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38.xml"/>
  <Override ContentType="application/vnd.openxmlformats-officedocument.spreadsheetml.table+xml" PartName="/xl/tables/table249.xml"/>
  <Override ContentType="application/vnd.openxmlformats-officedocument.spreadsheetml.table+xml" PartName="/xl/tables/table354.xml"/>
  <Override ContentType="application/vnd.openxmlformats-officedocument.spreadsheetml.table+xml" PartName="/xl/tables/table168.xml"/>
  <Override ContentType="application/vnd.openxmlformats-officedocument.spreadsheetml.table+xml" PartName="/xl/tables/table257.xml"/>
  <Override ContentType="application/vnd.openxmlformats-officedocument.spreadsheetml.table+xml" PartName="/xl/tables/table346.xml"/>
  <Override ContentType="application/vnd.openxmlformats-officedocument.spreadsheetml.table+xml" PartName="/xl/tables/table93.xml"/>
  <Override ContentType="application/vnd.openxmlformats-officedocument.spreadsheetml.table+xml" PartName="/xl/tables/table192.xml"/>
  <Override ContentType="application/vnd.openxmlformats-officedocument.spreadsheetml.table+xml" PartName="/xl/tables/table14.xml"/>
  <Override ContentType="application/vnd.openxmlformats-officedocument.spreadsheetml.table+xml" PartName="/xl/tables/table161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370.xml"/>
  <Override ContentType="application/vnd.openxmlformats-officedocument.spreadsheetml.table+xml" PartName="/xl/tables/table404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32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77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121.xml"/>
  <Override ContentType="application/vnd.openxmlformats-officedocument.spreadsheetml.table+xml" PartName="/xl/tables/table369.xml"/>
  <Override ContentType="application/vnd.openxmlformats-officedocument.spreadsheetml.table+xml" PartName="/xl/tables/table394.xml"/>
  <Override ContentType="application/vnd.openxmlformats-officedocument.spreadsheetml.table+xml" PartName="/xl/tables/table61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53.xml"/>
  <Override ContentType="application/vnd.openxmlformats-officedocument.spreadsheetml.table+xml" PartName="/xl/tables/table202.xml"/>
  <Override ContentType="application/vnd.openxmlformats-officedocument.spreadsheetml.table+xml" PartName="/xl/tables/table377.xml"/>
  <Override ContentType="application/vnd.openxmlformats-officedocument.spreadsheetml.table+xml" PartName="/xl/tables/table386.xml"/>
  <Override ContentType="application/vnd.openxmlformats-officedocument.spreadsheetml.table+xml" PartName="/xl/tables/table153.xml"/>
  <Override ContentType="application/vnd.openxmlformats-officedocument.spreadsheetml.table+xml" PartName="/xl/tables/table106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85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362.xml"/>
  <Override ContentType="application/vnd.openxmlformats-officedocument.spreadsheetml.table+xml" PartName="/xl/tables/table177.xml"/>
  <Override ContentType="application/vnd.openxmlformats-officedocument.spreadsheetml.table+xml" PartName="/xl/tables/table363.xml"/>
  <Override ContentType="application/vnd.openxmlformats-officedocument.spreadsheetml.table+xml" PartName="/xl/tables/table185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29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39.xml"/>
  <Override ContentType="application/vnd.openxmlformats-officedocument.spreadsheetml.table+xml" PartName="/xl/tables/table152.xml"/>
  <Override ContentType="application/vnd.openxmlformats-officedocument.spreadsheetml.table+xml" PartName="/xl/tables/table330.xml"/>
  <Override ContentType="application/vnd.openxmlformats-officedocument.spreadsheetml.table+xml" PartName="/xl/tables/table23.xml"/>
  <Override ContentType="application/vnd.openxmlformats-officedocument.spreadsheetml.table+xml" PartName="/xl/tables/table347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114.xml"/>
  <Override ContentType="application/vnd.openxmlformats-officedocument.spreadsheetml.table+xml" PartName="/xl/tables/table378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46.xml"/>
  <Override ContentType="application/vnd.openxmlformats-officedocument.spreadsheetml.table+xml" PartName="/xl/tables/table353.xml"/>
  <Override ContentType="application/vnd.openxmlformats-officedocument.spreadsheetml.table+xml" PartName="/xl/tables/table94.xml"/>
  <Override ContentType="application/vnd.openxmlformats-officedocument.spreadsheetml.table+xml" PartName="/xl/tables/table403.xml"/>
  <Override ContentType="application/vnd.openxmlformats-officedocument.spreadsheetml.table+xml" PartName="/xl/tables/table256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368.xml"/>
  <Override ContentType="application/vnd.openxmlformats-officedocument.spreadsheetml.table+xml" PartName="/xl/tables/table38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30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13.xml"/>
  <Override ContentType="application/vnd.openxmlformats-officedocument.spreadsheetml.table+xml" PartName="/xl/tables/table99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314.xml"/>
  <Override ContentType="application/vnd.openxmlformats-officedocument.spreadsheetml.table+xml" PartName="/xl/tables/table203.xml"/>
  <Override ContentType="application/vnd.openxmlformats-officedocument.spreadsheetml.table+xml" PartName="/xl/tables/table331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67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4.xml"/>
  <Override ContentType="application/vnd.openxmlformats-officedocument.spreadsheetml.table+xml" PartName="/xl/tables/table194.xml"/>
  <Override ContentType="application/vnd.openxmlformats-officedocument.spreadsheetml.table+xml" PartName="/xl/tables/table380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372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267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364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35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395.xml"/>
  <Override ContentType="application/vnd.openxmlformats-officedocument.spreadsheetml.table+xml" PartName="/xl/tables/table402.xml"/>
  <Override ContentType="application/vnd.openxmlformats-officedocument.spreadsheetml.table+xml" PartName="/xl/tables/table2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379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279.xml"/>
  <Override ContentType="application/vnd.openxmlformats-officedocument.spreadsheetml.table+xml" PartName="/xl/tables/table236.xml"/>
  <Override ContentType="application/vnd.openxmlformats-officedocument.spreadsheetml.table+xml" PartName="/xl/tables/table13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44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72.xml"/>
  <Override ContentType="application/vnd.openxmlformats-officedocument.spreadsheetml.table+xml" PartName="/xl/tables/table392.xml"/>
  <Override ContentType="application/vnd.openxmlformats-officedocument.spreadsheetml.table+xml" PartName="/xl/tables/table221.xml"/>
  <Override ContentType="application/vnd.openxmlformats-officedocument.spreadsheetml.table+xml" PartName="/xl/tables/table388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58.xml"/>
  <Override ContentType="application/vnd.openxmlformats-officedocument.spreadsheetml.table+xml" PartName="/xl/tables/table15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401.xml"/>
  <Override ContentType="application/vnd.openxmlformats-officedocument.spreadsheetml.table+xml" PartName="/xl/tables/table215.xml"/>
  <Override ContentType="application/vnd.openxmlformats-officedocument.spreadsheetml.table+xml" PartName="/xl/tables/table238.xml"/>
  <Override ContentType="application/vnd.openxmlformats-officedocument.spreadsheetml.table+xml" PartName="/xl/tables/table365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322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116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37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350.xml"/>
  <Override ContentType="application/vnd.openxmlformats-officedocument.spreadsheetml.table+xml" PartName="/xl/tables/table393.xml"/>
  <Override ContentType="application/vnd.openxmlformats-officedocument.spreadsheetml.table+xml" PartName="/xl/tables/table359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65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250.xml"/>
  <Override ContentType="application/vnd.openxmlformats-officedocument.spreadsheetml.table+xml" PartName="/xl/tables/table344.xml"/>
  <Override ContentType="application/vnd.openxmlformats-officedocument.spreadsheetml.table+xml" PartName="/xl/tables/table301.xml"/>
  <Override ContentType="application/vnd.openxmlformats-officedocument.spreadsheetml.table+xml" PartName="/xl/tables/table259.xml"/>
  <Override ContentType="application/vnd.openxmlformats-officedocument.spreadsheetml.table+xml" PartName="/xl/tables/table216.xml"/>
  <Override ContentType="application/vnd.openxmlformats-officedocument.spreadsheetml.table+xml" PartName="/xl/tables/table387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222.xml"/>
  <Override ContentType="application/vnd.openxmlformats-officedocument.spreadsheetml.table+xml" PartName="/xl/tables/table265.xml"/>
  <Override ContentType="application/vnd.openxmlformats-officedocument.spreadsheetml.table+xml" PartName="/xl/tables/table137.xml"/>
  <Override ContentType="application/vnd.openxmlformats-officedocument.spreadsheetml.table+xml" PartName="/xl/tables/table303.xml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389.xml"/>
  <Override ContentType="application/vnd.openxmlformats-officedocument.spreadsheetml.table+xml" PartName="/xl/tables/table400.xml"/>
  <Override ContentType="application/vnd.openxmlformats-officedocument.spreadsheetml.table+xml" PartName="/xl/tables/table50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9.xml"/>
  <Override ContentType="application/vnd.openxmlformats-officedocument.spreadsheetml.table+xml" PartName="/xl/tables/table293.xml"/>
  <Override ContentType="application/vnd.openxmlformats-officedocument.spreadsheetml.table+xml" PartName="/xl/tables/table18.xml"/>
  <Override ContentType="application/vnd.openxmlformats-officedocument.spreadsheetml.table+xml" PartName="/xl/tables/table382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390.xml"/>
  <Override ContentType="application/vnd.openxmlformats-officedocument.spreadsheetml.table+xml" PartName="/xl/tables/table102.xml"/>
  <Override ContentType="application/vnd.openxmlformats-officedocument.spreadsheetml.table+xml" PartName="/xl/tables/table318.xml"/>
  <Override ContentType="application/vnd.openxmlformats-officedocument.spreadsheetml.table+xml" PartName="/xl/tables/table188.xml"/>
  <Override ContentType="application/vnd.openxmlformats-officedocument.spreadsheetml.table+xml" PartName="/xl/tables/table65.xml"/>
  <Override ContentType="application/vnd.openxmlformats-officedocument.spreadsheetml.table+xml" PartName="/xl/tables/table34.xml"/>
  <Override ContentType="application/vnd.openxmlformats-officedocument.spreadsheetml.table+xml" PartName="/xl/tables/table397.xml"/>
  <Override ContentType="application/vnd.openxmlformats-officedocument.spreadsheetml.table+xml" PartName="/xl/tables/table366.xml"/>
  <Override ContentType="application/vnd.openxmlformats-officedocument.spreadsheetml.table+xml" PartName="/xl/tables/table133.xml"/>
  <Override ContentType="application/vnd.openxmlformats-officedocument.spreadsheetml.table+xml" PartName="/xl/tables/table230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18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262.xml"/>
  <Override ContentType="application/vnd.openxmlformats-officedocument.spreadsheetml.table+xml" PartName="/xl/tables/table326.xml"/>
  <Override ContentType="application/vnd.openxmlformats-officedocument.spreadsheetml.table+xml" PartName="/xl/tables/table35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343.xml"/>
  <Override ContentType="application/vnd.openxmlformats-officedocument.spreadsheetml.table+xml" PartName="/xl/tables/table245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196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358.xml"/>
  <Override ContentType="application/vnd.openxmlformats-officedocument.spreadsheetml.table+xml" PartName="/xl/tables/table42.xml"/>
  <Override ContentType="application/vnd.openxmlformats-officedocument.spreadsheetml.table+xml" PartName="/xl/tables/table407.xml"/>
  <Override ContentType="application/vnd.openxmlformats-officedocument.spreadsheetml.table+xml" PartName="/xl/tables/table2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20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381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66.xml"/>
  <Override ContentType="application/vnd.openxmlformats-officedocument.spreadsheetml.table+xml" PartName="/xl/tables/table373.xml"/>
  <Override ContentType="application/vnd.openxmlformats-officedocument.spreadsheetml.table+xml" PartName="/xl/tables/table319.xml"/>
  <Override ContentType="application/vnd.openxmlformats-officedocument.spreadsheetml.table+xml" PartName="/xl/tables/table396.xml"/>
  <Override ContentType="application/vnd.openxmlformats-officedocument.spreadsheetml.table+xml" PartName="/xl/tables/table35.xml"/>
  <Override ContentType="application/vnd.openxmlformats-officedocument.spreadsheetml.table+xml" PartName="/xl/tables/table268.xml"/>
  <Override ContentType="application/vnd.openxmlformats-officedocument.spreadsheetml.table+xml" PartName="/xl/tables/table335.xml"/>
  <Override ContentType="application/vnd.openxmlformats-officedocument.spreadsheetml.table+xml" PartName="/xl/tables/table213.xml"/>
  <Override ContentType="application/vnd.openxmlformats-officedocument.spreadsheetml.table+xml" PartName="/xl/tables/table310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17.xml"/>
  <Override ContentType="application/vnd.openxmlformats-officedocument.spreadsheetml.table+xml" PartName="/xl/tables/table367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325.xml"/>
  <Override ContentType="application/vnd.openxmlformats-officedocument.spreadsheetml.table+xml" PartName="/xl/tables/table342.xml"/>
  <Override ContentType="application/vnd.openxmlformats-officedocument.spreadsheetml.table+xml" PartName="/xl/tables/table173.xml"/>
  <Override ContentType="application/vnd.openxmlformats-officedocument.spreadsheetml.table+xml" PartName="/xl/tables/table156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357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408.xml"/>
  <Override ContentType="application/vnd.openxmlformats-officedocument.spreadsheetml.table+xml" PartName="/xl/tables/table246.xml"/>
  <Override ContentType="application/vnd.openxmlformats-officedocument.spreadsheetml.table+xml" PartName="/xl/tables/table391.xml"/>
  <Override ContentType="application/vnd.openxmlformats-officedocument.spreadsheetml.table+xml" PartName="/xl/tables/table229.xml"/>
  <Override ContentType="application/vnd.openxmlformats-officedocument.spreadsheetml.table+xml" PartName="/xl/tables/table374.xml"/>
  <Override ContentType="application/vnd.openxmlformats-officedocument.spreadsheetml.table+xml" PartName="/xl/tables/table190.xml"/>
  <Override ContentType="application/vnd.openxmlformats-officedocument.spreadsheetml.table+xml" PartName="/xl/tables/table278.xml"/>
  <Override ContentType="application/vnd.openxmlformats-officedocument.spreadsheetml.table+xml" PartName="/xl/tables/table141.xml"/>
  <Override ContentType="application/vnd.openxmlformats-officedocument.spreadsheetml.table+xml" PartName="/xl/tables/table252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32.xml"/>
  <Override ContentType="application/vnd.openxmlformats-officedocument.spreadsheetml.table+xml" PartName="/xl/tables/table283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232.xml"/>
  <Override ContentType="application/vnd.openxmlformats-officedocument.spreadsheetml.table+xml" PartName="/xl/tables/table399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313.xml"/>
  <Override ContentType="application/vnd.openxmlformats-officedocument.spreadsheetml.table+xml" PartName="/xl/tables/table356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348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384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405.xml"/>
  <Override ContentType="application/vnd.openxmlformats-officedocument.spreadsheetml.table+xml" PartName="/xl/tables/table112.xml"/>
  <Override ContentType="application/vnd.openxmlformats-officedocument.spreadsheetml.table+xml" PartName="/xl/tables/table341.xml"/>
  <Override ContentType="application/vnd.openxmlformats-officedocument.spreadsheetml.table+xml" PartName="/xl/tables/table155.xml"/>
  <Override ContentType="application/vnd.openxmlformats-officedocument.spreadsheetml.table+xml" PartName="/xl/tables/table80.xml"/>
  <Override ContentType="application/vnd.openxmlformats-officedocument.spreadsheetml.table+xml" PartName="/xl/tables/table19.xml"/>
  <Override ContentType="application/vnd.openxmlformats-officedocument.spreadsheetml.table+xml" PartName="/xl/tables/table27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360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328.xml"/>
  <Override ContentType="application/vnd.openxmlformats-officedocument.spreadsheetml.table+xml" PartName="/xl/tables/table98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12.xml"/>
  <Override ContentType="application/vnd.openxmlformats-officedocument.spreadsheetml.table+xml" PartName="/xl/tables/table375.xml"/>
  <Override ContentType="application/vnd.openxmlformats-officedocument.spreadsheetml.table+xml" PartName="/xl/tables/table169.xml"/>
  <Override ContentType="application/vnd.openxmlformats-officedocument.spreadsheetml.table+xml" PartName="/xl/tables/table355.xml"/>
  <Override ContentType="application/vnd.openxmlformats-officedocument.spreadsheetml.table+xml" PartName="/xl/tables/table76.xml"/>
  <Override ContentType="application/vnd.openxmlformats-officedocument.spreadsheetml.table+xml" PartName="/xl/tables/table398.xml"/>
  <Override ContentType="application/vnd.openxmlformats-officedocument.spreadsheetml.table+xml" PartName="/xl/tables/table160.xml"/>
  <Override ContentType="application/vnd.openxmlformats-officedocument.spreadsheetml.table+xml" PartName="/xl/tables/table312.xml"/>
  <Override ContentType="application/vnd.openxmlformats-officedocument.spreadsheetml.table+xml" PartName="/xl/tables/table126.xml"/>
  <Override ContentType="application/vnd.openxmlformats-officedocument.spreadsheetml.table+xml" PartName="/xl/tables/table48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383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7.xml"/>
  <Override ContentType="application/vnd.openxmlformats-officedocument.spreadsheetml.table+xml" PartName="/xl/tables/table306.xml"/>
  <Override ContentType="application/vnd.openxmlformats-officedocument.spreadsheetml.table+xml" PartName="/xl/tables/table349.xml"/>
  <Override ContentType="application/vnd.openxmlformats-officedocument.spreadsheetml.table+xml" PartName="/xl/tables/table333.xml"/>
  <Override ContentType="application/vnd.openxmlformats-officedocument.spreadsheetml.table+xml" PartName="/xl/tables/table376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406.xml"/>
  <Override ContentType="application/vnd.openxmlformats-officedocument.spreadsheetml.table+xml" PartName="/xl/tables/table182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148.xml"/>
  <Override ContentType="application/vnd.openxmlformats-officedocument.spreadsheetml.table+xml" PartName="/xl/tables/table327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361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111.xml"/>
  <Override ContentType="application/vnd.openxmlformats-officedocument.spreadsheetml.table+xml" PartName="/xl/tables/table205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60.xml"/>
  <Override ContentType="application/vnd.openxmlformats-officedocument.spreadsheetml.table+xml" PartName="/xl/tables/table282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05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127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191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70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69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ESES" sheetId="1" r:id="rId4"/>
    <sheet state="visible" name="MATRIZ" sheetId="2" r:id="rId5"/>
    <sheet state="visible" name="P001" sheetId="3" r:id="rId6"/>
    <sheet state="hidden" name="P004" sheetId="4" r:id="rId7"/>
    <sheet state="hidden" name="P002" sheetId="5" r:id="rId8"/>
    <sheet state="hidden" name="P003" sheetId="6" r:id="rId9"/>
    <sheet state="visible" name="P005" sheetId="7" r:id="rId10"/>
    <sheet state="visible" name="P006" sheetId="8" r:id="rId11"/>
    <sheet state="hidden" name="P007" sheetId="9" r:id="rId12"/>
    <sheet state="visible" name="P009" sheetId="10" r:id="rId13"/>
    <sheet state="visible" name="P008" sheetId="11" r:id="rId14"/>
    <sheet state="visible" name="P010" sheetId="12" r:id="rId15"/>
    <sheet state="hidden" name="P011" sheetId="13" r:id="rId16"/>
    <sheet state="visible" name="P012" sheetId="14" r:id="rId17"/>
    <sheet state="visible" name="PO16" sheetId="15" r:id="rId18"/>
    <sheet state="hidden" name="Hoja 1" sheetId="16" r:id="rId19"/>
    <sheet state="hidden" name="P014" sheetId="17" r:id="rId20"/>
    <sheet state="hidden" name="P015" sheetId="18" r:id="rId21"/>
    <sheet state="visible" name="P017" sheetId="19" r:id="rId22"/>
    <sheet state="hidden" name="P018" sheetId="20" r:id="rId23"/>
    <sheet state="hidden" name="P019" sheetId="21" r:id="rId24"/>
    <sheet state="hidden" name="P020" sheetId="22" r:id="rId25"/>
    <sheet state="hidden" name="P022" sheetId="23" r:id="rId26"/>
    <sheet state="hidden" name="P023" sheetId="24" r:id="rId27"/>
    <sheet state="visible" name="P021" sheetId="25" r:id="rId28"/>
    <sheet state="visible" name="P024" sheetId="26" r:id="rId29"/>
    <sheet state="visible" name="P025" sheetId="27" r:id="rId30"/>
    <sheet state="visible" name="P031" sheetId="28" r:id="rId31"/>
    <sheet state="hidden" name="P026" sheetId="29" r:id="rId32"/>
    <sheet state="hidden" name="P027" sheetId="30" r:id="rId33"/>
    <sheet state="hidden" name="P028" sheetId="31" r:id="rId34"/>
    <sheet state="hidden" name="P029" sheetId="32" r:id="rId35"/>
    <sheet state="hidden" name="P030" sheetId="33" r:id="rId36"/>
    <sheet state="hidden" name="P032" sheetId="34" r:id="rId37"/>
    <sheet state="hidden" name="P033" sheetId="35" r:id="rId38"/>
    <sheet state="hidden" name="P034" sheetId="36" r:id="rId39"/>
    <sheet state="hidden" name="P035" sheetId="37" r:id="rId40"/>
    <sheet state="visible" name="PO36" sheetId="38" r:id="rId41"/>
    <sheet state="visible" name="PO37" sheetId="39" r:id="rId42"/>
    <sheet state="visible" name="P039" sheetId="40" r:id="rId43"/>
    <sheet state="hidden" name="P038" sheetId="41" r:id="rId44"/>
    <sheet state="hidden" name="P044" sheetId="42" r:id="rId45"/>
    <sheet state="hidden" name="P040" sheetId="43" r:id="rId46"/>
    <sheet state="hidden" name="P041" sheetId="44" r:id="rId47"/>
    <sheet state="hidden" name="P042" sheetId="45" r:id="rId48"/>
    <sheet state="hidden" name="P043" sheetId="46" r:id="rId49"/>
    <sheet state="hidden" name="P045" sheetId="47" r:id="rId50"/>
    <sheet state="visible" name="P046" sheetId="48" r:id="rId51"/>
    <sheet state="hidden" name="P047" sheetId="49" r:id="rId52"/>
    <sheet state="visible" name="P048" sheetId="50" r:id="rId53"/>
    <sheet state="hidden" name="P049" sheetId="51" r:id="rId54"/>
    <sheet state="hidden" name="P050" sheetId="52" r:id="rId55"/>
    <sheet state="hidden" name="P051" sheetId="53" r:id="rId56"/>
    <sheet state="hidden" name="P052" sheetId="54" r:id="rId57"/>
    <sheet state="hidden" name="P053" sheetId="55" r:id="rId58"/>
    <sheet state="visible" name="P054" sheetId="56" r:id="rId59"/>
    <sheet state="visible" name="P059" sheetId="57" r:id="rId60"/>
    <sheet state="hidden" name="P055" sheetId="58" r:id="rId61"/>
    <sheet state="hidden" name="P056" sheetId="59" r:id="rId62"/>
    <sheet state="hidden" name="P057" sheetId="60" r:id="rId63"/>
    <sheet state="hidden" name="P058" sheetId="61" r:id="rId64"/>
    <sheet state="hidden" name="P060" sheetId="62" r:id="rId65"/>
    <sheet state="hidden" name="P061" sheetId="63" r:id="rId66"/>
    <sheet state="hidden" name="P062" sheetId="64" r:id="rId67"/>
    <sheet state="hidden" name="P063" sheetId="65" r:id="rId68"/>
    <sheet state="hidden" name="P064" sheetId="66" r:id="rId69"/>
    <sheet state="hidden" name="P065" sheetId="67" r:id="rId70"/>
    <sheet state="hidden" name="P066" sheetId="68" r:id="rId71"/>
    <sheet state="hidden" name="P067" sheetId="69" r:id="rId72"/>
    <sheet state="hidden" name="P068" sheetId="70" r:id="rId73"/>
    <sheet state="hidden" name="P069" sheetId="71" r:id="rId74"/>
    <sheet state="visible" name="P070" sheetId="72" r:id="rId75"/>
    <sheet state="hidden" name="P071" sheetId="73" r:id="rId76"/>
    <sheet state="hidden" name="P072" sheetId="74" r:id="rId77"/>
    <sheet state="hidden" name="P073" sheetId="75" r:id="rId78"/>
    <sheet state="visible" name="PO73" sheetId="76" r:id="rId79"/>
    <sheet state="visible" name="P075" sheetId="77" r:id="rId80"/>
    <sheet state="visible" name="P080" sheetId="78" r:id="rId81"/>
    <sheet state="hidden" name="P076" sheetId="79" r:id="rId82"/>
    <sheet state="hidden" name="P077" sheetId="80" r:id="rId83"/>
    <sheet state="hidden" name="P078" sheetId="81" r:id="rId84"/>
    <sheet state="hidden" name="P079" sheetId="82" r:id="rId85"/>
    <sheet state="hidden" name="P081" sheetId="83" r:id="rId86"/>
    <sheet state="hidden" name="P082" sheetId="84" r:id="rId87"/>
    <sheet state="hidden" name="P083" sheetId="85" r:id="rId88"/>
    <sheet state="visible" name="P084" sheetId="86" r:id="rId89"/>
    <sheet state="visible" name="P085" sheetId="87" r:id="rId90"/>
    <sheet state="visible" name="P086" sheetId="88" r:id="rId91"/>
    <sheet state="visible" name="P099" sheetId="89" r:id="rId92"/>
    <sheet state="hidden" name="P087" sheetId="90" r:id="rId93"/>
    <sheet state="hidden" name="P088" sheetId="91" r:id="rId94"/>
    <sheet state="hidden" name="P089" sheetId="92" r:id="rId95"/>
    <sheet state="hidden" name="P090" sheetId="93" r:id="rId96"/>
    <sheet state="hidden" name="P091" sheetId="94" r:id="rId97"/>
    <sheet state="hidden" name="P092" sheetId="95" r:id="rId98"/>
    <sheet state="hidden" name="P093" sheetId="96" r:id="rId99"/>
    <sheet state="hidden" name="P094" sheetId="97" r:id="rId100"/>
    <sheet state="hidden" name="P095" sheetId="98" r:id="rId101"/>
    <sheet state="hidden" name="P096" sheetId="99" r:id="rId102"/>
    <sheet state="hidden" name="P097" sheetId="100" r:id="rId103"/>
    <sheet state="hidden" name="P098" sheetId="101" r:id="rId104"/>
    <sheet state="hidden" name="P100" sheetId="102" r:id="rId105"/>
    <sheet state="hidden" name="P101" sheetId="103" r:id="rId106"/>
    <sheet state="visible" name="P102" sheetId="104" r:id="rId107"/>
    <sheet state="visible" name="P103" sheetId="105" r:id="rId108"/>
    <sheet state="hidden" name="P104" sheetId="106" r:id="rId109"/>
    <sheet state="hidden" name="P105" sheetId="107" r:id="rId110"/>
    <sheet state="hidden" name="P106" sheetId="108" r:id="rId111"/>
    <sheet state="hidden" name="P108" sheetId="109" r:id="rId112"/>
    <sheet state="hidden" name="P109" sheetId="110" r:id="rId113"/>
    <sheet state="hidden" name="P110" sheetId="111" r:id="rId114"/>
    <sheet state="visible" name="P111" sheetId="112" r:id="rId115"/>
    <sheet state="visible" name="P107" sheetId="113" r:id="rId116"/>
    <sheet state="visible" name="P112" sheetId="114" r:id="rId117"/>
    <sheet state="visible" name="53B" sheetId="115" r:id="rId118"/>
    <sheet state="visible" name="P114" sheetId="116" r:id="rId119"/>
    <sheet state="hidden" name="P115" sheetId="117" r:id="rId120"/>
    <sheet state="visible" name="P116" sheetId="118" r:id="rId121"/>
    <sheet state="visible" name="P117" sheetId="119" r:id="rId122"/>
    <sheet state="hidden" name="P117B" sheetId="120" r:id="rId123"/>
    <sheet state="hidden" name="P117C" sheetId="121" r:id="rId124"/>
    <sheet state="hidden" name="P118" sheetId="122" r:id="rId125"/>
    <sheet state="visible" name="P119" sheetId="123" r:id="rId126"/>
    <sheet state="hidden" name="P120" sheetId="124" r:id="rId127"/>
    <sheet state="hidden" name="P121" sheetId="125" r:id="rId128"/>
    <sheet state="hidden" name="P122" sheetId="126" r:id="rId129"/>
    <sheet state="hidden" name="P123" sheetId="127" r:id="rId130"/>
    <sheet state="hidden" name="P124" sheetId="128" r:id="rId131"/>
    <sheet state="hidden" name="P125" sheetId="129" r:id="rId132"/>
    <sheet state="hidden" name="P126" sheetId="130" r:id="rId133"/>
    <sheet state="hidden" name="P127" sheetId="131" r:id="rId134"/>
    <sheet state="visible" name="PTO124" sheetId="132" r:id="rId135"/>
    <sheet state="hidden" name="P128" sheetId="133" r:id="rId136"/>
    <sheet state="hidden" name="P129" sheetId="134" r:id="rId137"/>
    <sheet state="visible" name="P130" sheetId="135" r:id="rId138"/>
    <sheet state="visible" name="L001" sheetId="136" r:id="rId139"/>
    <sheet state="hidden" name="L002" sheetId="137" r:id="rId140"/>
    <sheet state="visible" name="L003" sheetId="138" r:id="rId141"/>
    <sheet state="visible" name="L004" sheetId="139" r:id="rId142"/>
    <sheet state="hidden" name="L005" sheetId="140" r:id="rId143"/>
    <sheet state="visible" name="L006" sheetId="141" r:id="rId144"/>
    <sheet state="hidden" name="L007" sheetId="142" r:id="rId145"/>
    <sheet state="visible" name="L008" sheetId="143" r:id="rId146"/>
    <sheet state="hidden" name="L009" sheetId="144" r:id="rId147"/>
    <sheet state="visible" name="L010" sheetId="145" r:id="rId148"/>
    <sheet state="visible" name="L014" sheetId="146" r:id="rId149"/>
    <sheet state="hidden" name="L011" sheetId="147" r:id="rId150"/>
    <sheet state="hidden" name="L012" sheetId="148" r:id="rId151"/>
    <sheet state="hidden" name="L013" sheetId="149" r:id="rId152"/>
    <sheet state="hidden" name="L015" sheetId="150" r:id="rId153"/>
    <sheet state="visible" name="L016" sheetId="151" r:id="rId154"/>
    <sheet state="hidden" name="L017" sheetId="152" r:id="rId155"/>
    <sheet state="hidden" name="L018" sheetId="153" r:id="rId156"/>
    <sheet state="hidden" name="L019" sheetId="154" r:id="rId157"/>
    <sheet state="hidden" name="L021" sheetId="155" r:id="rId158"/>
    <sheet state="hidden" name="L020" sheetId="156" r:id="rId159"/>
    <sheet state="visible" name="L022" sheetId="157" r:id="rId160"/>
    <sheet state="visible" name="L027" sheetId="158" r:id="rId161"/>
    <sheet state="hidden" name="L023" sheetId="159" r:id="rId162"/>
    <sheet state="hidden" name="L024" sheetId="160" r:id="rId163"/>
    <sheet state="hidden" name="L025" sheetId="161" r:id="rId164"/>
    <sheet state="hidden" name="L026" sheetId="162" r:id="rId165"/>
    <sheet state="visible" name="L030" sheetId="163" r:id="rId166"/>
    <sheet state="visible" name="L034" sheetId="164" r:id="rId167"/>
    <sheet state="hidden" name="L032" sheetId="165" r:id="rId168"/>
    <sheet state="hidden" name="L028" sheetId="166" r:id="rId169"/>
    <sheet state="hidden" name="L029" sheetId="167" r:id="rId170"/>
    <sheet state="hidden" name="L030B" sheetId="168" r:id="rId171"/>
    <sheet state="hidden" name="L031" sheetId="169" r:id="rId172"/>
    <sheet state="hidden" name="L033" sheetId="170" r:id="rId173"/>
    <sheet state="hidden" name="LO35" sheetId="171" r:id="rId174"/>
    <sheet state="visible" name="L036" sheetId="172" r:id="rId175"/>
    <sheet state="visible" name="I001" sheetId="173" r:id="rId176"/>
    <sheet state="hidden" name="I002" sheetId="174" r:id="rId177"/>
    <sheet state="hidden" name="I003" sheetId="175" r:id="rId178"/>
    <sheet state="hidden" name="I004" sheetId="176" r:id="rId179"/>
    <sheet state="hidden" name="I005" sheetId="177" r:id="rId180"/>
    <sheet state="hidden" name="I006" sheetId="178" r:id="rId181"/>
    <sheet state="hidden" name="I007" sheetId="179" r:id="rId182"/>
    <sheet state="hidden" name="I008" sheetId="180" r:id="rId183"/>
    <sheet state="hidden" name="I009" sheetId="181" r:id="rId184"/>
    <sheet state="hidden" name="I010" sheetId="182" r:id="rId185"/>
    <sheet state="hidden" name="I011" sheetId="183" r:id="rId186"/>
    <sheet state="visible" name="I012" sheetId="184" r:id="rId187"/>
    <sheet state="hidden" name="I013" sheetId="185" r:id="rId188"/>
    <sheet state="hidden" name="I014" sheetId="186" r:id="rId189"/>
    <sheet state="hidden" name="I015" sheetId="187" r:id="rId190"/>
    <sheet state="hidden" name="I016" sheetId="188" r:id="rId191"/>
    <sheet state="visible" name="I017" sheetId="189" r:id="rId192"/>
    <sheet state="visible" name="I023" sheetId="190" r:id="rId193"/>
    <sheet state="hidden" name="I018" sheetId="191" r:id="rId194"/>
    <sheet state="hidden" name="I019" sheetId="192" r:id="rId195"/>
    <sheet state="hidden" name="I020" sheetId="193" r:id="rId196"/>
    <sheet state="hidden" name="I021" sheetId="194" r:id="rId197"/>
    <sheet state="hidden" name="I022" sheetId="195" r:id="rId198"/>
    <sheet state="hidden" name="I024" sheetId="196" r:id="rId199"/>
    <sheet state="hidden" name="I025" sheetId="197" r:id="rId200"/>
    <sheet state="hidden" name="PC002" sheetId="198" r:id="rId201"/>
    <sheet state="hidden" name="PC003" sheetId="199" r:id="rId202"/>
    <sheet state="hidden" name="PC004" sheetId="200" r:id="rId203"/>
    <sheet state="hidden" name="PC005" sheetId="201" r:id="rId204"/>
    <sheet state="hidden" name="PC006" sheetId="202" r:id="rId205"/>
    <sheet state="visible" name="PC001" sheetId="203" r:id="rId206"/>
    <sheet state="visible" name="Gráfico1" sheetId="204" r:id="rId207"/>
    <sheet state="hidden" name="LAVADERO" sheetId="205" r:id="rId208"/>
    <sheet state="hidden" name="KIOSKO" sheetId="206" r:id="rId209"/>
    <sheet state="hidden" name="Hoja2" sheetId="207" r:id="rId210"/>
  </sheets>
  <definedNames/>
  <calcPr/>
  <extLst>
    <ext uri="GoogleSheetsCustomDataVersion2">
      <go:sheetsCustomData xmlns:go="http://customooxmlschemas.google.com/" r:id="rId211" roundtripDataChecksum="dIjS6jox1inwzlP9qbpzERDVFHF24fykQCscVWzbi0g="/>
    </ext>
  </extLst>
</workbook>
</file>

<file path=xl/sharedStrings.xml><?xml version="1.0" encoding="utf-8"?>
<sst xmlns="http://schemas.openxmlformats.org/spreadsheetml/2006/main" count="10001" uniqueCount="242">
  <si>
    <t>FECHA</t>
  </si>
  <si>
    <t>PUESTO</t>
  </si>
  <si>
    <t>NOMBRE</t>
  </si>
  <si>
    <t>RECIBO</t>
  </si>
  <si>
    <t>MONTO</t>
  </si>
  <si>
    <t>DETALLE</t>
  </si>
  <si>
    <t>PAGOS DEL ALQUILER</t>
  </si>
  <si>
    <t xml:space="preserve"> </t>
  </si>
  <si>
    <t>COSTO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</si>
  <si>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</si>
  <si>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</si>
  <si>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</si>
  <si>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</si>
  <si>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</si>
  <si>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</si>
  <si>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</si>
  <si>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</si>
  <si>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SALDO</t>
  </si>
  <si>
    <t>RECAUDADO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</si>
  <si>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</si>
  <si>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</si>
  <si>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</si>
  <si>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</si>
  <si>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</si>
  <si>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</si>
  <si>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</si>
  <si>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</si>
  <si>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</si>
  <si>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</si>
  <si>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</si>
  <si>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</si>
  <si>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NRO DE RECIBOS DE LOS PAGOS</t>
  </si>
  <si>
    <t xml:space="preserve">  </t>
  </si>
  <si>
    <t>RECIBO 1</t>
  </si>
  <si>
    <t>RECIBO 2</t>
  </si>
  <si>
    <t>RECIBO 3</t>
  </si>
  <si>
    <t>RECIBO 4</t>
  </si>
  <si>
    <t>RECIBO 5</t>
  </si>
  <si>
    <t>RECIBO 6</t>
  </si>
  <si>
    <t>RECIBO 7</t>
  </si>
  <si>
    <t>RECIBO 8</t>
  </si>
  <si>
    <t xml:space="preserve"> Pto.1/2/3/21/22/23/loc23</t>
  </si>
  <si>
    <t>HERNAN NIELSEN</t>
  </si>
  <si>
    <t>P004</t>
  </si>
  <si>
    <t xml:space="preserve">DIAS DE FREITAS ADRIAN </t>
  </si>
  <si>
    <t>P005</t>
  </si>
  <si>
    <t>URSULA HUBER</t>
  </si>
  <si>
    <t>P6</t>
  </si>
  <si>
    <t>ROSALINA FERNANDEZ</t>
  </si>
  <si>
    <t xml:space="preserve">                                     </t>
  </si>
  <si>
    <t>P.9</t>
  </si>
  <si>
    <t>ACOSTA EVANY</t>
  </si>
  <si>
    <t>RUIZ PAOLA</t>
  </si>
  <si>
    <t>Pto 10/11/125</t>
  </si>
  <si>
    <t>FERREIRA ISABELLA</t>
  </si>
  <si>
    <t>P012</t>
  </si>
  <si>
    <t>CHUCHI</t>
  </si>
  <si>
    <t>15/16/122/123</t>
  </si>
  <si>
    <t>NORBERTO MAIDANA</t>
  </si>
  <si>
    <t>interes</t>
  </si>
  <si>
    <t>impuesto</t>
  </si>
  <si>
    <t>DNI</t>
  </si>
  <si>
    <t>24,572,126</t>
  </si>
  <si>
    <t>DIRECCION</t>
  </si>
  <si>
    <t>63a Cocomarola Oeste 9258 posadas</t>
  </si>
  <si>
    <t>mail</t>
  </si>
  <si>
    <t>MPOLACO428-GMAIL.COM</t>
  </si>
  <si>
    <t>P015</t>
  </si>
  <si>
    <t>PADILLA MARIA</t>
  </si>
  <si>
    <t>P17</t>
  </si>
  <si>
    <t>GILDA FRANCO</t>
  </si>
  <si>
    <t>P023</t>
  </si>
  <si>
    <t>NIELSEN HERNAN</t>
  </si>
  <si>
    <t>OSMAR GONZANLEZ</t>
  </si>
  <si>
    <t>Po24/26</t>
  </si>
  <si>
    <t>BRITEZ SAMUEL</t>
  </si>
  <si>
    <t>P025</t>
  </si>
  <si>
    <t>MABEL RIVERO(CH)</t>
  </si>
  <si>
    <t>pto 29/31/53/56/96</t>
  </si>
  <si>
    <t>CAMARGO RUBEN</t>
  </si>
  <si>
    <t xml:space="preserve">              </t>
  </si>
  <si>
    <t xml:space="preserve">                                                                               </t>
  </si>
  <si>
    <t>RECIBO 9</t>
  </si>
  <si>
    <t>RECIBO 10</t>
  </si>
  <si>
    <t>Pto.42/51/35/35b</t>
  </si>
  <si>
    <t>AGURTO LUIS</t>
  </si>
  <si>
    <t>NETO</t>
  </si>
  <si>
    <t>INTERES</t>
  </si>
  <si>
    <t>SEP</t>
  </si>
  <si>
    <t>OCT</t>
  </si>
  <si>
    <t>NOV</t>
  </si>
  <si>
    <t>DIC</t>
  </si>
  <si>
    <t>ENERO</t>
  </si>
  <si>
    <t>FEB</t>
  </si>
  <si>
    <t>MARZO</t>
  </si>
  <si>
    <t>Pto.36/101</t>
  </si>
  <si>
    <t>CABRERA RUBEN(MILCA)</t>
  </si>
  <si>
    <t>PTO37</t>
  </si>
  <si>
    <t>PENAYO LAURA MARIELA</t>
  </si>
  <si>
    <t>DEUDA</t>
  </si>
  <si>
    <t>ABRIL</t>
  </si>
  <si>
    <t>MAYO</t>
  </si>
  <si>
    <t>JUNIO</t>
  </si>
  <si>
    <t>JULIO</t>
  </si>
  <si>
    <t>AGOSTO</t>
  </si>
  <si>
    <t>SEPT</t>
  </si>
  <si>
    <t>OCTUBRE</t>
  </si>
  <si>
    <t>34/35/38/39/51/52/82/83</t>
  </si>
  <si>
    <t>BUSQUETT SANTIAGO-DELIA CAMARGO</t>
  </si>
  <si>
    <t>Pto43/44</t>
  </si>
  <si>
    <t>MARGARITA</t>
  </si>
  <si>
    <t>BECKER</t>
  </si>
  <si>
    <t>k.Pto.46/47/49</t>
  </si>
  <si>
    <t>RUIZ FERNANDO</t>
  </si>
  <si>
    <t>Columna1</t>
  </si>
  <si>
    <t>Pto.45/48</t>
  </si>
  <si>
    <t>PANIAGUA CRISTIA</t>
  </si>
  <si>
    <t>P053</t>
  </si>
  <si>
    <t>BECKER MATIAS</t>
  </si>
  <si>
    <t>54/55</t>
  </si>
  <si>
    <t>BUSQUETI AGUSTIN</t>
  </si>
  <si>
    <t>Pto.58/59/60/60b/90/92</t>
  </si>
  <si>
    <t>BURGOS FEDERICO</t>
  </si>
  <si>
    <t>P055</t>
  </si>
  <si>
    <t>BUSQUETI AGUSTIN (SANTI)</t>
  </si>
  <si>
    <t>P062</t>
  </si>
  <si>
    <t>MARIA C.CABRAL</t>
  </si>
  <si>
    <t>Pto.69/70/isl3/3/7</t>
  </si>
  <si>
    <t>PANIAGUA LUCIA</t>
  </si>
  <si>
    <t>Pto-73</t>
  </si>
  <si>
    <t>CASAPAVA YOLANDA</t>
  </si>
  <si>
    <t xml:space="preserve">   </t>
  </si>
  <si>
    <t>GARCIA LUCIO</t>
  </si>
  <si>
    <t>63/64/79/80</t>
  </si>
  <si>
    <t>BENITEZ EVELIN</t>
  </si>
  <si>
    <t>P084</t>
  </si>
  <si>
    <t>RAMIREZ RICARDO</t>
  </si>
  <si>
    <t>P085</t>
  </si>
  <si>
    <t>BENITEZ ARIEL</t>
  </si>
  <si>
    <t>86/104/105</t>
  </si>
  <si>
    <t>DA SILVA RAQUEL</t>
  </si>
  <si>
    <t>81/66/67/68/69/97/98/99/100</t>
  </si>
  <si>
    <t>CHAPRRO ELIAS</t>
  </si>
  <si>
    <t>pto 102</t>
  </si>
  <si>
    <t xml:space="preserve">Jacquet valeria </t>
  </si>
  <si>
    <t>RITA ZAPF</t>
  </si>
  <si>
    <t>P108</t>
  </si>
  <si>
    <t>BECKER CAMILA</t>
  </si>
  <si>
    <t>P109</t>
  </si>
  <si>
    <t>110/111</t>
  </si>
  <si>
    <t>ZALAZAR ROCIO</t>
  </si>
  <si>
    <t>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|</t>
  </si>
  <si>
    <t>P107</t>
  </si>
  <si>
    <t>RODRIGUEZ YESICA</t>
  </si>
  <si>
    <t>112/106/113</t>
  </si>
  <si>
    <t>ARGUELLO EDUARDO</t>
  </si>
  <si>
    <t>9725/26</t>
  </si>
  <si>
    <t xml:space="preserve">                                            </t>
  </si>
  <si>
    <t>53b</t>
  </si>
  <si>
    <t>FERNANDEZ HECTOR</t>
  </si>
  <si>
    <t>114/115</t>
  </si>
  <si>
    <t>MELGAREJO LORENA</t>
  </si>
  <si>
    <t>109/116/117c</t>
  </si>
  <si>
    <t>DE OLIVERA BEATRIZ</t>
  </si>
  <si>
    <t>TOLEDO IRIS ISOLINA</t>
  </si>
  <si>
    <t>P117B</t>
  </si>
  <si>
    <t>SILVIA MOREIRA</t>
  </si>
  <si>
    <t>117C</t>
  </si>
  <si>
    <t>ORTIGOZA PATRICIA</t>
  </si>
  <si>
    <t>Pto 118/119</t>
  </si>
  <si>
    <t>SPISAK GABRIELA</t>
  </si>
  <si>
    <t>P125</t>
  </si>
  <si>
    <t>CINTIA SOTO</t>
  </si>
  <si>
    <t>PTO124</t>
  </si>
  <si>
    <t>BENITEZ ROBERTO</t>
  </si>
  <si>
    <t>P128</t>
  </si>
  <si>
    <t>TOKO TOKO COTILLON</t>
  </si>
  <si>
    <t>pto4/130/131/Is22</t>
  </si>
  <si>
    <t xml:space="preserve">AMESTOY MIGUEL </t>
  </si>
  <si>
    <t xml:space="preserve">x puesto </t>
  </si>
  <si>
    <t>KIOSCO SAMIR</t>
  </si>
  <si>
    <t>Lc3/3b</t>
  </si>
  <si>
    <t>DOVIS ALEJANDRO</t>
  </si>
  <si>
    <t>Lc.4 Is 6</t>
  </si>
  <si>
    <t>GUSTAVO PANIAGUA</t>
  </si>
  <si>
    <t>LC.006</t>
  </si>
  <si>
    <t>SOMANN MARIA</t>
  </si>
  <si>
    <t>Lc8 Is 5</t>
  </si>
  <si>
    <t>CABRAL JULIO</t>
  </si>
  <si>
    <t>LC.9</t>
  </si>
  <si>
    <t xml:space="preserve">PAOLA </t>
  </si>
  <si>
    <t>Lc 10/11</t>
  </si>
  <si>
    <t>PALAGUERRA FERNANDO</t>
  </si>
  <si>
    <t>Lc14/24 Is 9</t>
  </si>
  <si>
    <t>SERGIO PALAGUERA</t>
  </si>
  <si>
    <t xml:space="preserve">    Lc16/Is 11/12/13</t>
  </si>
  <si>
    <t xml:space="preserve">YANINA PINTO </t>
  </si>
  <si>
    <t>LC.018</t>
  </si>
  <si>
    <t>SOSA CINTIA</t>
  </si>
  <si>
    <t>lc20</t>
  </si>
  <si>
    <t xml:space="preserve">BISOKOFF JOSE </t>
  </si>
  <si>
    <t>lc22/Is21,22</t>
  </si>
  <si>
    <t>PEREZ ALEJANDRO</t>
  </si>
  <si>
    <t>LC.027/26</t>
  </si>
  <si>
    <t>PANIAGUA RAMON</t>
  </si>
  <si>
    <t>LC30-31/LC20/44</t>
  </si>
  <si>
    <t>BENITEZ MARGARITA</t>
  </si>
  <si>
    <t>lc33,34/Is20</t>
  </si>
  <si>
    <t>ABDOU</t>
  </si>
  <si>
    <t>LC.032</t>
  </si>
  <si>
    <t>MORINIGO FRANCISCO</t>
  </si>
  <si>
    <t>LC.30B</t>
  </si>
  <si>
    <t>MEDINA AGUSTINA</t>
  </si>
  <si>
    <t xml:space="preserve"> LC35</t>
  </si>
  <si>
    <t>LC36/37</t>
  </si>
  <si>
    <t xml:space="preserve">ALGARROBO GARUPA </t>
  </si>
  <si>
    <t>Is1 Loc25</t>
  </si>
  <si>
    <t xml:space="preserve"> ZUNILDA PANIAGUA (JONI)</t>
  </si>
  <si>
    <t>IS,008</t>
  </si>
  <si>
    <t>TAIF (SAMIR)</t>
  </si>
  <si>
    <t>PINTO PAMELA</t>
  </si>
  <si>
    <t>Lc17/18/Is15/16/17/18/19/20/21/22</t>
  </si>
  <si>
    <t>FLEITA LORENA</t>
  </si>
  <si>
    <t>IS,023</t>
  </si>
  <si>
    <t>GONSZALEZ DANIEL</t>
  </si>
  <si>
    <t>IS,19</t>
  </si>
  <si>
    <t>DANIEL ALEGRE</t>
  </si>
  <si>
    <t>IS,24</t>
  </si>
  <si>
    <t>STAND FOOD BRIKE</t>
  </si>
  <si>
    <t>Patio de Comidas 002</t>
  </si>
  <si>
    <t>Patio de Comidas 003</t>
  </si>
  <si>
    <t>Patio de Comidas 004</t>
  </si>
  <si>
    <t>Patio de Comidas 005</t>
  </si>
  <si>
    <t>SANABRIA CARLA</t>
  </si>
  <si>
    <t>Patio de Comidas 006</t>
  </si>
  <si>
    <t>LOS AMIGOS</t>
  </si>
  <si>
    <t>total</t>
  </si>
  <si>
    <t xml:space="preserve">                                           </t>
  </si>
  <si>
    <t>VERA ANDRES</t>
  </si>
  <si>
    <t>LAVADERO</t>
  </si>
  <si>
    <t>NUÑEZ ANA</t>
  </si>
  <si>
    <t>KIOSKO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</si>
</sst>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 &quot;$&quot;\ * #,##0_ ;_ &quot;$&quot;\ * \-#,##0_ ;_ &quot;$&quot;\ * &quot;-&quot;??_ ;_ @_ "/>
    <numFmt numFmtId="165" formatCode="D/M/YYYY"/>
    <numFmt numFmtId="166" formatCode="_-[$$-2C0A]\ * #,##0_-;\-[$$-2C0A]\ * #,##0_-;_-[$$-2C0A]\ * &quot;-&quot;_-;_-@"/>
    <numFmt numFmtId="167" formatCode="[$$-2C0A]\ #,##0"/>
    <numFmt numFmtId="168" formatCode="[$ $]#,##0.00"/>
    <numFmt numFmtId="169" formatCode="_ &quot;$&quot;\ * #,##0.00_ ;_ &quot;$&quot;\ * \-#,##0.00_ ;_ &quot;$&quot;\ * &quot;-&quot;??_ ;_ @_ "/>
    <numFmt numFmtId="170" formatCode="[$ $]#,##0"/>
    <numFmt numFmtId="171" formatCode="d/m"/>
    <numFmt numFmtId="172" formatCode="&quot;$&quot;\ #,##0;[Red]&quot;$&quot;\ \-#,##0"/>
  </numFmts>
  <fonts count="28">
    <font>
      <sz val="11.0"/>
      <color theme="1"/>
      <name val="Calibri"/>
      <scheme val="minor"/>
    </font>
    <font>
      <b/>
      <sz val="11.0"/>
      <color theme="1"/>
      <name val="Calibri"/>
    </font>
    <font>
      <sz val="20.0"/>
      <color rgb="FF9C6500"/>
      <name val="Calibri"/>
    </font>
    <font/>
    <font>
      <sz val="11.0"/>
      <color theme="1"/>
      <name val="Calibri"/>
    </font>
    <font>
      <b/>
      <sz val="14.0"/>
      <color theme="0"/>
      <name val="Calibri"/>
    </font>
    <font>
      <sz val="11.0"/>
      <color theme="0"/>
      <name val="Calibri"/>
    </font>
    <font>
      <sz val="11.0"/>
      <color rgb="FF000000"/>
      <name val="Calibri"/>
    </font>
    <font>
      <sz val="11.0"/>
      <color rgb="FF9C0006"/>
      <name val="Calibri"/>
    </font>
    <font>
      <sz val="11.0"/>
      <color rgb="FF006100"/>
      <name val="Calibri"/>
    </font>
    <font>
      <sz val="11.0"/>
      <color rgb="FFFFFFFF"/>
      <name val="Calibri"/>
    </font>
    <font>
      <sz val="11.0"/>
      <color rgb="FFFF0000"/>
      <name val="Calibri"/>
    </font>
    <font>
      <color theme="1"/>
      <name val="Calibri"/>
    </font>
    <font>
      <b/>
      <sz val="14.0"/>
      <color rgb="FF000000"/>
      <name val="Calibri"/>
    </font>
    <font>
      <sz val="20.0"/>
      <color rgb="FF000000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4.0"/>
      <color rgb="FFFFFFFF"/>
      <name val="Calibri"/>
    </font>
    <font>
      <sz val="8.0"/>
      <color theme="1"/>
      <name val="Calibri"/>
    </font>
    <font>
      <u/>
      <color rgb="FF0000FF"/>
    </font>
    <font>
      <b/>
      <sz val="11.0"/>
      <color rgb="FF006100"/>
      <name val="Calibri"/>
    </font>
    <font>
      <sz val="14.0"/>
      <color theme="0"/>
      <name val="Calibri"/>
    </font>
    <font>
      <sz val="9.0"/>
      <color theme="1"/>
      <name val="Calibri"/>
    </font>
    <font>
      <sz val="17.0"/>
      <color rgb="FF9C6500"/>
      <name val="Calibri"/>
    </font>
    <font>
      <sz val="11.0"/>
      <color theme="1"/>
      <name val="Arial"/>
    </font>
    <font>
      <sz val="14.0"/>
      <color rgb="FF9C6500"/>
      <name val="Calibri"/>
    </font>
    <font>
      <b/>
      <sz val="11.0"/>
      <color theme="0"/>
      <name val="Calibri"/>
    </font>
    <font>
      <sz val="18.0"/>
      <color rgb="FF9C65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B9C"/>
        <bgColor rgb="FFFFEB9C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B6DDE8"/>
        <bgColor rgb="FFB6DDE8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D99594"/>
        <bgColor rgb="FFD99594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6" xfId="0" applyAlignment="1" applyBorder="1" applyFont="1" applyNumberFormat="1">
      <alignment horizontal="center"/>
    </xf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0" fillId="0" fontId="4" numFmtId="0" xfId="0" applyAlignment="1" applyFont="1">
      <alignment horizontal="center"/>
    </xf>
    <xf borderId="4" fillId="4" fontId="5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1" fillId="4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5" fontId="7" numFmtId="0" xfId="0" applyAlignment="1" applyBorder="1" applyFill="1" applyFont="1">
      <alignment horizontal="center"/>
    </xf>
    <xf borderId="1" fillId="5" fontId="4" numFmtId="0" xfId="0" applyAlignment="1" applyBorder="1" applyFont="1">
      <alignment horizontal="center"/>
    </xf>
    <xf borderId="1" fillId="5" fontId="4" numFmtId="166" xfId="0" applyAlignment="1" applyBorder="1" applyFont="1" applyNumberFormat="1">
      <alignment horizontal="center"/>
    </xf>
    <xf borderId="1" fillId="5" fontId="8" numFmtId="166" xfId="0" applyAlignment="1" applyBorder="1" applyFont="1" applyNumberFormat="1">
      <alignment horizontal="center"/>
    </xf>
    <xf borderId="1" fillId="5" fontId="9" numFmtId="166" xfId="0" applyAlignment="1" applyBorder="1" applyFont="1" applyNumberFormat="1">
      <alignment horizontal="center"/>
    </xf>
    <xf borderId="1" fillId="6" fontId="6" numFmtId="0" xfId="0" applyAlignment="1" applyBorder="1" applyFill="1" applyFont="1">
      <alignment horizontal="center"/>
    </xf>
    <xf borderId="1" fillId="5" fontId="6" numFmtId="0" xfId="0" applyAlignment="1" applyBorder="1" applyFont="1">
      <alignment horizontal="center"/>
    </xf>
    <xf borderId="1" fillId="5" fontId="4" numFmtId="3" xfId="0" applyAlignment="1" applyBorder="1" applyFont="1" applyNumberFormat="1">
      <alignment horizontal="center"/>
    </xf>
    <xf borderId="0" fillId="0" fontId="4" numFmtId="3" xfId="0" applyAlignment="1" applyFont="1" applyNumberFormat="1">
      <alignment horizontal="center"/>
    </xf>
    <xf borderId="0" fillId="0" fontId="4" numFmtId="167" xfId="0" applyFont="1" applyNumberFormat="1"/>
    <xf borderId="2" fillId="4" fontId="5" numFmtId="0" xfId="0" applyAlignment="1" applyBorder="1" applyFont="1">
      <alignment horizontal="center"/>
    </xf>
    <xf borderId="7" fillId="4" fontId="6" numFmtId="0" xfId="0" applyBorder="1" applyFont="1"/>
    <xf borderId="7" fillId="4" fontId="10" numFmtId="167" xfId="0" applyAlignment="1" applyBorder="1" applyFont="1" applyNumberFormat="1">
      <alignment horizontal="center" readingOrder="0"/>
    </xf>
    <xf borderId="0" fillId="0" fontId="6" numFmtId="0" xfId="0" applyFont="1"/>
    <xf borderId="1" fillId="5" fontId="7" numFmtId="0" xfId="0" applyBorder="1" applyFont="1"/>
    <xf borderId="1" fillId="5" fontId="4" numFmtId="167" xfId="0" applyAlignment="1" applyBorder="1" applyFont="1" applyNumberFormat="1">
      <alignment horizontal="center" readingOrder="0"/>
    </xf>
    <xf borderId="1" fillId="5" fontId="4" numFmtId="166" xfId="0" applyAlignment="1" applyBorder="1" applyFont="1" applyNumberFormat="1">
      <alignment readingOrder="0"/>
    </xf>
    <xf borderId="1" fillId="5" fontId="4" numFmtId="166" xfId="0" applyBorder="1" applyFont="1" applyNumberFormat="1"/>
    <xf borderId="1" fillId="5" fontId="11" numFmtId="166" xfId="0" applyBorder="1" applyFont="1" applyNumberFormat="1"/>
    <xf borderId="1" fillId="5" fontId="9" numFmtId="166" xfId="0" applyBorder="1" applyFont="1" applyNumberFormat="1"/>
    <xf borderId="0" fillId="5" fontId="9" numFmtId="0" xfId="0" applyAlignment="1" applyFont="1">
      <alignment readingOrder="0"/>
    </xf>
    <xf borderId="0" fillId="0" fontId="4" numFmtId="0" xfId="0" applyFont="1"/>
    <xf borderId="0" fillId="0" fontId="12" numFmtId="0" xfId="0" applyFont="1"/>
    <xf borderId="1" fillId="5" fontId="4" numFmtId="167" xfId="0" applyAlignment="1" applyBorder="1" applyFont="1" applyNumberFormat="1">
      <alignment horizontal="center"/>
    </xf>
    <xf borderId="0" fillId="5" fontId="9" numFmtId="0" xfId="0" applyFont="1"/>
    <xf borderId="0" fillId="0" fontId="7" numFmtId="0" xfId="0" applyFont="1"/>
    <xf borderId="4" fillId="4" fontId="13" numFmtId="0" xfId="0" applyAlignment="1" applyBorder="1" applyFont="1">
      <alignment horizontal="center"/>
    </xf>
    <xf borderId="1" fillId="6" fontId="7" numFmtId="0" xfId="0" applyAlignment="1" applyBorder="1" applyFont="1">
      <alignment horizontal="center"/>
    </xf>
    <xf borderId="1" fillId="6" fontId="6" numFmtId="167" xfId="0" applyAlignment="1" applyBorder="1" applyFont="1" applyNumberFormat="1">
      <alignment horizontal="center"/>
    </xf>
    <xf borderId="0" fillId="6" fontId="6" numFmtId="0" xfId="0" applyAlignment="1" applyFont="1">
      <alignment horizontal="center"/>
    </xf>
    <xf borderId="1" fillId="5" fontId="6" numFmtId="167" xfId="0" applyAlignment="1" applyBorder="1" applyFont="1" applyNumberFormat="1">
      <alignment horizontal="center"/>
    </xf>
    <xf borderId="1" fillId="5" fontId="4" numFmtId="3" xfId="0" applyAlignment="1" applyBorder="1" applyFont="1" applyNumberFormat="1">
      <alignment horizontal="center" readingOrder="0"/>
    </xf>
    <xf borderId="0" fillId="5" fontId="4" numFmtId="0" xfId="0" applyAlignment="1" applyFont="1">
      <alignment horizontal="center"/>
    </xf>
    <xf borderId="2" fillId="3" fontId="14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4" numFmtId="168" xfId="0" applyAlignment="1" applyFont="1" applyNumberFormat="1">
      <alignment horizontal="center"/>
    </xf>
    <xf borderId="2" fillId="4" fontId="13" numFmtId="0" xfId="0" applyAlignment="1" applyBorder="1" applyFont="1">
      <alignment horizontal="center"/>
    </xf>
    <xf borderId="7" fillId="4" fontId="7" numFmtId="0" xfId="0" applyAlignment="1" applyBorder="1" applyFont="1">
      <alignment horizontal="center"/>
    </xf>
    <xf borderId="7" fillId="4" fontId="6" numFmtId="168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1" fillId="5" fontId="4" numFmtId="168" xfId="0" applyAlignment="1" applyBorder="1" applyFont="1" applyNumberFormat="1">
      <alignment horizontal="center"/>
    </xf>
    <xf borderId="1" fillId="5" fontId="4" numFmtId="164" xfId="0" applyAlignment="1" applyBorder="1" applyFont="1" applyNumberFormat="1">
      <alignment horizontal="center"/>
    </xf>
    <xf borderId="1" fillId="5" fontId="8" numFmtId="164" xfId="0" applyAlignment="1" applyBorder="1" applyFont="1" applyNumberFormat="1">
      <alignment horizontal="center"/>
    </xf>
    <xf borderId="1" fillId="5" fontId="9" numFmtId="164" xfId="0" applyAlignment="1" applyBorder="1" applyFont="1" applyNumberFormat="1">
      <alignment horizontal="center"/>
    </xf>
    <xf borderId="0" fillId="0" fontId="15" numFmtId="169" xfId="0" applyAlignment="1" applyFont="1" applyNumberFormat="1">
      <alignment horizontal="center"/>
    </xf>
    <xf borderId="0" fillId="0" fontId="4" numFmtId="169" xfId="0" applyAlignment="1" applyFont="1" applyNumberFormat="1">
      <alignment horizontal="center"/>
    </xf>
    <xf borderId="1" fillId="5" fontId="4" numFmtId="164" xfId="0" applyAlignment="1" applyBorder="1" applyFont="1" applyNumberFormat="1">
      <alignment horizontal="center" readingOrder="0"/>
    </xf>
    <xf borderId="0" fillId="0" fontId="16" numFmtId="169" xfId="0" applyAlignment="1" applyFont="1" applyNumberFormat="1">
      <alignment horizontal="center"/>
    </xf>
    <xf borderId="7" fillId="6" fontId="7" numFmtId="0" xfId="0" applyAlignment="1" applyBorder="1" applyFont="1">
      <alignment horizontal="center"/>
    </xf>
    <xf borderId="7" fillId="6" fontId="6" numFmtId="168" xfId="0" applyAlignment="1" applyBorder="1" applyFont="1" applyNumberFormat="1">
      <alignment horizontal="center"/>
    </xf>
    <xf borderId="7" fillId="6" fontId="6" numFmtId="0" xfId="0" applyAlignment="1" applyBorder="1" applyFont="1">
      <alignment horizontal="center"/>
    </xf>
    <xf borderId="1" fillId="5" fontId="6" numFmtId="168" xfId="0" applyAlignment="1" applyBorder="1" applyFont="1" applyNumberFormat="1">
      <alignment horizontal="center"/>
    </xf>
    <xf borderId="7" fillId="7" fontId="4" numFmtId="0" xfId="0" applyBorder="1" applyFill="1" applyFont="1"/>
    <xf borderId="0" fillId="0" fontId="4" numFmtId="166" xfId="0" applyFont="1" applyNumberFormat="1"/>
    <xf borderId="7" fillId="8" fontId="8" numFmtId="166" xfId="0" applyBorder="1" applyFill="1" applyFont="1" applyNumberFormat="1"/>
    <xf borderId="7" fillId="9" fontId="9" numFmtId="166" xfId="0" applyBorder="1" applyFill="1" applyFont="1" applyNumberFormat="1"/>
    <xf borderId="8" fillId="4" fontId="6" numFmtId="0" xfId="0" applyBorder="1" applyFont="1"/>
    <xf borderId="8" fillId="7" fontId="4" numFmtId="0" xfId="0" applyBorder="1" applyFont="1"/>
    <xf borderId="9" fillId="0" fontId="4" numFmtId="166" xfId="0" applyBorder="1" applyFont="1" applyNumberFormat="1"/>
    <xf borderId="8" fillId="8" fontId="8" numFmtId="166" xfId="0" applyBorder="1" applyFont="1" applyNumberFormat="1"/>
    <xf borderId="8" fillId="9" fontId="9" numFmtId="166" xfId="0" applyBorder="1" applyFont="1" applyNumberFormat="1"/>
    <xf borderId="7" fillId="4" fontId="6" numFmtId="0" xfId="0" applyAlignment="1" applyBorder="1" applyFont="1">
      <alignment horizontal="center"/>
    </xf>
    <xf borderId="0" fillId="0" fontId="4" numFmtId="3" xfId="0" applyFont="1" applyNumberFormat="1"/>
    <xf borderId="0" fillId="0" fontId="4" numFmtId="3" xfId="0" applyFont="1" applyNumberFormat="1"/>
    <xf borderId="1" fillId="4" fontId="7" numFmtId="0" xfId="0" applyBorder="1" applyFont="1"/>
    <xf borderId="1" fillId="5" fontId="7" numFmtId="168" xfId="0" applyAlignment="1" applyBorder="1" applyFont="1" applyNumberFormat="1">
      <alignment horizontal="center" readingOrder="0"/>
    </xf>
    <xf borderId="1" fillId="0" fontId="7" numFmtId="0" xfId="0" applyBorder="1" applyFont="1"/>
    <xf borderId="0" fillId="0" fontId="7" numFmtId="0" xfId="0" applyFont="1"/>
    <xf borderId="1" fillId="5" fontId="7" numFmtId="164" xfId="0" applyAlignment="1" applyBorder="1" applyFont="1" applyNumberFormat="1">
      <alignment readingOrder="0"/>
    </xf>
    <xf borderId="1" fillId="5" fontId="7" numFmtId="164" xfId="0" applyBorder="1" applyFont="1" applyNumberFormat="1"/>
    <xf borderId="0" fillId="5" fontId="7" numFmtId="0" xfId="0" applyAlignment="1" applyFont="1">
      <alignment readingOrder="0"/>
    </xf>
    <xf borderId="1" fillId="5" fontId="7" numFmtId="168" xfId="0" applyAlignment="1" applyBorder="1" applyFont="1" applyNumberFormat="1">
      <alignment horizontal="center"/>
    </xf>
    <xf borderId="0" fillId="5" fontId="7" numFmtId="0" xfId="0" applyFont="1"/>
    <xf borderId="1" fillId="5" fontId="7" numFmtId="3" xfId="0" applyAlignment="1" applyBorder="1" applyFont="1" applyNumberFormat="1">
      <alignment readingOrder="0"/>
    </xf>
    <xf borderId="1" fillId="5" fontId="7" numFmtId="3" xfId="0" applyBorder="1" applyFont="1" applyNumberFormat="1"/>
    <xf borderId="1" fillId="5" fontId="4" numFmtId="168" xfId="0" applyAlignment="1" applyBorder="1" applyFont="1" applyNumberFormat="1">
      <alignment horizontal="center" readingOrder="0"/>
    </xf>
    <xf borderId="1" fillId="5" fontId="4" numFmtId="164" xfId="0" applyAlignment="1" applyBorder="1" applyFont="1" applyNumberFormat="1">
      <alignment readingOrder="0"/>
    </xf>
    <xf borderId="1" fillId="5" fontId="4" numFmtId="164" xfId="0" applyBorder="1" applyFont="1" applyNumberFormat="1"/>
    <xf borderId="1" fillId="5" fontId="8" numFmtId="164" xfId="0" applyBorder="1" applyFont="1" applyNumberFormat="1"/>
    <xf borderId="1" fillId="5" fontId="9" numFmtId="164" xfId="0" applyBorder="1" applyFont="1" applyNumberFormat="1"/>
    <xf borderId="1" fillId="5" fontId="4" numFmtId="3" xfId="0" applyAlignment="1" applyBorder="1" applyFont="1" applyNumberFormat="1">
      <alignment readingOrder="0"/>
    </xf>
    <xf borderId="1" fillId="5" fontId="4" numFmtId="3" xfId="0" applyBorder="1" applyFont="1" applyNumberFormat="1"/>
    <xf borderId="0" fillId="5" fontId="4" numFmtId="0" xfId="0" applyFont="1"/>
    <xf borderId="0" fillId="5" fontId="7" numFmtId="0" xfId="0" applyAlignment="1" applyFont="1">
      <alignment horizontal="center"/>
    </xf>
    <xf borderId="0" fillId="5" fontId="6" numFmtId="0" xfId="0" applyAlignment="1" applyFont="1">
      <alignment horizontal="center"/>
    </xf>
    <xf borderId="0" fillId="5" fontId="4" numFmtId="3" xfId="0" applyFont="1" applyNumberFormat="1"/>
    <xf borderId="1" fillId="0" fontId="12" numFmtId="0" xfId="0" applyBorder="1" applyFont="1"/>
    <xf borderId="1" fillId="4" fontId="6" numFmtId="0" xfId="0" applyBorder="1" applyFont="1"/>
    <xf borderId="1" fillId="7" fontId="4" numFmtId="168" xfId="0" applyAlignment="1" applyBorder="1" applyFont="1" applyNumberFormat="1">
      <alignment horizontal="center" readingOrder="0"/>
    </xf>
    <xf borderId="1" fillId="0" fontId="6" numFmtId="0" xfId="0" applyBorder="1" applyFont="1"/>
    <xf borderId="1" fillId="0" fontId="4" numFmtId="166" xfId="0" applyAlignment="1" applyBorder="1" applyFont="1" applyNumberFormat="1">
      <alignment readingOrder="0"/>
    </xf>
    <xf borderId="1" fillId="0" fontId="4" numFmtId="166" xfId="0" applyBorder="1" applyFont="1" applyNumberFormat="1"/>
    <xf borderId="1" fillId="8" fontId="8" numFmtId="166" xfId="0" applyBorder="1" applyFont="1" applyNumberFormat="1"/>
    <xf borderId="1" fillId="9" fontId="9" numFmtId="166" xfId="0" applyBorder="1" applyFont="1" applyNumberFormat="1"/>
    <xf borderId="1" fillId="9" fontId="9" numFmtId="0" xfId="0" applyAlignment="1" applyBorder="1" applyFont="1">
      <alignment readingOrder="0"/>
    </xf>
    <xf borderId="1" fillId="9" fontId="9" numFmtId="0" xfId="0" applyBorder="1" applyFont="1"/>
    <xf borderId="1" fillId="7" fontId="4" numFmtId="0" xfId="0" applyBorder="1" applyFont="1"/>
    <xf borderId="1" fillId="4" fontId="7" numFmtId="0" xfId="0" applyAlignment="1" applyBorder="1" applyFont="1">
      <alignment horizontal="center"/>
    </xf>
    <xf borderId="1" fillId="0" fontId="4" numFmtId="3" xfId="0" applyAlignment="1" applyBorder="1" applyFont="1" applyNumberFormat="1">
      <alignment readingOrder="0"/>
    </xf>
    <xf borderId="1" fillId="0" fontId="4" numFmtId="3" xfId="0" applyBorder="1" applyFont="1" applyNumberFormat="1"/>
    <xf borderId="2" fillId="3" fontId="2" numFmtId="0" xfId="0" applyAlignment="1" applyBorder="1" applyFont="1">
      <alignment horizontal="center" readingOrder="0"/>
    </xf>
    <xf borderId="2" fillId="4" fontId="17" numFmtId="0" xfId="0" applyAlignment="1" applyBorder="1" applyFont="1">
      <alignment horizontal="center"/>
    </xf>
    <xf borderId="7" fillId="9" fontId="9" numFmtId="164" xfId="0" applyBorder="1" applyFont="1" applyNumberFormat="1"/>
    <xf borderId="0" fillId="0" fontId="18" numFmtId="0" xfId="0" applyFont="1"/>
    <xf borderId="0" fillId="0" fontId="18" numFmtId="169" xfId="0" applyFont="1" applyNumberFormat="1"/>
    <xf borderId="0" fillId="0" fontId="10" numFmtId="0" xfId="0" applyFont="1"/>
    <xf borderId="0" fillId="0" fontId="6" numFmtId="169" xfId="0" applyFont="1" applyNumberFormat="1"/>
    <xf borderId="1" fillId="0" fontId="12" numFmtId="0" xfId="0" applyAlignment="1" applyBorder="1" applyFont="1">
      <alignment horizontal="center"/>
    </xf>
    <xf borderId="1" fillId="5" fontId="4" numFmtId="169" xfId="0" applyAlignment="1" applyBorder="1" applyFont="1" applyNumberFormat="1">
      <alignment readingOrder="0"/>
    </xf>
    <xf borderId="0" fillId="5" fontId="9" numFmtId="169" xfId="0" applyFont="1" applyNumberFormat="1"/>
    <xf borderId="1" fillId="0" fontId="19" numFmtId="0" xfId="0" applyBorder="1" applyFont="1"/>
    <xf borderId="1" fillId="5" fontId="4" numFmtId="169" xfId="0" applyBorder="1" applyFont="1" applyNumberFormat="1"/>
    <xf borderId="7" fillId="7" fontId="4" numFmtId="164" xfId="0" applyBorder="1" applyFont="1" applyNumberFormat="1"/>
    <xf borderId="0" fillId="0" fontId="4" numFmtId="164" xfId="0" applyFont="1" applyNumberFormat="1"/>
    <xf borderId="7" fillId="8" fontId="8" numFmtId="164" xfId="0" applyBorder="1" applyFont="1" applyNumberFormat="1"/>
    <xf borderId="7" fillId="9" fontId="9" numFmtId="164" xfId="0" applyBorder="1" applyFont="1" applyNumberFormat="1"/>
    <xf borderId="9" fillId="0" fontId="4" numFmtId="164" xfId="0" applyBorder="1" applyFont="1" applyNumberFormat="1"/>
    <xf borderId="8" fillId="8" fontId="8" numFmtId="164" xfId="0" applyBorder="1" applyFont="1" applyNumberFormat="1"/>
    <xf borderId="8" fillId="9" fontId="9" numFmtId="164" xfId="0" applyBorder="1" applyFont="1" applyNumberFormat="1"/>
    <xf borderId="1" fillId="5" fontId="7" numFmtId="169" xfId="0" applyAlignment="1" applyBorder="1" applyFont="1" applyNumberFormat="1">
      <alignment readingOrder="0"/>
    </xf>
    <xf borderId="1" fillId="5" fontId="7" numFmtId="166" xfId="0" applyBorder="1" applyFont="1" applyNumberFormat="1"/>
    <xf borderId="1" fillId="5" fontId="8" numFmtId="166" xfId="0" applyBorder="1" applyFont="1" applyNumberFormat="1"/>
    <xf borderId="1" fillId="5" fontId="7" numFmtId="169" xfId="0" applyBorder="1" applyFont="1" applyNumberFormat="1"/>
    <xf borderId="0" fillId="6" fontId="7" numFmtId="0" xfId="0" applyAlignment="1" applyFont="1">
      <alignment horizontal="center"/>
    </xf>
    <xf borderId="7" fillId="7" fontId="4" numFmtId="169" xfId="0" applyBorder="1" applyFont="1" applyNumberFormat="1"/>
    <xf borderId="0" fillId="0" fontId="4" numFmtId="169" xfId="0" applyFont="1" applyNumberFormat="1"/>
    <xf borderId="7" fillId="8" fontId="8" numFmtId="169" xfId="0" applyBorder="1" applyFont="1" applyNumberFormat="1"/>
    <xf borderId="7" fillId="9" fontId="9" numFmtId="169" xfId="0" applyBorder="1" applyFont="1" applyNumberFormat="1"/>
    <xf borderId="4" fillId="3" fontId="2" numFmtId="0" xfId="0" applyAlignment="1" applyBorder="1" applyFont="1">
      <alignment horizontal="center"/>
    </xf>
    <xf borderId="1" fillId="5" fontId="9" numFmtId="164" xfId="0" applyAlignment="1" applyBorder="1" applyFont="1" applyNumberFormat="1">
      <alignment readingOrder="0"/>
    </xf>
    <xf borderId="1" fillId="5" fontId="9" numFmtId="0" xfId="0" applyAlignment="1" applyBorder="1" applyFont="1">
      <alignment readingOrder="0"/>
    </xf>
    <xf borderId="1" fillId="10" fontId="4" numFmtId="0" xfId="0" applyBorder="1" applyFill="1" applyFont="1"/>
    <xf borderId="1" fillId="0" fontId="4" numFmtId="0" xfId="0" applyBorder="1" applyFont="1"/>
    <xf borderId="7" fillId="5" fontId="9" numFmtId="0" xfId="0" applyAlignment="1" applyBorder="1" applyFont="1">
      <alignment readingOrder="0"/>
    </xf>
    <xf borderId="7" fillId="5" fontId="9" numFmtId="164" xfId="0" applyBorder="1" applyFont="1" applyNumberFormat="1"/>
    <xf borderId="7" fillId="5" fontId="4" numFmtId="164" xfId="0" applyBorder="1" applyFont="1" applyNumberFormat="1"/>
    <xf borderId="7" fillId="5" fontId="9" numFmtId="0" xfId="0" applyBorder="1" applyFont="1"/>
    <xf borderId="1" fillId="5" fontId="11" numFmtId="169" xfId="0" applyBorder="1" applyFont="1" applyNumberFormat="1"/>
    <xf borderId="1" fillId="6" fontId="6" numFmtId="0" xfId="0" applyAlignment="1" applyBorder="1" applyFont="1">
      <alignment horizontal="center"/>
    </xf>
    <xf borderId="7" fillId="11" fontId="4" numFmtId="3" xfId="0" applyBorder="1" applyFill="1" applyFont="1" applyNumberFormat="1"/>
    <xf borderId="1" fillId="5" fontId="11" numFmtId="3" xfId="0" applyBorder="1" applyFont="1" applyNumberFormat="1"/>
    <xf borderId="1" fillId="0" fontId="12" numFmtId="170" xfId="0" applyBorder="1" applyFont="1" applyNumberFormat="1"/>
    <xf borderId="1" fillId="0" fontId="12" numFmtId="9" xfId="0" applyBorder="1" applyFont="1" applyNumberFormat="1"/>
    <xf borderId="1" fillId="5" fontId="8" numFmtId="169" xfId="0" applyBorder="1" applyFont="1" applyNumberFormat="1"/>
    <xf borderId="1" fillId="0" fontId="4" numFmtId="169" xfId="0" applyAlignment="1" applyBorder="1" applyFont="1" applyNumberFormat="1">
      <alignment horizontal="center"/>
    </xf>
    <xf borderId="1" fillId="0" fontId="12" numFmtId="170" xfId="0" applyAlignment="1" applyBorder="1" applyFont="1" applyNumberFormat="1">
      <alignment horizontal="center"/>
    </xf>
    <xf borderId="1" fillId="0" fontId="12" numFmtId="169" xfId="0" applyBorder="1" applyFont="1" applyNumberFormat="1"/>
    <xf borderId="1" fillId="0" fontId="12" numFmtId="171" xfId="0" applyAlignment="1" applyBorder="1" applyFont="1" applyNumberFormat="1">
      <alignment horizontal="center"/>
    </xf>
    <xf borderId="1" fillId="0" fontId="12" numFmtId="169" xfId="0" applyAlignment="1" applyBorder="1" applyFont="1" applyNumberFormat="1">
      <alignment horizontal="center"/>
    </xf>
    <xf borderId="7" fillId="5" fontId="4" numFmtId="0" xfId="0" applyBorder="1" applyFont="1"/>
    <xf borderId="0" fillId="0" fontId="12" numFmtId="0" xfId="0" applyAlignment="1" applyFont="1">
      <alignment horizontal="center"/>
    </xf>
    <xf borderId="1" fillId="7" fontId="4" numFmtId="168" xfId="0" applyAlignment="1" applyBorder="1" applyFont="1" applyNumberFormat="1">
      <alignment horizontal="right" readingOrder="0"/>
    </xf>
    <xf borderId="0" fillId="9" fontId="9" numFmtId="0" xfId="0" applyFont="1"/>
    <xf borderId="1" fillId="7" fontId="4" numFmtId="168" xfId="0" applyAlignment="1" applyBorder="1" applyFont="1" applyNumberFormat="1">
      <alignment horizontal="right"/>
    </xf>
    <xf borderId="0" fillId="0" fontId="4" numFmtId="0" xfId="0" applyFont="1"/>
    <xf borderId="1" fillId="4" fontId="10" numFmtId="0" xfId="0" applyAlignment="1" applyBorder="1" applyFont="1">
      <alignment horizontal="center"/>
    </xf>
    <xf borderId="7" fillId="5" fontId="20" numFmtId="0" xfId="0" applyBorder="1" applyFont="1"/>
    <xf borderId="0" fillId="0" fontId="11" numFmtId="0" xfId="0" applyFont="1"/>
    <xf borderId="0" fillId="0" fontId="4" numFmtId="164" xfId="0" applyAlignment="1" applyFont="1" applyNumberFormat="1">
      <alignment readingOrder="0"/>
    </xf>
    <xf borderId="7" fillId="4" fontId="5" numFmtId="0" xfId="0" applyAlignment="1" applyBorder="1" applyFont="1">
      <alignment horizontal="center"/>
    </xf>
    <xf borderId="4" fillId="4" fontId="21" numFmtId="0" xfId="0" applyAlignment="1" applyBorder="1" applyFont="1">
      <alignment horizontal="center"/>
    </xf>
    <xf borderId="0" fillId="0" fontId="22" numFmtId="169" xfId="0" applyFont="1" applyNumberFormat="1"/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4" numFmtId="164" xfId="0" applyFont="1" applyNumberFormat="1"/>
    <xf borderId="0" fillId="0" fontId="8" numFmtId="164" xfId="0" applyFont="1" applyNumberFormat="1"/>
    <xf borderId="0" fillId="0" fontId="9" numFmtId="164" xfId="0" applyFont="1" applyNumberFormat="1"/>
    <xf borderId="0" fillId="0" fontId="6" numFmtId="0" xfId="0" applyAlignment="1" applyFont="1">
      <alignment horizontal="center"/>
    </xf>
    <xf borderId="2" fillId="3" fontId="23" numFmtId="0" xfId="0" applyAlignment="1" applyBorder="1" applyFont="1">
      <alignment horizontal="center" readingOrder="0"/>
    </xf>
    <xf borderId="7" fillId="12" fontId="10" numFmtId="169" xfId="0" applyAlignment="1" applyBorder="1" applyFill="1" applyFont="1" applyNumberFormat="1">
      <alignment horizontal="center"/>
    </xf>
    <xf borderId="1" fillId="5" fontId="11" numFmtId="164" xfId="0" applyBorder="1" applyFont="1" applyNumberFormat="1"/>
    <xf borderId="1" fillId="5" fontId="4" numFmtId="170" xfId="0" applyAlignment="1" applyBorder="1" applyFont="1" applyNumberFormat="1">
      <alignment horizontal="center"/>
    </xf>
    <xf borderId="0" fillId="0" fontId="6" numFmtId="0" xfId="0" applyFont="1"/>
    <xf borderId="7" fillId="7" fontId="4" numFmtId="0" xfId="0" applyAlignment="1" applyBorder="1" applyFont="1">
      <alignment readingOrder="0"/>
    </xf>
    <xf borderId="0" fillId="0" fontId="4" numFmtId="166" xfId="0" applyAlignment="1" applyFont="1" applyNumberFormat="1">
      <alignment readingOrder="0"/>
    </xf>
    <xf borderId="0" fillId="9" fontId="9" numFmtId="0" xfId="0" applyAlignment="1" applyFont="1">
      <alignment readingOrder="0"/>
    </xf>
    <xf borderId="0" fillId="9" fontId="9" numFmtId="0" xfId="0" applyFont="1"/>
    <xf borderId="0" fillId="0" fontId="4" numFmtId="3" xfId="0" applyAlignment="1" applyFont="1" applyNumberFormat="1">
      <alignment readingOrder="0"/>
    </xf>
    <xf borderId="7" fillId="6" fontId="10" numFmtId="0" xfId="0" applyAlignment="1" applyBorder="1" applyFont="1">
      <alignment horizontal="center"/>
    </xf>
    <xf borderId="1" fillId="5" fontId="24" numFmtId="3" xfId="0" applyBorder="1" applyFont="1" applyNumberFormat="1"/>
    <xf borderId="1" fillId="5" fontId="4" numFmtId="168" xfId="0" applyAlignment="1" applyBorder="1" applyFont="1" applyNumberFormat="1">
      <alignment readingOrder="0"/>
    </xf>
    <xf borderId="1" fillId="5" fontId="4" numFmtId="168" xfId="0" applyBorder="1" applyFont="1" applyNumberFormat="1"/>
    <xf borderId="1" fillId="5" fontId="9" numFmtId="169" xfId="0" applyAlignment="1" applyBorder="1" applyFont="1" applyNumberFormat="1">
      <alignment readingOrder="0"/>
    </xf>
    <xf borderId="1" fillId="5" fontId="9" numFmtId="169" xfId="0" applyBorder="1" applyFont="1" applyNumberFormat="1"/>
    <xf borderId="0" fillId="0" fontId="4" numFmtId="172" xfId="0" applyFont="1" applyNumberFormat="1"/>
    <xf borderId="1" fillId="5" fontId="4" numFmtId="0" xfId="0" applyBorder="1" applyFont="1"/>
    <xf borderId="4" fillId="4" fontId="17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1" fillId="5" fontId="4" numFmtId="0" xfId="0" applyAlignment="1" applyBorder="1" applyFont="1">
      <alignment horizontal="center" readingOrder="0"/>
    </xf>
    <xf borderId="1" fillId="5" fontId="4" numFmtId="166" xfId="0" applyAlignment="1" applyBorder="1" applyFont="1" applyNumberFormat="1">
      <alignment horizontal="center" readingOrder="0"/>
    </xf>
    <xf borderId="1" fillId="5" fontId="8" numFmtId="166" xfId="0" applyAlignment="1" applyBorder="1" applyFont="1" applyNumberFormat="1">
      <alignment horizontal="center" readingOrder="0"/>
    </xf>
    <xf borderId="1" fillId="5" fontId="9" numFmtId="166" xfId="0" applyAlignment="1" applyBorder="1" applyFont="1" applyNumberFormat="1">
      <alignment horizontal="center" readingOrder="0"/>
    </xf>
    <xf borderId="0" fillId="5" fontId="9" numFmtId="0" xfId="0" applyAlignment="1" applyFont="1">
      <alignment horizontal="center" readingOrder="0"/>
    </xf>
    <xf borderId="0" fillId="5" fontId="9" numFmtId="0" xfId="0" applyAlignment="1" applyFont="1">
      <alignment horizontal="center"/>
    </xf>
    <xf borderId="1" fillId="0" fontId="12" numFmtId="168" xfId="0" applyAlignment="1" applyBorder="1" applyFont="1" applyNumberFormat="1">
      <alignment horizontal="center"/>
    </xf>
    <xf borderId="7" fillId="11" fontId="4" numFmtId="164" xfId="0" applyBorder="1" applyFont="1" applyNumberFormat="1"/>
    <xf borderId="0" fillId="5" fontId="9" numFmtId="0" xfId="0" applyFont="1"/>
    <xf borderId="10" fillId="0" fontId="4" numFmtId="0" xfId="0" applyBorder="1" applyFont="1"/>
    <xf borderId="0" fillId="0" fontId="16" numFmtId="169" xfId="0" applyFont="1" applyNumberFormat="1"/>
    <xf borderId="8" fillId="7" fontId="4" numFmtId="169" xfId="0" applyBorder="1" applyFont="1" applyNumberFormat="1"/>
    <xf borderId="0" fillId="5" fontId="9" numFmtId="168" xfId="0" applyFont="1" applyNumberFormat="1"/>
    <xf borderId="7" fillId="5" fontId="9" numFmtId="172" xfId="0" applyBorder="1" applyFont="1" applyNumberFormat="1"/>
    <xf borderId="1" fillId="5" fontId="11" numFmtId="3" xfId="0" applyAlignment="1" applyBorder="1" applyFont="1" applyNumberFormat="1">
      <alignment horizontal="center"/>
    </xf>
    <xf borderId="7" fillId="7" fontId="11" numFmtId="164" xfId="0" applyBorder="1" applyFont="1" applyNumberFormat="1"/>
    <xf borderId="1" fillId="0" fontId="4" numFmtId="0" xfId="0" applyBorder="1" applyFont="1"/>
    <xf borderId="1" fillId="0" fontId="4" numFmtId="164" xfId="0" applyBorder="1" applyFont="1" applyNumberFormat="1"/>
    <xf borderId="1" fillId="0" fontId="4" numFmtId="172" xfId="0" applyBorder="1" applyFont="1" applyNumberFormat="1"/>
    <xf borderId="1" fillId="13" fontId="4" numFmtId="169" xfId="0" applyBorder="1" applyFill="1" applyFont="1" applyNumberFormat="1"/>
    <xf borderId="1" fillId="5" fontId="8" numFmtId="164" xfId="0" applyAlignment="1" applyBorder="1" applyFont="1" applyNumberFormat="1">
      <alignment readingOrder="0"/>
    </xf>
    <xf borderId="7" fillId="7" fontId="4" numFmtId="168" xfId="0" applyAlignment="1" applyBorder="1" applyFont="1" applyNumberFormat="1">
      <alignment horizontal="center" readingOrder="0"/>
    </xf>
    <xf borderId="7" fillId="5" fontId="9" numFmtId="0" xfId="0" applyBorder="1" applyFont="1"/>
    <xf borderId="2" fillId="3" fontId="25" numFmtId="0" xfId="0" applyAlignment="1" applyBorder="1" applyFont="1">
      <alignment horizontal="center" shrinkToFit="0" wrapText="1"/>
    </xf>
    <xf borderId="7" fillId="7" fontId="4" numFmtId="167" xfId="0" applyBorder="1" applyFont="1" applyNumberFormat="1"/>
    <xf borderId="8" fillId="7" fontId="4" numFmtId="167" xfId="0" applyBorder="1" applyFont="1" applyNumberFormat="1"/>
    <xf borderId="1" fillId="5" fontId="7" numFmtId="167" xfId="0" applyBorder="1" applyFont="1" applyNumberFormat="1"/>
    <xf borderId="1" fillId="0" fontId="12" numFmtId="167" xfId="0" applyAlignment="1" applyBorder="1" applyFont="1" applyNumberFormat="1">
      <alignment horizontal="center"/>
    </xf>
    <xf borderId="0" fillId="5" fontId="4" numFmtId="171" xfId="0" applyFont="1" applyNumberFormat="1"/>
    <xf borderId="2" fillId="14" fontId="25" numFmtId="0" xfId="0" applyAlignment="1" applyBorder="1" applyFill="1" applyFont="1">
      <alignment horizontal="center" shrinkToFit="0" wrapText="1"/>
    </xf>
    <xf borderId="7" fillId="14" fontId="2" numFmtId="0" xfId="0" applyBorder="1" applyFont="1"/>
    <xf borderId="7" fillId="14" fontId="4" numFmtId="0" xfId="0" applyBorder="1" applyFont="1"/>
    <xf borderId="7" fillId="14" fontId="26" numFmtId="0" xfId="0" applyBorder="1" applyFont="1"/>
    <xf borderId="7" fillId="14" fontId="6" numFmtId="0" xfId="0" applyBorder="1" applyFont="1"/>
    <xf borderId="7" fillId="14" fontId="4" numFmtId="164" xfId="0" applyBorder="1" applyFont="1" applyNumberFormat="1"/>
    <xf borderId="7" fillId="14" fontId="8" numFmtId="164" xfId="0" applyBorder="1" applyFont="1" applyNumberFormat="1"/>
    <xf borderId="7" fillId="14" fontId="9" numFmtId="164" xfId="0" applyBorder="1" applyFont="1" applyNumberFormat="1"/>
    <xf borderId="2" fillId="14" fontId="5" numFmtId="0" xfId="0" applyAlignment="1" applyBorder="1" applyFont="1">
      <alignment horizontal="center"/>
    </xf>
    <xf borderId="7" fillId="14" fontId="26" numFmtId="0" xfId="0" applyAlignment="1" applyBorder="1" applyFont="1">
      <alignment horizontal="center"/>
    </xf>
    <xf borderId="7" fillId="14" fontId="6" numFmtId="0" xfId="0" applyAlignment="1" applyBorder="1" applyFont="1">
      <alignment horizontal="center"/>
    </xf>
    <xf borderId="7" fillId="14" fontId="4" numFmtId="3" xfId="0" applyBorder="1" applyFont="1" applyNumberFormat="1"/>
    <xf borderId="2" fillId="3" fontId="27" numFmtId="0" xfId="0" applyAlignment="1" applyBorder="1" applyFont="1">
      <alignment horizontal="center" shrinkToFit="0" wrapText="1"/>
    </xf>
    <xf borderId="7" fillId="4" fontId="6" numFmtId="167" xfId="0" applyBorder="1" applyFont="1" applyNumberFormat="1"/>
    <xf borderId="7" fillId="6" fontId="6" numFmtId="167" xfId="0" applyAlignment="1" applyBorder="1" applyFont="1" applyNumberFormat="1">
      <alignment horizontal="center"/>
    </xf>
    <xf borderId="7" fillId="4" fontId="6" numFmtId="167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408">
    <tableStyle count="3" pivot="0" name="MATRIZ-style">
      <tableStyleElement dxfId="1" type="headerRow"/>
      <tableStyleElement dxfId="2" type="firstRowStripe"/>
      <tableStyleElement dxfId="3" type="secondRowStripe"/>
    </tableStyle>
    <tableStyle count="3" pivot="0" name="MATRIZ-style 2">
      <tableStyleElement dxfId="1" type="headerRow"/>
      <tableStyleElement dxfId="2" type="firstRowStripe"/>
      <tableStyleElement dxfId="3" type="secondRowStripe"/>
    </tableStyle>
    <tableStyle count="3" pivot="0" name="P001-style">
      <tableStyleElement dxfId="1" type="headerRow"/>
      <tableStyleElement dxfId="2" type="firstRowStripe"/>
      <tableStyleElement dxfId="3" type="secondRowStripe"/>
    </tableStyle>
    <tableStyle count="3" pivot="0" name="P001-style 2">
      <tableStyleElement dxfId="1" type="headerRow"/>
      <tableStyleElement dxfId="2" type="firstRowStripe"/>
      <tableStyleElement dxfId="3" type="secondRowStripe"/>
    </tableStyle>
    <tableStyle count="3" pivot="0" name="P004-style">
      <tableStyleElement dxfId="1" type="headerRow"/>
      <tableStyleElement dxfId="2" type="firstRowStripe"/>
      <tableStyleElement dxfId="3" type="secondRowStripe"/>
    </tableStyle>
    <tableStyle count="3" pivot="0" name="P004-style 2">
      <tableStyleElement dxfId="1" type="headerRow"/>
      <tableStyleElement dxfId="2" type="firstRowStripe"/>
      <tableStyleElement dxfId="3" type="secondRowStripe"/>
    </tableStyle>
    <tableStyle count="3" pivot="0" name="P002-style">
      <tableStyleElement dxfId="1" type="headerRow"/>
      <tableStyleElement dxfId="2" type="firstRowStripe"/>
      <tableStyleElement dxfId="3" type="secondRowStripe"/>
    </tableStyle>
    <tableStyle count="3" pivot="0" name="P002-style 2">
      <tableStyleElement dxfId="1" type="headerRow"/>
      <tableStyleElement dxfId="2" type="firstRowStripe"/>
      <tableStyleElement dxfId="3" type="secondRowStripe"/>
    </tableStyle>
    <tableStyle count="3" pivot="0" name="P003-style">
      <tableStyleElement dxfId="1" type="headerRow"/>
      <tableStyleElement dxfId="2" type="firstRowStripe"/>
      <tableStyleElement dxfId="3" type="secondRowStripe"/>
    </tableStyle>
    <tableStyle count="3" pivot="0" name="P003-style 2">
      <tableStyleElement dxfId="1" type="headerRow"/>
      <tableStyleElement dxfId="2" type="firstRowStripe"/>
      <tableStyleElement dxfId="3" type="secondRowStripe"/>
    </tableStyle>
    <tableStyle count="3" pivot="0" name="P005-style">
      <tableStyleElement dxfId="1" type="headerRow"/>
      <tableStyleElement dxfId="2" type="firstRowStripe"/>
      <tableStyleElement dxfId="3" type="secondRowStripe"/>
    </tableStyle>
    <tableStyle count="3" pivot="0" name="P005-style 2">
      <tableStyleElement dxfId="1" type="headerRow"/>
      <tableStyleElement dxfId="2" type="firstRowStripe"/>
      <tableStyleElement dxfId="3" type="secondRowStripe"/>
    </tableStyle>
    <tableStyle count="3" pivot="0" name="P006-style">
      <tableStyleElement dxfId="1" type="headerRow"/>
      <tableStyleElement dxfId="2" type="firstRowStripe"/>
      <tableStyleElement dxfId="3" type="secondRowStripe"/>
    </tableStyle>
    <tableStyle count="3" pivot="0" name="P006-style 2">
      <tableStyleElement dxfId="1" type="headerRow"/>
      <tableStyleElement dxfId="2" type="firstRowStripe"/>
      <tableStyleElement dxfId="3" type="secondRowStripe"/>
    </tableStyle>
    <tableStyle count="3" pivot="0" name="P007-style">
      <tableStyleElement dxfId="1" type="headerRow"/>
      <tableStyleElement dxfId="2" type="firstRowStripe"/>
      <tableStyleElement dxfId="3" type="secondRowStripe"/>
    </tableStyle>
    <tableStyle count="3" pivot="0" name="P007-style 2">
      <tableStyleElement dxfId="1" type="headerRow"/>
      <tableStyleElement dxfId="2" type="firstRowStripe"/>
      <tableStyleElement dxfId="3" type="secondRowStripe"/>
    </tableStyle>
    <tableStyle count="3" pivot="0" name="P009-style">
      <tableStyleElement dxfId="1" type="headerRow"/>
      <tableStyleElement dxfId="2" type="firstRowStripe"/>
      <tableStyleElement dxfId="3" type="secondRowStripe"/>
    </tableStyle>
    <tableStyle count="3" pivot="0" name="P009-style 2">
      <tableStyleElement dxfId="1" type="headerRow"/>
      <tableStyleElement dxfId="2" type="firstRowStripe"/>
      <tableStyleElement dxfId="3" type="secondRowStripe"/>
    </tableStyle>
    <tableStyle count="3" pivot="0" name="P008-style">
      <tableStyleElement dxfId="1" type="headerRow"/>
      <tableStyleElement dxfId="2" type="firstRowStripe"/>
      <tableStyleElement dxfId="3" type="secondRowStripe"/>
    </tableStyle>
    <tableStyle count="3" pivot="0" name="P008-style 2">
      <tableStyleElement dxfId="1" type="headerRow"/>
      <tableStyleElement dxfId="2" type="firstRowStripe"/>
      <tableStyleElement dxfId="3" type="secondRowStripe"/>
    </tableStyle>
    <tableStyle count="3" pivot="0" name="P010-style">
      <tableStyleElement dxfId="1" type="headerRow"/>
      <tableStyleElement dxfId="2" type="firstRowStripe"/>
      <tableStyleElement dxfId="3" type="secondRowStripe"/>
    </tableStyle>
    <tableStyle count="3" pivot="0" name="P010-style 2">
      <tableStyleElement dxfId="1" type="headerRow"/>
      <tableStyleElement dxfId="2" type="firstRowStripe"/>
      <tableStyleElement dxfId="3" type="secondRowStripe"/>
    </tableStyle>
    <tableStyle count="3" pivot="0" name="P011-style">
      <tableStyleElement dxfId="1" type="headerRow"/>
      <tableStyleElement dxfId="2" type="firstRowStripe"/>
      <tableStyleElement dxfId="3" type="secondRowStripe"/>
    </tableStyle>
    <tableStyle count="3" pivot="0" name="P011-style 2">
      <tableStyleElement dxfId="1" type="headerRow"/>
      <tableStyleElement dxfId="2" type="firstRowStripe"/>
      <tableStyleElement dxfId="3" type="secondRowStripe"/>
    </tableStyle>
    <tableStyle count="3" pivot="0" name="P012-style">
      <tableStyleElement dxfId="1" type="headerRow"/>
      <tableStyleElement dxfId="2" type="firstRowStripe"/>
      <tableStyleElement dxfId="3" type="secondRowStripe"/>
    </tableStyle>
    <tableStyle count="3" pivot="0" name="P012-style 2">
      <tableStyleElement dxfId="1" type="headerRow"/>
      <tableStyleElement dxfId="2" type="firstRowStripe"/>
      <tableStyleElement dxfId="3" type="secondRowStripe"/>
    </tableStyle>
    <tableStyle count="3" pivot="0" name="PO16-style">
      <tableStyleElement dxfId="1" type="headerRow"/>
      <tableStyleElement dxfId="2" type="firstRowStripe"/>
      <tableStyleElement dxfId="3" type="secondRowStripe"/>
    </tableStyle>
    <tableStyle count="3" pivot="0" name="PO16-style 2">
      <tableStyleElement dxfId="1" type="headerRow"/>
      <tableStyleElement dxfId="2" type="firstRowStripe"/>
      <tableStyleElement dxfId="3" type="secondRowStripe"/>
    </tableStyle>
    <tableStyle count="3" pivot="0" name="P014-style">
      <tableStyleElement dxfId="1" type="headerRow"/>
      <tableStyleElement dxfId="2" type="firstRowStripe"/>
      <tableStyleElement dxfId="3" type="secondRowStripe"/>
    </tableStyle>
    <tableStyle count="3" pivot="0" name="P014-style 2">
      <tableStyleElement dxfId="1" type="headerRow"/>
      <tableStyleElement dxfId="2" type="firstRowStripe"/>
      <tableStyleElement dxfId="3" type="secondRowStripe"/>
    </tableStyle>
    <tableStyle count="3" pivot="0" name="P015-style">
      <tableStyleElement dxfId="1" type="headerRow"/>
      <tableStyleElement dxfId="2" type="firstRowStripe"/>
      <tableStyleElement dxfId="3" type="secondRowStripe"/>
    </tableStyle>
    <tableStyle count="3" pivot="0" name="P015-style 2">
      <tableStyleElement dxfId="1" type="headerRow"/>
      <tableStyleElement dxfId="2" type="firstRowStripe"/>
      <tableStyleElement dxfId="3" type="secondRowStripe"/>
    </tableStyle>
    <tableStyle count="3" pivot="0" name="P017-style">
      <tableStyleElement dxfId="1" type="headerRow"/>
      <tableStyleElement dxfId="2" type="firstRowStripe"/>
      <tableStyleElement dxfId="3" type="secondRowStripe"/>
    </tableStyle>
    <tableStyle count="3" pivot="0" name="P017-style 2">
      <tableStyleElement dxfId="1" type="headerRow"/>
      <tableStyleElement dxfId="2" type="firstRowStripe"/>
      <tableStyleElement dxfId="3" type="secondRowStripe"/>
    </tableStyle>
    <tableStyle count="3" pivot="0" name="P018-style">
      <tableStyleElement dxfId="1" type="headerRow"/>
      <tableStyleElement dxfId="2" type="firstRowStripe"/>
      <tableStyleElement dxfId="3" type="secondRowStripe"/>
    </tableStyle>
    <tableStyle count="3" pivot="0" name="P018-style 2">
      <tableStyleElement dxfId="1" type="headerRow"/>
      <tableStyleElement dxfId="2" type="firstRowStripe"/>
      <tableStyleElement dxfId="3" type="secondRowStripe"/>
    </tableStyle>
    <tableStyle count="3" pivot="0" name="P019-style">
      <tableStyleElement dxfId="1" type="headerRow"/>
      <tableStyleElement dxfId="2" type="firstRowStripe"/>
      <tableStyleElement dxfId="3" type="secondRowStripe"/>
    </tableStyle>
    <tableStyle count="3" pivot="0" name="P019-style 2">
      <tableStyleElement dxfId="1" type="headerRow"/>
      <tableStyleElement dxfId="2" type="firstRowStripe"/>
      <tableStyleElement dxfId="3" type="secondRowStripe"/>
    </tableStyle>
    <tableStyle count="3" pivot="0" name="P020-style">
      <tableStyleElement dxfId="1" type="headerRow"/>
      <tableStyleElement dxfId="2" type="firstRowStripe"/>
      <tableStyleElement dxfId="3" type="secondRowStripe"/>
    </tableStyle>
    <tableStyle count="3" pivot="0" name="P020-style 2">
      <tableStyleElement dxfId="1" type="headerRow"/>
      <tableStyleElement dxfId="2" type="firstRowStripe"/>
      <tableStyleElement dxfId="3" type="secondRowStripe"/>
    </tableStyle>
    <tableStyle count="3" pivot="0" name="P022-style">
      <tableStyleElement dxfId="1" type="headerRow"/>
      <tableStyleElement dxfId="2" type="firstRowStripe"/>
      <tableStyleElement dxfId="3" type="secondRowStripe"/>
    </tableStyle>
    <tableStyle count="3" pivot="0" name="P022-style 2">
      <tableStyleElement dxfId="1" type="headerRow"/>
      <tableStyleElement dxfId="2" type="firstRowStripe"/>
      <tableStyleElement dxfId="3" type="secondRowStripe"/>
    </tableStyle>
    <tableStyle count="3" pivot="0" name="P023-style">
      <tableStyleElement dxfId="1" type="headerRow"/>
      <tableStyleElement dxfId="2" type="firstRowStripe"/>
      <tableStyleElement dxfId="3" type="secondRowStripe"/>
    </tableStyle>
    <tableStyle count="3" pivot="0" name="P023-style 2">
      <tableStyleElement dxfId="1" type="headerRow"/>
      <tableStyleElement dxfId="2" type="firstRowStripe"/>
      <tableStyleElement dxfId="3" type="secondRowStripe"/>
    </tableStyle>
    <tableStyle count="3" pivot="0" name="P021-style">
      <tableStyleElement dxfId="1" type="headerRow"/>
      <tableStyleElement dxfId="2" type="firstRowStripe"/>
      <tableStyleElement dxfId="3" type="secondRowStripe"/>
    </tableStyle>
    <tableStyle count="3" pivot="0" name="P021-style 2">
      <tableStyleElement dxfId="1" type="headerRow"/>
      <tableStyleElement dxfId="2" type="firstRowStripe"/>
      <tableStyleElement dxfId="3" type="secondRowStripe"/>
    </tableStyle>
    <tableStyle count="3" pivot="0" name="P024-style">
      <tableStyleElement dxfId="1" type="headerRow"/>
      <tableStyleElement dxfId="2" type="firstRowStripe"/>
      <tableStyleElement dxfId="3" type="secondRowStripe"/>
    </tableStyle>
    <tableStyle count="3" pivot="0" name="P024-style 2">
      <tableStyleElement dxfId="1" type="headerRow"/>
      <tableStyleElement dxfId="2" type="firstRowStripe"/>
      <tableStyleElement dxfId="3" type="secondRowStripe"/>
    </tableStyle>
    <tableStyle count="3" pivot="0" name="P025-style">
      <tableStyleElement dxfId="1" type="headerRow"/>
      <tableStyleElement dxfId="2" type="firstRowStripe"/>
      <tableStyleElement dxfId="3" type="secondRowStripe"/>
    </tableStyle>
    <tableStyle count="3" pivot="0" name="P025-style 2">
      <tableStyleElement dxfId="1" type="headerRow"/>
      <tableStyleElement dxfId="2" type="firstRowStripe"/>
      <tableStyleElement dxfId="3" type="secondRowStripe"/>
    </tableStyle>
    <tableStyle count="3" pivot="0" name="P031-style">
      <tableStyleElement dxfId="1" type="headerRow"/>
      <tableStyleElement dxfId="2" type="firstRowStripe"/>
      <tableStyleElement dxfId="3" type="secondRowStripe"/>
    </tableStyle>
    <tableStyle count="3" pivot="0" name="P031-style 2">
      <tableStyleElement dxfId="1" type="headerRow"/>
      <tableStyleElement dxfId="2" type="firstRowStripe"/>
      <tableStyleElement dxfId="3" type="secondRowStripe"/>
    </tableStyle>
    <tableStyle count="3" pivot="0" name="P026-style">
      <tableStyleElement dxfId="1" type="headerRow"/>
      <tableStyleElement dxfId="2" type="firstRowStripe"/>
      <tableStyleElement dxfId="3" type="secondRowStripe"/>
    </tableStyle>
    <tableStyle count="3" pivot="0" name="P026-style 2">
      <tableStyleElement dxfId="1" type="headerRow"/>
      <tableStyleElement dxfId="2" type="firstRowStripe"/>
      <tableStyleElement dxfId="3" type="secondRowStripe"/>
    </tableStyle>
    <tableStyle count="3" pivot="0" name="P027-style">
      <tableStyleElement dxfId="1" type="headerRow"/>
      <tableStyleElement dxfId="2" type="firstRowStripe"/>
      <tableStyleElement dxfId="3" type="secondRowStripe"/>
    </tableStyle>
    <tableStyle count="3" pivot="0" name="P027-style 2">
      <tableStyleElement dxfId="1" type="headerRow"/>
      <tableStyleElement dxfId="2" type="firstRowStripe"/>
      <tableStyleElement dxfId="3" type="secondRowStripe"/>
    </tableStyle>
    <tableStyle count="3" pivot="0" name="P028-style">
      <tableStyleElement dxfId="1" type="headerRow"/>
      <tableStyleElement dxfId="2" type="firstRowStripe"/>
      <tableStyleElement dxfId="3" type="secondRowStripe"/>
    </tableStyle>
    <tableStyle count="3" pivot="0" name="P028-style 2">
      <tableStyleElement dxfId="1" type="headerRow"/>
      <tableStyleElement dxfId="2" type="firstRowStripe"/>
      <tableStyleElement dxfId="3" type="secondRowStripe"/>
    </tableStyle>
    <tableStyle count="3" pivot="0" name="P029-style">
      <tableStyleElement dxfId="1" type="headerRow"/>
      <tableStyleElement dxfId="2" type="firstRowStripe"/>
      <tableStyleElement dxfId="3" type="secondRowStripe"/>
    </tableStyle>
    <tableStyle count="3" pivot="0" name="P029-style 2">
      <tableStyleElement dxfId="1" type="headerRow"/>
      <tableStyleElement dxfId="2" type="firstRowStripe"/>
      <tableStyleElement dxfId="3" type="secondRowStripe"/>
    </tableStyle>
    <tableStyle count="3" pivot="0" name="P030-style">
      <tableStyleElement dxfId="1" type="headerRow"/>
      <tableStyleElement dxfId="2" type="firstRowStripe"/>
      <tableStyleElement dxfId="3" type="secondRowStripe"/>
    </tableStyle>
    <tableStyle count="3" pivot="0" name="P030-style 2">
      <tableStyleElement dxfId="1" type="headerRow"/>
      <tableStyleElement dxfId="2" type="firstRowStripe"/>
      <tableStyleElement dxfId="3" type="secondRowStripe"/>
    </tableStyle>
    <tableStyle count="3" pivot="0" name="P032-style">
      <tableStyleElement dxfId="1" type="headerRow"/>
      <tableStyleElement dxfId="2" type="firstRowStripe"/>
      <tableStyleElement dxfId="3" type="secondRowStripe"/>
    </tableStyle>
    <tableStyle count="3" pivot="0" name="P032-style 2">
      <tableStyleElement dxfId="1" type="headerRow"/>
      <tableStyleElement dxfId="2" type="firstRowStripe"/>
      <tableStyleElement dxfId="3" type="secondRowStripe"/>
    </tableStyle>
    <tableStyle count="3" pivot="0" name="P033-style">
      <tableStyleElement dxfId="1" type="headerRow"/>
      <tableStyleElement dxfId="2" type="firstRowStripe"/>
      <tableStyleElement dxfId="3" type="secondRowStripe"/>
    </tableStyle>
    <tableStyle count="3" pivot="0" name="P033-style 2">
      <tableStyleElement dxfId="1" type="headerRow"/>
      <tableStyleElement dxfId="2" type="firstRowStripe"/>
      <tableStyleElement dxfId="3" type="secondRowStripe"/>
    </tableStyle>
    <tableStyle count="3" pivot="0" name="P034-style">
      <tableStyleElement dxfId="1" type="headerRow"/>
      <tableStyleElement dxfId="2" type="firstRowStripe"/>
      <tableStyleElement dxfId="3" type="secondRowStripe"/>
    </tableStyle>
    <tableStyle count="3" pivot="0" name="P034-style 2">
      <tableStyleElement dxfId="1" type="headerRow"/>
      <tableStyleElement dxfId="2" type="firstRowStripe"/>
      <tableStyleElement dxfId="3" type="secondRowStripe"/>
    </tableStyle>
    <tableStyle count="3" pivot="0" name="P035-style">
      <tableStyleElement dxfId="1" type="headerRow"/>
      <tableStyleElement dxfId="2" type="firstRowStripe"/>
      <tableStyleElement dxfId="3" type="secondRowStripe"/>
    </tableStyle>
    <tableStyle count="3" pivot="0" name="P035-style 2">
      <tableStyleElement dxfId="1" type="headerRow"/>
      <tableStyleElement dxfId="2" type="firstRowStripe"/>
      <tableStyleElement dxfId="3" type="secondRowStripe"/>
    </tableStyle>
    <tableStyle count="3" pivot="0" name="PO36-style">
      <tableStyleElement dxfId="1" type="headerRow"/>
      <tableStyleElement dxfId="2" type="firstRowStripe"/>
      <tableStyleElement dxfId="3" type="secondRowStripe"/>
    </tableStyle>
    <tableStyle count="3" pivot="0" name="PO36-style 2">
      <tableStyleElement dxfId="1" type="headerRow"/>
      <tableStyleElement dxfId="2" type="firstRowStripe"/>
      <tableStyleElement dxfId="3" type="secondRowStripe"/>
    </tableStyle>
    <tableStyle count="3" pivot="0" name="PO37-style">
      <tableStyleElement dxfId="1" type="headerRow"/>
      <tableStyleElement dxfId="2" type="firstRowStripe"/>
      <tableStyleElement dxfId="3" type="secondRowStripe"/>
    </tableStyle>
    <tableStyle count="3" pivot="0" name="PO37-style 2">
      <tableStyleElement dxfId="1" type="headerRow"/>
      <tableStyleElement dxfId="2" type="firstRowStripe"/>
      <tableStyleElement dxfId="3" type="secondRowStripe"/>
    </tableStyle>
    <tableStyle count="3" pivot="0" name="P039-style">
      <tableStyleElement dxfId="1" type="headerRow"/>
      <tableStyleElement dxfId="2" type="firstRowStripe"/>
      <tableStyleElement dxfId="3" type="secondRowStripe"/>
    </tableStyle>
    <tableStyle count="3" pivot="0" name="P039-style 2">
      <tableStyleElement dxfId="1" type="headerRow"/>
      <tableStyleElement dxfId="2" type="firstRowStripe"/>
      <tableStyleElement dxfId="3" type="secondRowStripe"/>
    </tableStyle>
    <tableStyle count="3" pivot="0" name="P038-style">
      <tableStyleElement dxfId="1" type="headerRow"/>
      <tableStyleElement dxfId="2" type="firstRowStripe"/>
      <tableStyleElement dxfId="3" type="secondRowStripe"/>
    </tableStyle>
    <tableStyle count="3" pivot="0" name="P038-style 2">
      <tableStyleElement dxfId="1" type="headerRow"/>
      <tableStyleElement dxfId="2" type="firstRowStripe"/>
      <tableStyleElement dxfId="3" type="secondRowStripe"/>
    </tableStyle>
    <tableStyle count="3" pivot="0" name="P044-style">
      <tableStyleElement dxfId="1" type="headerRow"/>
      <tableStyleElement dxfId="2" type="firstRowStripe"/>
      <tableStyleElement dxfId="3" type="secondRowStripe"/>
    </tableStyle>
    <tableStyle count="3" pivot="0" name="P044-style 2">
      <tableStyleElement dxfId="1" type="headerRow"/>
      <tableStyleElement dxfId="2" type="firstRowStripe"/>
      <tableStyleElement dxfId="3" type="secondRowStripe"/>
    </tableStyle>
    <tableStyle count="3" pivot="0" name="P040-style">
      <tableStyleElement dxfId="1" type="headerRow"/>
      <tableStyleElement dxfId="2" type="firstRowStripe"/>
      <tableStyleElement dxfId="3" type="secondRowStripe"/>
    </tableStyle>
    <tableStyle count="3" pivot="0" name="P040-style 2">
      <tableStyleElement dxfId="1" type="headerRow"/>
      <tableStyleElement dxfId="2" type="firstRowStripe"/>
      <tableStyleElement dxfId="3" type="secondRowStripe"/>
    </tableStyle>
    <tableStyle count="3" pivot="0" name="P041-style">
      <tableStyleElement dxfId="1" type="headerRow"/>
      <tableStyleElement dxfId="2" type="firstRowStripe"/>
      <tableStyleElement dxfId="3" type="secondRowStripe"/>
    </tableStyle>
    <tableStyle count="3" pivot="0" name="P041-style 2">
      <tableStyleElement dxfId="1" type="headerRow"/>
      <tableStyleElement dxfId="2" type="firstRowStripe"/>
      <tableStyleElement dxfId="3" type="secondRowStripe"/>
    </tableStyle>
    <tableStyle count="3" pivot="0" name="P042-style">
      <tableStyleElement dxfId="1" type="headerRow"/>
      <tableStyleElement dxfId="2" type="firstRowStripe"/>
      <tableStyleElement dxfId="3" type="secondRowStripe"/>
    </tableStyle>
    <tableStyle count="3" pivot="0" name="P042-style 2">
      <tableStyleElement dxfId="1" type="headerRow"/>
      <tableStyleElement dxfId="2" type="firstRowStripe"/>
      <tableStyleElement dxfId="3" type="secondRowStripe"/>
    </tableStyle>
    <tableStyle count="3" pivot="0" name="P043-style">
      <tableStyleElement dxfId="1" type="headerRow"/>
      <tableStyleElement dxfId="2" type="firstRowStripe"/>
      <tableStyleElement dxfId="3" type="secondRowStripe"/>
    </tableStyle>
    <tableStyle count="3" pivot="0" name="P043-style 2">
      <tableStyleElement dxfId="1" type="headerRow"/>
      <tableStyleElement dxfId="2" type="firstRowStripe"/>
      <tableStyleElement dxfId="3" type="secondRowStripe"/>
    </tableStyle>
    <tableStyle count="3" pivot="0" name="P045-style">
      <tableStyleElement dxfId="1" type="headerRow"/>
      <tableStyleElement dxfId="2" type="firstRowStripe"/>
      <tableStyleElement dxfId="3" type="secondRowStripe"/>
    </tableStyle>
    <tableStyle count="3" pivot="0" name="P045-style 2">
      <tableStyleElement dxfId="1" type="headerRow"/>
      <tableStyleElement dxfId="2" type="firstRowStripe"/>
      <tableStyleElement dxfId="3" type="secondRowStripe"/>
    </tableStyle>
    <tableStyle count="3" pivot="0" name="P046-style">
      <tableStyleElement dxfId="1" type="headerRow"/>
      <tableStyleElement dxfId="2" type="firstRowStripe"/>
      <tableStyleElement dxfId="3" type="secondRowStripe"/>
    </tableStyle>
    <tableStyle count="3" pivot="0" name="P046-style 2">
      <tableStyleElement dxfId="1" type="headerRow"/>
      <tableStyleElement dxfId="2" type="firstRowStripe"/>
      <tableStyleElement dxfId="3" type="secondRowStripe"/>
    </tableStyle>
    <tableStyle count="3" pivot="0" name="P048-style">
      <tableStyleElement dxfId="1" type="headerRow"/>
      <tableStyleElement dxfId="2" type="firstRowStripe"/>
      <tableStyleElement dxfId="3" type="secondRowStripe"/>
    </tableStyle>
    <tableStyle count="3" pivot="0" name="P048-style 2">
      <tableStyleElement dxfId="1" type="headerRow"/>
      <tableStyleElement dxfId="2" type="firstRowStripe"/>
      <tableStyleElement dxfId="3" type="secondRowStripe"/>
    </tableStyle>
    <tableStyle count="3" pivot="0" name="P049-style">
      <tableStyleElement dxfId="1" type="headerRow"/>
      <tableStyleElement dxfId="2" type="firstRowStripe"/>
      <tableStyleElement dxfId="3" type="secondRowStripe"/>
    </tableStyle>
    <tableStyle count="3" pivot="0" name="P049-style 2">
      <tableStyleElement dxfId="1" type="headerRow"/>
      <tableStyleElement dxfId="2" type="firstRowStripe"/>
      <tableStyleElement dxfId="3" type="secondRowStripe"/>
    </tableStyle>
    <tableStyle count="3" pivot="0" name="P050-style">
      <tableStyleElement dxfId="1" type="headerRow"/>
      <tableStyleElement dxfId="2" type="firstRowStripe"/>
      <tableStyleElement dxfId="3" type="secondRowStripe"/>
    </tableStyle>
    <tableStyle count="3" pivot="0" name="P050-style 2">
      <tableStyleElement dxfId="1" type="headerRow"/>
      <tableStyleElement dxfId="2" type="firstRowStripe"/>
      <tableStyleElement dxfId="3" type="secondRowStripe"/>
    </tableStyle>
    <tableStyle count="3" pivot="0" name="P051-style">
      <tableStyleElement dxfId="1" type="headerRow"/>
      <tableStyleElement dxfId="2" type="firstRowStripe"/>
      <tableStyleElement dxfId="3" type="secondRowStripe"/>
    </tableStyle>
    <tableStyle count="3" pivot="0" name="P051-style 2">
      <tableStyleElement dxfId="1" type="headerRow"/>
      <tableStyleElement dxfId="2" type="firstRowStripe"/>
      <tableStyleElement dxfId="3" type="secondRowStripe"/>
    </tableStyle>
    <tableStyle count="3" pivot="0" name="P052-style">
      <tableStyleElement dxfId="1" type="headerRow"/>
      <tableStyleElement dxfId="2" type="firstRowStripe"/>
      <tableStyleElement dxfId="3" type="secondRowStripe"/>
    </tableStyle>
    <tableStyle count="3" pivot="0" name="P052-style 2">
      <tableStyleElement dxfId="1" type="headerRow"/>
      <tableStyleElement dxfId="2" type="firstRowStripe"/>
      <tableStyleElement dxfId="3" type="secondRowStripe"/>
    </tableStyle>
    <tableStyle count="3" pivot="0" name="P053-style">
      <tableStyleElement dxfId="1" type="headerRow"/>
      <tableStyleElement dxfId="2" type="firstRowStripe"/>
      <tableStyleElement dxfId="3" type="secondRowStripe"/>
    </tableStyle>
    <tableStyle count="3" pivot="0" name="P053-style 2">
      <tableStyleElement dxfId="1" type="headerRow"/>
      <tableStyleElement dxfId="2" type="firstRowStripe"/>
      <tableStyleElement dxfId="3" type="secondRowStripe"/>
    </tableStyle>
    <tableStyle count="3" pivot="0" name="P054-style">
      <tableStyleElement dxfId="1" type="headerRow"/>
      <tableStyleElement dxfId="2" type="firstRowStripe"/>
      <tableStyleElement dxfId="3" type="secondRowStripe"/>
    </tableStyle>
    <tableStyle count="3" pivot="0" name="P054-style 2">
      <tableStyleElement dxfId="1" type="headerRow"/>
      <tableStyleElement dxfId="2" type="firstRowStripe"/>
      <tableStyleElement dxfId="3" type="secondRowStripe"/>
    </tableStyle>
    <tableStyle count="3" pivot="0" name="P059-style">
      <tableStyleElement dxfId="1" type="headerRow"/>
      <tableStyleElement dxfId="2" type="firstRowStripe"/>
      <tableStyleElement dxfId="3" type="secondRowStripe"/>
    </tableStyle>
    <tableStyle count="3" pivot="0" name="P059-style 2">
      <tableStyleElement dxfId="1" type="headerRow"/>
      <tableStyleElement dxfId="2" type="firstRowStripe"/>
      <tableStyleElement dxfId="3" type="secondRowStripe"/>
    </tableStyle>
    <tableStyle count="3" pivot="0" name="P055-style">
      <tableStyleElement dxfId="1" type="headerRow"/>
      <tableStyleElement dxfId="2" type="firstRowStripe"/>
      <tableStyleElement dxfId="3" type="secondRowStripe"/>
    </tableStyle>
    <tableStyle count="3" pivot="0" name="P055-style 2">
      <tableStyleElement dxfId="1" type="headerRow"/>
      <tableStyleElement dxfId="2" type="firstRowStripe"/>
      <tableStyleElement dxfId="3" type="secondRowStripe"/>
    </tableStyle>
    <tableStyle count="3" pivot="0" name="P056-style">
      <tableStyleElement dxfId="1" type="headerRow"/>
      <tableStyleElement dxfId="2" type="firstRowStripe"/>
      <tableStyleElement dxfId="3" type="secondRowStripe"/>
    </tableStyle>
    <tableStyle count="3" pivot="0" name="P056-style 2">
      <tableStyleElement dxfId="1" type="headerRow"/>
      <tableStyleElement dxfId="2" type="firstRowStripe"/>
      <tableStyleElement dxfId="3" type="secondRowStripe"/>
    </tableStyle>
    <tableStyle count="3" pivot="0" name="P057-style">
      <tableStyleElement dxfId="1" type="headerRow"/>
      <tableStyleElement dxfId="2" type="firstRowStripe"/>
      <tableStyleElement dxfId="3" type="secondRowStripe"/>
    </tableStyle>
    <tableStyle count="3" pivot="0" name="P057-style 2">
      <tableStyleElement dxfId="1" type="headerRow"/>
      <tableStyleElement dxfId="2" type="firstRowStripe"/>
      <tableStyleElement dxfId="3" type="secondRowStripe"/>
    </tableStyle>
    <tableStyle count="3" pivot="0" name="P060-style">
      <tableStyleElement dxfId="1" type="headerRow"/>
      <tableStyleElement dxfId="2" type="firstRowStripe"/>
      <tableStyleElement dxfId="3" type="secondRowStripe"/>
    </tableStyle>
    <tableStyle count="3" pivot="0" name="P060-style 2">
      <tableStyleElement dxfId="1" type="headerRow"/>
      <tableStyleElement dxfId="2" type="firstRowStripe"/>
      <tableStyleElement dxfId="3" type="secondRowStripe"/>
    </tableStyle>
    <tableStyle count="3" pivot="0" name="P061-style">
      <tableStyleElement dxfId="1" type="headerRow"/>
      <tableStyleElement dxfId="2" type="firstRowStripe"/>
      <tableStyleElement dxfId="3" type="secondRowStripe"/>
    </tableStyle>
    <tableStyle count="3" pivot="0" name="P061-style 2">
      <tableStyleElement dxfId="1" type="headerRow"/>
      <tableStyleElement dxfId="2" type="firstRowStripe"/>
      <tableStyleElement dxfId="3" type="secondRowStripe"/>
    </tableStyle>
    <tableStyle count="3" pivot="0" name="P062-style">
      <tableStyleElement dxfId="1" type="headerRow"/>
      <tableStyleElement dxfId="2" type="firstRowStripe"/>
      <tableStyleElement dxfId="3" type="secondRowStripe"/>
    </tableStyle>
    <tableStyle count="3" pivot="0" name="P062-style 2">
      <tableStyleElement dxfId="1" type="headerRow"/>
      <tableStyleElement dxfId="2" type="firstRowStripe"/>
      <tableStyleElement dxfId="3" type="secondRowStripe"/>
    </tableStyle>
    <tableStyle count="3" pivot="0" name="P063-style">
      <tableStyleElement dxfId="1" type="headerRow"/>
      <tableStyleElement dxfId="2" type="firstRowStripe"/>
      <tableStyleElement dxfId="3" type="secondRowStripe"/>
    </tableStyle>
    <tableStyle count="3" pivot="0" name="P063-style 2">
      <tableStyleElement dxfId="1" type="headerRow"/>
      <tableStyleElement dxfId="2" type="firstRowStripe"/>
      <tableStyleElement dxfId="3" type="secondRowStripe"/>
    </tableStyle>
    <tableStyle count="3" pivot="0" name="P064-style">
      <tableStyleElement dxfId="1" type="headerRow"/>
      <tableStyleElement dxfId="2" type="firstRowStripe"/>
      <tableStyleElement dxfId="3" type="secondRowStripe"/>
    </tableStyle>
    <tableStyle count="3" pivot="0" name="P064-style 2">
      <tableStyleElement dxfId="1" type="headerRow"/>
      <tableStyleElement dxfId="2" type="firstRowStripe"/>
      <tableStyleElement dxfId="3" type="secondRowStripe"/>
    </tableStyle>
    <tableStyle count="3" pivot="0" name="P065-style">
      <tableStyleElement dxfId="1" type="headerRow"/>
      <tableStyleElement dxfId="2" type="firstRowStripe"/>
      <tableStyleElement dxfId="3" type="secondRowStripe"/>
    </tableStyle>
    <tableStyle count="3" pivot="0" name="P065-style 2">
      <tableStyleElement dxfId="1" type="headerRow"/>
      <tableStyleElement dxfId="2" type="firstRowStripe"/>
      <tableStyleElement dxfId="3" type="secondRowStripe"/>
    </tableStyle>
    <tableStyle count="3" pivot="0" name="P066-style">
      <tableStyleElement dxfId="1" type="headerRow"/>
      <tableStyleElement dxfId="2" type="firstRowStripe"/>
      <tableStyleElement dxfId="3" type="secondRowStripe"/>
    </tableStyle>
    <tableStyle count="3" pivot="0" name="P066-style 2">
      <tableStyleElement dxfId="1" type="headerRow"/>
      <tableStyleElement dxfId="2" type="firstRowStripe"/>
      <tableStyleElement dxfId="3" type="secondRowStripe"/>
    </tableStyle>
    <tableStyle count="3" pivot="0" name="P067-style">
      <tableStyleElement dxfId="1" type="headerRow"/>
      <tableStyleElement dxfId="2" type="firstRowStripe"/>
      <tableStyleElement dxfId="3" type="secondRowStripe"/>
    </tableStyle>
    <tableStyle count="3" pivot="0" name="P067-style 2">
      <tableStyleElement dxfId="1" type="headerRow"/>
      <tableStyleElement dxfId="2" type="firstRowStripe"/>
      <tableStyleElement dxfId="3" type="secondRowStripe"/>
    </tableStyle>
    <tableStyle count="3" pivot="0" name="P068-style">
      <tableStyleElement dxfId="1" type="headerRow"/>
      <tableStyleElement dxfId="2" type="firstRowStripe"/>
      <tableStyleElement dxfId="3" type="secondRowStripe"/>
    </tableStyle>
    <tableStyle count="3" pivot="0" name="P068-style 2">
      <tableStyleElement dxfId="1" type="headerRow"/>
      <tableStyleElement dxfId="2" type="firstRowStripe"/>
      <tableStyleElement dxfId="3" type="secondRowStripe"/>
    </tableStyle>
    <tableStyle count="3" pivot="0" name="P069-style">
      <tableStyleElement dxfId="1" type="headerRow"/>
      <tableStyleElement dxfId="2" type="firstRowStripe"/>
      <tableStyleElement dxfId="3" type="secondRowStripe"/>
    </tableStyle>
    <tableStyle count="3" pivot="0" name="P069-style 2">
      <tableStyleElement dxfId="1" type="headerRow"/>
      <tableStyleElement dxfId="2" type="firstRowStripe"/>
      <tableStyleElement dxfId="3" type="secondRowStripe"/>
    </tableStyle>
    <tableStyle count="3" pivot="0" name="P070-style">
      <tableStyleElement dxfId="1" type="headerRow"/>
      <tableStyleElement dxfId="2" type="firstRowStripe"/>
      <tableStyleElement dxfId="3" type="secondRowStripe"/>
    </tableStyle>
    <tableStyle count="3" pivot="0" name="P070-style 2">
      <tableStyleElement dxfId="1" type="headerRow"/>
      <tableStyleElement dxfId="2" type="firstRowStripe"/>
      <tableStyleElement dxfId="3" type="secondRowStripe"/>
    </tableStyle>
    <tableStyle count="3" pivot="0" name="P071-style">
      <tableStyleElement dxfId="1" type="headerRow"/>
      <tableStyleElement dxfId="2" type="firstRowStripe"/>
      <tableStyleElement dxfId="3" type="secondRowStripe"/>
    </tableStyle>
    <tableStyle count="3" pivot="0" name="P071-style 2">
      <tableStyleElement dxfId="1" type="headerRow"/>
      <tableStyleElement dxfId="2" type="firstRowStripe"/>
      <tableStyleElement dxfId="3" type="secondRowStripe"/>
    </tableStyle>
    <tableStyle count="3" pivot="0" name="P072-style">
      <tableStyleElement dxfId="1" type="headerRow"/>
      <tableStyleElement dxfId="2" type="firstRowStripe"/>
      <tableStyleElement dxfId="3" type="secondRowStripe"/>
    </tableStyle>
    <tableStyle count="3" pivot="0" name="P072-style 2">
      <tableStyleElement dxfId="1" type="headerRow"/>
      <tableStyleElement dxfId="2" type="firstRowStripe"/>
      <tableStyleElement dxfId="3" type="secondRowStripe"/>
    </tableStyle>
    <tableStyle count="3" pivot="0" name="P073-style">
      <tableStyleElement dxfId="1" type="headerRow"/>
      <tableStyleElement dxfId="2" type="firstRowStripe"/>
      <tableStyleElement dxfId="3" type="secondRowStripe"/>
    </tableStyle>
    <tableStyle count="3" pivot="0" name="P073-style 2">
      <tableStyleElement dxfId="1" type="headerRow"/>
      <tableStyleElement dxfId="2" type="firstRowStripe"/>
      <tableStyleElement dxfId="3" type="secondRowStripe"/>
    </tableStyle>
    <tableStyle count="3" pivot="0" name="PO73-style">
      <tableStyleElement dxfId="1" type="headerRow"/>
      <tableStyleElement dxfId="2" type="firstRowStripe"/>
      <tableStyleElement dxfId="3" type="secondRowStripe"/>
    </tableStyle>
    <tableStyle count="3" pivot="0" name="PO73-style 2">
      <tableStyleElement dxfId="1" type="headerRow"/>
      <tableStyleElement dxfId="2" type="firstRowStripe"/>
      <tableStyleElement dxfId="3" type="secondRowStripe"/>
    </tableStyle>
    <tableStyle count="3" pivot="0" name="P075-style">
      <tableStyleElement dxfId="1" type="headerRow"/>
      <tableStyleElement dxfId="2" type="firstRowStripe"/>
      <tableStyleElement dxfId="3" type="secondRowStripe"/>
    </tableStyle>
    <tableStyle count="3" pivot="0" name="P075-style 2">
      <tableStyleElement dxfId="1" type="headerRow"/>
      <tableStyleElement dxfId="2" type="firstRowStripe"/>
      <tableStyleElement dxfId="3" type="secondRowStripe"/>
    </tableStyle>
    <tableStyle count="3" pivot="0" name="P080-style">
      <tableStyleElement dxfId="1" type="headerRow"/>
      <tableStyleElement dxfId="2" type="firstRowStripe"/>
      <tableStyleElement dxfId="3" type="secondRowStripe"/>
    </tableStyle>
    <tableStyle count="3" pivot="0" name="P080-style 2">
      <tableStyleElement dxfId="1" type="headerRow"/>
      <tableStyleElement dxfId="2" type="firstRowStripe"/>
      <tableStyleElement dxfId="3" type="secondRowStripe"/>
    </tableStyle>
    <tableStyle count="3" pivot="0" name="P076-style">
      <tableStyleElement dxfId="1" type="headerRow"/>
      <tableStyleElement dxfId="2" type="firstRowStripe"/>
      <tableStyleElement dxfId="3" type="secondRowStripe"/>
    </tableStyle>
    <tableStyle count="3" pivot="0" name="P076-style 2">
      <tableStyleElement dxfId="1" type="headerRow"/>
      <tableStyleElement dxfId="2" type="firstRowStripe"/>
      <tableStyleElement dxfId="3" type="secondRowStripe"/>
    </tableStyle>
    <tableStyle count="3" pivot="0" name="P077-style">
      <tableStyleElement dxfId="1" type="headerRow"/>
      <tableStyleElement dxfId="2" type="firstRowStripe"/>
      <tableStyleElement dxfId="3" type="secondRowStripe"/>
    </tableStyle>
    <tableStyle count="3" pivot="0" name="P077-style 2">
      <tableStyleElement dxfId="1" type="headerRow"/>
      <tableStyleElement dxfId="2" type="firstRowStripe"/>
      <tableStyleElement dxfId="3" type="secondRowStripe"/>
    </tableStyle>
    <tableStyle count="3" pivot="0" name="P078-style">
      <tableStyleElement dxfId="1" type="headerRow"/>
      <tableStyleElement dxfId="2" type="firstRowStripe"/>
      <tableStyleElement dxfId="3" type="secondRowStripe"/>
    </tableStyle>
    <tableStyle count="3" pivot="0" name="P078-style 2">
      <tableStyleElement dxfId="1" type="headerRow"/>
      <tableStyleElement dxfId="2" type="firstRowStripe"/>
      <tableStyleElement dxfId="3" type="secondRowStripe"/>
    </tableStyle>
    <tableStyle count="3" pivot="0" name="P079-style">
      <tableStyleElement dxfId="1" type="headerRow"/>
      <tableStyleElement dxfId="2" type="firstRowStripe"/>
      <tableStyleElement dxfId="3" type="secondRowStripe"/>
    </tableStyle>
    <tableStyle count="3" pivot="0" name="P079-style 2">
      <tableStyleElement dxfId="1" type="headerRow"/>
      <tableStyleElement dxfId="2" type="firstRowStripe"/>
      <tableStyleElement dxfId="3" type="secondRowStripe"/>
    </tableStyle>
    <tableStyle count="3" pivot="0" name="P081-style">
      <tableStyleElement dxfId="1" type="headerRow"/>
      <tableStyleElement dxfId="2" type="firstRowStripe"/>
      <tableStyleElement dxfId="3" type="secondRowStripe"/>
    </tableStyle>
    <tableStyle count="3" pivot="0" name="P081-style 2">
      <tableStyleElement dxfId="1" type="headerRow"/>
      <tableStyleElement dxfId="2" type="firstRowStripe"/>
      <tableStyleElement dxfId="3" type="secondRowStripe"/>
    </tableStyle>
    <tableStyle count="3" pivot="0" name="P082-style">
      <tableStyleElement dxfId="1" type="headerRow"/>
      <tableStyleElement dxfId="2" type="firstRowStripe"/>
      <tableStyleElement dxfId="3" type="secondRowStripe"/>
    </tableStyle>
    <tableStyle count="3" pivot="0" name="P082-style 2">
      <tableStyleElement dxfId="1" type="headerRow"/>
      <tableStyleElement dxfId="2" type="firstRowStripe"/>
      <tableStyleElement dxfId="3" type="secondRowStripe"/>
    </tableStyle>
    <tableStyle count="3" pivot="0" name="P083-style">
      <tableStyleElement dxfId="1" type="headerRow"/>
      <tableStyleElement dxfId="2" type="firstRowStripe"/>
      <tableStyleElement dxfId="3" type="secondRowStripe"/>
    </tableStyle>
    <tableStyle count="3" pivot="0" name="P083-style 2">
      <tableStyleElement dxfId="1" type="headerRow"/>
      <tableStyleElement dxfId="2" type="firstRowStripe"/>
      <tableStyleElement dxfId="3" type="secondRowStripe"/>
    </tableStyle>
    <tableStyle count="3" pivot="0" name="P084-style">
      <tableStyleElement dxfId="1" type="headerRow"/>
      <tableStyleElement dxfId="2" type="firstRowStripe"/>
      <tableStyleElement dxfId="3" type="secondRowStripe"/>
    </tableStyle>
    <tableStyle count="3" pivot="0" name="P084-style 2">
      <tableStyleElement dxfId="1" type="headerRow"/>
      <tableStyleElement dxfId="2" type="firstRowStripe"/>
      <tableStyleElement dxfId="3" type="secondRowStripe"/>
    </tableStyle>
    <tableStyle count="3" pivot="0" name="P085-style">
      <tableStyleElement dxfId="1" type="headerRow"/>
      <tableStyleElement dxfId="2" type="firstRowStripe"/>
      <tableStyleElement dxfId="3" type="secondRowStripe"/>
    </tableStyle>
    <tableStyle count="3" pivot="0" name="P085-style 2">
      <tableStyleElement dxfId="1" type="headerRow"/>
      <tableStyleElement dxfId="2" type="firstRowStripe"/>
      <tableStyleElement dxfId="3" type="secondRowStripe"/>
    </tableStyle>
    <tableStyle count="3" pivot="0" name="P086-style">
      <tableStyleElement dxfId="1" type="headerRow"/>
      <tableStyleElement dxfId="2" type="firstRowStripe"/>
      <tableStyleElement dxfId="3" type="secondRowStripe"/>
    </tableStyle>
    <tableStyle count="3" pivot="0" name="P086-style 2">
      <tableStyleElement dxfId="1" type="headerRow"/>
      <tableStyleElement dxfId="2" type="firstRowStripe"/>
      <tableStyleElement dxfId="3" type="secondRowStripe"/>
    </tableStyle>
    <tableStyle count="3" pivot="0" name="P099-style">
      <tableStyleElement dxfId="1" type="headerRow"/>
      <tableStyleElement dxfId="2" type="firstRowStripe"/>
      <tableStyleElement dxfId="3" type="secondRowStripe"/>
    </tableStyle>
    <tableStyle count="3" pivot="0" name="P099-style 2">
      <tableStyleElement dxfId="1" type="headerRow"/>
      <tableStyleElement dxfId="2" type="firstRowStripe"/>
      <tableStyleElement dxfId="3" type="secondRowStripe"/>
    </tableStyle>
    <tableStyle count="3" pivot="0" name="P087-style">
      <tableStyleElement dxfId="1" type="headerRow"/>
      <tableStyleElement dxfId="2" type="firstRowStripe"/>
      <tableStyleElement dxfId="3" type="secondRowStripe"/>
    </tableStyle>
    <tableStyle count="3" pivot="0" name="P087-style 2">
      <tableStyleElement dxfId="1" type="headerRow"/>
      <tableStyleElement dxfId="2" type="firstRowStripe"/>
      <tableStyleElement dxfId="3" type="secondRowStripe"/>
    </tableStyle>
    <tableStyle count="3" pivot="0" name="P088-style">
      <tableStyleElement dxfId="1" type="headerRow"/>
      <tableStyleElement dxfId="2" type="firstRowStripe"/>
      <tableStyleElement dxfId="3" type="secondRowStripe"/>
    </tableStyle>
    <tableStyle count="3" pivot="0" name="P088-style 2">
      <tableStyleElement dxfId="1" type="headerRow"/>
      <tableStyleElement dxfId="2" type="firstRowStripe"/>
      <tableStyleElement dxfId="3" type="secondRowStripe"/>
    </tableStyle>
    <tableStyle count="3" pivot="0" name="P089-style">
      <tableStyleElement dxfId="1" type="headerRow"/>
      <tableStyleElement dxfId="2" type="firstRowStripe"/>
      <tableStyleElement dxfId="3" type="secondRowStripe"/>
    </tableStyle>
    <tableStyle count="3" pivot="0" name="P089-style 2">
      <tableStyleElement dxfId="1" type="headerRow"/>
      <tableStyleElement dxfId="2" type="firstRowStripe"/>
      <tableStyleElement dxfId="3" type="secondRowStripe"/>
    </tableStyle>
    <tableStyle count="3" pivot="0" name="P090-style">
      <tableStyleElement dxfId="1" type="headerRow"/>
      <tableStyleElement dxfId="2" type="firstRowStripe"/>
      <tableStyleElement dxfId="3" type="secondRowStripe"/>
    </tableStyle>
    <tableStyle count="3" pivot="0" name="P090-style 2">
      <tableStyleElement dxfId="1" type="headerRow"/>
      <tableStyleElement dxfId="2" type="firstRowStripe"/>
      <tableStyleElement dxfId="3" type="secondRowStripe"/>
    </tableStyle>
    <tableStyle count="3" pivot="0" name="P091-style">
      <tableStyleElement dxfId="1" type="headerRow"/>
      <tableStyleElement dxfId="2" type="firstRowStripe"/>
      <tableStyleElement dxfId="3" type="secondRowStripe"/>
    </tableStyle>
    <tableStyle count="3" pivot="0" name="P091-style 2">
      <tableStyleElement dxfId="1" type="headerRow"/>
      <tableStyleElement dxfId="2" type="firstRowStripe"/>
      <tableStyleElement dxfId="3" type="secondRowStripe"/>
    </tableStyle>
    <tableStyle count="3" pivot="0" name="P092-style">
      <tableStyleElement dxfId="1" type="headerRow"/>
      <tableStyleElement dxfId="2" type="firstRowStripe"/>
      <tableStyleElement dxfId="3" type="secondRowStripe"/>
    </tableStyle>
    <tableStyle count="3" pivot="0" name="P092-style 2">
      <tableStyleElement dxfId="1" type="headerRow"/>
      <tableStyleElement dxfId="2" type="firstRowStripe"/>
      <tableStyleElement dxfId="3" type="secondRowStripe"/>
    </tableStyle>
    <tableStyle count="3" pivot="0" name="P093-style">
      <tableStyleElement dxfId="1" type="headerRow"/>
      <tableStyleElement dxfId="2" type="firstRowStripe"/>
      <tableStyleElement dxfId="3" type="secondRowStripe"/>
    </tableStyle>
    <tableStyle count="3" pivot="0" name="P093-style 2">
      <tableStyleElement dxfId="1" type="headerRow"/>
      <tableStyleElement dxfId="2" type="firstRowStripe"/>
      <tableStyleElement dxfId="3" type="secondRowStripe"/>
    </tableStyle>
    <tableStyle count="3" pivot="0" name="P094-style">
      <tableStyleElement dxfId="1" type="headerRow"/>
      <tableStyleElement dxfId="2" type="firstRowStripe"/>
      <tableStyleElement dxfId="3" type="secondRowStripe"/>
    </tableStyle>
    <tableStyle count="3" pivot="0" name="P094-style 2">
      <tableStyleElement dxfId="1" type="headerRow"/>
      <tableStyleElement dxfId="2" type="firstRowStripe"/>
      <tableStyleElement dxfId="3" type="secondRowStripe"/>
    </tableStyle>
    <tableStyle count="3" pivot="0" name="P095-style">
      <tableStyleElement dxfId="1" type="headerRow"/>
      <tableStyleElement dxfId="2" type="firstRowStripe"/>
      <tableStyleElement dxfId="3" type="secondRowStripe"/>
    </tableStyle>
    <tableStyle count="3" pivot="0" name="P095-style 2">
      <tableStyleElement dxfId="1" type="headerRow"/>
      <tableStyleElement dxfId="2" type="firstRowStripe"/>
      <tableStyleElement dxfId="3" type="secondRowStripe"/>
    </tableStyle>
    <tableStyle count="3" pivot="0" name="P096-style">
      <tableStyleElement dxfId="1" type="headerRow"/>
      <tableStyleElement dxfId="2" type="firstRowStripe"/>
      <tableStyleElement dxfId="3" type="secondRowStripe"/>
    </tableStyle>
    <tableStyle count="3" pivot="0" name="P096-style 2">
      <tableStyleElement dxfId="1" type="headerRow"/>
      <tableStyleElement dxfId="2" type="firstRowStripe"/>
      <tableStyleElement dxfId="3" type="secondRowStripe"/>
    </tableStyle>
    <tableStyle count="3" pivot="0" name="P097-style">
      <tableStyleElement dxfId="1" type="headerRow"/>
      <tableStyleElement dxfId="2" type="firstRowStripe"/>
      <tableStyleElement dxfId="3" type="secondRowStripe"/>
    </tableStyle>
    <tableStyle count="3" pivot="0" name="P097-style 2">
      <tableStyleElement dxfId="1" type="headerRow"/>
      <tableStyleElement dxfId="2" type="firstRowStripe"/>
      <tableStyleElement dxfId="3" type="secondRowStripe"/>
    </tableStyle>
    <tableStyle count="3" pivot="0" name="P098-style">
      <tableStyleElement dxfId="1" type="headerRow"/>
      <tableStyleElement dxfId="2" type="firstRowStripe"/>
      <tableStyleElement dxfId="3" type="secondRowStripe"/>
    </tableStyle>
    <tableStyle count="3" pivot="0" name="P098-style 2">
      <tableStyleElement dxfId="1" type="headerRow"/>
      <tableStyleElement dxfId="2" type="firstRowStripe"/>
      <tableStyleElement dxfId="3" type="secondRowStripe"/>
    </tableStyle>
    <tableStyle count="3" pivot="0" name="P100-style">
      <tableStyleElement dxfId="1" type="headerRow"/>
      <tableStyleElement dxfId="2" type="firstRowStripe"/>
      <tableStyleElement dxfId="3" type="secondRowStripe"/>
    </tableStyle>
    <tableStyle count="3" pivot="0" name="P100-style 2">
      <tableStyleElement dxfId="1" type="headerRow"/>
      <tableStyleElement dxfId="2" type="firstRowStripe"/>
      <tableStyleElement dxfId="3" type="secondRowStripe"/>
    </tableStyle>
    <tableStyle count="3" pivot="0" name="P101-style">
      <tableStyleElement dxfId="1" type="headerRow"/>
      <tableStyleElement dxfId="2" type="firstRowStripe"/>
      <tableStyleElement dxfId="3" type="secondRowStripe"/>
    </tableStyle>
    <tableStyle count="3" pivot="0" name="P101-style 2">
      <tableStyleElement dxfId="1" type="headerRow"/>
      <tableStyleElement dxfId="2" type="firstRowStripe"/>
      <tableStyleElement dxfId="3" type="secondRowStripe"/>
    </tableStyle>
    <tableStyle count="3" pivot="0" name="P102-style">
      <tableStyleElement dxfId="1" type="headerRow"/>
      <tableStyleElement dxfId="2" type="firstRowStripe"/>
      <tableStyleElement dxfId="3" type="secondRowStripe"/>
    </tableStyle>
    <tableStyle count="3" pivot="0" name="P102-style 2">
      <tableStyleElement dxfId="1" type="headerRow"/>
      <tableStyleElement dxfId="2" type="firstRowStripe"/>
      <tableStyleElement dxfId="3" type="secondRowStripe"/>
    </tableStyle>
    <tableStyle count="3" pivot="0" name="P103-style">
      <tableStyleElement dxfId="1" type="headerRow"/>
      <tableStyleElement dxfId="2" type="firstRowStripe"/>
      <tableStyleElement dxfId="3" type="secondRowStripe"/>
    </tableStyle>
    <tableStyle count="3" pivot="0" name="P103-style 2">
      <tableStyleElement dxfId="1" type="headerRow"/>
      <tableStyleElement dxfId="2" type="firstRowStripe"/>
      <tableStyleElement dxfId="3" type="secondRowStripe"/>
    </tableStyle>
    <tableStyle count="3" pivot="0" name="P104-style">
      <tableStyleElement dxfId="1" type="headerRow"/>
      <tableStyleElement dxfId="2" type="firstRowStripe"/>
      <tableStyleElement dxfId="3" type="secondRowStripe"/>
    </tableStyle>
    <tableStyle count="3" pivot="0" name="P104-style 2">
      <tableStyleElement dxfId="1" type="headerRow"/>
      <tableStyleElement dxfId="2" type="firstRowStripe"/>
      <tableStyleElement dxfId="3" type="secondRowStripe"/>
    </tableStyle>
    <tableStyle count="3" pivot="0" name="P105-style">
      <tableStyleElement dxfId="1" type="headerRow"/>
      <tableStyleElement dxfId="2" type="firstRowStripe"/>
      <tableStyleElement dxfId="3" type="secondRowStripe"/>
    </tableStyle>
    <tableStyle count="3" pivot="0" name="P105-style 2">
      <tableStyleElement dxfId="1" type="headerRow"/>
      <tableStyleElement dxfId="2" type="firstRowStripe"/>
      <tableStyleElement dxfId="3" type="secondRowStripe"/>
    </tableStyle>
    <tableStyle count="3" pivot="0" name="P106-style">
      <tableStyleElement dxfId="1" type="headerRow"/>
      <tableStyleElement dxfId="2" type="firstRowStripe"/>
      <tableStyleElement dxfId="3" type="secondRowStripe"/>
    </tableStyle>
    <tableStyle count="3" pivot="0" name="P106-style 2">
      <tableStyleElement dxfId="1" type="headerRow"/>
      <tableStyleElement dxfId="2" type="firstRowStripe"/>
      <tableStyleElement dxfId="3" type="secondRowStripe"/>
    </tableStyle>
    <tableStyle count="3" pivot="0" name="P108-style">
      <tableStyleElement dxfId="1" type="headerRow"/>
      <tableStyleElement dxfId="2" type="firstRowStripe"/>
      <tableStyleElement dxfId="3" type="secondRowStripe"/>
    </tableStyle>
    <tableStyle count="3" pivot="0" name="P108-style 2">
      <tableStyleElement dxfId="1" type="headerRow"/>
      <tableStyleElement dxfId="2" type="firstRowStripe"/>
      <tableStyleElement dxfId="3" type="secondRowStripe"/>
    </tableStyle>
    <tableStyle count="3" pivot="0" name="P109-style">
      <tableStyleElement dxfId="1" type="headerRow"/>
      <tableStyleElement dxfId="2" type="firstRowStripe"/>
      <tableStyleElement dxfId="3" type="secondRowStripe"/>
    </tableStyle>
    <tableStyle count="3" pivot="0" name="P109-style 2">
      <tableStyleElement dxfId="1" type="headerRow"/>
      <tableStyleElement dxfId="2" type="firstRowStripe"/>
      <tableStyleElement dxfId="3" type="secondRowStripe"/>
    </tableStyle>
    <tableStyle count="3" pivot="0" name="P110-style">
      <tableStyleElement dxfId="1" type="headerRow"/>
      <tableStyleElement dxfId="2" type="firstRowStripe"/>
      <tableStyleElement dxfId="3" type="secondRowStripe"/>
    </tableStyle>
    <tableStyle count="3" pivot="0" name="P110-style 2">
      <tableStyleElement dxfId="1" type="headerRow"/>
      <tableStyleElement dxfId="2" type="firstRowStripe"/>
      <tableStyleElement dxfId="3" type="secondRowStripe"/>
    </tableStyle>
    <tableStyle count="3" pivot="0" name="P111-style">
      <tableStyleElement dxfId="1" type="headerRow"/>
      <tableStyleElement dxfId="2" type="firstRowStripe"/>
      <tableStyleElement dxfId="3" type="secondRowStripe"/>
    </tableStyle>
    <tableStyle count="3" pivot="0" name="P111-style 2">
      <tableStyleElement dxfId="1" type="headerRow"/>
      <tableStyleElement dxfId="2" type="firstRowStripe"/>
      <tableStyleElement dxfId="3" type="secondRowStripe"/>
    </tableStyle>
    <tableStyle count="3" pivot="0" name="P107-style">
      <tableStyleElement dxfId="1" type="headerRow"/>
      <tableStyleElement dxfId="2" type="firstRowStripe"/>
      <tableStyleElement dxfId="3" type="secondRowStripe"/>
    </tableStyle>
    <tableStyle count="3" pivot="0" name="P107-style 2">
      <tableStyleElement dxfId="1" type="headerRow"/>
      <tableStyleElement dxfId="2" type="firstRowStripe"/>
      <tableStyleElement dxfId="3" type="secondRowStripe"/>
    </tableStyle>
    <tableStyle count="3" pivot="0" name="P112-style">
      <tableStyleElement dxfId="1" type="headerRow"/>
      <tableStyleElement dxfId="2" type="firstRowStripe"/>
      <tableStyleElement dxfId="3" type="secondRowStripe"/>
    </tableStyle>
    <tableStyle count="3" pivot="0" name="P112-style 2">
      <tableStyleElement dxfId="1" type="headerRow"/>
      <tableStyleElement dxfId="2" type="firstRowStripe"/>
      <tableStyleElement dxfId="3" type="secondRowStripe"/>
    </tableStyle>
    <tableStyle count="3" pivot="0" name="53B-style">
      <tableStyleElement dxfId="1" type="headerRow"/>
      <tableStyleElement dxfId="2" type="firstRowStripe"/>
      <tableStyleElement dxfId="3" type="secondRowStripe"/>
    </tableStyle>
    <tableStyle count="3" pivot="0" name="53B-style 2">
      <tableStyleElement dxfId="1" type="headerRow"/>
      <tableStyleElement dxfId="2" type="firstRowStripe"/>
      <tableStyleElement dxfId="3" type="secondRowStripe"/>
    </tableStyle>
    <tableStyle count="3" pivot="0" name="P114-style">
      <tableStyleElement dxfId="1" type="headerRow"/>
      <tableStyleElement dxfId="2" type="firstRowStripe"/>
      <tableStyleElement dxfId="3" type="secondRowStripe"/>
    </tableStyle>
    <tableStyle count="3" pivot="0" name="P114-style 2">
      <tableStyleElement dxfId="1" type="headerRow"/>
      <tableStyleElement dxfId="2" type="firstRowStripe"/>
      <tableStyleElement dxfId="3" type="secondRowStripe"/>
    </tableStyle>
    <tableStyle count="3" pivot="0" name="P115-style">
      <tableStyleElement dxfId="1" type="headerRow"/>
      <tableStyleElement dxfId="2" type="firstRowStripe"/>
      <tableStyleElement dxfId="3" type="secondRowStripe"/>
    </tableStyle>
    <tableStyle count="3" pivot="0" name="P115-style 2">
      <tableStyleElement dxfId="1" type="headerRow"/>
      <tableStyleElement dxfId="2" type="firstRowStripe"/>
      <tableStyleElement dxfId="3" type="secondRowStripe"/>
    </tableStyle>
    <tableStyle count="3" pivot="0" name="P116-style">
      <tableStyleElement dxfId="1" type="headerRow"/>
      <tableStyleElement dxfId="2" type="firstRowStripe"/>
      <tableStyleElement dxfId="3" type="secondRowStripe"/>
    </tableStyle>
    <tableStyle count="3" pivot="0" name="P116-style 2">
      <tableStyleElement dxfId="1" type="headerRow"/>
      <tableStyleElement dxfId="2" type="firstRowStripe"/>
      <tableStyleElement dxfId="3" type="secondRowStripe"/>
    </tableStyle>
    <tableStyle count="3" pivot="0" name="P117-style">
      <tableStyleElement dxfId="1" type="headerRow"/>
      <tableStyleElement dxfId="2" type="firstRowStripe"/>
      <tableStyleElement dxfId="3" type="secondRowStripe"/>
    </tableStyle>
    <tableStyle count="3" pivot="0" name="P117-style 2">
      <tableStyleElement dxfId="1" type="headerRow"/>
      <tableStyleElement dxfId="2" type="firstRowStripe"/>
      <tableStyleElement dxfId="3" type="secondRowStripe"/>
    </tableStyle>
    <tableStyle count="3" pivot="0" name="P117B-style">
      <tableStyleElement dxfId="1" type="headerRow"/>
      <tableStyleElement dxfId="2" type="firstRowStripe"/>
      <tableStyleElement dxfId="3" type="secondRowStripe"/>
    </tableStyle>
    <tableStyle count="3" pivot="0" name="P117B-style 2">
      <tableStyleElement dxfId="1" type="headerRow"/>
      <tableStyleElement dxfId="2" type="firstRowStripe"/>
      <tableStyleElement dxfId="3" type="secondRowStripe"/>
    </tableStyle>
    <tableStyle count="3" pivot="0" name="P117C-style">
      <tableStyleElement dxfId="1" type="headerRow"/>
      <tableStyleElement dxfId="2" type="firstRowStripe"/>
      <tableStyleElement dxfId="3" type="secondRowStripe"/>
    </tableStyle>
    <tableStyle count="3" pivot="0" name="P117C-style 2">
      <tableStyleElement dxfId="1" type="headerRow"/>
      <tableStyleElement dxfId="2" type="firstRowStripe"/>
      <tableStyleElement dxfId="3" type="secondRowStripe"/>
    </tableStyle>
    <tableStyle count="3" pivot="0" name="P118-style">
      <tableStyleElement dxfId="1" type="headerRow"/>
      <tableStyleElement dxfId="2" type="firstRowStripe"/>
      <tableStyleElement dxfId="3" type="secondRowStripe"/>
    </tableStyle>
    <tableStyle count="3" pivot="0" name="P118-style 2">
      <tableStyleElement dxfId="1" type="headerRow"/>
      <tableStyleElement dxfId="2" type="firstRowStripe"/>
      <tableStyleElement dxfId="3" type="secondRowStripe"/>
    </tableStyle>
    <tableStyle count="3" pivot="0" name="P119-style">
      <tableStyleElement dxfId="1" type="headerRow"/>
      <tableStyleElement dxfId="2" type="firstRowStripe"/>
      <tableStyleElement dxfId="3" type="secondRowStripe"/>
    </tableStyle>
    <tableStyle count="3" pivot="0" name="P119-style 2">
      <tableStyleElement dxfId="1" type="headerRow"/>
      <tableStyleElement dxfId="2" type="firstRowStripe"/>
      <tableStyleElement dxfId="3" type="secondRowStripe"/>
    </tableStyle>
    <tableStyle count="3" pivot="0" name="P120-style">
      <tableStyleElement dxfId="1" type="headerRow"/>
      <tableStyleElement dxfId="2" type="firstRowStripe"/>
      <tableStyleElement dxfId="3" type="secondRowStripe"/>
    </tableStyle>
    <tableStyle count="3" pivot="0" name="P120-style 2">
      <tableStyleElement dxfId="1" type="headerRow"/>
      <tableStyleElement dxfId="2" type="firstRowStripe"/>
      <tableStyleElement dxfId="3" type="secondRowStripe"/>
    </tableStyle>
    <tableStyle count="3" pivot="0" name="P121-style">
      <tableStyleElement dxfId="1" type="headerRow"/>
      <tableStyleElement dxfId="2" type="firstRowStripe"/>
      <tableStyleElement dxfId="3" type="secondRowStripe"/>
    </tableStyle>
    <tableStyle count="3" pivot="0" name="P121-style 2">
      <tableStyleElement dxfId="1" type="headerRow"/>
      <tableStyleElement dxfId="2" type="firstRowStripe"/>
      <tableStyleElement dxfId="3" type="secondRowStripe"/>
    </tableStyle>
    <tableStyle count="3" pivot="0" name="P122-style">
      <tableStyleElement dxfId="1" type="headerRow"/>
      <tableStyleElement dxfId="2" type="firstRowStripe"/>
      <tableStyleElement dxfId="3" type="secondRowStripe"/>
    </tableStyle>
    <tableStyle count="3" pivot="0" name="P122-style 2">
      <tableStyleElement dxfId="1" type="headerRow"/>
      <tableStyleElement dxfId="2" type="firstRowStripe"/>
      <tableStyleElement dxfId="3" type="secondRowStripe"/>
    </tableStyle>
    <tableStyle count="3" pivot="0" name="P123-style">
      <tableStyleElement dxfId="1" type="headerRow"/>
      <tableStyleElement dxfId="2" type="firstRowStripe"/>
      <tableStyleElement dxfId="3" type="secondRowStripe"/>
    </tableStyle>
    <tableStyle count="3" pivot="0" name="P123-style 2">
      <tableStyleElement dxfId="1" type="headerRow"/>
      <tableStyleElement dxfId="2" type="firstRowStripe"/>
      <tableStyleElement dxfId="3" type="secondRowStripe"/>
    </tableStyle>
    <tableStyle count="3" pivot="0" name="P124-style">
      <tableStyleElement dxfId="1" type="headerRow"/>
      <tableStyleElement dxfId="2" type="firstRowStripe"/>
      <tableStyleElement dxfId="3" type="secondRowStripe"/>
    </tableStyle>
    <tableStyle count="3" pivot="0" name="P124-style 2">
      <tableStyleElement dxfId="1" type="headerRow"/>
      <tableStyleElement dxfId="2" type="firstRowStripe"/>
      <tableStyleElement dxfId="3" type="secondRowStripe"/>
    </tableStyle>
    <tableStyle count="3" pivot="0" name="P125-style">
      <tableStyleElement dxfId="1" type="headerRow"/>
      <tableStyleElement dxfId="2" type="firstRowStripe"/>
      <tableStyleElement dxfId="3" type="secondRowStripe"/>
    </tableStyle>
    <tableStyle count="3" pivot="0" name="P125-style 2">
      <tableStyleElement dxfId="1" type="headerRow"/>
      <tableStyleElement dxfId="2" type="firstRowStripe"/>
      <tableStyleElement dxfId="3" type="secondRowStripe"/>
    </tableStyle>
    <tableStyle count="3" pivot="0" name="P125-style 3">
      <tableStyleElement dxfId="1" type="headerRow"/>
      <tableStyleElement dxfId="2" type="firstRowStripe"/>
      <tableStyleElement dxfId="3" type="secondRowStripe"/>
    </tableStyle>
    <tableStyle count="3" pivot="0" name="P125-style 4">
      <tableStyleElement dxfId="1" type="headerRow"/>
      <tableStyleElement dxfId="2" type="firstRowStripe"/>
      <tableStyleElement dxfId="3" type="secondRowStripe"/>
    </tableStyle>
    <tableStyle count="3" pivot="0" name="P126-style">
      <tableStyleElement dxfId="1" type="headerRow"/>
      <tableStyleElement dxfId="2" type="firstRowStripe"/>
      <tableStyleElement dxfId="3" type="secondRowStripe"/>
    </tableStyle>
    <tableStyle count="3" pivot="0" name="P126-style 2">
      <tableStyleElement dxfId="1" type="headerRow"/>
      <tableStyleElement dxfId="2" type="firstRowStripe"/>
      <tableStyleElement dxfId="3" type="secondRowStripe"/>
    </tableStyle>
    <tableStyle count="3" pivot="0" name="P127-style">
      <tableStyleElement dxfId="1" type="headerRow"/>
      <tableStyleElement dxfId="2" type="firstRowStripe"/>
      <tableStyleElement dxfId="3" type="secondRowStripe"/>
    </tableStyle>
    <tableStyle count="3" pivot="0" name="P127-style 2">
      <tableStyleElement dxfId="1" type="headerRow"/>
      <tableStyleElement dxfId="2" type="firstRowStripe"/>
      <tableStyleElement dxfId="3" type="secondRowStripe"/>
    </tableStyle>
    <tableStyle count="3" pivot="0" name="PTO124-style">
      <tableStyleElement dxfId="1" type="headerRow"/>
      <tableStyleElement dxfId="2" type="firstRowStripe"/>
      <tableStyleElement dxfId="3" type="secondRowStripe"/>
    </tableStyle>
    <tableStyle count="3" pivot="0" name="PTO124-style 2">
      <tableStyleElement dxfId="1" type="headerRow"/>
      <tableStyleElement dxfId="2" type="firstRowStripe"/>
      <tableStyleElement dxfId="3" type="secondRowStripe"/>
    </tableStyle>
    <tableStyle count="3" pivot="0" name="P128-style">
      <tableStyleElement dxfId="1" type="headerRow"/>
      <tableStyleElement dxfId="2" type="firstRowStripe"/>
      <tableStyleElement dxfId="3" type="secondRowStripe"/>
    </tableStyle>
    <tableStyle count="3" pivot="0" name="P128-style 2">
      <tableStyleElement dxfId="1" type="headerRow"/>
      <tableStyleElement dxfId="2" type="firstRowStripe"/>
      <tableStyleElement dxfId="3" type="secondRowStripe"/>
    </tableStyle>
    <tableStyle count="3" pivot="0" name="P129-style">
      <tableStyleElement dxfId="1" type="headerRow"/>
      <tableStyleElement dxfId="2" type="firstRowStripe"/>
      <tableStyleElement dxfId="3" type="secondRowStripe"/>
    </tableStyle>
    <tableStyle count="3" pivot="0" name="P129-style 2">
      <tableStyleElement dxfId="1" type="headerRow"/>
      <tableStyleElement dxfId="2" type="firstRowStripe"/>
      <tableStyleElement dxfId="3" type="secondRowStripe"/>
    </tableStyle>
    <tableStyle count="3" pivot="0" name="P130-style">
      <tableStyleElement dxfId="1" type="headerRow"/>
      <tableStyleElement dxfId="2" type="firstRowStripe"/>
      <tableStyleElement dxfId="3" type="secondRowStripe"/>
    </tableStyle>
    <tableStyle count="3" pivot="0" name="P130-style 2">
      <tableStyleElement dxfId="1" type="headerRow"/>
      <tableStyleElement dxfId="2" type="firstRowStripe"/>
      <tableStyleElement dxfId="3" type="secondRowStripe"/>
    </tableStyle>
    <tableStyle count="3" pivot="0" name="L001-style">
      <tableStyleElement dxfId="1" type="headerRow"/>
      <tableStyleElement dxfId="2" type="firstRowStripe"/>
      <tableStyleElement dxfId="3" type="secondRowStripe"/>
    </tableStyle>
    <tableStyle count="3" pivot="0" name="L001-style 2">
      <tableStyleElement dxfId="1" type="headerRow"/>
      <tableStyleElement dxfId="2" type="firstRowStripe"/>
      <tableStyleElement dxfId="3" type="secondRowStripe"/>
    </tableStyle>
    <tableStyle count="3" pivot="0" name="L002-style">
      <tableStyleElement dxfId="1" type="headerRow"/>
      <tableStyleElement dxfId="2" type="firstRowStripe"/>
      <tableStyleElement dxfId="3" type="secondRowStripe"/>
    </tableStyle>
    <tableStyle count="3" pivot="0" name="L002-style 2">
      <tableStyleElement dxfId="1" type="headerRow"/>
      <tableStyleElement dxfId="2" type="firstRowStripe"/>
      <tableStyleElement dxfId="3" type="secondRowStripe"/>
    </tableStyle>
    <tableStyle count="3" pivot="0" name="L003-style">
      <tableStyleElement dxfId="1" type="headerRow"/>
      <tableStyleElement dxfId="2" type="firstRowStripe"/>
      <tableStyleElement dxfId="3" type="secondRowStripe"/>
    </tableStyle>
    <tableStyle count="3" pivot="0" name="L003-style 2">
      <tableStyleElement dxfId="1" type="headerRow"/>
      <tableStyleElement dxfId="2" type="firstRowStripe"/>
      <tableStyleElement dxfId="3" type="secondRowStripe"/>
    </tableStyle>
    <tableStyle count="3" pivot="0" name="L004-style">
      <tableStyleElement dxfId="1" type="headerRow"/>
      <tableStyleElement dxfId="2" type="firstRowStripe"/>
      <tableStyleElement dxfId="3" type="secondRowStripe"/>
    </tableStyle>
    <tableStyle count="3" pivot="0" name="L004-style 2">
      <tableStyleElement dxfId="1" type="headerRow"/>
      <tableStyleElement dxfId="2" type="firstRowStripe"/>
      <tableStyleElement dxfId="3" type="secondRowStripe"/>
    </tableStyle>
    <tableStyle count="3" pivot="0" name="L004-style 3">
      <tableStyleElement dxfId="1" type="headerRow"/>
      <tableStyleElement dxfId="2" type="firstRowStripe"/>
      <tableStyleElement dxfId="3" type="secondRowStripe"/>
    </tableStyle>
    <tableStyle count="3" pivot="0" name="L004-style 4">
      <tableStyleElement dxfId="1" type="headerRow"/>
      <tableStyleElement dxfId="2" type="firstRowStripe"/>
      <tableStyleElement dxfId="3" type="secondRowStripe"/>
    </tableStyle>
    <tableStyle count="3" pivot="0" name="L005-style">
      <tableStyleElement dxfId="1" type="headerRow"/>
      <tableStyleElement dxfId="2" type="firstRowStripe"/>
      <tableStyleElement dxfId="3" type="secondRowStripe"/>
    </tableStyle>
    <tableStyle count="3" pivot="0" name="L005-style 2">
      <tableStyleElement dxfId="1" type="headerRow"/>
      <tableStyleElement dxfId="2" type="firstRowStripe"/>
      <tableStyleElement dxfId="3" type="secondRowStripe"/>
    </tableStyle>
    <tableStyle count="3" pivot="0" name="L006-style">
      <tableStyleElement dxfId="1" type="headerRow"/>
      <tableStyleElement dxfId="2" type="firstRowStripe"/>
      <tableStyleElement dxfId="3" type="secondRowStripe"/>
    </tableStyle>
    <tableStyle count="3" pivot="0" name="L006-style 2">
      <tableStyleElement dxfId="1" type="headerRow"/>
      <tableStyleElement dxfId="2" type="firstRowStripe"/>
      <tableStyleElement dxfId="3" type="secondRowStripe"/>
    </tableStyle>
    <tableStyle count="3" pivot="0" name="L007-style">
      <tableStyleElement dxfId="1" type="headerRow"/>
      <tableStyleElement dxfId="2" type="firstRowStripe"/>
      <tableStyleElement dxfId="3" type="secondRowStripe"/>
    </tableStyle>
    <tableStyle count="3" pivot="0" name="L007-style 2">
      <tableStyleElement dxfId="1" type="headerRow"/>
      <tableStyleElement dxfId="2" type="firstRowStripe"/>
      <tableStyleElement dxfId="3" type="secondRowStripe"/>
    </tableStyle>
    <tableStyle count="3" pivot="0" name="L008-style">
      <tableStyleElement dxfId="1" type="headerRow"/>
      <tableStyleElement dxfId="2" type="firstRowStripe"/>
      <tableStyleElement dxfId="3" type="secondRowStripe"/>
    </tableStyle>
    <tableStyle count="3" pivot="0" name="L008-style 2">
      <tableStyleElement dxfId="1" type="headerRow"/>
      <tableStyleElement dxfId="2" type="firstRowStripe"/>
      <tableStyleElement dxfId="3" type="secondRowStripe"/>
    </tableStyle>
    <tableStyle count="3" pivot="0" name="L009-style">
      <tableStyleElement dxfId="1" type="headerRow"/>
      <tableStyleElement dxfId="2" type="firstRowStripe"/>
      <tableStyleElement dxfId="3" type="secondRowStripe"/>
    </tableStyle>
    <tableStyle count="3" pivot="0" name="L009-style 2">
      <tableStyleElement dxfId="1" type="headerRow"/>
      <tableStyleElement dxfId="2" type="firstRowStripe"/>
      <tableStyleElement dxfId="3" type="secondRowStripe"/>
    </tableStyle>
    <tableStyle count="3" pivot="0" name="L010-style">
      <tableStyleElement dxfId="1" type="headerRow"/>
      <tableStyleElement dxfId="2" type="firstRowStripe"/>
      <tableStyleElement dxfId="3" type="secondRowStripe"/>
    </tableStyle>
    <tableStyle count="3" pivot="0" name="L010-style 2">
      <tableStyleElement dxfId="1" type="headerRow"/>
      <tableStyleElement dxfId="2" type="firstRowStripe"/>
      <tableStyleElement dxfId="3" type="secondRowStripe"/>
    </tableStyle>
    <tableStyle count="3" pivot="0" name="L014-style">
      <tableStyleElement dxfId="1" type="headerRow"/>
      <tableStyleElement dxfId="2" type="firstRowStripe"/>
      <tableStyleElement dxfId="3" type="secondRowStripe"/>
    </tableStyle>
    <tableStyle count="3" pivot="0" name="L014-style 2">
      <tableStyleElement dxfId="1" type="headerRow"/>
      <tableStyleElement dxfId="2" type="firstRowStripe"/>
      <tableStyleElement dxfId="3" type="secondRowStripe"/>
    </tableStyle>
    <tableStyle count="3" pivot="0" name="L011-style">
      <tableStyleElement dxfId="1" type="headerRow"/>
      <tableStyleElement dxfId="2" type="firstRowStripe"/>
      <tableStyleElement dxfId="3" type="secondRowStripe"/>
    </tableStyle>
    <tableStyle count="3" pivot="0" name="L011-style 2">
      <tableStyleElement dxfId="1" type="headerRow"/>
      <tableStyleElement dxfId="2" type="firstRowStripe"/>
      <tableStyleElement dxfId="3" type="secondRowStripe"/>
    </tableStyle>
    <tableStyle count="3" pivot="0" name="L012-style">
      <tableStyleElement dxfId="1" type="headerRow"/>
      <tableStyleElement dxfId="2" type="firstRowStripe"/>
      <tableStyleElement dxfId="3" type="secondRowStripe"/>
    </tableStyle>
    <tableStyle count="3" pivot="0" name="L012-style 2">
      <tableStyleElement dxfId="1" type="headerRow"/>
      <tableStyleElement dxfId="2" type="firstRowStripe"/>
      <tableStyleElement dxfId="3" type="secondRowStripe"/>
    </tableStyle>
    <tableStyle count="3" pivot="0" name="L013-style">
      <tableStyleElement dxfId="1" type="headerRow"/>
      <tableStyleElement dxfId="2" type="firstRowStripe"/>
      <tableStyleElement dxfId="3" type="secondRowStripe"/>
    </tableStyle>
    <tableStyle count="3" pivot="0" name="L013-style 2">
      <tableStyleElement dxfId="1" type="headerRow"/>
      <tableStyleElement dxfId="2" type="firstRowStripe"/>
      <tableStyleElement dxfId="3" type="secondRowStripe"/>
    </tableStyle>
    <tableStyle count="3" pivot="0" name="L015-style">
      <tableStyleElement dxfId="1" type="headerRow"/>
      <tableStyleElement dxfId="2" type="firstRowStripe"/>
      <tableStyleElement dxfId="3" type="secondRowStripe"/>
    </tableStyle>
    <tableStyle count="3" pivot="0" name="L015-style 2">
      <tableStyleElement dxfId="1" type="headerRow"/>
      <tableStyleElement dxfId="2" type="firstRowStripe"/>
      <tableStyleElement dxfId="3" type="secondRowStripe"/>
    </tableStyle>
    <tableStyle count="3" pivot="0" name="L016-style">
      <tableStyleElement dxfId="1" type="headerRow"/>
      <tableStyleElement dxfId="2" type="firstRowStripe"/>
      <tableStyleElement dxfId="3" type="secondRowStripe"/>
    </tableStyle>
    <tableStyle count="3" pivot="0" name="L016-style 2">
      <tableStyleElement dxfId="1" type="headerRow"/>
      <tableStyleElement dxfId="2" type="firstRowStripe"/>
      <tableStyleElement dxfId="3" type="secondRowStripe"/>
    </tableStyle>
    <tableStyle count="3" pivot="0" name="L017-style">
      <tableStyleElement dxfId="1" type="headerRow"/>
      <tableStyleElement dxfId="2" type="firstRowStripe"/>
      <tableStyleElement dxfId="3" type="secondRowStripe"/>
    </tableStyle>
    <tableStyle count="3" pivot="0" name="L017-style 2">
      <tableStyleElement dxfId="1" type="headerRow"/>
      <tableStyleElement dxfId="2" type="firstRowStripe"/>
      <tableStyleElement dxfId="3" type="secondRowStripe"/>
    </tableStyle>
    <tableStyle count="3" pivot="0" name="L018-style">
      <tableStyleElement dxfId="1" type="headerRow"/>
      <tableStyleElement dxfId="2" type="firstRowStripe"/>
      <tableStyleElement dxfId="3" type="secondRowStripe"/>
    </tableStyle>
    <tableStyle count="3" pivot="0" name="L018-style 2">
      <tableStyleElement dxfId="1" type="headerRow"/>
      <tableStyleElement dxfId="2" type="firstRowStripe"/>
      <tableStyleElement dxfId="3" type="secondRowStripe"/>
    </tableStyle>
    <tableStyle count="3" pivot="0" name="L019-style">
      <tableStyleElement dxfId="1" type="headerRow"/>
      <tableStyleElement dxfId="2" type="firstRowStripe"/>
      <tableStyleElement dxfId="3" type="secondRowStripe"/>
    </tableStyle>
    <tableStyle count="3" pivot="0" name="L019-style 2">
      <tableStyleElement dxfId="1" type="headerRow"/>
      <tableStyleElement dxfId="2" type="firstRowStripe"/>
      <tableStyleElement dxfId="3" type="secondRowStripe"/>
    </tableStyle>
    <tableStyle count="3" pivot="0" name="L021-style">
      <tableStyleElement dxfId="1" type="headerRow"/>
      <tableStyleElement dxfId="2" type="firstRowStripe"/>
      <tableStyleElement dxfId="3" type="secondRowStripe"/>
    </tableStyle>
    <tableStyle count="3" pivot="0" name="L021-style 2">
      <tableStyleElement dxfId="1" type="headerRow"/>
      <tableStyleElement dxfId="2" type="firstRowStripe"/>
      <tableStyleElement dxfId="3" type="secondRowStripe"/>
    </tableStyle>
    <tableStyle count="3" pivot="0" name="L020-style">
      <tableStyleElement dxfId="1" type="headerRow"/>
      <tableStyleElement dxfId="2" type="firstRowStripe"/>
      <tableStyleElement dxfId="3" type="secondRowStripe"/>
    </tableStyle>
    <tableStyle count="3" pivot="0" name="L020-style 2">
      <tableStyleElement dxfId="1" type="headerRow"/>
      <tableStyleElement dxfId="2" type="firstRowStripe"/>
      <tableStyleElement dxfId="3" type="secondRowStripe"/>
    </tableStyle>
    <tableStyle count="3" pivot="0" name="L022-style">
      <tableStyleElement dxfId="1" type="headerRow"/>
      <tableStyleElement dxfId="2" type="firstRowStripe"/>
      <tableStyleElement dxfId="3" type="secondRowStripe"/>
    </tableStyle>
    <tableStyle count="3" pivot="0" name="L022-style 2">
      <tableStyleElement dxfId="1" type="headerRow"/>
      <tableStyleElement dxfId="2" type="firstRowStripe"/>
      <tableStyleElement dxfId="3" type="secondRowStripe"/>
    </tableStyle>
    <tableStyle count="3" pivot="0" name="L027-style">
      <tableStyleElement dxfId="1" type="headerRow"/>
      <tableStyleElement dxfId="2" type="firstRowStripe"/>
      <tableStyleElement dxfId="3" type="secondRowStripe"/>
    </tableStyle>
    <tableStyle count="3" pivot="0" name="L027-style 2">
      <tableStyleElement dxfId="1" type="headerRow"/>
      <tableStyleElement dxfId="2" type="firstRowStripe"/>
      <tableStyleElement dxfId="3" type="secondRowStripe"/>
    </tableStyle>
    <tableStyle count="3" pivot="0" name="L023-style">
      <tableStyleElement dxfId="1" type="headerRow"/>
      <tableStyleElement dxfId="2" type="firstRowStripe"/>
      <tableStyleElement dxfId="3" type="secondRowStripe"/>
    </tableStyle>
    <tableStyle count="3" pivot="0" name="L023-style 2">
      <tableStyleElement dxfId="1" type="headerRow"/>
      <tableStyleElement dxfId="2" type="firstRowStripe"/>
      <tableStyleElement dxfId="3" type="secondRowStripe"/>
    </tableStyle>
    <tableStyle count="3" pivot="0" name="L024-style">
      <tableStyleElement dxfId="1" type="headerRow"/>
      <tableStyleElement dxfId="2" type="firstRowStripe"/>
      <tableStyleElement dxfId="3" type="secondRowStripe"/>
    </tableStyle>
    <tableStyle count="3" pivot="0" name="L024-style 2">
      <tableStyleElement dxfId="1" type="headerRow"/>
      <tableStyleElement dxfId="2" type="firstRowStripe"/>
      <tableStyleElement dxfId="3" type="secondRowStripe"/>
    </tableStyle>
    <tableStyle count="3" pivot="0" name="L025-style">
      <tableStyleElement dxfId="1" type="headerRow"/>
      <tableStyleElement dxfId="2" type="firstRowStripe"/>
      <tableStyleElement dxfId="3" type="secondRowStripe"/>
    </tableStyle>
    <tableStyle count="3" pivot="0" name="L025-style 2">
      <tableStyleElement dxfId="1" type="headerRow"/>
      <tableStyleElement dxfId="2" type="firstRowStripe"/>
      <tableStyleElement dxfId="3" type="secondRowStripe"/>
    </tableStyle>
    <tableStyle count="3" pivot="0" name="L026-style">
      <tableStyleElement dxfId="1" type="headerRow"/>
      <tableStyleElement dxfId="2" type="firstRowStripe"/>
      <tableStyleElement dxfId="3" type="secondRowStripe"/>
    </tableStyle>
    <tableStyle count="3" pivot="0" name="L026-style 2">
      <tableStyleElement dxfId="1" type="headerRow"/>
      <tableStyleElement dxfId="2" type="firstRowStripe"/>
      <tableStyleElement dxfId="3" type="secondRowStripe"/>
    </tableStyle>
    <tableStyle count="3" pivot="0" name="L030-style">
      <tableStyleElement dxfId="1" type="headerRow"/>
      <tableStyleElement dxfId="2" type="firstRowStripe"/>
      <tableStyleElement dxfId="3" type="secondRowStripe"/>
    </tableStyle>
    <tableStyle count="3" pivot="0" name="L030-style 2">
      <tableStyleElement dxfId="1" type="headerRow"/>
      <tableStyleElement dxfId="2" type="firstRowStripe"/>
      <tableStyleElement dxfId="3" type="secondRowStripe"/>
    </tableStyle>
    <tableStyle count="3" pivot="0" name="L034-style">
      <tableStyleElement dxfId="1" type="headerRow"/>
      <tableStyleElement dxfId="2" type="firstRowStripe"/>
      <tableStyleElement dxfId="3" type="secondRowStripe"/>
    </tableStyle>
    <tableStyle count="3" pivot="0" name="L034-style 2">
      <tableStyleElement dxfId="1" type="headerRow"/>
      <tableStyleElement dxfId="2" type="firstRowStripe"/>
      <tableStyleElement dxfId="3" type="secondRowStripe"/>
    </tableStyle>
    <tableStyle count="3" pivot="0" name="L032-style">
      <tableStyleElement dxfId="1" type="headerRow"/>
      <tableStyleElement dxfId="2" type="firstRowStripe"/>
      <tableStyleElement dxfId="3" type="secondRowStripe"/>
    </tableStyle>
    <tableStyle count="3" pivot="0" name="L032-style 2">
      <tableStyleElement dxfId="1" type="headerRow"/>
      <tableStyleElement dxfId="2" type="firstRowStripe"/>
      <tableStyleElement dxfId="3" type="secondRowStripe"/>
    </tableStyle>
    <tableStyle count="3" pivot="0" name="L028-style">
      <tableStyleElement dxfId="1" type="headerRow"/>
      <tableStyleElement dxfId="2" type="firstRowStripe"/>
      <tableStyleElement dxfId="3" type="secondRowStripe"/>
    </tableStyle>
    <tableStyle count="3" pivot="0" name="L028-style 2">
      <tableStyleElement dxfId="1" type="headerRow"/>
      <tableStyleElement dxfId="2" type="firstRowStripe"/>
      <tableStyleElement dxfId="3" type="secondRowStripe"/>
    </tableStyle>
    <tableStyle count="3" pivot="0" name="L029-style">
      <tableStyleElement dxfId="1" type="headerRow"/>
      <tableStyleElement dxfId="2" type="firstRowStripe"/>
      <tableStyleElement dxfId="3" type="secondRowStripe"/>
    </tableStyle>
    <tableStyle count="3" pivot="0" name="L029-style 2">
      <tableStyleElement dxfId="1" type="headerRow"/>
      <tableStyleElement dxfId="2" type="firstRowStripe"/>
      <tableStyleElement dxfId="3" type="secondRowStripe"/>
    </tableStyle>
    <tableStyle count="3" pivot="0" name="L030B-style">
      <tableStyleElement dxfId="1" type="headerRow"/>
      <tableStyleElement dxfId="2" type="firstRowStripe"/>
      <tableStyleElement dxfId="3" type="secondRowStripe"/>
    </tableStyle>
    <tableStyle count="3" pivot="0" name="L030B-style 2">
      <tableStyleElement dxfId="1" type="headerRow"/>
      <tableStyleElement dxfId="2" type="firstRowStripe"/>
      <tableStyleElement dxfId="3" type="secondRowStripe"/>
    </tableStyle>
    <tableStyle count="3" pivot="0" name="L031-style">
      <tableStyleElement dxfId="1" type="headerRow"/>
      <tableStyleElement dxfId="2" type="firstRowStripe"/>
      <tableStyleElement dxfId="3" type="secondRowStripe"/>
    </tableStyle>
    <tableStyle count="3" pivot="0" name="L031-style 2">
      <tableStyleElement dxfId="1" type="headerRow"/>
      <tableStyleElement dxfId="2" type="firstRowStripe"/>
      <tableStyleElement dxfId="3" type="secondRowStripe"/>
    </tableStyle>
    <tableStyle count="3" pivot="0" name="L033-style">
      <tableStyleElement dxfId="1" type="headerRow"/>
      <tableStyleElement dxfId="2" type="firstRowStripe"/>
      <tableStyleElement dxfId="3" type="secondRowStripe"/>
    </tableStyle>
    <tableStyle count="3" pivot="0" name="L033-style 2">
      <tableStyleElement dxfId="1" type="headerRow"/>
      <tableStyleElement dxfId="2" type="firstRowStripe"/>
      <tableStyleElement dxfId="3" type="secondRowStripe"/>
    </tableStyle>
    <tableStyle count="3" pivot="0" name="LO35-style">
      <tableStyleElement dxfId="1" type="headerRow"/>
      <tableStyleElement dxfId="2" type="firstRowStripe"/>
      <tableStyleElement dxfId="3" type="secondRowStripe"/>
    </tableStyle>
    <tableStyle count="3" pivot="0" name="LO35-style 2">
      <tableStyleElement dxfId="1" type="headerRow"/>
      <tableStyleElement dxfId="2" type="firstRowStripe"/>
      <tableStyleElement dxfId="3" type="secondRowStripe"/>
    </tableStyle>
    <tableStyle count="3" pivot="0" name="L036-style">
      <tableStyleElement dxfId="1" type="headerRow"/>
      <tableStyleElement dxfId="2" type="firstRowStripe"/>
      <tableStyleElement dxfId="3" type="secondRowStripe"/>
    </tableStyle>
    <tableStyle count="3" pivot="0" name="L036-style 2">
      <tableStyleElement dxfId="1" type="headerRow"/>
      <tableStyleElement dxfId="2" type="firstRowStripe"/>
      <tableStyleElement dxfId="3" type="secondRowStripe"/>
    </tableStyle>
    <tableStyle count="3" pivot="0" name="I001-style">
      <tableStyleElement dxfId="1" type="headerRow"/>
      <tableStyleElement dxfId="2" type="firstRowStripe"/>
      <tableStyleElement dxfId="3" type="secondRowStripe"/>
    </tableStyle>
    <tableStyle count="3" pivot="0" name="I001-style 2">
      <tableStyleElement dxfId="1" type="headerRow"/>
      <tableStyleElement dxfId="2" type="firstRowStripe"/>
      <tableStyleElement dxfId="3" type="secondRowStripe"/>
    </tableStyle>
    <tableStyle count="3" pivot="0" name="I002-style">
      <tableStyleElement dxfId="1" type="headerRow"/>
      <tableStyleElement dxfId="2" type="firstRowStripe"/>
      <tableStyleElement dxfId="3" type="secondRowStripe"/>
    </tableStyle>
    <tableStyle count="3" pivot="0" name="I002-style 2">
      <tableStyleElement dxfId="1" type="headerRow"/>
      <tableStyleElement dxfId="2" type="firstRowStripe"/>
      <tableStyleElement dxfId="3" type="secondRowStripe"/>
    </tableStyle>
    <tableStyle count="3" pivot="0" name="I003-style">
      <tableStyleElement dxfId="1" type="headerRow"/>
      <tableStyleElement dxfId="2" type="firstRowStripe"/>
      <tableStyleElement dxfId="3" type="secondRowStripe"/>
    </tableStyle>
    <tableStyle count="3" pivot="0" name="I003-style 2">
      <tableStyleElement dxfId="1" type="headerRow"/>
      <tableStyleElement dxfId="2" type="firstRowStripe"/>
      <tableStyleElement dxfId="3" type="secondRowStripe"/>
    </tableStyle>
    <tableStyle count="3" pivot="0" name="I004-style">
      <tableStyleElement dxfId="1" type="headerRow"/>
      <tableStyleElement dxfId="2" type="firstRowStripe"/>
      <tableStyleElement dxfId="3" type="secondRowStripe"/>
    </tableStyle>
    <tableStyle count="3" pivot="0" name="I004-style 2">
      <tableStyleElement dxfId="1" type="headerRow"/>
      <tableStyleElement dxfId="2" type="firstRowStripe"/>
      <tableStyleElement dxfId="3" type="secondRowStripe"/>
    </tableStyle>
    <tableStyle count="3" pivot="0" name="I005-style">
      <tableStyleElement dxfId="1" type="headerRow"/>
      <tableStyleElement dxfId="2" type="firstRowStripe"/>
      <tableStyleElement dxfId="3" type="secondRowStripe"/>
    </tableStyle>
    <tableStyle count="3" pivot="0" name="I005-style 2">
      <tableStyleElement dxfId="1" type="headerRow"/>
      <tableStyleElement dxfId="2" type="firstRowStripe"/>
      <tableStyleElement dxfId="3" type="secondRowStripe"/>
    </tableStyle>
    <tableStyle count="3" pivot="0" name="I006-style">
      <tableStyleElement dxfId="1" type="headerRow"/>
      <tableStyleElement dxfId="2" type="firstRowStripe"/>
      <tableStyleElement dxfId="3" type="secondRowStripe"/>
    </tableStyle>
    <tableStyle count="3" pivot="0" name="I006-style 2">
      <tableStyleElement dxfId="1" type="headerRow"/>
      <tableStyleElement dxfId="2" type="firstRowStripe"/>
      <tableStyleElement dxfId="3" type="secondRowStripe"/>
    </tableStyle>
    <tableStyle count="3" pivot="0" name="I007-style">
      <tableStyleElement dxfId="1" type="headerRow"/>
      <tableStyleElement dxfId="2" type="firstRowStripe"/>
      <tableStyleElement dxfId="3" type="secondRowStripe"/>
    </tableStyle>
    <tableStyle count="3" pivot="0" name="I007-style 2">
      <tableStyleElement dxfId="1" type="headerRow"/>
      <tableStyleElement dxfId="2" type="firstRowStripe"/>
      <tableStyleElement dxfId="3" type="secondRowStripe"/>
    </tableStyle>
    <tableStyle count="3" pivot="0" name="I008-style">
      <tableStyleElement dxfId="1" type="headerRow"/>
      <tableStyleElement dxfId="2" type="firstRowStripe"/>
      <tableStyleElement dxfId="3" type="secondRowStripe"/>
    </tableStyle>
    <tableStyle count="3" pivot="0" name="I008-style 2">
      <tableStyleElement dxfId="1" type="headerRow"/>
      <tableStyleElement dxfId="2" type="firstRowStripe"/>
      <tableStyleElement dxfId="3" type="secondRowStripe"/>
    </tableStyle>
    <tableStyle count="3" pivot="0" name="I009-style">
      <tableStyleElement dxfId="1" type="headerRow"/>
      <tableStyleElement dxfId="2" type="firstRowStripe"/>
      <tableStyleElement dxfId="3" type="secondRowStripe"/>
    </tableStyle>
    <tableStyle count="3" pivot="0" name="I009-style 2">
      <tableStyleElement dxfId="1" type="headerRow"/>
      <tableStyleElement dxfId="2" type="firstRowStripe"/>
      <tableStyleElement dxfId="3" type="secondRowStripe"/>
    </tableStyle>
    <tableStyle count="3" pivot="0" name="I010-style">
      <tableStyleElement dxfId="1" type="headerRow"/>
      <tableStyleElement dxfId="2" type="firstRowStripe"/>
      <tableStyleElement dxfId="3" type="secondRowStripe"/>
    </tableStyle>
    <tableStyle count="3" pivot="0" name="I010-style 2">
      <tableStyleElement dxfId="1" type="headerRow"/>
      <tableStyleElement dxfId="2" type="firstRowStripe"/>
      <tableStyleElement dxfId="3" type="secondRowStripe"/>
    </tableStyle>
    <tableStyle count="3" pivot="0" name="I011-style">
      <tableStyleElement dxfId="1" type="headerRow"/>
      <tableStyleElement dxfId="2" type="firstRowStripe"/>
      <tableStyleElement dxfId="3" type="secondRowStripe"/>
    </tableStyle>
    <tableStyle count="3" pivot="0" name="I011-style 2">
      <tableStyleElement dxfId="1" type="headerRow"/>
      <tableStyleElement dxfId="2" type="firstRowStripe"/>
      <tableStyleElement dxfId="3" type="secondRowStripe"/>
    </tableStyle>
    <tableStyle count="3" pivot="0" name="I012-style">
      <tableStyleElement dxfId="1" type="headerRow"/>
      <tableStyleElement dxfId="2" type="firstRowStripe"/>
      <tableStyleElement dxfId="3" type="secondRowStripe"/>
    </tableStyle>
    <tableStyle count="3" pivot="0" name="I012-style 2">
      <tableStyleElement dxfId="1" type="headerRow"/>
      <tableStyleElement dxfId="2" type="firstRowStripe"/>
      <tableStyleElement dxfId="3" type="secondRowStripe"/>
    </tableStyle>
    <tableStyle count="3" pivot="0" name="I013-style">
      <tableStyleElement dxfId="1" type="headerRow"/>
      <tableStyleElement dxfId="2" type="firstRowStripe"/>
      <tableStyleElement dxfId="3" type="secondRowStripe"/>
    </tableStyle>
    <tableStyle count="3" pivot="0" name="I013-style 2">
      <tableStyleElement dxfId="1" type="headerRow"/>
      <tableStyleElement dxfId="2" type="firstRowStripe"/>
      <tableStyleElement dxfId="3" type="secondRowStripe"/>
    </tableStyle>
    <tableStyle count="3" pivot="0" name="I014-style">
      <tableStyleElement dxfId="1" type="headerRow"/>
      <tableStyleElement dxfId="2" type="firstRowStripe"/>
      <tableStyleElement dxfId="3" type="secondRowStripe"/>
    </tableStyle>
    <tableStyle count="3" pivot="0" name="I014-style 2">
      <tableStyleElement dxfId="1" type="headerRow"/>
      <tableStyleElement dxfId="2" type="firstRowStripe"/>
      <tableStyleElement dxfId="3" type="secondRowStripe"/>
    </tableStyle>
    <tableStyle count="3" pivot="0" name="I015-style">
      <tableStyleElement dxfId="1" type="headerRow"/>
      <tableStyleElement dxfId="2" type="firstRowStripe"/>
      <tableStyleElement dxfId="3" type="secondRowStripe"/>
    </tableStyle>
    <tableStyle count="3" pivot="0" name="I015-style 2">
      <tableStyleElement dxfId="1" type="headerRow"/>
      <tableStyleElement dxfId="2" type="firstRowStripe"/>
      <tableStyleElement dxfId="3" type="secondRowStripe"/>
    </tableStyle>
    <tableStyle count="3" pivot="0" name="I016-style">
      <tableStyleElement dxfId="1" type="headerRow"/>
      <tableStyleElement dxfId="2" type="firstRowStripe"/>
      <tableStyleElement dxfId="3" type="secondRowStripe"/>
    </tableStyle>
    <tableStyle count="3" pivot="0" name="I016-style 2">
      <tableStyleElement dxfId="1" type="headerRow"/>
      <tableStyleElement dxfId="2" type="firstRowStripe"/>
      <tableStyleElement dxfId="3" type="secondRowStripe"/>
    </tableStyle>
    <tableStyle count="3" pivot="0" name="I017-style">
      <tableStyleElement dxfId="1" type="headerRow"/>
      <tableStyleElement dxfId="2" type="firstRowStripe"/>
      <tableStyleElement dxfId="3" type="secondRowStripe"/>
    </tableStyle>
    <tableStyle count="3" pivot="0" name="I017-style 2">
      <tableStyleElement dxfId="1" type="headerRow"/>
      <tableStyleElement dxfId="2" type="firstRowStripe"/>
      <tableStyleElement dxfId="3" type="secondRowStripe"/>
    </tableStyle>
    <tableStyle count="3" pivot="0" name="I023-style">
      <tableStyleElement dxfId="1" type="headerRow"/>
      <tableStyleElement dxfId="2" type="firstRowStripe"/>
      <tableStyleElement dxfId="3" type="secondRowStripe"/>
    </tableStyle>
    <tableStyle count="3" pivot="0" name="I023-style 2">
      <tableStyleElement dxfId="1" type="headerRow"/>
      <tableStyleElement dxfId="2" type="firstRowStripe"/>
      <tableStyleElement dxfId="3" type="secondRowStripe"/>
    </tableStyle>
    <tableStyle count="3" pivot="0" name="I023-style 3">
      <tableStyleElement dxfId="1" type="headerRow"/>
      <tableStyleElement dxfId="2" type="firstRowStripe"/>
      <tableStyleElement dxfId="3" type="secondRowStripe"/>
    </tableStyle>
    <tableStyle count="3" pivot="0" name="I023-style 4">
      <tableStyleElement dxfId="1" type="headerRow"/>
      <tableStyleElement dxfId="2" type="firstRowStripe"/>
      <tableStyleElement dxfId="3" type="secondRowStripe"/>
    </tableStyle>
    <tableStyle count="3" pivot="0" name="I018-style">
      <tableStyleElement dxfId="1" type="headerRow"/>
      <tableStyleElement dxfId="2" type="firstRowStripe"/>
      <tableStyleElement dxfId="3" type="secondRowStripe"/>
    </tableStyle>
    <tableStyle count="3" pivot="0" name="I018-style 2">
      <tableStyleElement dxfId="1" type="headerRow"/>
      <tableStyleElement dxfId="2" type="firstRowStripe"/>
      <tableStyleElement dxfId="3" type="secondRowStripe"/>
    </tableStyle>
    <tableStyle count="3" pivot="0" name="I019-style">
      <tableStyleElement dxfId="1" type="headerRow"/>
      <tableStyleElement dxfId="2" type="firstRowStripe"/>
      <tableStyleElement dxfId="3" type="secondRowStripe"/>
    </tableStyle>
    <tableStyle count="3" pivot="0" name="I019-style 2">
      <tableStyleElement dxfId="1" type="headerRow"/>
      <tableStyleElement dxfId="2" type="firstRowStripe"/>
      <tableStyleElement dxfId="3" type="secondRowStripe"/>
    </tableStyle>
    <tableStyle count="3" pivot="0" name="I020-style">
      <tableStyleElement dxfId="1" type="headerRow"/>
      <tableStyleElement dxfId="2" type="firstRowStripe"/>
      <tableStyleElement dxfId="3" type="secondRowStripe"/>
    </tableStyle>
    <tableStyle count="3" pivot="0" name="I020-style 2">
      <tableStyleElement dxfId="1" type="headerRow"/>
      <tableStyleElement dxfId="2" type="firstRowStripe"/>
      <tableStyleElement dxfId="3" type="secondRowStripe"/>
    </tableStyle>
    <tableStyle count="3" pivot="0" name="I021-style">
      <tableStyleElement dxfId="1" type="headerRow"/>
      <tableStyleElement dxfId="2" type="firstRowStripe"/>
      <tableStyleElement dxfId="3" type="secondRowStripe"/>
    </tableStyle>
    <tableStyle count="3" pivot="0" name="I021-style 2">
      <tableStyleElement dxfId="1" type="headerRow"/>
      <tableStyleElement dxfId="2" type="firstRowStripe"/>
      <tableStyleElement dxfId="3" type="secondRowStripe"/>
    </tableStyle>
    <tableStyle count="3" pivot="0" name="I022-style">
      <tableStyleElement dxfId="1" type="headerRow"/>
      <tableStyleElement dxfId="2" type="firstRowStripe"/>
      <tableStyleElement dxfId="3" type="secondRowStripe"/>
    </tableStyle>
    <tableStyle count="3" pivot="0" name="I022-style 2">
      <tableStyleElement dxfId="1" type="headerRow"/>
      <tableStyleElement dxfId="2" type="firstRowStripe"/>
      <tableStyleElement dxfId="3" type="secondRowStripe"/>
    </tableStyle>
    <tableStyle count="3" pivot="0" name="I024-style">
      <tableStyleElement dxfId="1" type="headerRow"/>
      <tableStyleElement dxfId="2" type="firstRowStripe"/>
      <tableStyleElement dxfId="3" type="secondRowStripe"/>
    </tableStyle>
    <tableStyle count="3" pivot="0" name="I024-style 2">
      <tableStyleElement dxfId="1" type="headerRow"/>
      <tableStyleElement dxfId="2" type="firstRowStripe"/>
      <tableStyleElement dxfId="3" type="secondRowStripe"/>
    </tableStyle>
    <tableStyle count="3" pivot="0" name="I025-style">
      <tableStyleElement dxfId="1" type="headerRow"/>
      <tableStyleElement dxfId="2" type="firstRowStripe"/>
      <tableStyleElement dxfId="3" type="secondRowStripe"/>
    </tableStyle>
    <tableStyle count="3" pivot="0" name="I025-style 2">
      <tableStyleElement dxfId="1" type="headerRow"/>
      <tableStyleElement dxfId="2" type="firstRowStripe"/>
      <tableStyleElement dxfId="3" type="secondRowStripe"/>
    </tableStyle>
    <tableStyle count="3" pivot="0" name="PC002-style">
      <tableStyleElement dxfId="1" type="headerRow"/>
      <tableStyleElement dxfId="2" type="firstRowStripe"/>
      <tableStyleElement dxfId="3" type="secondRowStripe"/>
    </tableStyle>
    <tableStyle count="3" pivot="0" name="PC002-style 2">
      <tableStyleElement dxfId="1" type="headerRow"/>
      <tableStyleElement dxfId="2" type="firstRowStripe"/>
      <tableStyleElement dxfId="3" type="secondRowStripe"/>
    </tableStyle>
    <tableStyle count="3" pivot="0" name="PC003-style">
      <tableStyleElement dxfId="1" type="headerRow"/>
      <tableStyleElement dxfId="2" type="firstRowStripe"/>
      <tableStyleElement dxfId="3" type="secondRowStripe"/>
    </tableStyle>
    <tableStyle count="3" pivot="0" name="PC003-style 2">
      <tableStyleElement dxfId="1" type="headerRow"/>
      <tableStyleElement dxfId="2" type="firstRowStripe"/>
      <tableStyleElement dxfId="3" type="secondRowStripe"/>
    </tableStyle>
    <tableStyle count="3" pivot="0" name="PC004-style">
      <tableStyleElement dxfId="1" type="headerRow"/>
      <tableStyleElement dxfId="2" type="firstRowStripe"/>
      <tableStyleElement dxfId="3" type="secondRowStripe"/>
    </tableStyle>
    <tableStyle count="3" pivot="0" name="PC004-style 2">
      <tableStyleElement dxfId="1" type="headerRow"/>
      <tableStyleElement dxfId="2" type="firstRowStripe"/>
      <tableStyleElement dxfId="3" type="secondRowStripe"/>
    </tableStyle>
    <tableStyle count="3" pivot="0" name="PC005-style">
      <tableStyleElement dxfId="1" type="headerRow"/>
      <tableStyleElement dxfId="2" type="firstRowStripe"/>
      <tableStyleElement dxfId="3" type="secondRowStripe"/>
    </tableStyle>
    <tableStyle count="3" pivot="0" name="PC005-style 2">
      <tableStyleElement dxfId="1" type="headerRow"/>
      <tableStyleElement dxfId="2" type="firstRowStripe"/>
      <tableStyleElement dxfId="3" type="secondRowStripe"/>
    </tableStyle>
    <tableStyle count="3" pivot="0" name="PC006-style">
      <tableStyleElement dxfId="1" type="headerRow"/>
      <tableStyleElement dxfId="2" type="firstRowStripe"/>
      <tableStyleElement dxfId="3" type="secondRowStripe"/>
    </tableStyle>
    <tableStyle count="3" pivot="0" name="PC006-style 2">
      <tableStyleElement dxfId="1" type="headerRow"/>
      <tableStyleElement dxfId="2" type="firstRowStripe"/>
      <tableStyleElement dxfId="3" type="secondRowStripe"/>
    </tableStyle>
    <tableStyle count="3" pivot="0" name="PC001-style">
      <tableStyleElement dxfId="1" type="headerRow"/>
      <tableStyleElement dxfId="2" type="firstRowStripe"/>
      <tableStyleElement dxfId="3" type="secondRowStripe"/>
    </tableStyle>
    <tableStyle count="3" pivot="0" name="PC001-style 2">
      <tableStyleElement dxfId="1" type="headerRow"/>
      <tableStyleElement dxfId="2" type="firstRowStripe"/>
      <tableStyleElement dxfId="3" type="secondRowStripe"/>
    </tableStyle>
    <tableStyle count="3" pivot="0" name="LAVADERO-style">
      <tableStyleElement dxfId="1" type="headerRow"/>
      <tableStyleElement dxfId="2" type="firstRowStripe"/>
      <tableStyleElement dxfId="3" type="secondRowStripe"/>
    </tableStyle>
    <tableStyle count="3" pivot="0" name="LAVADERO-style 2">
      <tableStyleElement dxfId="1" type="headerRow"/>
      <tableStyleElement dxfId="2" type="firstRowStripe"/>
      <tableStyleElement dxfId="3" type="secondRowStripe"/>
    </tableStyle>
    <tableStyle count="3" pivot="0" name="KIOSKO-style">
      <tableStyleElement dxfId="1" type="headerRow"/>
      <tableStyleElement dxfId="2" type="firstRowStripe"/>
      <tableStyleElement dxfId="3" type="secondRowStripe"/>
    </tableStyle>
    <tableStyle count="3" pivot="0" name="KIOSKO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190" Type="http://schemas.openxmlformats.org/officeDocument/2006/relationships/worksheet" Target="worksheets/sheet18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194" Type="http://schemas.openxmlformats.org/officeDocument/2006/relationships/worksheet" Target="worksheets/sheet191.xml"/><Relationship Id="rId43" Type="http://schemas.openxmlformats.org/officeDocument/2006/relationships/worksheet" Target="worksheets/sheet40.xml"/><Relationship Id="rId193" Type="http://schemas.openxmlformats.org/officeDocument/2006/relationships/worksheet" Target="worksheets/sheet190.xml"/><Relationship Id="rId46" Type="http://schemas.openxmlformats.org/officeDocument/2006/relationships/worksheet" Target="worksheets/sheet43.xml"/><Relationship Id="rId192" Type="http://schemas.openxmlformats.org/officeDocument/2006/relationships/worksheet" Target="worksheets/sheet189.xml"/><Relationship Id="rId45" Type="http://schemas.openxmlformats.org/officeDocument/2006/relationships/worksheet" Target="worksheets/sheet42.xml"/><Relationship Id="rId191" Type="http://schemas.openxmlformats.org/officeDocument/2006/relationships/worksheet" Target="worksheets/sheet188.xml"/><Relationship Id="rId48" Type="http://schemas.openxmlformats.org/officeDocument/2006/relationships/worksheet" Target="worksheets/sheet45.xml"/><Relationship Id="rId187" Type="http://schemas.openxmlformats.org/officeDocument/2006/relationships/worksheet" Target="worksheets/sheet184.xml"/><Relationship Id="rId47" Type="http://schemas.openxmlformats.org/officeDocument/2006/relationships/worksheet" Target="worksheets/sheet44.xml"/><Relationship Id="rId186" Type="http://schemas.openxmlformats.org/officeDocument/2006/relationships/worksheet" Target="worksheets/sheet183.xml"/><Relationship Id="rId185" Type="http://schemas.openxmlformats.org/officeDocument/2006/relationships/worksheet" Target="worksheets/sheet182.xml"/><Relationship Id="rId49" Type="http://schemas.openxmlformats.org/officeDocument/2006/relationships/worksheet" Target="worksheets/sheet46.xml"/><Relationship Id="rId184" Type="http://schemas.openxmlformats.org/officeDocument/2006/relationships/worksheet" Target="worksheets/sheet181.xml"/><Relationship Id="rId189" Type="http://schemas.openxmlformats.org/officeDocument/2006/relationships/worksheet" Target="worksheets/sheet186.xml"/><Relationship Id="rId188" Type="http://schemas.openxmlformats.org/officeDocument/2006/relationships/worksheet" Target="worksheets/sheet18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183" Type="http://schemas.openxmlformats.org/officeDocument/2006/relationships/worksheet" Target="worksheets/sheet180.xml"/><Relationship Id="rId32" Type="http://schemas.openxmlformats.org/officeDocument/2006/relationships/worksheet" Target="worksheets/sheet29.xml"/><Relationship Id="rId182" Type="http://schemas.openxmlformats.org/officeDocument/2006/relationships/worksheet" Target="worksheets/sheet179.xml"/><Relationship Id="rId35" Type="http://schemas.openxmlformats.org/officeDocument/2006/relationships/worksheet" Target="worksheets/sheet32.xml"/><Relationship Id="rId181" Type="http://schemas.openxmlformats.org/officeDocument/2006/relationships/worksheet" Target="worksheets/sheet178.xml"/><Relationship Id="rId34" Type="http://schemas.openxmlformats.org/officeDocument/2006/relationships/worksheet" Target="worksheets/sheet31.xml"/><Relationship Id="rId180" Type="http://schemas.openxmlformats.org/officeDocument/2006/relationships/worksheet" Target="worksheets/sheet177.xml"/><Relationship Id="rId37" Type="http://schemas.openxmlformats.org/officeDocument/2006/relationships/worksheet" Target="worksheets/sheet34.xml"/><Relationship Id="rId176" Type="http://schemas.openxmlformats.org/officeDocument/2006/relationships/worksheet" Target="worksheets/sheet173.xml"/><Relationship Id="rId36" Type="http://schemas.openxmlformats.org/officeDocument/2006/relationships/worksheet" Target="worksheets/sheet33.xml"/><Relationship Id="rId175" Type="http://schemas.openxmlformats.org/officeDocument/2006/relationships/worksheet" Target="worksheets/sheet172.xml"/><Relationship Id="rId39" Type="http://schemas.openxmlformats.org/officeDocument/2006/relationships/worksheet" Target="worksheets/sheet36.xml"/><Relationship Id="rId174" Type="http://schemas.openxmlformats.org/officeDocument/2006/relationships/worksheet" Target="worksheets/sheet171.xml"/><Relationship Id="rId38" Type="http://schemas.openxmlformats.org/officeDocument/2006/relationships/worksheet" Target="worksheets/sheet35.xml"/><Relationship Id="rId173" Type="http://schemas.openxmlformats.org/officeDocument/2006/relationships/worksheet" Target="worksheets/sheet170.xml"/><Relationship Id="rId179" Type="http://schemas.openxmlformats.org/officeDocument/2006/relationships/worksheet" Target="worksheets/sheet176.xml"/><Relationship Id="rId178" Type="http://schemas.openxmlformats.org/officeDocument/2006/relationships/worksheet" Target="worksheets/sheet175.xml"/><Relationship Id="rId177" Type="http://schemas.openxmlformats.org/officeDocument/2006/relationships/worksheet" Target="worksheets/sheet174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98" Type="http://schemas.openxmlformats.org/officeDocument/2006/relationships/worksheet" Target="worksheets/sheet195.xml"/><Relationship Id="rId14" Type="http://schemas.openxmlformats.org/officeDocument/2006/relationships/worksheet" Target="worksheets/sheet11.xml"/><Relationship Id="rId197" Type="http://schemas.openxmlformats.org/officeDocument/2006/relationships/worksheet" Target="worksheets/sheet194.xml"/><Relationship Id="rId17" Type="http://schemas.openxmlformats.org/officeDocument/2006/relationships/worksheet" Target="worksheets/sheet14.xml"/><Relationship Id="rId196" Type="http://schemas.openxmlformats.org/officeDocument/2006/relationships/worksheet" Target="worksheets/sheet193.xml"/><Relationship Id="rId16" Type="http://schemas.openxmlformats.org/officeDocument/2006/relationships/worksheet" Target="worksheets/sheet13.xml"/><Relationship Id="rId195" Type="http://schemas.openxmlformats.org/officeDocument/2006/relationships/worksheet" Target="worksheets/sheet192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99" Type="http://schemas.openxmlformats.org/officeDocument/2006/relationships/worksheet" Target="worksheets/sheet196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150" Type="http://schemas.openxmlformats.org/officeDocument/2006/relationships/worksheet" Target="worksheets/sheet147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6.xml"/><Relationship Id="rId4" Type="http://schemas.openxmlformats.org/officeDocument/2006/relationships/worksheet" Target="worksheets/sheet1.xml"/><Relationship Id="rId148" Type="http://schemas.openxmlformats.org/officeDocument/2006/relationships/worksheet" Target="worksheets/sheet145.xml"/><Relationship Id="rId9" Type="http://schemas.openxmlformats.org/officeDocument/2006/relationships/worksheet" Target="worksheets/sheet6.xml"/><Relationship Id="rId143" Type="http://schemas.openxmlformats.org/officeDocument/2006/relationships/worksheet" Target="worksheets/sheet140.xml"/><Relationship Id="rId142" Type="http://schemas.openxmlformats.org/officeDocument/2006/relationships/worksheet" Target="worksheets/sheet139.xml"/><Relationship Id="rId141" Type="http://schemas.openxmlformats.org/officeDocument/2006/relationships/worksheet" Target="worksheets/sheet138.xml"/><Relationship Id="rId140" Type="http://schemas.openxmlformats.org/officeDocument/2006/relationships/worksheet" Target="worksheets/sheet137.xml"/><Relationship Id="rId5" Type="http://schemas.openxmlformats.org/officeDocument/2006/relationships/worksheet" Target="worksheets/sheet2.xml"/><Relationship Id="rId147" Type="http://schemas.openxmlformats.org/officeDocument/2006/relationships/worksheet" Target="worksheets/sheet144.xml"/><Relationship Id="rId6" Type="http://schemas.openxmlformats.org/officeDocument/2006/relationships/worksheet" Target="worksheets/sheet3.xml"/><Relationship Id="rId146" Type="http://schemas.openxmlformats.org/officeDocument/2006/relationships/worksheet" Target="worksheets/sheet143.xml"/><Relationship Id="rId7" Type="http://schemas.openxmlformats.org/officeDocument/2006/relationships/worksheet" Target="worksheets/sheet4.xml"/><Relationship Id="rId145" Type="http://schemas.openxmlformats.org/officeDocument/2006/relationships/worksheet" Target="worksheets/sheet142.xml"/><Relationship Id="rId8" Type="http://schemas.openxmlformats.org/officeDocument/2006/relationships/worksheet" Target="worksheets/sheet5.xml"/><Relationship Id="rId144" Type="http://schemas.openxmlformats.org/officeDocument/2006/relationships/worksheet" Target="worksheets/sheet141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9" Type="http://schemas.openxmlformats.org/officeDocument/2006/relationships/worksheet" Target="worksheets/sheet136.xml"/><Relationship Id="rId138" Type="http://schemas.openxmlformats.org/officeDocument/2006/relationships/worksheet" Target="worksheets/sheet135.xml"/><Relationship Id="rId137" Type="http://schemas.openxmlformats.org/officeDocument/2006/relationships/worksheet" Target="worksheets/sheet134.xml"/><Relationship Id="rId132" Type="http://schemas.openxmlformats.org/officeDocument/2006/relationships/worksheet" Target="worksheets/sheet129.xml"/><Relationship Id="rId131" Type="http://schemas.openxmlformats.org/officeDocument/2006/relationships/worksheet" Target="worksheets/sheet128.xml"/><Relationship Id="rId130" Type="http://schemas.openxmlformats.org/officeDocument/2006/relationships/worksheet" Target="worksheets/sheet127.xml"/><Relationship Id="rId136" Type="http://schemas.openxmlformats.org/officeDocument/2006/relationships/worksheet" Target="worksheets/sheet133.xml"/><Relationship Id="rId135" Type="http://schemas.openxmlformats.org/officeDocument/2006/relationships/worksheet" Target="worksheets/sheet132.xml"/><Relationship Id="rId134" Type="http://schemas.openxmlformats.org/officeDocument/2006/relationships/worksheet" Target="worksheets/sheet131.xml"/><Relationship Id="rId133" Type="http://schemas.openxmlformats.org/officeDocument/2006/relationships/worksheet" Target="worksheets/sheet130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172" Type="http://schemas.openxmlformats.org/officeDocument/2006/relationships/worksheet" Target="worksheets/sheet169.xml"/><Relationship Id="rId65" Type="http://schemas.openxmlformats.org/officeDocument/2006/relationships/worksheet" Target="worksheets/sheet62.xml"/><Relationship Id="rId171" Type="http://schemas.openxmlformats.org/officeDocument/2006/relationships/worksheet" Target="worksheets/sheet168.xml"/><Relationship Id="rId68" Type="http://schemas.openxmlformats.org/officeDocument/2006/relationships/worksheet" Target="worksheets/sheet65.xml"/><Relationship Id="rId170" Type="http://schemas.openxmlformats.org/officeDocument/2006/relationships/worksheet" Target="worksheets/sheet167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165" Type="http://schemas.openxmlformats.org/officeDocument/2006/relationships/worksheet" Target="worksheets/sheet162.xml"/><Relationship Id="rId69" Type="http://schemas.openxmlformats.org/officeDocument/2006/relationships/worksheet" Target="worksheets/sheet66.xml"/><Relationship Id="rId164" Type="http://schemas.openxmlformats.org/officeDocument/2006/relationships/worksheet" Target="worksheets/sheet161.xml"/><Relationship Id="rId163" Type="http://schemas.openxmlformats.org/officeDocument/2006/relationships/worksheet" Target="worksheets/sheet160.xml"/><Relationship Id="rId162" Type="http://schemas.openxmlformats.org/officeDocument/2006/relationships/worksheet" Target="worksheets/sheet159.xml"/><Relationship Id="rId169" Type="http://schemas.openxmlformats.org/officeDocument/2006/relationships/worksheet" Target="worksheets/sheet166.xml"/><Relationship Id="rId168" Type="http://schemas.openxmlformats.org/officeDocument/2006/relationships/worksheet" Target="worksheets/sheet165.xml"/><Relationship Id="rId167" Type="http://schemas.openxmlformats.org/officeDocument/2006/relationships/worksheet" Target="worksheets/sheet164.xml"/><Relationship Id="rId166" Type="http://schemas.openxmlformats.org/officeDocument/2006/relationships/worksheet" Target="worksheets/sheet163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161" Type="http://schemas.openxmlformats.org/officeDocument/2006/relationships/worksheet" Target="worksheets/sheet158.xml"/><Relationship Id="rId54" Type="http://schemas.openxmlformats.org/officeDocument/2006/relationships/worksheet" Target="worksheets/sheet51.xml"/><Relationship Id="rId160" Type="http://schemas.openxmlformats.org/officeDocument/2006/relationships/worksheet" Target="worksheets/sheet157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159" Type="http://schemas.openxmlformats.org/officeDocument/2006/relationships/worksheet" Target="worksheets/sheet156.xml"/><Relationship Id="rId59" Type="http://schemas.openxmlformats.org/officeDocument/2006/relationships/worksheet" Target="worksheets/sheet56.xml"/><Relationship Id="rId154" Type="http://schemas.openxmlformats.org/officeDocument/2006/relationships/worksheet" Target="worksheets/sheet151.xml"/><Relationship Id="rId58" Type="http://schemas.openxmlformats.org/officeDocument/2006/relationships/worksheet" Target="worksheets/sheet55.xml"/><Relationship Id="rId153" Type="http://schemas.openxmlformats.org/officeDocument/2006/relationships/worksheet" Target="worksheets/sheet150.xml"/><Relationship Id="rId152" Type="http://schemas.openxmlformats.org/officeDocument/2006/relationships/worksheet" Target="worksheets/sheet149.xml"/><Relationship Id="rId151" Type="http://schemas.openxmlformats.org/officeDocument/2006/relationships/worksheet" Target="worksheets/sheet148.xml"/><Relationship Id="rId158" Type="http://schemas.openxmlformats.org/officeDocument/2006/relationships/worksheet" Target="worksheets/sheet155.xml"/><Relationship Id="rId157" Type="http://schemas.openxmlformats.org/officeDocument/2006/relationships/worksheet" Target="worksheets/sheet154.xml"/><Relationship Id="rId156" Type="http://schemas.openxmlformats.org/officeDocument/2006/relationships/worksheet" Target="worksheets/sheet153.xml"/><Relationship Id="rId155" Type="http://schemas.openxmlformats.org/officeDocument/2006/relationships/worksheet" Target="worksheets/sheet15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211" Type="http://customschemas.google.com/relationships/workbookmetadata" Target="metadata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127" Type="http://schemas.openxmlformats.org/officeDocument/2006/relationships/worksheet" Target="worksheets/sheet124.xml"/><Relationship Id="rId126" Type="http://schemas.openxmlformats.org/officeDocument/2006/relationships/worksheet" Target="worksheets/sheet123.xml"/><Relationship Id="rId121" Type="http://schemas.openxmlformats.org/officeDocument/2006/relationships/worksheet" Target="worksheets/sheet118.xml"/><Relationship Id="rId120" Type="http://schemas.openxmlformats.org/officeDocument/2006/relationships/worksheet" Target="worksheets/sheet117.xml"/><Relationship Id="rId125" Type="http://schemas.openxmlformats.org/officeDocument/2006/relationships/worksheet" Target="worksheets/sheet122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99" Type="http://schemas.openxmlformats.org/officeDocument/2006/relationships/worksheet" Target="worksheets/sheet96.xml"/><Relationship Id="rId98" Type="http://schemas.openxmlformats.org/officeDocument/2006/relationships/worksheet" Target="worksheets/sheet95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10" Type="http://schemas.openxmlformats.org/officeDocument/2006/relationships/worksheet" Target="worksheets/sheet107.xml"/><Relationship Id="rId114" Type="http://schemas.openxmlformats.org/officeDocument/2006/relationships/worksheet" Target="worksheets/sheet111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206" Type="http://schemas.openxmlformats.org/officeDocument/2006/relationships/worksheet" Target="worksheets/sheet203.xml"/><Relationship Id="rId205" Type="http://schemas.openxmlformats.org/officeDocument/2006/relationships/worksheet" Target="worksheets/sheet202.xml"/><Relationship Id="rId204" Type="http://schemas.openxmlformats.org/officeDocument/2006/relationships/worksheet" Target="worksheets/sheet201.xml"/><Relationship Id="rId203" Type="http://schemas.openxmlformats.org/officeDocument/2006/relationships/worksheet" Target="worksheets/sheet200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chartsheet" Target="chartsheets/sheet1.xml"/><Relationship Id="rId202" Type="http://schemas.openxmlformats.org/officeDocument/2006/relationships/worksheet" Target="worksheets/sheet199.xml"/><Relationship Id="rId201" Type="http://schemas.openxmlformats.org/officeDocument/2006/relationships/worksheet" Target="worksheets/sheet198.xml"/><Relationship Id="rId200" Type="http://schemas.openxmlformats.org/officeDocument/2006/relationships/worksheet" Target="worksheets/sheet197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COSTO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'PC006'!$A$5:$A$16</c:f>
            </c:strRef>
          </c:cat>
          <c:val>
            <c:numRef>
              <c:f>'PC006'!$B$5:$B$16</c:f>
              <c:numCache/>
            </c:numRef>
          </c:val>
        </c:ser>
        <c:ser>
          <c:idx val="1"/>
          <c:order val="1"/>
          <c:tx>
            <c:v>PAGO 1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'PC006'!$A$5:$A$16</c:f>
            </c:strRef>
          </c:cat>
          <c:val>
            <c:numRef>
              <c:f>'PC006'!$C$5:$C$16</c:f>
              <c:numCache/>
            </c:numRef>
          </c:val>
        </c:ser>
        <c:ser>
          <c:idx val="2"/>
          <c:order val="2"/>
          <c:tx>
            <c:v>PAGO 2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'PC006'!$A$5:$A$16</c:f>
            </c:strRef>
          </c:cat>
          <c:val>
            <c:numRef>
              <c:f>'PC006'!$D$5:$D$16</c:f>
              <c:numCache/>
            </c:numRef>
          </c:val>
        </c:ser>
        <c:ser>
          <c:idx val="3"/>
          <c:order val="3"/>
          <c:cat>
            <c:strRef>
              <c:f>'PC006'!$A$5:$A$16</c:f>
            </c:strRef>
          </c:cat>
          <c:val>
            <c:numRef>
              <c:f>'PC006'!$E$5:$E$16</c:f>
              <c:numCache/>
            </c:numRef>
          </c:val>
        </c:ser>
        <c:ser>
          <c:idx val="4"/>
          <c:order val="4"/>
          <c:cat>
            <c:strRef>
              <c:f>'PC006'!$A$5:$A$16</c:f>
            </c:strRef>
          </c:cat>
          <c:val>
            <c:numRef>
              <c:f>'PC006'!$F$5:$F$16</c:f>
              <c:numCache/>
            </c:numRef>
          </c:val>
        </c:ser>
        <c:ser>
          <c:idx val="5"/>
          <c:order val="5"/>
          <c:cat>
            <c:strRef>
              <c:f>'PC006'!$A$5:$A$16</c:f>
            </c:strRef>
          </c:cat>
          <c:val>
            <c:numRef>
              <c:f>'PC006'!$G$5:$G$16</c:f>
              <c:numCache/>
            </c:numRef>
          </c:val>
        </c:ser>
        <c:ser>
          <c:idx val="6"/>
          <c:order val="6"/>
          <c:cat>
            <c:strRef>
              <c:f>'PC006'!$A$5:$A$16</c:f>
            </c:strRef>
          </c:cat>
          <c:val>
            <c:numRef>
              <c:f>'PC006'!$H$5:$H$16</c:f>
              <c:numCache/>
            </c:numRef>
          </c:val>
        </c:ser>
        <c:ser>
          <c:idx val="7"/>
          <c:order val="7"/>
          <c:cat>
            <c:strRef>
              <c:f>'PC006'!$A$5:$A$16</c:f>
            </c:strRef>
          </c:cat>
          <c:val>
            <c:numRef>
              <c:f>'PC006'!$I$5:$I$16</c:f>
              <c:numCache/>
            </c:numRef>
          </c:val>
        </c:ser>
        <c:ser>
          <c:idx val="8"/>
          <c:order val="8"/>
          <c:cat>
            <c:strRef>
              <c:f>'PC006'!$A$5:$A$16</c:f>
            </c:strRef>
          </c:cat>
          <c:val>
            <c:numRef>
              <c:f>'PC006'!$J$5:$J$16</c:f>
              <c:numCache/>
            </c:numRef>
          </c:val>
        </c:ser>
        <c:ser>
          <c:idx val="9"/>
          <c:order val="9"/>
          <c:cat>
            <c:strRef>
              <c:f>'PC006'!$A$5:$A$16</c:f>
            </c:strRef>
          </c:cat>
          <c:val>
            <c:numRef>
              <c:f>'PC006'!$K$4:$K$16</c:f>
              <c:numCache/>
            </c:numRef>
          </c:val>
        </c:ser>
        <c:ser>
          <c:idx val="10"/>
          <c:order val="10"/>
          <c:cat>
            <c:strRef>
              <c:f>'PC006'!$A$5:$A$16</c:f>
            </c:strRef>
          </c:cat>
          <c:val>
            <c:numRef>
              <c:f>'PC006'!$L$4:$L$16</c:f>
              <c:numCache/>
            </c:numRef>
          </c:val>
        </c:ser>
        <c:axId val="73645191"/>
        <c:axId val="934835960"/>
      </c:barChart>
      <c:catAx>
        <c:axId val="73645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34835960"/>
      </c:catAx>
      <c:valAx>
        <c:axId val="9348359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364519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4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0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47495567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2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L16" displayName="Table_1" name="Table_1" id="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MATRIZ-style" showColumnStripes="0" showFirstColumn="1" showLastColumn="1" showRowStripes="1"/>
</table>
</file>

<file path=xl/tables/table2.xml><?xml version="1.0" encoding="utf-8"?>
<table xmlns="http://schemas.openxmlformats.org/spreadsheetml/2006/main" ref="A19:J31" displayName="Table_2" name="Table_2" id="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MATRIZ-style 2" showColumnStripes="0" showFirstColumn="1" showLastColumn="1" showRowStripes="1"/>
</table>
</file>

<file path=xl/tables/table3.xml><?xml version="1.0" encoding="utf-8"?>
<table xmlns="http://schemas.openxmlformats.org/spreadsheetml/2006/main" headerRowCount="0" ref="A4:M16" displayName="Table_3" name="Table_3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00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9:K31" displayName="Table_4" 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00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4:L16" displayName="Table_5" name="Table_5" id="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04-style" showColumnStripes="0" showFirstColumn="1" showLastColumn="1" showRowStripes="1"/>
</table>
</file>

<file path=xl/tables/table6.xml><?xml version="1.0" encoding="utf-8"?>
<table xmlns="http://schemas.openxmlformats.org/spreadsheetml/2006/main" ref="A19:J31" displayName="Table_6" name="Table_6" id="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04-style 2" showColumnStripes="0" showFirstColumn="1" showLastColumn="1" showRowStripes="1"/>
</table>
</file>

<file path=xl/tables/table7.xml><?xml version="1.0" encoding="utf-8"?>
<table xmlns="http://schemas.openxmlformats.org/spreadsheetml/2006/main" ref="A4:L16" displayName="Table_7" name="Table_7" id="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02-style" showColumnStripes="0" showFirstColumn="1" showLastColumn="1" showRowStripes="1"/>
</table>
</file>

<file path=xl/tables/table8.xml><?xml version="1.0" encoding="utf-8"?>
<table xmlns="http://schemas.openxmlformats.org/spreadsheetml/2006/main" ref="A19:J31" displayName="Table_8" name="Table_8" id="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02-style 2" showColumnStripes="0" showFirstColumn="1" showLastColumn="1" showRowStripes="1"/>
</table>
</file>

<file path=xl/tables/table9.xml><?xml version="1.0" encoding="utf-8"?>
<table xmlns="http://schemas.openxmlformats.org/spreadsheetml/2006/main" ref="A4:L16" displayName="Table_9" name="Table_9" id="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03-style" showColumnStripes="0" showFirstColumn="1" showLastColumn="1" showRowStripes="1"/>
</table>
</file>

<file path=xl/tables/table10.xml><?xml version="1.0" encoding="utf-8"?>
<table xmlns="http://schemas.openxmlformats.org/spreadsheetml/2006/main" ref="A19:J31" displayName="Table_10" name="Table_10" id="1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03-style 2" showColumnStripes="0" showFirstColumn="1" showLastColumn="1" showRowStripes="1"/>
</table>
</file>

<file path=xl/tables/table11.xml><?xml version="1.0" encoding="utf-8"?>
<table xmlns="http://schemas.openxmlformats.org/spreadsheetml/2006/main" headerRowCount="0" ref="A4:M16" displayName="Table_11" name="Table_11" id="1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00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A19:J31" displayName="Table_12" name="Table_12" id="1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05-style 2" showColumnStripes="0" showFirstColumn="1" showLastColumn="1" showRowStripes="1"/>
</table>
</file>

<file path=xl/tables/table13.xml><?xml version="1.0" encoding="utf-8"?>
<table xmlns="http://schemas.openxmlformats.org/spreadsheetml/2006/main" headerRowCount="0" ref="A4:M16" displayName="Table_13" name="Table_13" id="1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00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19:K32" displayName="Table_14" name="Table_14" id="1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00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ref="A4:L16" displayName="Table_15" name="Table_15" id="1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07-style" showColumnStripes="0" showFirstColumn="1" showLastColumn="1" showRowStripes="1"/>
</table>
</file>

<file path=xl/tables/table16.xml><?xml version="1.0" encoding="utf-8"?>
<table xmlns="http://schemas.openxmlformats.org/spreadsheetml/2006/main" ref="A19:J31" displayName="Table_16" name="Table_16" id="1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07-style 2" showColumnStripes="0" showFirstColumn="1" showLastColumn="1" showRowStripes="1"/>
</table>
</file>

<file path=xl/tables/table17.xml><?xml version="1.0" encoding="utf-8"?>
<table xmlns="http://schemas.openxmlformats.org/spreadsheetml/2006/main" headerRowCount="0" ref="A4:N16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P00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ref="A19:J31" displayName="Table_18" name="Table_18" id="1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09-style 2" showColumnStripes="0" showFirstColumn="1" showLastColumn="1" showRowStripes="1"/>
</table>
</file>

<file path=xl/tables/table19.xml><?xml version="1.0" encoding="utf-8"?>
<table xmlns="http://schemas.openxmlformats.org/spreadsheetml/2006/main" headerRowCount="0" ref="A4:N16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P00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ref="A19:J31" displayName="Table_20" name="Table_20" id="2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08-style 2" showColumnStripes="0" showFirstColumn="1" showLastColumn="1" showRowStripes="1"/>
</table>
</file>

<file path=xl/tables/table21.xml><?xml version="1.0" encoding="utf-8"?>
<table xmlns="http://schemas.openxmlformats.org/spreadsheetml/2006/main" headerRowCount="0" ref="A4:M16" displayName="Table_21" name="Table_21" id="2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0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ref="A19:J31" displayName="Table_22" name="Table_22" id="2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10-style 2" showColumnStripes="0" showFirstColumn="1" showLastColumn="1" showRowStripes="1"/>
</table>
</file>

<file path=xl/tables/table23.xml><?xml version="1.0" encoding="utf-8"?>
<table xmlns="http://schemas.openxmlformats.org/spreadsheetml/2006/main" ref="A4:L16" displayName="Table_23" name="Table_23" id="2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11-style" showColumnStripes="0" showFirstColumn="1" showLastColumn="1" showRowStripes="1"/>
</table>
</file>

<file path=xl/tables/table24.xml><?xml version="1.0" encoding="utf-8"?>
<table xmlns="http://schemas.openxmlformats.org/spreadsheetml/2006/main" ref="A19:J31" displayName="Table_24" name="Table_24" id="2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11-style 2" showColumnStripes="0" showFirstColumn="1" showLastColumn="1" showRowStripes="1"/>
</table>
</file>

<file path=xl/tables/table25.xml><?xml version="1.0" encoding="utf-8"?>
<table xmlns="http://schemas.openxmlformats.org/spreadsheetml/2006/main" headerRowCount="0" ref="A4:M16" displayName="Table_25" name="Table_25" id="2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0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A19:K31" displayName="Table_26" name="Table_26" id="2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01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A4:O16" displayName="Table_27" name="Table_27" id="2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PO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A19:L31" displayName="Table_28" name="Table_28" id="2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PO1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ref="A4:L16" displayName="Table_29" name="Table_29" id="2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14-style" showColumnStripes="0" showFirstColumn="1" showLastColumn="1" showRowStripes="1"/>
</table>
</file>

<file path=xl/tables/table30.xml><?xml version="1.0" encoding="utf-8"?>
<table xmlns="http://schemas.openxmlformats.org/spreadsheetml/2006/main" ref="A19:J31" displayName="Table_30" name="Table_30" id="3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14-style 2" showColumnStripes="0" showFirstColumn="1" showLastColumn="1" showRowStripes="1"/>
</table>
</file>

<file path=xl/tables/table31.xml><?xml version="1.0" encoding="utf-8"?>
<table xmlns="http://schemas.openxmlformats.org/spreadsheetml/2006/main" ref="A4:L16" displayName="Table_31" name="Table_31" id="3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15-style" showColumnStripes="0" showFirstColumn="1" showLastColumn="1" showRowStripes="1"/>
</table>
</file>

<file path=xl/tables/table32.xml><?xml version="1.0" encoding="utf-8"?>
<table xmlns="http://schemas.openxmlformats.org/spreadsheetml/2006/main" ref="A19:J31" displayName="Table_32" name="Table_32" id="3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15-style 2" showColumnStripes="0" showFirstColumn="1" showLastColumn="1" showRowStripes="1"/>
</table>
</file>

<file path=xl/tables/table33.xml><?xml version="1.0" encoding="utf-8"?>
<table xmlns="http://schemas.openxmlformats.org/spreadsheetml/2006/main" headerRowCount="0" ref="A4:N16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P01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A19:K31" displayName="Table_34" name="Table_34" id="3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017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ref="A4:L16" displayName="Table_35" name="Table_35" id="3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18-style" showColumnStripes="0" showFirstColumn="1" showLastColumn="1" showRowStripes="1"/>
</table>
</file>

<file path=xl/tables/table36.xml><?xml version="1.0" encoding="utf-8"?>
<table xmlns="http://schemas.openxmlformats.org/spreadsheetml/2006/main" ref="A19:J31" displayName="Table_36" name="Table_36" id="3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18-style 2" showColumnStripes="0" showFirstColumn="1" showLastColumn="1" showRowStripes="1"/>
</table>
</file>

<file path=xl/tables/table37.xml><?xml version="1.0" encoding="utf-8"?>
<table xmlns="http://schemas.openxmlformats.org/spreadsheetml/2006/main" ref="A4:L16" displayName="Table_37" name="Table_37" id="3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19-style" showColumnStripes="0" showFirstColumn="1" showLastColumn="1" showRowStripes="1"/>
</table>
</file>

<file path=xl/tables/table38.xml><?xml version="1.0" encoding="utf-8"?>
<table xmlns="http://schemas.openxmlformats.org/spreadsheetml/2006/main" ref="A19:J31" displayName="Table_38" name="Table_38" id="3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19-style 2" showColumnStripes="0" showFirstColumn="1" showLastColumn="1" showRowStripes="1"/>
</table>
</file>

<file path=xl/tables/table39.xml><?xml version="1.0" encoding="utf-8"?>
<table xmlns="http://schemas.openxmlformats.org/spreadsheetml/2006/main" ref="A4:L16" displayName="Table_39" name="Table_39" id="3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20-style" showColumnStripes="0" showFirstColumn="1" showLastColumn="1" showRowStripes="1"/>
</table>
</file>

<file path=xl/tables/table40.xml><?xml version="1.0" encoding="utf-8"?>
<table xmlns="http://schemas.openxmlformats.org/spreadsheetml/2006/main" ref="A19:J31" displayName="Table_40" name="Table_40" id="4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20-style 2" showColumnStripes="0" showFirstColumn="1" showLastColumn="1" showRowStripes="1"/>
</table>
</file>

<file path=xl/tables/table41.xml><?xml version="1.0" encoding="utf-8"?>
<table xmlns="http://schemas.openxmlformats.org/spreadsheetml/2006/main" ref="A4:L16" displayName="Table_41" name="Table_41" id="4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22-style" showColumnStripes="0" showFirstColumn="1" showLastColumn="1" showRowStripes="1"/>
</table>
</file>

<file path=xl/tables/table42.xml><?xml version="1.0" encoding="utf-8"?>
<table xmlns="http://schemas.openxmlformats.org/spreadsheetml/2006/main" ref="A19:J31" displayName="Table_42" name="Table_42" id="4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22-style 2" showColumnStripes="0" showFirstColumn="1" showLastColumn="1" showRowStripes="1"/>
</table>
</file>

<file path=xl/tables/table43.xml><?xml version="1.0" encoding="utf-8"?>
<table xmlns="http://schemas.openxmlformats.org/spreadsheetml/2006/main" ref="A4:L16" displayName="Table_43" name="Table_43" id="4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23-style" showColumnStripes="0" showFirstColumn="1" showLastColumn="1" showRowStripes="1"/>
</table>
</file>

<file path=xl/tables/table44.xml><?xml version="1.0" encoding="utf-8"?>
<table xmlns="http://schemas.openxmlformats.org/spreadsheetml/2006/main" ref="A19:J31" displayName="Table_44" name="Table_44" id="4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23-style 2" showColumnStripes="0" showFirstColumn="1" showLastColumn="1" showRowStripes="1"/>
</table>
</file>

<file path=xl/tables/table45.xml><?xml version="1.0" encoding="utf-8"?>
<table xmlns="http://schemas.openxmlformats.org/spreadsheetml/2006/main" headerRowCount="0" ref="A4:M16" displayName="Table_45" name="Table_45" id="4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02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ref="A19:J31" displayName="Table_46" name="Table_46" id="4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21-style 2" showColumnStripes="0" showFirstColumn="1" showLastColumn="1" showRowStripes="1"/>
</table>
</file>

<file path=xl/tables/table47.xml><?xml version="1.0" encoding="utf-8"?>
<table xmlns="http://schemas.openxmlformats.org/spreadsheetml/2006/main" headerRowCount="0" ref="A4:M16" displayName="Table_47" name="Table_47" id="4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0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8.xml><?xml version="1.0" encoding="utf-8"?>
<table xmlns="http://schemas.openxmlformats.org/spreadsheetml/2006/main" ref="A19:J31" displayName="Table_48" name="Table_48" id="4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24-style 2" showColumnStripes="0" showFirstColumn="1" showLastColumn="1" showRowStripes="1"/>
</table>
</file>

<file path=xl/tables/table49.xml><?xml version="1.0" encoding="utf-8"?>
<table xmlns="http://schemas.openxmlformats.org/spreadsheetml/2006/main" headerRowCount="0" ref="A4:M16" displayName="Table_49" name="Table_49" id="4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0.xml><?xml version="1.0" encoding="utf-8"?>
<table xmlns="http://schemas.openxmlformats.org/spreadsheetml/2006/main" headerRowCount="0" ref="A19:K31" displayName="Table_50" name="Table_50" id="5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02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1.xml><?xml version="1.0" encoding="utf-8"?>
<table xmlns="http://schemas.openxmlformats.org/spreadsheetml/2006/main" headerRowCount="0" ref="A4:N16" displayName="Table_51" name="Table_51" id="5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P03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ref="A19:K31" displayName="Table_52" name="Table_52" id="52">
  <tableColumns count="11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  <tableColumn name="RECIBO 9" id="11"/>
  </tableColumns>
  <tableStyleInfo name="P031-style 2" showColumnStripes="0" showFirstColumn="1" showLastColumn="1" showRowStripes="1"/>
</table>
</file>

<file path=xl/tables/table53.xml><?xml version="1.0" encoding="utf-8"?>
<table xmlns="http://schemas.openxmlformats.org/spreadsheetml/2006/main" ref="A4:L16" displayName="Table_53" name="Table_53" id="5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26-style" showColumnStripes="0" showFirstColumn="1" showLastColumn="1" showRowStripes="1"/>
</table>
</file>

<file path=xl/tables/table54.xml><?xml version="1.0" encoding="utf-8"?>
<table xmlns="http://schemas.openxmlformats.org/spreadsheetml/2006/main" ref="A19:J31" displayName="Table_54" name="Table_54" id="5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26-style 2" showColumnStripes="0" showFirstColumn="1" showLastColumn="1" showRowStripes="1"/>
</table>
</file>

<file path=xl/tables/table55.xml><?xml version="1.0" encoding="utf-8"?>
<table xmlns="http://schemas.openxmlformats.org/spreadsheetml/2006/main" ref="A4:L16" displayName="Table_55" name="Table_55" id="5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27-style" showColumnStripes="0" showFirstColumn="1" showLastColumn="1" showRowStripes="1"/>
</table>
</file>

<file path=xl/tables/table56.xml><?xml version="1.0" encoding="utf-8"?>
<table xmlns="http://schemas.openxmlformats.org/spreadsheetml/2006/main" ref="A19:J31" displayName="Table_56" name="Table_56" id="5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27-style 2" showColumnStripes="0" showFirstColumn="1" showLastColumn="1" showRowStripes="1"/>
</table>
</file>

<file path=xl/tables/table57.xml><?xml version="1.0" encoding="utf-8"?>
<table xmlns="http://schemas.openxmlformats.org/spreadsheetml/2006/main" ref="A4:L16" displayName="Table_57" name="Table_57" id="5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28-style" showColumnStripes="0" showFirstColumn="1" showLastColumn="1" showRowStripes="1"/>
</table>
</file>

<file path=xl/tables/table58.xml><?xml version="1.0" encoding="utf-8"?>
<table xmlns="http://schemas.openxmlformats.org/spreadsheetml/2006/main" ref="A19:J31" displayName="Table_58" name="Table_58" id="5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28-style 2" showColumnStripes="0" showFirstColumn="1" showLastColumn="1" showRowStripes="1"/>
</table>
</file>

<file path=xl/tables/table59.xml><?xml version="1.0" encoding="utf-8"?>
<table xmlns="http://schemas.openxmlformats.org/spreadsheetml/2006/main" ref="A4:L16" displayName="Table_59" name="Table_59" id="5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29-style" showColumnStripes="0" showFirstColumn="1" showLastColumn="1" showRowStripes="1"/>
</table>
</file>

<file path=xl/tables/table60.xml><?xml version="1.0" encoding="utf-8"?>
<table xmlns="http://schemas.openxmlformats.org/spreadsheetml/2006/main" ref="A19:J31" displayName="Table_60" name="Table_60" id="6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29-style 2" showColumnStripes="0" showFirstColumn="1" showLastColumn="1" showRowStripes="1"/>
</table>
</file>

<file path=xl/tables/table61.xml><?xml version="1.0" encoding="utf-8"?>
<table xmlns="http://schemas.openxmlformats.org/spreadsheetml/2006/main" ref="A4:L16" displayName="Table_61" name="Table_61" id="6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30-style" showColumnStripes="0" showFirstColumn="1" showLastColumn="1" showRowStripes="1"/>
</table>
</file>

<file path=xl/tables/table62.xml><?xml version="1.0" encoding="utf-8"?>
<table xmlns="http://schemas.openxmlformats.org/spreadsheetml/2006/main" ref="A19:J31" displayName="Table_62" name="Table_62" id="6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30-style 2" showColumnStripes="0" showFirstColumn="1" showLastColumn="1" showRowStripes="1"/>
</table>
</file>

<file path=xl/tables/table63.xml><?xml version="1.0" encoding="utf-8"?>
<table xmlns="http://schemas.openxmlformats.org/spreadsheetml/2006/main" ref="A4:L16" displayName="Table_63" name="Table_63" id="6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32-style" showColumnStripes="0" showFirstColumn="1" showLastColumn="1" showRowStripes="1"/>
</table>
</file>

<file path=xl/tables/table64.xml><?xml version="1.0" encoding="utf-8"?>
<table xmlns="http://schemas.openxmlformats.org/spreadsheetml/2006/main" ref="A19:J31" displayName="Table_64" name="Table_64" id="6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32-style 2" showColumnStripes="0" showFirstColumn="1" showLastColumn="1" showRowStripes="1"/>
</table>
</file>

<file path=xl/tables/table65.xml><?xml version="1.0" encoding="utf-8"?>
<table xmlns="http://schemas.openxmlformats.org/spreadsheetml/2006/main" ref="A4:L16" displayName="Table_65" name="Table_65" id="6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33-style" showColumnStripes="0" showFirstColumn="1" showLastColumn="1" showRowStripes="1"/>
</table>
</file>

<file path=xl/tables/table66.xml><?xml version="1.0" encoding="utf-8"?>
<table xmlns="http://schemas.openxmlformats.org/spreadsheetml/2006/main" ref="A19:J31" displayName="Table_66" name="Table_66" id="6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33-style 2" showColumnStripes="0" showFirstColumn="1" showLastColumn="1" showRowStripes="1"/>
</table>
</file>

<file path=xl/tables/table67.xml><?xml version="1.0" encoding="utf-8"?>
<table xmlns="http://schemas.openxmlformats.org/spreadsheetml/2006/main" ref="A4:L16" displayName="Table_67" name="Table_67" id="6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34-style" showColumnStripes="0" showFirstColumn="1" showLastColumn="1" showRowStripes="1"/>
</table>
</file>

<file path=xl/tables/table68.xml><?xml version="1.0" encoding="utf-8"?>
<table xmlns="http://schemas.openxmlformats.org/spreadsheetml/2006/main" ref="A19:J31" displayName="Table_68" name="Table_68" id="6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34-style 2" showColumnStripes="0" showFirstColumn="1" showLastColumn="1" showRowStripes="1"/>
</table>
</file>

<file path=xl/tables/table69.xml><?xml version="1.0" encoding="utf-8"?>
<table xmlns="http://schemas.openxmlformats.org/spreadsheetml/2006/main" ref="A4:L16" displayName="Table_69" name="Table_69" id="6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35-style" showColumnStripes="0" showFirstColumn="1" showLastColumn="1" showRowStripes="1"/>
</table>
</file>

<file path=xl/tables/table70.xml><?xml version="1.0" encoding="utf-8"?>
<table xmlns="http://schemas.openxmlformats.org/spreadsheetml/2006/main" ref="A19:J31" displayName="Table_70" name="Table_70" id="7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35-style 2" showColumnStripes="0" showFirstColumn="1" showLastColumn="1" showRowStripes="1"/>
</table>
</file>

<file path=xl/tables/table71.xml><?xml version="1.0" encoding="utf-8"?>
<table xmlns="http://schemas.openxmlformats.org/spreadsheetml/2006/main" headerRowCount="0" ref="A4:N16" displayName="Table_71" name="Table_71" id="7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PO3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2.xml><?xml version="1.0" encoding="utf-8"?>
<table xmlns="http://schemas.openxmlformats.org/spreadsheetml/2006/main" headerRowCount="0" ref="A19:K31" displayName="Table_72" name="Table_72" id="7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O3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3.xml><?xml version="1.0" encoding="utf-8"?>
<table xmlns="http://schemas.openxmlformats.org/spreadsheetml/2006/main" headerRowCount="0" ref="A4:M16" displayName="Table_73" name="Table_73" id="7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O3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4.xml><?xml version="1.0" encoding="utf-8"?>
<table xmlns="http://schemas.openxmlformats.org/spreadsheetml/2006/main" headerRowCount="0" ref="A19:K31" displayName="Table_74" name="Table_74" id="7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O37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5.xml><?xml version="1.0" encoding="utf-8"?>
<table xmlns="http://schemas.openxmlformats.org/spreadsheetml/2006/main" headerRowCount="0" ref="A4:M16" displayName="Table_75" name="Table_75" id="7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03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6.xml><?xml version="1.0" encoding="utf-8"?>
<table xmlns="http://schemas.openxmlformats.org/spreadsheetml/2006/main" ref="A19:J31" displayName="Table_76" name="Table_76" id="7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39-style 2" showColumnStripes="0" showFirstColumn="1" showLastColumn="1" showRowStripes="1"/>
</table>
</file>

<file path=xl/tables/table77.xml><?xml version="1.0" encoding="utf-8"?>
<table xmlns="http://schemas.openxmlformats.org/spreadsheetml/2006/main" ref="A4:L16" displayName="Table_77" name="Table_77" id="7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38-style" showColumnStripes="0" showFirstColumn="1" showLastColumn="1" showRowStripes="1"/>
</table>
</file>

<file path=xl/tables/table78.xml><?xml version="1.0" encoding="utf-8"?>
<table xmlns="http://schemas.openxmlformats.org/spreadsheetml/2006/main" ref="A19:J31" displayName="Table_78" name="Table_78" id="7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38-style 2" showColumnStripes="0" showFirstColumn="1" showLastColumn="1" showRowStripes="1"/>
</table>
</file>

<file path=xl/tables/table79.xml><?xml version="1.0" encoding="utf-8"?>
<table xmlns="http://schemas.openxmlformats.org/spreadsheetml/2006/main" ref="A4:L16" displayName="Table_79" name="Table_79" id="7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44-style" showColumnStripes="0" showFirstColumn="1" showLastColumn="1" showRowStripes="1"/>
</table>
</file>

<file path=xl/tables/table80.xml><?xml version="1.0" encoding="utf-8"?>
<table xmlns="http://schemas.openxmlformats.org/spreadsheetml/2006/main" headerRowCount="0" ref="A19:K31" displayName="Table_80" name="Table_80" id="8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04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1.xml><?xml version="1.0" encoding="utf-8"?>
<table xmlns="http://schemas.openxmlformats.org/spreadsheetml/2006/main" ref="A4:L16" displayName="Table_81" name="Table_81" id="8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40-style" showColumnStripes="0" showFirstColumn="1" showLastColumn="1" showRowStripes="1"/>
</table>
</file>

<file path=xl/tables/table82.xml><?xml version="1.0" encoding="utf-8"?>
<table xmlns="http://schemas.openxmlformats.org/spreadsheetml/2006/main" ref="A19:J31" displayName="Table_82" name="Table_82" id="8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40-style 2" showColumnStripes="0" showFirstColumn="1" showLastColumn="1" showRowStripes="1"/>
</table>
</file>

<file path=xl/tables/table83.xml><?xml version="1.0" encoding="utf-8"?>
<table xmlns="http://schemas.openxmlformats.org/spreadsheetml/2006/main" ref="A4:L16" displayName="Table_83" name="Table_83" id="8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41-style" showColumnStripes="0" showFirstColumn="1" showLastColumn="1" showRowStripes="1"/>
</table>
</file>

<file path=xl/tables/table84.xml><?xml version="1.0" encoding="utf-8"?>
<table xmlns="http://schemas.openxmlformats.org/spreadsheetml/2006/main" ref="A19:J31" displayName="Table_84" name="Table_84" id="8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41-style 2" showColumnStripes="0" showFirstColumn="1" showLastColumn="1" showRowStripes="1"/>
</table>
</file>

<file path=xl/tables/table85.xml><?xml version="1.0" encoding="utf-8"?>
<table xmlns="http://schemas.openxmlformats.org/spreadsheetml/2006/main" ref="A4:L16" displayName="Table_85" name="Table_85" id="8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42-style" showColumnStripes="0" showFirstColumn="1" showLastColumn="1" showRowStripes="1"/>
</table>
</file>

<file path=xl/tables/table86.xml><?xml version="1.0" encoding="utf-8"?>
<table xmlns="http://schemas.openxmlformats.org/spreadsheetml/2006/main" ref="A19:J31" displayName="Table_86" name="Table_86" id="8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42-style 2" showColumnStripes="0" showFirstColumn="1" showLastColumn="1" showRowStripes="1"/>
</table>
</file>

<file path=xl/tables/table87.xml><?xml version="1.0" encoding="utf-8"?>
<table xmlns="http://schemas.openxmlformats.org/spreadsheetml/2006/main" ref="A4:L16" displayName="Table_87" name="Table_87" id="8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43-style" showColumnStripes="0" showFirstColumn="1" showLastColumn="1" showRowStripes="1"/>
</table>
</file>

<file path=xl/tables/table88.xml><?xml version="1.0" encoding="utf-8"?>
<table xmlns="http://schemas.openxmlformats.org/spreadsheetml/2006/main" ref="A19:J31" displayName="Table_88" name="Table_88" id="8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43-style 2" showColumnStripes="0" showFirstColumn="1" showLastColumn="1" showRowStripes="1"/>
</table>
</file>

<file path=xl/tables/table89.xml><?xml version="1.0" encoding="utf-8"?>
<table xmlns="http://schemas.openxmlformats.org/spreadsheetml/2006/main" ref="A4:L16" displayName="Table_89" name="Table_89" id="8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45-style" showColumnStripes="0" showFirstColumn="1" showLastColumn="1" showRowStripes="1"/>
</table>
</file>

<file path=xl/tables/table90.xml><?xml version="1.0" encoding="utf-8"?>
<table xmlns="http://schemas.openxmlformats.org/spreadsheetml/2006/main" ref="A19:J31" displayName="Table_90" name="Table_90" id="9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45-style 2" showColumnStripes="0" showFirstColumn="1" showLastColumn="1" showRowStripes="1"/>
</table>
</file>

<file path=xl/tables/table91.xml><?xml version="1.0" encoding="utf-8"?>
<table xmlns="http://schemas.openxmlformats.org/spreadsheetml/2006/main" ref="A4:M16" displayName="Table_91" name="Table_91" id="91">
  <tableColumns count="13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  <tableColumn name="Columna1" id="13"/>
  </tableColumns>
  <tableStyleInfo name="P046-style" showColumnStripes="0" showFirstColumn="1" showLastColumn="1" showRowStripes="1"/>
</table>
</file>

<file path=xl/tables/table92.xml><?xml version="1.0" encoding="utf-8"?>
<table xmlns="http://schemas.openxmlformats.org/spreadsheetml/2006/main" headerRowCount="0" ref="A19:K31" displayName="Table_92" name="Table_92" id="9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04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3.xml><?xml version="1.0" encoding="utf-8"?>
<table xmlns="http://schemas.openxmlformats.org/spreadsheetml/2006/main" ref="A4:M16" displayName="Table_93" name="Table_93" id="93">
  <tableColumns count="13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  <tableColumn name="Columna1" id="13"/>
  </tableColumns>
  <tableStyleInfo name="P048-style" showColumnStripes="0" showFirstColumn="1" showLastColumn="1" showRowStripes="1"/>
</table>
</file>

<file path=xl/tables/table94.xml><?xml version="1.0" encoding="utf-8"?>
<table xmlns="http://schemas.openxmlformats.org/spreadsheetml/2006/main" ref="A19:J31" displayName="Table_94" name="Table_94" id="9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48-style 2" showColumnStripes="0" showFirstColumn="1" showLastColumn="1" showRowStripes="1"/>
</table>
</file>

<file path=xl/tables/table95.xml><?xml version="1.0" encoding="utf-8"?>
<table xmlns="http://schemas.openxmlformats.org/spreadsheetml/2006/main" ref="A4:L16" displayName="Table_95" name="Table_95" id="9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49-style" showColumnStripes="0" showFirstColumn="1" showLastColumn="1" showRowStripes="1"/>
</table>
</file>

<file path=xl/tables/table96.xml><?xml version="1.0" encoding="utf-8"?>
<table xmlns="http://schemas.openxmlformats.org/spreadsheetml/2006/main" ref="A19:J31" displayName="Table_96" name="Table_96" id="9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49-style 2" showColumnStripes="0" showFirstColumn="1" showLastColumn="1" showRowStripes="1"/>
</table>
</file>

<file path=xl/tables/table97.xml><?xml version="1.0" encoding="utf-8"?>
<table xmlns="http://schemas.openxmlformats.org/spreadsheetml/2006/main" ref="A4:L16" displayName="Table_97" name="Table_97" id="9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50-style" showColumnStripes="0" showFirstColumn="1" showLastColumn="1" showRowStripes="1"/>
</table>
</file>

<file path=xl/tables/table98.xml><?xml version="1.0" encoding="utf-8"?>
<table xmlns="http://schemas.openxmlformats.org/spreadsheetml/2006/main" ref="A19:J31" displayName="Table_98" name="Table_98" id="9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50-style 2" showColumnStripes="0" showFirstColumn="1" showLastColumn="1" showRowStripes="1"/>
</table>
</file>

<file path=xl/tables/table99.xml><?xml version="1.0" encoding="utf-8"?>
<table xmlns="http://schemas.openxmlformats.org/spreadsheetml/2006/main" ref="A4:L16" displayName="Table_99" name="Table_99" id="9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51-style" showColumnStripes="0" showFirstColumn="1" showLastColumn="1" showRowStripes="1"/>
</table>
</file>

<file path=xl/tables/table100.xml><?xml version="1.0" encoding="utf-8"?>
<table xmlns="http://schemas.openxmlformats.org/spreadsheetml/2006/main" ref="A19:J31" displayName="Table_100" name="Table_100" id="10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51-style 2" showColumnStripes="0" showFirstColumn="1" showLastColumn="1" showRowStripes="1"/>
</table>
</file>

<file path=xl/tables/table101.xml><?xml version="1.0" encoding="utf-8"?>
<table xmlns="http://schemas.openxmlformats.org/spreadsheetml/2006/main" ref="A4:L16" displayName="Table_101" name="Table_101" id="10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52-style" showColumnStripes="0" showFirstColumn="1" showLastColumn="1" showRowStripes="1"/>
</table>
</file>

<file path=xl/tables/table102.xml><?xml version="1.0" encoding="utf-8"?>
<table xmlns="http://schemas.openxmlformats.org/spreadsheetml/2006/main" ref="A19:J31" displayName="Table_102" name="Table_102" id="10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52-style 2" showColumnStripes="0" showFirstColumn="1" showLastColumn="1" showRowStripes="1"/>
</table>
</file>

<file path=xl/tables/table103.xml><?xml version="1.0" encoding="utf-8"?>
<table xmlns="http://schemas.openxmlformats.org/spreadsheetml/2006/main" ref="A4:L16" displayName="Table_103" name="Table_103" id="10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53-style" showColumnStripes="0" showFirstColumn="1" showLastColumn="1" showRowStripes="1"/>
</table>
</file>

<file path=xl/tables/table104.xml><?xml version="1.0" encoding="utf-8"?>
<table xmlns="http://schemas.openxmlformats.org/spreadsheetml/2006/main" ref="A19:J31" displayName="Table_104" name="Table_104" id="10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53-style 2" showColumnStripes="0" showFirstColumn="1" showLastColumn="1" showRowStripes="1"/>
</table>
</file>

<file path=xl/tables/table105.xml><?xml version="1.0" encoding="utf-8"?>
<table xmlns="http://schemas.openxmlformats.org/spreadsheetml/2006/main" headerRowCount="0" ref="A4:M16" displayName="Table_105" name="Table_105" id="10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05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6.xml><?xml version="1.0" encoding="utf-8"?>
<table xmlns="http://schemas.openxmlformats.org/spreadsheetml/2006/main" headerRowCount="0" ref="A19:K31" displayName="Table_106" name="Table_106" id="10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05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7.xml><?xml version="1.0" encoding="utf-8"?>
<table xmlns="http://schemas.openxmlformats.org/spreadsheetml/2006/main" headerRowCount="0" ref="A4:M16" displayName="Table_107" name="Table_107" id="10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05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8.xml><?xml version="1.0" encoding="utf-8"?>
<table xmlns="http://schemas.openxmlformats.org/spreadsheetml/2006/main" headerRowCount="0" ref="A19:K31" displayName="Table_108" name="Table_108" id="10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059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9.xml><?xml version="1.0" encoding="utf-8"?>
<table xmlns="http://schemas.openxmlformats.org/spreadsheetml/2006/main" ref="A4:L16" displayName="Table_109" name="Table_109" id="10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55-style" showColumnStripes="0" showFirstColumn="1" showLastColumn="1" showRowStripes="1"/>
</table>
</file>

<file path=xl/tables/table110.xml><?xml version="1.0" encoding="utf-8"?>
<table xmlns="http://schemas.openxmlformats.org/spreadsheetml/2006/main" ref="A19:J31" displayName="Table_110" name="Table_110" id="11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55-style 2" showColumnStripes="0" showFirstColumn="1" showLastColumn="1" showRowStripes="1"/>
</table>
</file>

<file path=xl/tables/table111.xml><?xml version="1.0" encoding="utf-8"?>
<table xmlns="http://schemas.openxmlformats.org/spreadsheetml/2006/main" ref="A4:L16" displayName="Table_111" name="Table_111" id="11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56-style" showColumnStripes="0" showFirstColumn="1" showLastColumn="1" showRowStripes="1"/>
</table>
</file>

<file path=xl/tables/table112.xml><?xml version="1.0" encoding="utf-8"?>
<table xmlns="http://schemas.openxmlformats.org/spreadsheetml/2006/main" ref="A19:J31" displayName="Table_112" name="Table_112" id="11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56-style 2" showColumnStripes="0" showFirstColumn="1" showLastColumn="1" showRowStripes="1"/>
</table>
</file>

<file path=xl/tables/table113.xml><?xml version="1.0" encoding="utf-8"?>
<table xmlns="http://schemas.openxmlformats.org/spreadsheetml/2006/main" ref="A4:L16" displayName="Table_113" name="Table_113" id="11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57-style" showColumnStripes="0" showFirstColumn="1" showLastColumn="1" showRowStripes="1"/>
</table>
</file>

<file path=xl/tables/table114.xml><?xml version="1.0" encoding="utf-8"?>
<table xmlns="http://schemas.openxmlformats.org/spreadsheetml/2006/main" ref="A19:J31" displayName="Table_114" name="Table_114" id="11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57-style 2" showColumnStripes="0" showFirstColumn="1" showLastColumn="1" showRowStripes="1"/>
</table>
</file>

<file path=xl/tables/table115.xml><?xml version="1.0" encoding="utf-8"?>
<table xmlns="http://schemas.openxmlformats.org/spreadsheetml/2006/main" ref="A4:L16" displayName="Table_115" name="Table_115" id="11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60-style" showColumnStripes="0" showFirstColumn="1" showLastColumn="1" showRowStripes="1"/>
</table>
</file>

<file path=xl/tables/table116.xml><?xml version="1.0" encoding="utf-8"?>
<table xmlns="http://schemas.openxmlformats.org/spreadsheetml/2006/main" ref="A19:J31" displayName="Table_116" name="Table_116" id="11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60-style 2" showColumnStripes="0" showFirstColumn="1" showLastColumn="1" showRowStripes="1"/>
</table>
</file>

<file path=xl/tables/table117.xml><?xml version="1.0" encoding="utf-8"?>
<table xmlns="http://schemas.openxmlformats.org/spreadsheetml/2006/main" ref="A4:L16" displayName="Table_117" name="Table_117" id="11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61-style" showColumnStripes="0" showFirstColumn="1" showLastColumn="1" showRowStripes="1"/>
</table>
</file>

<file path=xl/tables/table118.xml><?xml version="1.0" encoding="utf-8"?>
<table xmlns="http://schemas.openxmlformats.org/spreadsheetml/2006/main" ref="A19:J31" displayName="Table_118" name="Table_118" id="11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61-style 2" showColumnStripes="0" showFirstColumn="1" showLastColumn="1" showRowStripes="1"/>
</table>
</file>

<file path=xl/tables/table119.xml><?xml version="1.0" encoding="utf-8"?>
<table xmlns="http://schemas.openxmlformats.org/spreadsheetml/2006/main" ref="A4:L16" displayName="Table_119" name="Table_119" id="11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62-style" showColumnStripes="0" showFirstColumn="1" showLastColumn="1" showRowStripes="1"/>
</table>
</file>

<file path=xl/tables/table120.xml><?xml version="1.0" encoding="utf-8"?>
<table xmlns="http://schemas.openxmlformats.org/spreadsheetml/2006/main" ref="A19:J31" displayName="Table_120" name="Table_120" id="12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62-style 2" showColumnStripes="0" showFirstColumn="1" showLastColumn="1" showRowStripes="1"/>
</table>
</file>

<file path=xl/tables/table121.xml><?xml version="1.0" encoding="utf-8"?>
<table xmlns="http://schemas.openxmlformats.org/spreadsheetml/2006/main" ref="A4:L16" displayName="Table_121" name="Table_121" id="12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63-style" showColumnStripes="0" showFirstColumn="1" showLastColumn="1" showRowStripes="1"/>
</table>
</file>

<file path=xl/tables/table122.xml><?xml version="1.0" encoding="utf-8"?>
<table xmlns="http://schemas.openxmlformats.org/spreadsheetml/2006/main" ref="A19:J31" displayName="Table_122" name="Table_122" id="12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63-style 2" showColumnStripes="0" showFirstColumn="1" showLastColumn="1" showRowStripes="1"/>
</table>
</file>

<file path=xl/tables/table123.xml><?xml version="1.0" encoding="utf-8"?>
<table xmlns="http://schemas.openxmlformats.org/spreadsheetml/2006/main" ref="A4:L16" displayName="Table_123" name="Table_123" id="12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64-style" showColumnStripes="0" showFirstColumn="1" showLastColumn="1" showRowStripes="1"/>
</table>
</file>

<file path=xl/tables/table124.xml><?xml version="1.0" encoding="utf-8"?>
<table xmlns="http://schemas.openxmlformats.org/spreadsheetml/2006/main" ref="A19:J31" displayName="Table_124" name="Table_124" id="12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64-style 2" showColumnStripes="0" showFirstColumn="1" showLastColumn="1" showRowStripes="1"/>
</table>
</file>

<file path=xl/tables/table125.xml><?xml version="1.0" encoding="utf-8"?>
<table xmlns="http://schemas.openxmlformats.org/spreadsheetml/2006/main" ref="A4:L16" displayName="Table_125" name="Table_125" id="12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65-style" showColumnStripes="0" showFirstColumn="1" showLastColumn="1" showRowStripes="1"/>
</table>
</file>

<file path=xl/tables/table126.xml><?xml version="1.0" encoding="utf-8"?>
<table xmlns="http://schemas.openxmlformats.org/spreadsheetml/2006/main" ref="A19:J31" displayName="Table_126" name="Table_126" id="12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65-style 2" showColumnStripes="0" showFirstColumn="1" showLastColumn="1" showRowStripes="1"/>
</table>
</file>

<file path=xl/tables/table127.xml><?xml version="1.0" encoding="utf-8"?>
<table xmlns="http://schemas.openxmlformats.org/spreadsheetml/2006/main" ref="A4:L16" displayName="Table_127" name="Table_127" id="12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66-style" showColumnStripes="0" showFirstColumn="1" showLastColumn="1" showRowStripes="1"/>
</table>
</file>

<file path=xl/tables/table128.xml><?xml version="1.0" encoding="utf-8"?>
<table xmlns="http://schemas.openxmlformats.org/spreadsheetml/2006/main" ref="A19:J31" displayName="Table_128" name="Table_128" id="12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66-style 2" showColumnStripes="0" showFirstColumn="1" showLastColumn="1" showRowStripes="1"/>
</table>
</file>

<file path=xl/tables/table129.xml><?xml version="1.0" encoding="utf-8"?>
<table xmlns="http://schemas.openxmlformats.org/spreadsheetml/2006/main" ref="A4:L16" displayName="Table_129" name="Table_129" id="12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67-style" showColumnStripes="0" showFirstColumn="1" showLastColumn="1" showRowStripes="1"/>
</table>
</file>

<file path=xl/tables/table130.xml><?xml version="1.0" encoding="utf-8"?>
<table xmlns="http://schemas.openxmlformats.org/spreadsheetml/2006/main" ref="A19:J31" displayName="Table_130" name="Table_130" id="13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67-style 2" showColumnStripes="0" showFirstColumn="1" showLastColumn="1" showRowStripes="1"/>
</table>
</file>

<file path=xl/tables/table131.xml><?xml version="1.0" encoding="utf-8"?>
<table xmlns="http://schemas.openxmlformats.org/spreadsheetml/2006/main" ref="A4:L16" displayName="Table_131" name="Table_131" id="13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68-style" showColumnStripes="0" showFirstColumn="1" showLastColumn="1" showRowStripes="1"/>
</table>
</file>

<file path=xl/tables/table132.xml><?xml version="1.0" encoding="utf-8"?>
<table xmlns="http://schemas.openxmlformats.org/spreadsheetml/2006/main" ref="A19:J31" displayName="Table_132" name="Table_132" id="13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68-style 2" showColumnStripes="0" showFirstColumn="1" showLastColumn="1" showRowStripes="1"/>
</table>
</file>

<file path=xl/tables/table133.xml><?xml version="1.0" encoding="utf-8"?>
<table xmlns="http://schemas.openxmlformats.org/spreadsheetml/2006/main" ref="A4:L16" displayName="Table_133" name="Table_133" id="13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69-style" showColumnStripes="0" showFirstColumn="1" showLastColumn="1" showRowStripes="1"/>
</table>
</file>

<file path=xl/tables/table134.xml><?xml version="1.0" encoding="utf-8"?>
<table xmlns="http://schemas.openxmlformats.org/spreadsheetml/2006/main" ref="A19:J31" displayName="Table_134" name="Table_134" id="13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69-style 2" showColumnStripes="0" showFirstColumn="1" showLastColumn="1" showRowStripes="1"/>
</table>
</file>

<file path=xl/tables/table135.xml><?xml version="1.0" encoding="utf-8"?>
<table xmlns="http://schemas.openxmlformats.org/spreadsheetml/2006/main" headerRowCount="0" ref="A4:M16" displayName="Table_135" name="Table_135" id="13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07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6.xml><?xml version="1.0" encoding="utf-8"?>
<table xmlns="http://schemas.openxmlformats.org/spreadsheetml/2006/main" headerRowCount="0" ref="A19:K31" displayName="Table_136" name="Table_136" id="13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07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7.xml><?xml version="1.0" encoding="utf-8"?>
<table xmlns="http://schemas.openxmlformats.org/spreadsheetml/2006/main" ref="A4:L16" displayName="Table_137" name="Table_137" id="13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71-style" showColumnStripes="0" showFirstColumn="1" showLastColumn="1" showRowStripes="1"/>
</table>
</file>

<file path=xl/tables/table138.xml><?xml version="1.0" encoding="utf-8"?>
<table xmlns="http://schemas.openxmlformats.org/spreadsheetml/2006/main" ref="A19:J31" displayName="Table_138" name="Table_138" id="13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71-style 2" showColumnStripes="0" showFirstColumn="1" showLastColumn="1" showRowStripes="1"/>
</table>
</file>

<file path=xl/tables/table139.xml><?xml version="1.0" encoding="utf-8"?>
<table xmlns="http://schemas.openxmlformats.org/spreadsheetml/2006/main" ref="A4:L16" displayName="Table_139" name="Table_139" id="13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72-style" showColumnStripes="0" showFirstColumn="1" showLastColumn="1" showRowStripes="1"/>
</table>
</file>

<file path=xl/tables/table140.xml><?xml version="1.0" encoding="utf-8"?>
<table xmlns="http://schemas.openxmlformats.org/spreadsheetml/2006/main" ref="A19:J31" displayName="Table_140" name="Table_140" id="14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72-style 2" showColumnStripes="0" showFirstColumn="1" showLastColumn="1" showRowStripes="1"/>
</table>
</file>

<file path=xl/tables/table141.xml><?xml version="1.0" encoding="utf-8"?>
<table xmlns="http://schemas.openxmlformats.org/spreadsheetml/2006/main" ref="A4:L16" displayName="Table_141" name="Table_141" id="14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73-style" showColumnStripes="0" showFirstColumn="1" showLastColumn="1" showRowStripes="1"/>
</table>
</file>

<file path=xl/tables/table142.xml><?xml version="1.0" encoding="utf-8"?>
<table xmlns="http://schemas.openxmlformats.org/spreadsheetml/2006/main" ref="A19:J31" displayName="Table_142" name="Table_142" id="14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73-style 2" showColumnStripes="0" showFirstColumn="1" showLastColumn="1" showRowStripes="1"/>
</table>
</file>

<file path=xl/tables/table143.xml><?xml version="1.0" encoding="utf-8"?>
<table xmlns="http://schemas.openxmlformats.org/spreadsheetml/2006/main" headerRowCount="0" ref="A4:M16" displayName="Table_143" name="Table_143" id="14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O7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4.xml><?xml version="1.0" encoding="utf-8"?>
<table xmlns="http://schemas.openxmlformats.org/spreadsheetml/2006/main" ref="A19:J31" displayName="Table_144" name="Table_144" id="14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O73-style 2" showColumnStripes="0" showFirstColumn="1" showLastColumn="1" showRowStripes="1"/>
</table>
</file>

<file path=xl/tables/table145.xml><?xml version="1.0" encoding="utf-8"?>
<table xmlns="http://schemas.openxmlformats.org/spreadsheetml/2006/main" headerRowCount="0" ref="A4:M16" displayName="Table_145" name="Table_145" id="14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07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6.xml><?xml version="1.0" encoding="utf-8"?>
<table xmlns="http://schemas.openxmlformats.org/spreadsheetml/2006/main" headerRowCount="0" ref="A19:L31" displayName="Table_146" name="Table_146" id="14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P075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7.xml><?xml version="1.0" encoding="utf-8"?>
<table xmlns="http://schemas.openxmlformats.org/spreadsheetml/2006/main" headerRowCount="0" ref="A4:M16" displayName="Table_147" name="Table_147" id="14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08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8.xml><?xml version="1.0" encoding="utf-8"?>
<table xmlns="http://schemas.openxmlformats.org/spreadsheetml/2006/main" ref="A19:J31" displayName="Table_148" name="Table_148" id="14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80-style 2" showColumnStripes="0" showFirstColumn="1" showLastColumn="1" showRowStripes="1"/>
</table>
</file>

<file path=xl/tables/table149.xml><?xml version="1.0" encoding="utf-8"?>
<table xmlns="http://schemas.openxmlformats.org/spreadsheetml/2006/main" ref="A4:L16" displayName="Table_149" name="Table_149" id="14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76-style" showColumnStripes="0" showFirstColumn="1" showLastColumn="1" showRowStripes="1"/>
</table>
</file>

<file path=xl/tables/table150.xml><?xml version="1.0" encoding="utf-8"?>
<table xmlns="http://schemas.openxmlformats.org/spreadsheetml/2006/main" ref="A19:J31" displayName="Table_150" name="Table_150" id="15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76-style 2" showColumnStripes="0" showFirstColumn="1" showLastColumn="1" showRowStripes="1"/>
</table>
</file>

<file path=xl/tables/table151.xml><?xml version="1.0" encoding="utf-8"?>
<table xmlns="http://schemas.openxmlformats.org/spreadsheetml/2006/main" ref="A4:L16" displayName="Table_151" name="Table_151" id="15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77-style" showColumnStripes="0" showFirstColumn="1" showLastColumn="1" showRowStripes="1"/>
</table>
</file>

<file path=xl/tables/table152.xml><?xml version="1.0" encoding="utf-8"?>
<table xmlns="http://schemas.openxmlformats.org/spreadsheetml/2006/main" ref="A19:J31" displayName="Table_152" name="Table_152" id="15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77-style 2" showColumnStripes="0" showFirstColumn="1" showLastColumn="1" showRowStripes="1"/>
</table>
</file>

<file path=xl/tables/table153.xml><?xml version="1.0" encoding="utf-8"?>
<table xmlns="http://schemas.openxmlformats.org/spreadsheetml/2006/main" ref="A4:L16" displayName="Table_153" name="Table_153" id="15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78-style" showColumnStripes="0" showFirstColumn="1" showLastColumn="1" showRowStripes="1"/>
</table>
</file>

<file path=xl/tables/table154.xml><?xml version="1.0" encoding="utf-8"?>
<table xmlns="http://schemas.openxmlformats.org/spreadsheetml/2006/main" ref="A19:J31" displayName="Table_154" name="Table_154" id="15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78-style 2" showColumnStripes="0" showFirstColumn="1" showLastColumn="1" showRowStripes="1"/>
</table>
</file>

<file path=xl/tables/table155.xml><?xml version="1.0" encoding="utf-8"?>
<table xmlns="http://schemas.openxmlformats.org/spreadsheetml/2006/main" ref="A4:L16" displayName="Table_155" name="Table_155" id="15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79-style" showColumnStripes="0" showFirstColumn="1" showLastColumn="1" showRowStripes="1"/>
</table>
</file>

<file path=xl/tables/table156.xml><?xml version="1.0" encoding="utf-8"?>
<table xmlns="http://schemas.openxmlformats.org/spreadsheetml/2006/main" ref="A19:J31" displayName="Table_156" name="Table_156" id="15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79-style 2" showColumnStripes="0" showFirstColumn="1" showLastColumn="1" showRowStripes="1"/>
</table>
</file>

<file path=xl/tables/table157.xml><?xml version="1.0" encoding="utf-8"?>
<table xmlns="http://schemas.openxmlformats.org/spreadsheetml/2006/main" ref="A4:L16" displayName="Table_157" name="Table_157" id="15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81-style" showColumnStripes="0" showFirstColumn="1" showLastColumn="1" showRowStripes="1"/>
</table>
</file>

<file path=xl/tables/table158.xml><?xml version="1.0" encoding="utf-8"?>
<table xmlns="http://schemas.openxmlformats.org/spreadsheetml/2006/main" ref="A19:J31" displayName="Table_158" name="Table_158" id="15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81-style 2" showColumnStripes="0" showFirstColumn="1" showLastColumn="1" showRowStripes="1"/>
</table>
</file>

<file path=xl/tables/table159.xml><?xml version="1.0" encoding="utf-8"?>
<table xmlns="http://schemas.openxmlformats.org/spreadsheetml/2006/main" ref="A4:L16" displayName="Table_159" name="Table_159" id="15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82-style" showColumnStripes="0" showFirstColumn="1" showLastColumn="1" showRowStripes="1"/>
</table>
</file>

<file path=xl/tables/table160.xml><?xml version="1.0" encoding="utf-8"?>
<table xmlns="http://schemas.openxmlformats.org/spreadsheetml/2006/main" ref="A19:J31" displayName="Table_160" name="Table_160" id="16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82-style 2" showColumnStripes="0" showFirstColumn="1" showLastColumn="1" showRowStripes="1"/>
</table>
</file>

<file path=xl/tables/table161.xml><?xml version="1.0" encoding="utf-8"?>
<table xmlns="http://schemas.openxmlformats.org/spreadsheetml/2006/main" ref="A4:L16" displayName="Table_161" name="Table_161" id="16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83-style" showColumnStripes="0" showFirstColumn="1" showLastColumn="1" showRowStripes="1"/>
</table>
</file>

<file path=xl/tables/table162.xml><?xml version="1.0" encoding="utf-8"?>
<table xmlns="http://schemas.openxmlformats.org/spreadsheetml/2006/main" ref="A19:J31" displayName="Table_162" name="Table_162" id="16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83-style 2" showColumnStripes="0" showFirstColumn="1" showLastColumn="1" showRowStripes="1"/>
</table>
</file>

<file path=xl/tables/table163.xml><?xml version="1.0" encoding="utf-8"?>
<table xmlns="http://schemas.openxmlformats.org/spreadsheetml/2006/main" headerRowCount="0" ref="A4:M16" displayName="Table_163" name="Table_163" id="16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08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4.xml><?xml version="1.0" encoding="utf-8"?>
<table xmlns="http://schemas.openxmlformats.org/spreadsheetml/2006/main" ref="A19:J31" displayName="Table_164" name="Table_164" id="16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84-style 2" showColumnStripes="0" showFirstColumn="1" showLastColumn="1" showRowStripes="1"/>
</table>
</file>

<file path=xl/tables/table165.xml><?xml version="1.0" encoding="utf-8"?>
<table xmlns="http://schemas.openxmlformats.org/spreadsheetml/2006/main" ref="A4:L16" displayName="Table_165" name="Table_165" id="16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85-style" showColumnStripes="0" showFirstColumn="1" showLastColumn="1" showRowStripes="1"/>
</table>
</file>

<file path=xl/tables/table166.xml><?xml version="1.0" encoding="utf-8"?>
<table xmlns="http://schemas.openxmlformats.org/spreadsheetml/2006/main" ref="A19:J31" displayName="Table_166" name="Table_166" id="16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85-style 2" showColumnStripes="0" showFirstColumn="1" showLastColumn="1" showRowStripes="1"/>
</table>
</file>

<file path=xl/tables/table167.xml><?xml version="1.0" encoding="utf-8"?>
<table xmlns="http://schemas.openxmlformats.org/spreadsheetml/2006/main" headerRowCount="0" ref="A4:M16" displayName="Table_167" name="Table_167" id="16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08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8.xml><?xml version="1.0" encoding="utf-8"?>
<table xmlns="http://schemas.openxmlformats.org/spreadsheetml/2006/main" headerRowCount="0" ref="A19:K31" displayName="Table_168" name="Table_168" id="16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08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9.xml><?xml version="1.0" encoding="utf-8"?>
<table xmlns="http://schemas.openxmlformats.org/spreadsheetml/2006/main" headerRowCount="0" ref="A4:N16" displayName="Table_169" name="Table_169" id="16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P09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0.xml><?xml version="1.0" encoding="utf-8"?>
<table xmlns="http://schemas.openxmlformats.org/spreadsheetml/2006/main" headerRowCount="0" ref="A19:K31" displayName="Table_170" name="Table_170" id="17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099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1.xml><?xml version="1.0" encoding="utf-8"?>
<table xmlns="http://schemas.openxmlformats.org/spreadsheetml/2006/main" ref="A4:L16" displayName="Table_171" name="Table_171" id="17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87-style" showColumnStripes="0" showFirstColumn="1" showLastColumn="1" showRowStripes="1"/>
</table>
</file>

<file path=xl/tables/table172.xml><?xml version="1.0" encoding="utf-8"?>
<table xmlns="http://schemas.openxmlformats.org/spreadsheetml/2006/main" ref="A19:J31" displayName="Table_172" name="Table_172" id="17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87-style 2" showColumnStripes="0" showFirstColumn="1" showLastColumn="1" showRowStripes="1"/>
</table>
</file>

<file path=xl/tables/table173.xml><?xml version="1.0" encoding="utf-8"?>
<table xmlns="http://schemas.openxmlformats.org/spreadsheetml/2006/main" ref="A4:L16" displayName="Table_173" name="Table_173" id="17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88-style" showColumnStripes="0" showFirstColumn="1" showLastColumn="1" showRowStripes="1"/>
</table>
</file>

<file path=xl/tables/table174.xml><?xml version="1.0" encoding="utf-8"?>
<table xmlns="http://schemas.openxmlformats.org/spreadsheetml/2006/main" ref="A19:J31" displayName="Table_174" name="Table_174" id="17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88-style 2" showColumnStripes="0" showFirstColumn="1" showLastColumn="1" showRowStripes="1"/>
</table>
</file>

<file path=xl/tables/table175.xml><?xml version="1.0" encoding="utf-8"?>
<table xmlns="http://schemas.openxmlformats.org/spreadsheetml/2006/main" ref="A4:L16" displayName="Table_175" name="Table_175" id="17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89-style" showColumnStripes="0" showFirstColumn="1" showLastColumn="1" showRowStripes="1"/>
</table>
</file>

<file path=xl/tables/table176.xml><?xml version="1.0" encoding="utf-8"?>
<table xmlns="http://schemas.openxmlformats.org/spreadsheetml/2006/main" ref="A19:J31" displayName="Table_176" name="Table_176" id="17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89-style 2" showColumnStripes="0" showFirstColumn="1" showLastColumn="1" showRowStripes="1"/>
</table>
</file>

<file path=xl/tables/table177.xml><?xml version="1.0" encoding="utf-8"?>
<table xmlns="http://schemas.openxmlformats.org/spreadsheetml/2006/main" ref="A4:L16" displayName="Table_177" name="Table_177" id="17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90-style" showColumnStripes="0" showFirstColumn="1" showLastColumn="1" showRowStripes="1"/>
</table>
</file>

<file path=xl/tables/table178.xml><?xml version="1.0" encoding="utf-8"?>
<table xmlns="http://schemas.openxmlformats.org/spreadsheetml/2006/main" ref="A19:J31" displayName="Table_178" name="Table_178" id="17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90-style 2" showColumnStripes="0" showFirstColumn="1" showLastColumn="1" showRowStripes="1"/>
</table>
</file>

<file path=xl/tables/table179.xml><?xml version="1.0" encoding="utf-8"?>
<table xmlns="http://schemas.openxmlformats.org/spreadsheetml/2006/main" ref="A4:L16" displayName="Table_179" name="Table_179" id="17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91-style" showColumnStripes="0" showFirstColumn="1" showLastColumn="1" showRowStripes="1"/>
</table>
</file>

<file path=xl/tables/table180.xml><?xml version="1.0" encoding="utf-8"?>
<table xmlns="http://schemas.openxmlformats.org/spreadsheetml/2006/main" ref="A19:J31" displayName="Table_180" name="Table_180" id="18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91-style 2" showColumnStripes="0" showFirstColumn="1" showLastColumn="1" showRowStripes="1"/>
</table>
</file>

<file path=xl/tables/table181.xml><?xml version="1.0" encoding="utf-8"?>
<table xmlns="http://schemas.openxmlformats.org/spreadsheetml/2006/main" ref="A4:L16" displayName="Table_181" name="Table_181" id="18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92-style" showColumnStripes="0" showFirstColumn="1" showLastColumn="1" showRowStripes="1"/>
</table>
</file>

<file path=xl/tables/table182.xml><?xml version="1.0" encoding="utf-8"?>
<table xmlns="http://schemas.openxmlformats.org/spreadsheetml/2006/main" ref="A19:J31" displayName="Table_182" name="Table_182" id="18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92-style 2" showColumnStripes="0" showFirstColumn="1" showLastColumn="1" showRowStripes="1"/>
</table>
</file>

<file path=xl/tables/table183.xml><?xml version="1.0" encoding="utf-8"?>
<table xmlns="http://schemas.openxmlformats.org/spreadsheetml/2006/main" ref="A4:L16" displayName="Table_183" name="Table_183" id="18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93-style" showColumnStripes="0" showFirstColumn="1" showLastColumn="1" showRowStripes="1"/>
</table>
</file>

<file path=xl/tables/table184.xml><?xml version="1.0" encoding="utf-8"?>
<table xmlns="http://schemas.openxmlformats.org/spreadsheetml/2006/main" ref="A19:J31" displayName="Table_184" name="Table_184" id="18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93-style 2" showColumnStripes="0" showFirstColumn="1" showLastColumn="1" showRowStripes="1"/>
</table>
</file>

<file path=xl/tables/table185.xml><?xml version="1.0" encoding="utf-8"?>
<table xmlns="http://schemas.openxmlformats.org/spreadsheetml/2006/main" ref="A4:L16" displayName="Table_185" name="Table_185" id="18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94-style" showColumnStripes="0" showFirstColumn="1" showLastColumn="1" showRowStripes="1"/>
</table>
</file>

<file path=xl/tables/table186.xml><?xml version="1.0" encoding="utf-8"?>
<table xmlns="http://schemas.openxmlformats.org/spreadsheetml/2006/main" ref="A19:J31" displayName="Table_186" name="Table_186" id="18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94-style 2" showColumnStripes="0" showFirstColumn="1" showLastColumn="1" showRowStripes="1"/>
</table>
</file>

<file path=xl/tables/table187.xml><?xml version="1.0" encoding="utf-8"?>
<table xmlns="http://schemas.openxmlformats.org/spreadsheetml/2006/main" ref="A4:L16" displayName="Table_187" name="Table_187" id="18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95-style" showColumnStripes="0" showFirstColumn="1" showLastColumn="1" showRowStripes="1"/>
</table>
</file>

<file path=xl/tables/table188.xml><?xml version="1.0" encoding="utf-8"?>
<table xmlns="http://schemas.openxmlformats.org/spreadsheetml/2006/main" ref="A19:J31" displayName="Table_188" name="Table_188" id="18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95-style 2" showColumnStripes="0" showFirstColumn="1" showLastColumn="1" showRowStripes="1"/>
</table>
</file>

<file path=xl/tables/table189.xml><?xml version="1.0" encoding="utf-8"?>
<table xmlns="http://schemas.openxmlformats.org/spreadsheetml/2006/main" ref="A4:L16" displayName="Table_189" name="Table_189" id="18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96-style" showColumnStripes="0" showFirstColumn="1" showLastColumn="1" showRowStripes="1"/>
</table>
</file>

<file path=xl/tables/table190.xml><?xml version="1.0" encoding="utf-8"?>
<table xmlns="http://schemas.openxmlformats.org/spreadsheetml/2006/main" ref="A19:J31" displayName="Table_190" name="Table_190" id="19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96-style 2" showColumnStripes="0" showFirstColumn="1" showLastColumn="1" showRowStripes="1"/>
</table>
</file>

<file path=xl/tables/table191.xml><?xml version="1.0" encoding="utf-8"?>
<table xmlns="http://schemas.openxmlformats.org/spreadsheetml/2006/main" ref="A4:L16" displayName="Table_191" name="Table_191" id="19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97-style" showColumnStripes="0" showFirstColumn="1" showLastColumn="1" showRowStripes="1"/>
</table>
</file>

<file path=xl/tables/table192.xml><?xml version="1.0" encoding="utf-8"?>
<table xmlns="http://schemas.openxmlformats.org/spreadsheetml/2006/main" ref="A19:J31" displayName="Table_192" name="Table_192" id="19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97-style 2" showColumnStripes="0" showFirstColumn="1" showLastColumn="1" showRowStripes="1"/>
</table>
</file>

<file path=xl/tables/table193.xml><?xml version="1.0" encoding="utf-8"?>
<table xmlns="http://schemas.openxmlformats.org/spreadsheetml/2006/main" ref="A4:L16" displayName="Table_193" name="Table_193" id="19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098-style" showColumnStripes="0" showFirstColumn="1" showLastColumn="1" showRowStripes="1"/>
</table>
</file>

<file path=xl/tables/table194.xml><?xml version="1.0" encoding="utf-8"?>
<table xmlns="http://schemas.openxmlformats.org/spreadsheetml/2006/main" ref="A19:J31" displayName="Table_194" name="Table_194" id="19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098-style 2" showColumnStripes="0" showFirstColumn="1" showLastColumn="1" showRowStripes="1"/>
</table>
</file>

<file path=xl/tables/table195.xml><?xml version="1.0" encoding="utf-8"?>
<table xmlns="http://schemas.openxmlformats.org/spreadsheetml/2006/main" ref="A4:L16" displayName="Table_195" name="Table_195" id="19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00-style" showColumnStripes="0" showFirstColumn="1" showLastColumn="1" showRowStripes="1"/>
</table>
</file>

<file path=xl/tables/table196.xml><?xml version="1.0" encoding="utf-8"?>
<table xmlns="http://schemas.openxmlformats.org/spreadsheetml/2006/main" ref="A19:J31" displayName="Table_196" name="Table_196" id="19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00-style 2" showColumnStripes="0" showFirstColumn="1" showLastColumn="1" showRowStripes="1"/>
</table>
</file>

<file path=xl/tables/table197.xml><?xml version="1.0" encoding="utf-8"?>
<table xmlns="http://schemas.openxmlformats.org/spreadsheetml/2006/main" ref="A4:L16" displayName="Table_197" name="Table_197" id="19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01-style" showColumnStripes="0" showFirstColumn="1" showLastColumn="1" showRowStripes="1"/>
</table>
</file>

<file path=xl/tables/table198.xml><?xml version="1.0" encoding="utf-8"?>
<table xmlns="http://schemas.openxmlformats.org/spreadsheetml/2006/main" ref="A19:J31" displayName="Table_198" name="Table_198" id="19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01-style 2" showColumnStripes="0" showFirstColumn="1" showLastColumn="1" showRowStripes="1"/>
</table>
</file>

<file path=xl/tables/table199.xml><?xml version="1.0" encoding="utf-8"?>
<table xmlns="http://schemas.openxmlformats.org/spreadsheetml/2006/main" headerRowCount="0" ref="A4:M16" displayName="Table_199" name="Table_199" id="19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10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0.xml><?xml version="1.0" encoding="utf-8"?>
<table xmlns="http://schemas.openxmlformats.org/spreadsheetml/2006/main" ref="A19:J31" displayName="Table_200" name="Table_200" id="20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02-style 2" showColumnStripes="0" showFirstColumn="1" showLastColumn="1" showRowStripes="1"/>
</table>
</file>

<file path=xl/tables/table201.xml><?xml version="1.0" encoding="utf-8"?>
<table xmlns="http://schemas.openxmlformats.org/spreadsheetml/2006/main" headerRowCount="0" ref="A4:M16" displayName="Table_201" name="Table_201" id="20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10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2.xml><?xml version="1.0" encoding="utf-8"?>
<table xmlns="http://schemas.openxmlformats.org/spreadsheetml/2006/main" ref="A19:J31" displayName="Table_202" name="Table_202" id="20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03-style 2" showColumnStripes="0" showFirstColumn="1" showLastColumn="1" showRowStripes="1"/>
</table>
</file>

<file path=xl/tables/table203.xml><?xml version="1.0" encoding="utf-8"?>
<table xmlns="http://schemas.openxmlformats.org/spreadsheetml/2006/main" ref="A4:L16" displayName="Table_203" name="Table_203" id="20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04-style" showColumnStripes="0" showFirstColumn="1" showLastColumn="1" showRowStripes="1"/>
</table>
</file>

<file path=xl/tables/table204.xml><?xml version="1.0" encoding="utf-8"?>
<table xmlns="http://schemas.openxmlformats.org/spreadsheetml/2006/main" ref="A19:J31" displayName="Table_204" name="Table_204" id="20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04-style 2" showColumnStripes="0" showFirstColumn="1" showLastColumn="1" showRowStripes="1"/>
</table>
</file>

<file path=xl/tables/table205.xml><?xml version="1.0" encoding="utf-8"?>
<table xmlns="http://schemas.openxmlformats.org/spreadsheetml/2006/main" ref="A4:L16" displayName="Table_205" name="Table_205" id="20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05-style" showColumnStripes="0" showFirstColumn="1" showLastColumn="1" showRowStripes="1"/>
</table>
</file>

<file path=xl/tables/table206.xml><?xml version="1.0" encoding="utf-8"?>
<table xmlns="http://schemas.openxmlformats.org/spreadsheetml/2006/main" ref="A19:J31" displayName="Table_206" name="Table_206" id="20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05-style 2" showColumnStripes="0" showFirstColumn="1" showLastColumn="1" showRowStripes="1"/>
</table>
</file>

<file path=xl/tables/table207.xml><?xml version="1.0" encoding="utf-8"?>
<table xmlns="http://schemas.openxmlformats.org/spreadsheetml/2006/main" ref="A4:L16" displayName="Table_207" name="Table_207" id="20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06-style" showColumnStripes="0" showFirstColumn="1" showLastColumn="1" showRowStripes="1"/>
</table>
</file>

<file path=xl/tables/table208.xml><?xml version="1.0" encoding="utf-8"?>
<table xmlns="http://schemas.openxmlformats.org/spreadsheetml/2006/main" ref="A19:J31" displayName="Table_208" name="Table_208" id="20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06-style 2" showColumnStripes="0" showFirstColumn="1" showLastColumn="1" showRowStripes="1"/>
</table>
</file>

<file path=xl/tables/table209.xml><?xml version="1.0" encoding="utf-8"?>
<table xmlns="http://schemas.openxmlformats.org/spreadsheetml/2006/main" ref="A4:L16" displayName="Table_209" name="Table_209" id="20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08-style" showColumnStripes="0" showFirstColumn="1" showLastColumn="1" showRowStripes="1"/>
</table>
</file>

<file path=xl/tables/table210.xml><?xml version="1.0" encoding="utf-8"?>
<table xmlns="http://schemas.openxmlformats.org/spreadsheetml/2006/main" ref="A19:J31" displayName="Table_210" name="Table_210" id="21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08-style 2" showColumnStripes="0" showFirstColumn="1" showLastColumn="1" showRowStripes="1"/>
</table>
</file>

<file path=xl/tables/table211.xml><?xml version="1.0" encoding="utf-8"?>
<table xmlns="http://schemas.openxmlformats.org/spreadsheetml/2006/main" ref="A4:L16" displayName="Table_211" name="Table_211" id="21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09-style" showColumnStripes="0" showFirstColumn="1" showLastColumn="1" showRowStripes="1"/>
</table>
</file>

<file path=xl/tables/table212.xml><?xml version="1.0" encoding="utf-8"?>
<table xmlns="http://schemas.openxmlformats.org/spreadsheetml/2006/main" ref="A19:J31" displayName="Table_212" name="Table_212" id="21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09-style 2" showColumnStripes="0" showFirstColumn="1" showLastColumn="1" showRowStripes="1"/>
</table>
</file>

<file path=xl/tables/table213.xml><?xml version="1.0" encoding="utf-8"?>
<table xmlns="http://schemas.openxmlformats.org/spreadsheetml/2006/main" ref="A4:L16" displayName="Table_213" name="Table_213" id="21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10-style" showColumnStripes="0" showFirstColumn="1" showLastColumn="1" showRowStripes="1"/>
</table>
</file>

<file path=xl/tables/table214.xml><?xml version="1.0" encoding="utf-8"?>
<table xmlns="http://schemas.openxmlformats.org/spreadsheetml/2006/main" ref="A19:J31" displayName="Table_214" name="Table_214" id="21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10-style 2" showColumnStripes="0" showFirstColumn="1" showLastColumn="1" showRowStripes="1"/>
</table>
</file>

<file path=xl/tables/table215.xml><?xml version="1.0" encoding="utf-8"?>
<table xmlns="http://schemas.openxmlformats.org/spreadsheetml/2006/main" headerRowCount="0" ref="A4:M16" displayName="Table_215" name="Table_215" id="21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11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6.xml><?xml version="1.0" encoding="utf-8"?>
<table xmlns="http://schemas.openxmlformats.org/spreadsheetml/2006/main" headerRowCount="0" ref="A19:K31" displayName="Table_216" name="Table_216" id="21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11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7.xml><?xml version="1.0" encoding="utf-8"?>
<table xmlns="http://schemas.openxmlformats.org/spreadsheetml/2006/main" headerRowCount="0" ref="A4:N16" displayName="Table_217" name="Table_217" id="2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P10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8.xml><?xml version="1.0" encoding="utf-8"?>
<table xmlns="http://schemas.openxmlformats.org/spreadsheetml/2006/main" headerRowCount="0" ref="A19:K31" displayName="Table_218" name="Table_218" id="21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107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9.xml><?xml version="1.0" encoding="utf-8"?>
<table xmlns="http://schemas.openxmlformats.org/spreadsheetml/2006/main" headerRowCount="0" ref="A4:M16" displayName="Table_219" name="Table_219" id="21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1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0.xml><?xml version="1.0" encoding="utf-8"?>
<table xmlns="http://schemas.openxmlformats.org/spreadsheetml/2006/main" headerRowCount="0" ref="A19:K31" displayName="Table_220" name="Table_220" id="22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11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1.xml><?xml version="1.0" encoding="utf-8"?>
<table xmlns="http://schemas.openxmlformats.org/spreadsheetml/2006/main" headerRowCount="0" ref="A4:M16" displayName="Table_221" name="Table_221" id="22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53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2.xml><?xml version="1.0" encoding="utf-8"?>
<table xmlns="http://schemas.openxmlformats.org/spreadsheetml/2006/main" ref="A19:J31" displayName="Table_222" name="Table_222" id="22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53B-style 2" showColumnStripes="0" showFirstColumn="1" showLastColumn="1" showRowStripes="1"/>
</table>
</file>

<file path=xl/tables/table223.xml><?xml version="1.0" encoding="utf-8"?>
<table xmlns="http://schemas.openxmlformats.org/spreadsheetml/2006/main" headerRowCount="0" ref="A4:M16" displayName="Table_223" name="Table_223" id="22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11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4.xml><?xml version="1.0" encoding="utf-8"?>
<table xmlns="http://schemas.openxmlformats.org/spreadsheetml/2006/main" headerRowCount="0" ref="A19:K31" displayName="Table_224" name="Table_224" id="22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11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5.xml><?xml version="1.0" encoding="utf-8"?>
<table xmlns="http://schemas.openxmlformats.org/spreadsheetml/2006/main" ref="A4:L16" displayName="Table_225" name="Table_225" id="22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15-style" showColumnStripes="0" showFirstColumn="1" showLastColumn="1" showRowStripes="1"/>
</table>
</file>

<file path=xl/tables/table226.xml><?xml version="1.0" encoding="utf-8"?>
<table xmlns="http://schemas.openxmlformats.org/spreadsheetml/2006/main" ref="A19:J31" displayName="Table_226" name="Table_226" id="22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15-style 2" showColumnStripes="0" showFirstColumn="1" showLastColumn="1" showRowStripes="1"/>
</table>
</file>

<file path=xl/tables/table227.xml><?xml version="1.0" encoding="utf-8"?>
<table xmlns="http://schemas.openxmlformats.org/spreadsheetml/2006/main" headerRowCount="0" ref="A4:N16" displayName="Table_227" name="Table_227" id="2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P1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8.xml><?xml version="1.0" encoding="utf-8"?>
<table xmlns="http://schemas.openxmlformats.org/spreadsheetml/2006/main" headerRowCount="0" ref="A19:K31" displayName="Table_228" name="Table_228" id="22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11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9.xml><?xml version="1.0" encoding="utf-8"?>
<table xmlns="http://schemas.openxmlformats.org/spreadsheetml/2006/main" ref="A4:L16" displayName="Table_229" name="Table_229" id="22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17-style" showColumnStripes="0" showFirstColumn="1" showLastColumn="1" showRowStripes="1"/>
</table>
</file>

<file path=xl/tables/table230.xml><?xml version="1.0" encoding="utf-8"?>
<table xmlns="http://schemas.openxmlformats.org/spreadsheetml/2006/main" ref="A19:J31" displayName="Table_230" name="Table_230" id="23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17-style 2" showColumnStripes="0" showFirstColumn="1" showLastColumn="1" showRowStripes="1"/>
</table>
</file>

<file path=xl/tables/table231.xml><?xml version="1.0" encoding="utf-8"?>
<table xmlns="http://schemas.openxmlformats.org/spreadsheetml/2006/main" ref="A4:L16" displayName="Table_231" name="Table_231" id="23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17B-style" showColumnStripes="0" showFirstColumn="1" showLastColumn="1" showRowStripes="1"/>
</table>
</file>

<file path=xl/tables/table232.xml><?xml version="1.0" encoding="utf-8"?>
<table xmlns="http://schemas.openxmlformats.org/spreadsheetml/2006/main" ref="A19:J31" displayName="Table_232" name="Table_232" id="23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17B-style 2" showColumnStripes="0" showFirstColumn="1" showLastColumn="1" showRowStripes="1"/>
</table>
</file>

<file path=xl/tables/table233.xml><?xml version="1.0" encoding="utf-8"?>
<table xmlns="http://schemas.openxmlformats.org/spreadsheetml/2006/main" headerRowCount="0" ref="A4:M16" displayName="Table_233" name="Table_233" id="23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117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4.xml><?xml version="1.0" encoding="utf-8"?>
<table xmlns="http://schemas.openxmlformats.org/spreadsheetml/2006/main" headerRowCount="0" ref="A19:K31" displayName="Table_234" name="Table_234" id="23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117C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5.xml><?xml version="1.0" encoding="utf-8"?>
<table xmlns="http://schemas.openxmlformats.org/spreadsheetml/2006/main" ref="A4:L16" displayName="Table_235" name="Table_235" id="23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18-style" showColumnStripes="0" showFirstColumn="1" showLastColumn="1" showRowStripes="1"/>
</table>
</file>

<file path=xl/tables/table236.xml><?xml version="1.0" encoding="utf-8"?>
<table xmlns="http://schemas.openxmlformats.org/spreadsheetml/2006/main" ref="A19:J31" displayName="Table_236" name="Table_236" id="23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18-style 2" showColumnStripes="0" showFirstColumn="1" showLastColumn="1" showRowStripes="1"/>
</table>
</file>

<file path=xl/tables/table237.xml><?xml version="1.0" encoding="utf-8"?>
<table xmlns="http://schemas.openxmlformats.org/spreadsheetml/2006/main" headerRowCount="0" ref="A4:M16" displayName="Table_237" name="Table_237" id="23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119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8.xml><?xml version="1.0" encoding="utf-8"?>
<table xmlns="http://schemas.openxmlformats.org/spreadsheetml/2006/main" ref="A19:J31" displayName="Table_238" name="Table_238" id="23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19-style 2" showColumnStripes="0" showFirstColumn="1" showLastColumn="1" showRowStripes="1"/>
</table>
</file>

<file path=xl/tables/table239.xml><?xml version="1.0" encoding="utf-8"?>
<table xmlns="http://schemas.openxmlformats.org/spreadsheetml/2006/main" ref="A4:L16" displayName="Table_239" name="Table_239" id="23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20-style" showColumnStripes="0" showFirstColumn="1" showLastColumn="1" showRowStripes="1"/>
</table>
</file>

<file path=xl/tables/table240.xml><?xml version="1.0" encoding="utf-8"?>
<table xmlns="http://schemas.openxmlformats.org/spreadsheetml/2006/main" ref="A19:J31" displayName="Table_240" name="Table_240" id="24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20-style 2" showColumnStripes="0" showFirstColumn="1" showLastColumn="1" showRowStripes="1"/>
</table>
</file>

<file path=xl/tables/table241.xml><?xml version="1.0" encoding="utf-8"?>
<table xmlns="http://schemas.openxmlformats.org/spreadsheetml/2006/main" ref="A4:L16" displayName="Table_241" name="Table_241" id="24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21-style" showColumnStripes="0" showFirstColumn="1" showLastColumn="1" showRowStripes="1"/>
</table>
</file>

<file path=xl/tables/table242.xml><?xml version="1.0" encoding="utf-8"?>
<table xmlns="http://schemas.openxmlformats.org/spreadsheetml/2006/main" ref="A19:J31" displayName="Table_242" name="Table_242" id="24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21-style 2" showColumnStripes="0" showFirstColumn="1" showLastColumn="1" showRowStripes="1"/>
</table>
</file>

<file path=xl/tables/table243.xml><?xml version="1.0" encoding="utf-8"?>
<table xmlns="http://schemas.openxmlformats.org/spreadsheetml/2006/main" ref="A4:L16" displayName="Table_243" name="Table_243" id="24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22-style" showColumnStripes="0" showFirstColumn="1" showLastColumn="1" showRowStripes="1"/>
</table>
</file>

<file path=xl/tables/table244.xml><?xml version="1.0" encoding="utf-8"?>
<table xmlns="http://schemas.openxmlformats.org/spreadsheetml/2006/main" ref="A19:J31" displayName="Table_244" name="Table_244" id="24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22-style 2" showColumnStripes="0" showFirstColumn="1" showLastColumn="1" showRowStripes="1"/>
</table>
</file>

<file path=xl/tables/table245.xml><?xml version="1.0" encoding="utf-8"?>
<table xmlns="http://schemas.openxmlformats.org/spreadsheetml/2006/main" ref="A4:L16" displayName="Table_245" name="Table_245" id="24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23-style" showColumnStripes="0" showFirstColumn="1" showLastColumn="1" showRowStripes="1"/>
</table>
</file>

<file path=xl/tables/table246.xml><?xml version="1.0" encoding="utf-8"?>
<table xmlns="http://schemas.openxmlformats.org/spreadsheetml/2006/main" ref="A19:J31" displayName="Table_246" name="Table_246" id="24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23-style 2" showColumnStripes="0" showFirstColumn="1" showLastColumn="1" showRowStripes="1"/>
</table>
</file>

<file path=xl/tables/table247.xml><?xml version="1.0" encoding="utf-8"?>
<table xmlns="http://schemas.openxmlformats.org/spreadsheetml/2006/main" ref="A4:L16" displayName="Table_247" name="Table_247" id="24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24-style" showColumnStripes="0" showFirstColumn="1" showLastColumn="1" showRowStripes="1"/>
</table>
</file>

<file path=xl/tables/table248.xml><?xml version="1.0" encoding="utf-8"?>
<table xmlns="http://schemas.openxmlformats.org/spreadsheetml/2006/main" ref="A19:J31" displayName="Table_248" name="Table_248" id="24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24-style 2" showColumnStripes="0" showFirstColumn="1" showLastColumn="1" showRowStripes="1"/>
</table>
</file>

<file path=xl/tables/table249.xml><?xml version="1.0" encoding="utf-8"?>
<table xmlns="http://schemas.openxmlformats.org/spreadsheetml/2006/main" ref="A4:L16" displayName="Table_249" name="Table_249" id="24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25-style" showColumnStripes="0" showFirstColumn="1" showLastColumn="1" showRowStripes="1"/>
</table>
</file>

<file path=xl/tables/table250.xml><?xml version="1.0" encoding="utf-8"?>
<table xmlns="http://schemas.openxmlformats.org/spreadsheetml/2006/main" ref="A19:J31" displayName="Table_250" name="Table_250" id="25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25-style 2" showColumnStripes="0" showFirstColumn="1" showLastColumn="1" showRowStripes="1"/>
</table>
</file>

<file path=xl/tables/table251.xml><?xml version="1.0" encoding="utf-8"?>
<table xmlns="http://schemas.openxmlformats.org/spreadsheetml/2006/main" ref="A37:L49" displayName="Table_251" name="Table_251" id="25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25-style 3" showColumnStripes="0" showFirstColumn="1" showLastColumn="1" showRowStripes="1"/>
</table>
</file>

<file path=xl/tables/table252.xml><?xml version="1.0" encoding="utf-8"?>
<table xmlns="http://schemas.openxmlformats.org/spreadsheetml/2006/main" ref="A52:J64" displayName="Table_252" name="Table_252" id="25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25-style 4" showColumnStripes="0" showFirstColumn="1" showLastColumn="1" showRowStripes="1"/>
</table>
</file>

<file path=xl/tables/table253.xml><?xml version="1.0" encoding="utf-8"?>
<table xmlns="http://schemas.openxmlformats.org/spreadsheetml/2006/main" ref="A4:L16" displayName="Table_253" name="Table_253" id="25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26-style" showColumnStripes="0" showFirstColumn="1" showLastColumn="1" showRowStripes="1"/>
</table>
</file>

<file path=xl/tables/table254.xml><?xml version="1.0" encoding="utf-8"?>
<table xmlns="http://schemas.openxmlformats.org/spreadsheetml/2006/main" ref="A19:J31" displayName="Table_254" name="Table_254" id="25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26-style 2" showColumnStripes="0" showFirstColumn="1" showLastColumn="1" showRowStripes="1"/>
</table>
</file>

<file path=xl/tables/table255.xml><?xml version="1.0" encoding="utf-8"?>
<table xmlns="http://schemas.openxmlformats.org/spreadsheetml/2006/main" ref="A4:L16" displayName="Table_255" name="Table_255" id="25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27-style" showColumnStripes="0" showFirstColumn="1" showLastColumn="1" showRowStripes="1"/>
</table>
</file>

<file path=xl/tables/table256.xml><?xml version="1.0" encoding="utf-8"?>
<table xmlns="http://schemas.openxmlformats.org/spreadsheetml/2006/main" ref="A19:J31" displayName="Table_256" name="Table_256" id="25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27-style 2" showColumnStripes="0" showFirstColumn="1" showLastColumn="1" showRowStripes="1"/>
</table>
</file>

<file path=xl/tables/table257.xml><?xml version="1.0" encoding="utf-8"?>
<table xmlns="http://schemas.openxmlformats.org/spreadsheetml/2006/main" headerRowCount="0" ref="A4:M16" displayName="Table_257" name="Table_257" id="25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TO12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8.xml><?xml version="1.0" encoding="utf-8"?>
<table xmlns="http://schemas.openxmlformats.org/spreadsheetml/2006/main" ref="A19:J31" displayName="Table_258" name="Table_258" id="25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TO124-style 2" showColumnStripes="0" showFirstColumn="1" showLastColumn="1" showRowStripes="1"/>
</table>
</file>

<file path=xl/tables/table259.xml><?xml version="1.0" encoding="utf-8"?>
<table xmlns="http://schemas.openxmlformats.org/spreadsheetml/2006/main" headerRowCount="0" ref="A4:M16" displayName="Table_259" name="Table_259" id="25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128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0.xml><?xml version="1.0" encoding="utf-8"?>
<table xmlns="http://schemas.openxmlformats.org/spreadsheetml/2006/main" ref="A19:J31" displayName="Table_260" name="Table_260" id="26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28-style 2" showColumnStripes="0" showFirstColumn="1" showLastColumn="1" showRowStripes="1"/>
</table>
</file>

<file path=xl/tables/table261.xml><?xml version="1.0" encoding="utf-8"?>
<table xmlns="http://schemas.openxmlformats.org/spreadsheetml/2006/main" ref="A4:L16" displayName="Table_261" name="Table_261" id="26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129-style" showColumnStripes="0" showFirstColumn="1" showLastColumn="1" showRowStripes="1"/>
</table>
</file>

<file path=xl/tables/table262.xml><?xml version="1.0" encoding="utf-8"?>
<table xmlns="http://schemas.openxmlformats.org/spreadsheetml/2006/main" ref="A19:J31" displayName="Table_262" name="Table_262" id="26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29-style 2" showColumnStripes="0" showFirstColumn="1" showLastColumn="1" showRowStripes="1"/>
</table>
</file>

<file path=xl/tables/table263.xml><?xml version="1.0" encoding="utf-8"?>
<table xmlns="http://schemas.openxmlformats.org/spreadsheetml/2006/main" headerRowCount="0" ref="A4:M16" displayName="Table_263" name="Table_263" id="26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13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4.xml><?xml version="1.0" encoding="utf-8"?>
<table xmlns="http://schemas.openxmlformats.org/spreadsheetml/2006/main" ref="A19:J31" displayName="Table_264" name="Table_264" id="26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130-style 2" showColumnStripes="0" showFirstColumn="1" showLastColumn="1" showRowStripes="1"/>
</table>
</file>

<file path=xl/tables/table265.xml><?xml version="1.0" encoding="utf-8"?>
<table xmlns="http://schemas.openxmlformats.org/spreadsheetml/2006/main" headerRowCount="0" ref="A4:O16" displayName="Table_265" name="Table_265" id="26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00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6.xml><?xml version="1.0" encoding="utf-8"?>
<table xmlns="http://schemas.openxmlformats.org/spreadsheetml/2006/main" headerRowCount="0" ref="A19:L31" displayName="Table_266" name="Table_266" id="26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L00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7.xml><?xml version="1.0" encoding="utf-8"?>
<table xmlns="http://schemas.openxmlformats.org/spreadsheetml/2006/main" ref="A4:L16" displayName="Table_267" name="Table_267" id="26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02-style" showColumnStripes="0" showFirstColumn="1" showLastColumn="1" showRowStripes="1"/>
</table>
</file>

<file path=xl/tables/table268.xml><?xml version="1.0" encoding="utf-8"?>
<table xmlns="http://schemas.openxmlformats.org/spreadsheetml/2006/main" ref="A19:J31" displayName="Table_268" name="Table_268" id="26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02-style 2" showColumnStripes="0" showFirstColumn="1" showLastColumn="1" showRowStripes="1"/>
</table>
</file>

<file path=xl/tables/table269.xml><?xml version="1.0" encoding="utf-8"?>
<table xmlns="http://schemas.openxmlformats.org/spreadsheetml/2006/main" headerRowCount="0" ref="A4:N16" displayName="Table_269" name="Table_269" id="26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L00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0.xml><?xml version="1.0" encoding="utf-8"?>
<table xmlns="http://schemas.openxmlformats.org/spreadsheetml/2006/main" headerRowCount="0" ref="A19:L31" displayName="Table_270" name="Table_270" id="27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L00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1.xml><?xml version="1.0" encoding="utf-8"?>
<table xmlns="http://schemas.openxmlformats.org/spreadsheetml/2006/main" headerRowCount="0" ref="A4:M16" displayName="Table_271" name="Table_271" id="27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L00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2.xml><?xml version="1.0" encoding="utf-8"?>
<table xmlns="http://schemas.openxmlformats.org/spreadsheetml/2006/main" ref="A19:J31" displayName="Table_272" name="Table_272" id="27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04-style 2" showColumnStripes="0" showFirstColumn="1" showLastColumn="1" showRowStripes="1"/>
</table>
</file>

<file path=xl/tables/table273.xml><?xml version="1.0" encoding="utf-8"?>
<table xmlns="http://schemas.openxmlformats.org/spreadsheetml/2006/main" ref="A38:L50" displayName="Table_273" name="Table_273" id="27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04-style 3" showColumnStripes="0" showFirstColumn="1" showLastColumn="1" showRowStripes="1"/>
</table>
</file>

<file path=xl/tables/table274.xml><?xml version="1.0" encoding="utf-8"?>
<table xmlns="http://schemas.openxmlformats.org/spreadsheetml/2006/main" ref="A53:J65" displayName="Table_274" name="Table_274" id="27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04-style 4" showColumnStripes="0" showFirstColumn="1" showLastColumn="1" showRowStripes="1"/>
</table>
</file>

<file path=xl/tables/table275.xml><?xml version="1.0" encoding="utf-8"?>
<table xmlns="http://schemas.openxmlformats.org/spreadsheetml/2006/main" ref="A4:L16" displayName="Table_275" name="Table_275" id="27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05-style" showColumnStripes="0" showFirstColumn="1" showLastColumn="1" showRowStripes="1"/>
</table>
</file>

<file path=xl/tables/table276.xml><?xml version="1.0" encoding="utf-8"?>
<table xmlns="http://schemas.openxmlformats.org/spreadsheetml/2006/main" ref="A19:J31" displayName="Table_276" name="Table_276" id="27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05-style 2" showColumnStripes="0" showFirstColumn="1" showLastColumn="1" showRowStripes="1"/>
</table>
</file>

<file path=xl/tables/table277.xml><?xml version="1.0" encoding="utf-8"?>
<table xmlns="http://schemas.openxmlformats.org/spreadsheetml/2006/main" headerRowCount="0" ref="A4:M16" displayName="Table_277" name="Table_277" id="27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L00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8.xml><?xml version="1.0" encoding="utf-8"?>
<table xmlns="http://schemas.openxmlformats.org/spreadsheetml/2006/main" headerRowCount="0" ref="A19:K31" displayName="Table_278" name="Table_278" id="27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00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9.xml><?xml version="1.0" encoding="utf-8"?>
<table xmlns="http://schemas.openxmlformats.org/spreadsheetml/2006/main" ref="A4:L16" displayName="Table_279" name="Table_279" id="27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07-style" showColumnStripes="0" showFirstColumn="1" showLastColumn="1" showRowStripes="1"/>
</table>
</file>

<file path=xl/tables/table280.xml><?xml version="1.0" encoding="utf-8"?>
<table xmlns="http://schemas.openxmlformats.org/spreadsheetml/2006/main" ref="A19:J31" displayName="Table_280" name="Table_280" id="28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07-style 2" showColumnStripes="0" showFirstColumn="1" showLastColumn="1" showRowStripes="1"/>
</table>
</file>

<file path=xl/tables/table281.xml><?xml version="1.0" encoding="utf-8"?>
<table xmlns="http://schemas.openxmlformats.org/spreadsheetml/2006/main" ref="A4:M16" displayName="Table_281" name="Table_281" id="281">
  <tableColumns count="13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  <tableColumn name="Columna1" id="13"/>
  </tableColumns>
  <tableStyleInfo name="L008-style" showColumnStripes="0" showFirstColumn="1" showLastColumn="1" showRowStripes="1"/>
</table>
</file>

<file path=xl/tables/table282.xml><?xml version="1.0" encoding="utf-8"?>
<table xmlns="http://schemas.openxmlformats.org/spreadsheetml/2006/main" headerRowCount="0" ref="A19:K31" displayName="Table_282" name="Table_282" id="28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008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3.xml><?xml version="1.0" encoding="utf-8"?>
<table xmlns="http://schemas.openxmlformats.org/spreadsheetml/2006/main" ref="A4:L16" displayName="Table_283" name="Table_283" id="28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09-style" showColumnStripes="0" showFirstColumn="1" showLastColumn="1" showRowStripes="1"/>
</table>
</file>

<file path=xl/tables/table284.xml><?xml version="1.0" encoding="utf-8"?>
<table xmlns="http://schemas.openxmlformats.org/spreadsheetml/2006/main" ref="A19:J31" displayName="Table_284" name="Table_284" id="28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09-style 2" showColumnStripes="0" showFirstColumn="1" showLastColumn="1" showRowStripes="1"/>
</table>
</file>

<file path=xl/tables/table285.xml><?xml version="1.0" encoding="utf-8"?>
<table xmlns="http://schemas.openxmlformats.org/spreadsheetml/2006/main" headerRowCount="0" ref="A4:N16" displayName="Table_285" name="Table_285" id="28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L01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6.xml><?xml version="1.0" encoding="utf-8"?>
<table xmlns="http://schemas.openxmlformats.org/spreadsheetml/2006/main" ref="A19:J31" displayName="Table_286" name="Table_286" id="28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10-style 2" showColumnStripes="0" showFirstColumn="1" showLastColumn="1" showRowStripes="1"/>
</table>
</file>

<file path=xl/tables/table287.xml><?xml version="1.0" encoding="utf-8"?>
<table xmlns="http://schemas.openxmlformats.org/spreadsheetml/2006/main" headerRowCount="0" ref="A4:N16" displayName="Table_287" name="Table_287" id="28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L01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8.xml><?xml version="1.0" encoding="utf-8"?>
<table xmlns="http://schemas.openxmlformats.org/spreadsheetml/2006/main" ref="A19:J31" displayName="Table_288" name="Table_288" id="28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14-style 2" showColumnStripes="0" showFirstColumn="1" showLastColumn="1" showRowStripes="1"/>
</table>
</file>

<file path=xl/tables/table289.xml><?xml version="1.0" encoding="utf-8"?>
<table xmlns="http://schemas.openxmlformats.org/spreadsheetml/2006/main" ref="A4:L16" displayName="Table_289" name="Table_289" id="28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11-style" showColumnStripes="0" showFirstColumn="1" showLastColumn="1" showRowStripes="1"/>
</table>
</file>

<file path=xl/tables/table290.xml><?xml version="1.0" encoding="utf-8"?>
<table xmlns="http://schemas.openxmlformats.org/spreadsheetml/2006/main" ref="A19:J31" displayName="Table_290" name="Table_290" id="29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11-style 2" showColumnStripes="0" showFirstColumn="1" showLastColumn="1" showRowStripes="1"/>
</table>
</file>

<file path=xl/tables/table291.xml><?xml version="1.0" encoding="utf-8"?>
<table xmlns="http://schemas.openxmlformats.org/spreadsheetml/2006/main" ref="A4:L16" displayName="Table_291" name="Table_291" id="29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12-style" showColumnStripes="0" showFirstColumn="1" showLastColumn="1" showRowStripes="1"/>
</table>
</file>

<file path=xl/tables/table292.xml><?xml version="1.0" encoding="utf-8"?>
<table xmlns="http://schemas.openxmlformats.org/spreadsheetml/2006/main" ref="A19:J31" displayName="Table_292" name="Table_292" id="29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12-style 2" showColumnStripes="0" showFirstColumn="1" showLastColumn="1" showRowStripes="1"/>
</table>
</file>

<file path=xl/tables/table293.xml><?xml version="1.0" encoding="utf-8"?>
<table xmlns="http://schemas.openxmlformats.org/spreadsheetml/2006/main" ref="A4:L16" displayName="Table_293" name="Table_293" id="29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13-style" showColumnStripes="0" showFirstColumn="1" showLastColumn="1" showRowStripes="1"/>
</table>
</file>

<file path=xl/tables/table294.xml><?xml version="1.0" encoding="utf-8"?>
<table xmlns="http://schemas.openxmlformats.org/spreadsheetml/2006/main" ref="A19:J31" displayName="Table_294" name="Table_294" id="29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13-style 2" showColumnStripes="0" showFirstColumn="1" showLastColumn="1" showRowStripes="1"/>
</table>
</file>

<file path=xl/tables/table295.xml><?xml version="1.0" encoding="utf-8"?>
<table xmlns="http://schemas.openxmlformats.org/spreadsheetml/2006/main" ref="A4:L16" displayName="Table_295" name="Table_295" id="29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15-style" showColumnStripes="0" showFirstColumn="1" showLastColumn="1" showRowStripes="1"/>
</table>
</file>

<file path=xl/tables/table296.xml><?xml version="1.0" encoding="utf-8"?>
<table xmlns="http://schemas.openxmlformats.org/spreadsheetml/2006/main" ref="A19:J31" displayName="Table_296" name="Table_296" id="29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15-style 2" showColumnStripes="0" showFirstColumn="1" showLastColumn="1" showRowStripes="1"/>
</table>
</file>

<file path=xl/tables/table297.xml><?xml version="1.0" encoding="utf-8"?>
<table xmlns="http://schemas.openxmlformats.org/spreadsheetml/2006/main" headerRowCount="0" ref="A4:N16" displayName="Table_297" name="Table_297" id="29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L0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8.xml><?xml version="1.0" encoding="utf-8"?>
<table xmlns="http://schemas.openxmlformats.org/spreadsheetml/2006/main" headerRowCount="0" ref="A19:L31" displayName="Table_298" name="Table_298" id="29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L01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9.xml><?xml version="1.0" encoding="utf-8"?>
<table xmlns="http://schemas.openxmlformats.org/spreadsheetml/2006/main" ref="A4:L16" displayName="Table_299" name="Table_299" id="29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17-style" showColumnStripes="0" showFirstColumn="1" showLastColumn="1" showRowStripes="1"/>
</table>
</file>

<file path=xl/tables/table300.xml><?xml version="1.0" encoding="utf-8"?>
<table xmlns="http://schemas.openxmlformats.org/spreadsheetml/2006/main" ref="A19:J31" displayName="Table_300" name="Table_300" id="30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17-style 2" showColumnStripes="0" showFirstColumn="1" showLastColumn="1" showRowStripes="1"/>
</table>
</file>

<file path=xl/tables/table301.xml><?xml version="1.0" encoding="utf-8"?>
<table xmlns="http://schemas.openxmlformats.org/spreadsheetml/2006/main" ref="A4:M16" displayName="Table_301" name="Table_301" id="301">
  <tableColumns count="13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  <tableColumn name="Columna1" id="13"/>
  </tableColumns>
  <tableStyleInfo name="L018-style" showColumnStripes="0" showFirstColumn="1" showLastColumn="1" showRowStripes="1"/>
</table>
</file>

<file path=xl/tables/table302.xml><?xml version="1.0" encoding="utf-8"?>
<table xmlns="http://schemas.openxmlformats.org/spreadsheetml/2006/main" ref="A19:J31" displayName="Table_302" name="Table_302" id="30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18-style 2" showColumnStripes="0" showFirstColumn="1" showLastColumn="1" showRowStripes="1"/>
</table>
</file>

<file path=xl/tables/table303.xml><?xml version="1.0" encoding="utf-8"?>
<table xmlns="http://schemas.openxmlformats.org/spreadsheetml/2006/main" ref="A4:L16" displayName="Table_303" name="Table_303" id="30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19-style" showColumnStripes="0" showFirstColumn="1" showLastColumn="1" showRowStripes="1"/>
</table>
</file>

<file path=xl/tables/table304.xml><?xml version="1.0" encoding="utf-8"?>
<table xmlns="http://schemas.openxmlformats.org/spreadsheetml/2006/main" ref="A19:J31" displayName="Table_304" name="Table_304" id="30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19-style 2" showColumnStripes="0" showFirstColumn="1" showLastColumn="1" showRowStripes="1"/>
</table>
</file>

<file path=xl/tables/table305.xml><?xml version="1.0" encoding="utf-8"?>
<table xmlns="http://schemas.openxmlformats.org/spreadsheetml/2006/main" ref="A4:L16" displayName="Table_305" name="Table_305" id="30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21-style" showColumnStripes="0" showFirstColumn="1" showLastColumn="1" showRowStripes="1"/>
</table>
</file>

<file path=xl/tables/table306.xml><?xml version="1.0" encoding="utf-8"?>
<table xmlns="http://schemas.openxmlformats.org/spreadsheetml/2006/main" ref="A19:J31" displayName="Table_306" name="Table_306" id="30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21-style 2" showColumnStripes="0" showFirstColumn="1" showLastColumn="1" showRowStripes="1"/>
</table>
</file>

<file path=xl/tables/table307.xml><?xml version="1.0" encoding="utf-8"?>
<table xmlns="http://schemas.openxmlformats.org/spreadsheetml/2006/main" headerRowCount="0" ref="A4:M16" displayName="Table_307" name="Table_307" id="30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L02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8.xml><?xml version="1.0" encoding="utf-8"?>
<table xmlns="http://schemas.openxmlformats.org/spreadsheetml/2006/main" ref="A19:J31" displayName="Table_308" name="Table_308" id="30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20-style 2" showColumnStripes="0" showFirstColumn="1" showLastColumn="1" showRowStripes="1"/>
</table>
</file>

<file path=xl/tables/table309.xml><?xml version="1.0" encoding="utf-8"?>
<table xmlns="http://schemas.openxmlformats.org/spreadsheetml/2006/main" ref="A4:M16" displayName="Table_309" name="Table_309" id="309">
  <tableColumns count="13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  <tableColumn name="Columna1" id="13"/>
  </tableColumns>
  <tableStyleInfo name="L022-style" showColumnStripes="0" showFirstColumn="1" showLastColumn="1" showRowStripes="1"/>
</table>
</file>

<file path=xl/tables/table310.xml><?xml version="1.0" encoding="utf-8"?>
<table xmlns="http://schemas.openxmlformats.org/spreadsheetml/2006/main" ref="A19:J31" displayName="Table_310" name="Table_310" id="31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22-style 2" showColumnStripes="0" showFirstColumn="1" showLastColumn="1" showRowStripes="1"/>
</table>
</file>

<file path=xl/tables/table311.xml><?xml version="1.0" encoding="utf-8"?>
<table xmlns="http://schemas.openxmlformats.org/spreadsheetml/2006/main" headerRowCount="0" ref="A4:N16" displayName="Table_311" name="Table_311" id="3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L02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2.xml><?xml version="1.0" encoding="utf-8"?>
<table xmlns="http://schemas.openxmlformats.org/spreadsheetml/2006/main" ref="A19:J31" displayName="Table_312" name="Table_312" id="31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27-style 2" showColumnStripes="0" showFirstColumn="1" showLastColumn="1" showRowStripes="1"/>
</table>
</file>

<file path=xl/tables/table313.xml><?xml version="1.0" encoding="utf-8"?>
<table xmlns="http://schemas.openxmlformats.org/spreadsheetml/2006/main" ref="A4:L16" displayName="Table_313" name="Table_313" id="31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23-style" showColumnStripes="0" showFirstColumn="1" showLastColumn="1" showRowStripes="1"/>
</table>
</file>

<file path=xl/tables/table314.xml><?xml version="1.0" encoding="utf-8"?>
<table xmlns="http://schemas.openxmlformats.org/spreadsheetml/2006/main" ref="A19:J31" displayName="Table_314" name="Table_314" id="31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23-style 2" showColumnStripes="0" showFirstColumn="1" showLastColumn="1" showRowStripes="1"/>
</table>
</file>

<file path=xl/tables/table315.xml><?xml version="1.0" encoding="utf-8"?>
<table xmlns="http://schemas.openxmlformats.org/spreadsheetml/2006/main" ref="A4:L16" displayName="Table_315" name="Table_315" id="31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24-style" showColumnStripes="0" showFirstColumn="1" showLastColumn="1" showRowStripes="1"/>
</table>
</file>

<file path=xl/tables/table316.xml><?xml version="1.0" encoding="utf-8"?>
<table xmlns="http://schemas.openxmlformats.org/spreadsheetml/2006/main" ref="A19:J31" displayName="Table_316" name="Table_316" id="31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24-style 2" showColumnStripes="0" showFirstColumn="1" showLastColumn="1" showRowStripes="1"/>
</table>
</file>

<file path=xl/tables/table317.xml><?xml version="1.0" encoding="utf-8"?>
<table xmlns="http://schemas.openxmlformats.org/spreadsheetml/2006/main" ref="A4:L16" displayName="Table_317" name="Table_317" id="31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25-style" showColumnStripes="0" showFirstColumn="1" showLastColumn="1" showRowStripes="1"/>
</table>
</file>

<file path=xl/tables/table318.xml><?xml version="1.0" encoding="utf-8"?>
<table xmlns="http://schemas.openxmlformats.org/spreadsheetml/2006/main" ref="A19:J31" displayName="Table_318" name="Table_318" id="31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25-style 2" showColumnStripes="0" showFirstColumn="1" showLastColumn="1" showRowStripes="1"/>
</table>
</file>

<file path=xl/tables/table319.xml><?xml version="1.0" encoding="utf-8"?>
<table xmlns="http://schemas.openxmlformats.org/spreadsheetml/2006/main" ref="A4:L16" displayName="Table_319" name="Table_319" id="31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26-style" showColumnStripes="0" showFirstColumn="1" showLastColumn="1" showRowStripes="1"/>
</table>
</file>

<file path=xl/tables/table320.xml><?xml version="1.0" encoding="utf-8"?>
<table xmlns="http://schemas.openxmlformats.org/spreadsheetml/2006/main" ref="A19:J31" displayName="Table_320" name="Table_320" id="32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26-style 2" showColumnStripes="0" showFirstColumn="1" showLastColumn="1" showRowStripes="1"/>
</table>
</file>

<file path=xl/tables/table321.xml><?xml version="1.0" encoding="utf-8"?>
<table xmlns="http://schemas.openxmlformats.org/spreadsheetml/2006/main" headerRowCount="0" ref="A4:N16" displayName="Table_321" name="Table_321" id="3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L030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2.xml><?xml version="1.0" encoding="utf-8"?>
<table xmlns="http://schemas.openxmlformats.org/spreadsheetml/2006/main" headerRowCount="0" ref="A19:K31" displayName="Table_322" name="Table_322" id="32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030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3.xml><?xml version="1.0" encoding="utf-8"?>
<table xmlns="http://schemas.openxmlformats.org/spreadsheetml/2006/main" headerRowCount="0" ref="A4:M16" displayName="Table_323" name="Table_323" id="32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L034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4.xml><?xml version="1.0" encoding="utf-8"?>
<table xmlns="http://schemas.openxmlformats.org/spreadsheetml/2006/main" headerRowCount="0" ref="A19:K31" displayName="Table_324" name="Table_324" id="32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L034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5.xml><?xml version="1.0" encoding="utf-8"?>
<table xmlns="http://schemas.openxmlformats.org/spreadsheetml/2006/main" headerRowCount="0" ref="A4:M16" displayName="Table_325" name="Table_325" id="32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L03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6.xml><?xml version="1.0" encoding="utf-8"?>
<table xmlns="http://schemas.openxmlformats.org/spreadsheetml/2006/main" ref="A19:J31" displayName="Table_326" name="Table_326" id="32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32-style 2" showColumnStripes="0" showFirstColumn="1" showLastColumn="1" showRowStripes="1"/>
</table>
</file>

<file path=xl/tables/table327.xml><?xml version="1.0" encoding="utf-8"?>
<table xmlns="http://schemas.openxmlformats.org/spreadsheetml/2006/main" ref="A4:L16" displayName="Table_327" name="Table_327" id="32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28-style" showColumnStripes="0" showFirstColumn="1" showLastColumn="1" showRowStripes="1"/>
</table>
</file>

<file path=xl/tables/table328.xml><?xml version="1.0" encoding="utf-8"?>
<table xmlns="http://schemas.openxmlformats.org/spreadsheetml/2006/main" ref="A19:J31" displayName="Table_328" name="Table_328" id="32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28-style 2" showColumnStripes="0" showFirstColumn="1" showLastColumn="1" showRowStripes="1"/>
</table>
</file>

<file path=xl/tables/table329.xml><?xml version="1.0" encoding="utf-8"?>
<table xmlns="http://schemas.openxmlformats.org/spreadsheetml/2006/main" ref="A4:L16" displayName="Table_329" name="Table_329" id="32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29-style" showColumnStripes="0" showFirstColumn="1" showLastColumn="1" showRowStripes="1"/>
</table>
</file>

<file path=xl/tables/table330.xml><?xml version="1.0" encoding="utf-8"?>
<table xmlns="http://schemas.openxmlformats.org/spreadsheetml/2006/main" ref="A19:J31" displayName="Table_330" name="Table_330" id="33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29-style 2" showColumnStripes="0" showFirstColumn="1" showLastColumn="1" showRowStripes="1"/>
</table>
</file>

<file path=xl/tables/table331.xml><?xml version="1.0" encoding="utf-8"?>
<table xmlns="http://schemas.openxmlformats.org/spreadsheetml/2006/main" ref="A4:L16" displayName="Table_331" name="Table_331" id="33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30B-style" showColumnStripes="0" showFirstColumn="1" showLastColumn="1" showRowStripes="1"/>
</table>
</file>

<file path=xl/tables/table332.xml><?xml version="1.0" encoding="utf-8"?>
<table xmlns="http://schemas.openxmlformats.org/spreadsheetml/2006/main" ref="A19:J31" displayName="Table_332" name="Table_332" id="33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30B-style 2" showColumnStripes="0" showFirstColumn="1" showLastColumn="1" showRowStripes="1"/>
</table>
</file>

<file path=xl/tables/table333.xml><?xml version="1.0" encoding="utf-8"?>
<table xmlns="http://schemas.openxmlformats.org/spreadsheetml/2006/main" ref="A4:L16" displayName="Table_333" name="Table_333" id="33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31-style" showColumnStripes="0" showFirstColumn="1" showLastColumn="1" showRowStripes="1"/>
</table>
</file>

<file path=xl/tables/table334.xml><?xml version="1.0" encoding="utf-8"?>
<table xmlns="http://schemas.openxmlformats.org/spreadsheetml/2006/main" ref="A19:J31" displayName="Table_334" name="Table_334" id="33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31-style 2" showColumnStripes="0" showFirstColumn="1" showLastColumn="1" showRowStripes="1"/>
</table>
</file>

<file path=xl/tables/table335.xml><?xml version="1.0" encoding="utf-8"?>
<table xmlns="http://schemas.openxmlformats.org/spreadsheetml/2006/main" ref="A4:L16" displayName="Table_335" name="Table_335" id="33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033-style" showColumnStripes="0" showFirstColumn="1" showLastColumn="1" showRowStripes="1"/>
</table>
</file>

<file path=xl/tables/table336.xml><?xml version="1.0" encoding="utf-8"?>
<table xmlns="http://schemas.openxmlformats.org/spreadsheetml/2006/main" ref="A19:J31" displayName="Table_336" name="Table_336" id="33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33-style 2" showColumnStripes="0" showFirstColumn="1" showLastColumn="1" showRowStripes="1"/>
</table>
</file>

<file path=xl/tables/table337.xml><?xml version="1.0" encoding="utf-8"?>
<table xmlns="http://schemas.openxmlformats.org/spreadsheetml/2006/main" headerRowCount="0" ref="A4:N16" displayName="Table_337" name="Table_337" id="33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LO3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8.xml><?xml version="1.0" encoding="utf-8"?>
<table xmlns="http://schemas.openxmlformats.org/spreadsheetml/2006/main" ref="A19:J31" displayName="Table_338" name="Table_338" id="33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O35-style 2" showColumnStripes="0" showFirstColumn="1" showLastColumn="1" showRowStripes="1"/>
</table>
</file>

<file path=xl/tables/table339.xml><?xml version="1.0" encoding="utf-8"?>
<table xmlns="http://schemas.openxmlformats.org/spreadsheetml/2006/main" headerRowCount="0" ref="A4:M16" displayName="Table_339" name="Table_339" id="33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L03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0.xml><?xml version="1.0" encoding="utf-8"?>
<table xmlns="http://schemas.openxmlformats.org/spreadsheetml/2006/main" ref="A19:J31" displayName="Table_340" name="Table_340" id="34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036-style 2" showColumnStripes="0" showFirstColumn="1" showLastColumn="1" showRowStripes="1"/>
</table>
</file>

<file path=xl/tables/table341.xml><?xml version="1.0" encoding="utf-8"?>
<table xmlns="http://schemas.openxmlformats.org/spreadsheetml/2006/main" ref="A4:M16" displayName="Table_341" name="Table_341" id="341">
  <tableColumns count="13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  <tableColumn name="Columna1" id="13"/>
  </tableColumns>
  <tableStyleInfo name="I001-style" showColumnStripes="0" showFirstColumn="1" showLastColumn="1" showRowStripes="1"/>
</table>
</file>

<file path=xl/tables/table342.xml><?xml version="1.0" encoding="utf-8"?>
<table xmlns="http://schemas.openxmlformats.org/spreadsheetml/2006/main" headerRowCount="0" ref="A19:K31" displayName="Table_342" name="Table_342" id="34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I00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3.xml><?xml version="1.0" encoding="utf-8"?>
<table xmlns="http://schemas.openxmlformats.org/spreadsheetml/2006/main" ref="A4:L16" displayName="Table_343" name="Table_343" id="34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02-style" showColumnStripes="0" showFirstColumn="1" showLastColumn="1" showRowStripes="1"/>
</table>
</file>

<file path=xl/tables/table344.xml><?xml version="1.0" encoding="utf-8"?>
<table xmlns="http://schemas.openxmlformats.org/spreadsheetml/2006/main" ref="A19:J31" displayName="Table_344" name="Table_344" id="34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02-style 2" showColumnStripes="0" showFirstColumn="1" showLastColumn="1" showRowStripes="1"/>
</table>
</file>

<file path=xl/tables/table345.xml><?xml version="1.0" encoding="utf-8"?>
<table xmlns="http://schemas.openxmlformats.org/spreadsheetml/2006/main" ref="A4:L16" displayName="Table_345" name="Table_345" id="34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03-style" showColumnStripes="0" showFirstColumn="1" showLastColumn="1" showRowStripes="1"/>
</table>
</file>

<file path=xl/tables/table346.xml><?xml version="1.0" encoding="utf-8"?>
<table xmlns="http://schemas.openxmlformats.org/spreadsheetml/2006/main" ref="A19:J31" displayName="Table_346" name="Table_346" id="34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03-style 2" showColumnStripes="0" showFirstColumn="1" showLastColumn="1" showRowStripes="1"/>
</table>
</file>

<file path=xl/tables/table347.xml><?xml version="1.0" encoding="utf-8"?>
<table xmlns="http://schemas.openxmlformats.org/spreadsheetml/2006/main" ref="A4:L16" displayName="Table_347" name="Table_347" id="34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04-style" showColumnStripes="0" showFirstColumn="1" showLastColumn="1" showRowStripes="1"/>
</table>
</file>

<file path=xl/tables/table348.xml><?xml version="1.0" encoding="utf-8"?>
<table xmlns="http://schemas.openxmlformats.org/spreadsheetml/2006/main" ref="A19:J31" displayName="Table_348" name="Table_348" id="34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04-style 2" showColumnStripes="0" showFirstColumn="1" showLastColumn="1" showRowStripes="1"/>
</table>
</file>

<file path=xl/tables/table349.xml><?xml version="1.0" encoding="utf-8"?>
<table xmlns="http://schemas.openxmlformats.org/spreadsheetml/2006/main" ref="A4:L16" displayName="Table_349" name="Table_349" id="34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05-style" showColumnStripes="0" showFirstColumn="1" showLastColumn="1" showRowStripes="1"/>
</table>
</file>

<file path=xl/tables/table350.xml><?xml version="1.0" encoding="utf-8"?>
<table xmlns="http://schemas.openxmlformats.org/spreadsheetml/2006/main" ref="A19:J31" displayName="Table_350" name="Table_350" id="35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05-style 2" showColumnStripes="0" showFirstColumn="1" showLastColumn="1" showRowStripes="1"/>
</table>
</file>

<file path=xl/tables/table351.xml><?xml version="1.0" encoding="utf-8"?>
<table xmlns="http://schemas.openxmlformats.org/spreadsheetml/2006/main" ref="A4:L16" displayName="Table_351" name="Table_351" id="35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06-style" showColumnStripes="0" showFirstColumn="1" showLastColumn="1" showRowStripes="1"/>
</table>
</file>

<file path=xl/tables/table352.xml><?xml version="1.0" encoding="utf-8"?>
<table xmlns="http://schemas.openxmlformats.org/spreadsheetml/2006/main" ref="A19:J31" displayName="Table_352" name="Table_352" id="35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06-style 2" showColumnStripes="0" showFirstColumn="1" showLastColumn="1" showRowStripes="1"/>
</table>
</file>

<file path=xl/tables/table353.xml><?xml version="1.0" encoding="utf-8"?>
<table xmlns="http://schemas.openxmlformats.org/spreadsheetml/2006/main" ref="A4:L16" displayName="Table_353" name="Table_353" id="35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07-style" showColumnStripes="0" showFirstColumn="1" showLastColumn="1" showRowStripes="1"/>
</table>
</file>

<file path=xl/tables/table354.xml><?xml version="1.0" encoding="utf-8"?>
<table xmlns="http://schemas.openxmlformats.org/spreadsheetml/2006/main" ref="A19:J31" displayName="Table_354" name="Table_354" id="35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07-style 2" showColumnStripes="0" showFirstColumn="1" showLastColumn="1" showRowStripes="1"/>
</table>
</file>

<file path=xl/tables/table355.xml><?xml version="1.0" encoding="utf-8"?>
<table xmlns="http://schemas.openxmlformats.org/spreadsheetml/2006/main" ref="A4:L16" displayName="Table_355" name="Table_355" id="35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08-style" showColumnStripes="0" showFirstColumn="1" showLastColumn="1" showRowStripes="1"/>
</table>
</file>

<file path=xl/tables/table356.xml><?xml version="1.0" encoding="utf-8"?>
<table xmlns="http://schemas.openxmlformats.org/spreadsheetml/2006/main" ref="A19:J31" displayName="Table_356" name="Table_356" id="35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08-style 2" showColumnStripes="0" showFirstColumn="1" showLastColumn="1" showRowStripes="1"/>
</table>
</file>

<file path=xl/tables/table357.xml><?xml version="1.0" encoding="utf-8"?>
<table xmlns="http://schemas.openxmlformats.org/spreadsheetml/2006/main" ref="A4:L16" displayName="Table_357" name="Table_357" id="35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09-style" showColumnStripes="0" showFirstColumn="1" showLastColumn="1" showRowStripes="1"/>
</table>
</file>

<file path=xl/tables/table358.xml><?xml version="1.0" encoding="utf-8"?>
<table xmlns="http://schemas.openxmlformats.org/spreadsheetml/2006/main" ref="A19:J31" displayName="Table_358" name="Table_358" id="35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09-style 2" showColumnStripes="0" showFirstColumn="1" showLastColumn="1" showRowStripes="1"/>
</table>
</file>

<file path=xl/tables/table359.xml><?xml version="1.0" encoding="utf-8"?>
<table xmlns="http://schemas.openxmlformats.org/spreadsheetml/2006/main" ref="A4:L16" displayName="Table_359" name="Table_359" id="35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10-style" showColumnStripes="0" showFirstColumn="1" showLastColumn="1" showRowStripes="1"/>
</table>
</file>

<file path=xl/tables/table360.xml><?xml version="1.0" encoding="utf-8"?>
<table xmlns="http://schemas.openxmlformats.org/spreadsheetml/2006/main" ref="A19:J31" displayName="Table_360" name="Table_360" id="36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10-style 2" showColumnStripes="0" showFirstColumn="1" showLastColumn="1" showRowStripes="1"/>
</table>
</file>

<file path=xl/tables/table361.xml><?xml version="1.0" encoding="utf-8"?>
<table xmlns="http://schemas.openxmlformats.org/spreadsheetml/2006/main" ref="A4:L16" displayName="Table_361" name="Table_361" id="36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11-style" showColumnStripes="0" showFirstColumn="1" showLastColumn="1" showRowStripes="1"/>
</table>
</file>

<file path=xl/tables/table362.xml><?xml version="1.0" encoding="utf-8"?>
<table xmlns="http://schemas.openxmlformats.org/spreadsheetml/2006/main" ref="A19:J31" displayName="Table_362" name="Table_362" id="36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11-style 2" showColumnStripes="0" showFirstColumn="1" showLastColumn="1" showRowStripes="1"/>
</table>
</file>

<file path=xl/tables/table363.xml><?xml version="1.0" encoding="utf-8"?>
<table xmlns="http://schemas.openxmlformats.org/spreadsheetml/2006/main" headerRowCount="0" ref="A4:N16" displayName="Table_363" name="Table_363" id="36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I0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4.xml><?xml version="1.0" encoding="utf-8"?>
<table xmlns="http://schemas.openxmlformats.org/spreadsheetml/2006/main" headerRowCount="0" ref="A19:K31" displayName="Table_364" name="Table_364" id="36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I01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5.xml><?xml version="1.0" encoding="utf-8"?>
<table xmlns="http://schemas.openxmlformats.org/spreadsheetml/2006/main" ref="A4:L16" displayName="Table_365" name="Table_365" id="36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13-style" showColumnStripes="0" showFirstColumn="1" showLastColumn="1" showRowStripes="1"/>
</table>
</file>

<file path=xl/tables/table366.xml><?xml version="1.0" encoding="utf-8"?>
<table xmlns="http://schemas.openxmlformats.org/spreadsheetml/2006/main" ref="A19:J31" displayName="Table_366" name="Table_366" id="36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13-style 2" showColumnStripes="0" showFirstColumn="1" showLastColumn="1" showRowStripes="1"/>
</table>
</file>

<file path=xl/tables/table367.xml><?xml version="1.0" encoding="utf-8"?>
<table xmlns="http://schemas.openxmlformats.org/spreadsheetml/2006/main" ref="A4:L16" displayName="Table_367" name="Table_367" id="36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14-style" showColumnStripes="0" showFirstColumn="1" showLastColumn="1" showRowStripes="1"/>
</table>
</file>

<file path=xl/tables/table368.xml><?xml version="1.0" encoding="utf-8"?>
<table xmlns="http://schemas.openxmlformats.org/spreadsheetml/2006/main" ref="A19:J31" displayName="Table_368" name="Table_368" id="36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14-style 2" showColumnStripes="0" showFirstColumn="1" showLastColumn="1" showRowStripes="1"/>
</table>
</file>

<file path=xl/tables/table369.xml><?xml version="1.0" encoding="utf-8"?>
<table xmlns="http://schemas.openxmlformats.org/spreadsheetml/2006/main" ref="A4:L16" displayName="Table_369" name="Table_369" id="36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15-style" showColumnStripes="0" showFirstColumn="1" showLastColumn="1" showRowStripes="1"/>
</table>
</file>

<file path=xl/tables/table370.xml><?xml version="1.0" encoding="utf-8"?>
<table xmlns="http://schemas.openxmlformats.org/spreadsheetml/2006/main" ref="A19:J31" displayName="Table_370" name="Table_370" id="37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15-style 2" showColumnStripes="0" showFirstColumn="1" showLastColumn="1" showRowStripes="1"/>
</table>
</file>

<file path=xl/tables/table371.xml><?xml version="1.0" encoding="utf-8"?>
<table xmlns="http://schemas.openxmlformats.org/spreadsheetml/2006/main" ref="A4:L16" displayName="Table_371" name="Table_371" id="37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16-style" showColumnStripes="0" showFirstColumn="1" showLastColumn="1" showRowStripes="1"/>
</table>
</file>

<file path=xl/tables/table372.xml><?xml version="1.0" encoding="utf-8"?>
<table xmlns="http://schemas.openxmlformats.org/spreadsheetml/2006/main" ref="A19:J31" displayName="Table_372" name="Table_372" id="37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16-style 2" showColumnStripes="0" showFirstColumn="1" showLastColumn="1" showRowStripes="1"/>
</table>
</file>

<file path=xl/tables/table373.xml><?xml version="1.0" encoding="utf-8"?>
<table xmlns="http://schemas.openxmlformats.org/spreadsheetml/2006/main" headerRowCount="0" ref="A4:M16" displayName="Table_373" name="Table_373" id="37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I01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4.xml><?xml version="1.0" encoding="utf-8"?>
<table xmlns="http://schemas.openxmlformats.org/spreadsheetml/2006/main" headerRowCount="0" ref="A19:K31" displayName="Table_374" name="Table_374" id="37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I017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5.xml><?xml version="1.0" encoding="utf-8"?>
<table xmlns="http://schemas.openxmlformats.org/spreadsheetml/2006/main" headerRowCount="0" ref="A4:M16" displayName="Table_375" name="Table_375" id="37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I02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6.xml><?xml version="1.0" encoding="utf-8"?>
<table xmlns="http://schemas.openxmlformats.org/spreadsheetml/2006/main" ref="A19:J31" displayName="Table_376" name="Table_376" id="37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23-style 2" showColumnStripes="0" showFirstColumn="1" showLastColumn="1" showRowStripes="1"/>
</table>
</file>

<file path=xl/tables/table377.xml><?xml version="1.0" encoding="utf-8"?>
<table xmlns="http://schemas.openxmlformats.org/spreadsheetml/2006/main" ref="A37:L49" displayName="Table_377" name="Table_377" id="37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23-style 3" showColumnStripes="0" showFirstColumn="1" showLastColumn="1" showRowStripes="1"/>
</table>
</file>

<file path=xl/tables/table378.xml><?xml version="1.0" encoding="utf-8"?>
<table xmlns="http://schemas.openxmlformats.org/spreadsheetml/2006/main" ref="A52:J64" displayName="Table_378" name="Table_378" id="37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23-style 4" showColumnStripes="0" showFirstColumn="1" showLastColumn="1" showRowStripes="1"/>
</table>
</file>

<file path=xl/tables/table379.xml><?xml version="1.0" encoding="utf-8"?>
<table xmlns="http://schemas.openxmlformats.org/spreadsheetml/2006/main" ref="A4:L16" displayName="Table_379" name="Table_379" id="37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18-style" showColumnStripes="0" showFirstColumn="1" showLastColumn="1" showRowStripes="1"/>
</table>
</file>

<file path=xl/tables/table380.xml><?xml version="1.0" encoding="utf-8"?>
<table xmlns="http://schemas.openxmlformats.org/spreadsheetml/2006/main" ref="A19:J31" displayName="Table_380" name="Table_380" id="38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18-style 2" showColumnStripes="0" showFirstColumn="1" showLastColumn="1" showRowStripes="1"/>
</table>
</file>

<file path=xl/tables/table381.xml><?xml version="1.0" encoding="utf-8"?>
<table xmlns="http://schemas.openxmlformats.org/spreadsheetml/2006/main" ref="A4:L16" displayName="Table_381" name="Table_381" id="38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19-style" showColumnStripes="0" showFirstColumn="1" showLastColumn="1" showRowStripes="1"/>
</table>
</file>

<file path=xl/tables/table382.xml><?xml version="1.0" encoding="utf-8"?>
<table xmlns="http://schemas.openxmlformats.org/spreadsheetml/2006/main" ref="A19:J31" displayName="Table_382" name="Table_382" id="38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19-style 2" showColumnStripes="0" showFirstColumn="1" showLastColumn="1" showRowStripes="1"/>
</table>
</file>

<file path=xl/tables/table383.xml><?xml version="1.0" encoding="utf-8"?>
<table xmlns="http://schemas.openxmlformats.org/spreadsheetml/2006/main" ref="A4:L16" displayName="Table_383" name="Table_383" id="38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20-style" showColumnStripes="0" showFirstColumn="1" showLastColumn="1" showRowStripes="1"/>
</table>
</file>

<file path=xl/tables/table384.xml><?xml version="1.0" encoding="utf-8"?>
<table xmlns="http://schemas.openxmlformats.org/spreadsheetml/2006/main" ref="A19:J31" displayName="Table_384" name="Table_384" id="38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20-style 2" showColumnStripes="0" showFirstColumn="1" showLastColumn="1" showRowStripes="1"/>
</table>
</file>

<file path=xl/tables/table385.xml><?xml version="1.0" encoding="utf-8"?>
<table xmlns="http://schemas.openxmlformats.org/spreadsheetml/2006/main" ref="A4:L16" displayName="Table_385" name="Table_385" id="38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21-style" showColumnStripes="0" showFirstColumn="1" showLastColumn="1" showRowStripes="1"/>
</table>
</file>

<file path=xl/tables/table386.xml><?xml version="1.0" encoding="utf-8"?>
<table xmlns="http://schemas.openxmlformats.org/spreadsheetml/2006/main" ref="A19:J31" displayName="Table_386" name="Table_386" id="38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21-style 2" showColumnStripes="0" showFirstColumn="1" showLastColumn="1" showRowStripes="1"/>
</table>
</file>

<file path=xl/tables/table387.xml><?xml version="1.0" encoding="utf-8"?>
<table xmlns="http://schemas.openxmlformats.org/spreadsheetml/2006/main" ref="A4:L16" displayName="Table_387" name="Table_387" id="38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22-style" showColumnStripes="0" showFirstColumn="1" showLastColumn="1" showRowStripes="1"/>
</table>
</file>

<file path=xl/tables/table388.xml><?xml version="1.0" encoding="utf-8"?>
<table xmlns="http://schemas.openxmlformats.org/spreadsheetml/2006/main" ref="A19:J31" displayName="Table_388" name="Table_388" id="38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22-style 2" showColumnStripes="0" showFirstColumn="1" showLastColumn="1" showRowStripes="1"/>
</table>
</file>

<file path=xl/tables/table389.xml><?xml version="1.0" encoding="utf-8"?>
<table xmlns="http://schemas.openxmlformats.org/spreadsheetml/2006/main" ref="A4:L16" displayName="Table_389" name="Table_389" id="38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24-style" showColumnStripes="0" showFirstColumn="1" showLastColumn="1" showRowStripes="1"/>
</table>
</file>

<file path=xl/tables/table390.xml><?xml version="1.0" encoding="utf-8"?>
<table xmlns="http://schemas.openxmlformats.org/spreadsheetml/2006/main" ref="A19:J31" displayName="Table_390" name="Table_390" id="39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24-style 2" showColumnStripes="0" showFirstColumn="1" showLastColumn="1" showRowStripes="1"/>
</table>
</file>

<file path=xl/tables/table391.xml><?xml version="1.0" encoding="utf-8"?>
<table xmlns="http://schemas.openxmlformats.org/spreadsheetml/2006/main" ref="A4:L16" displayName="Table_391" name="Table_391" id="391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I025-style" showColumnStripes="0" showFirstColumn="1" showLastColumn="1" showRowStripes="1"/>
</table>
</file>

<file path=xl/tables/table392.xml><?xml version="1.0" encoding="utf-8"?>
<table xmlns="http://schemas.openxmlformats.org/spreadsheetml/2006/main" ref="A19:J31" displayName="Table_392" name="Table_392" id="392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I025-style 2" showColumnStripes="0" showFirstColumn="1" showLastColumn="1" showRowStripes="1"/>
</table>
</file>

<file path=xl/tables/table393.xml><?xml version="1.0" encoding="utf-8"?>
<table xmlns="http://schemas.openxmlformats.org/spreadsheetml/2006/main" ref="A4:L16" displayName="Table_393" name="Table_393" id="393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C002-style" showColumnStripes="0" showFirstColumn="1" showLastColumn="1" showRowStripes="1"/>
</table>
</file>

<file path=xl/tables/table394.xml><?xml version="1.0" encoding="utf-8"?>
<table xmlns="http://schemas.openxmlformats.org/spreadsheetml/2006/main" ref="A19:J31" displayName="Table_394" name="Table_394" id="394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C002-style 2" showColumnStripes="0" showFirstColumn="1" showLastColumn="1" showRowStripes="1"/>
</table>
</file>

<file path=xl/tables/table395.xml><?xml version="1.0" encoding="utf-8"?>
<table xmlns="http://schemas.openxmlformats.org/spreadsheetml/2006/main" ref="A4:L16" displayName="Table_395" name="Table_395" id="39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C003-style" showColumnStripes="0" showFirstColumn="1" showLastColumn="1" showRowStripes="1"/>
</table>
</file>

<file path=xl/tables/table396.xml><?xml version="1.0" encoding="utf-8"?>
<table xmlns="http://schemas.openxmlformats.org/spreadsheetml/2006/main" ref="A19:J31" displayName="Table_396" name="Table_396" id="39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C003-style 2" showColumnStripes="0" showFirstColumn="1" showLastColumn="1" showRowStripes="1"/>
</table>
</file>

<file path=xl/tables/table397.xml><?xml version="1.0" encoding="utf-8"?>
<table xmlns="http://schemas.openxmlformats.org/spreadsheetml/2006/main" ref="A4:L16" displayName="Table_397" name="Table_397" id="39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C004-style" showColumnStripes="0" showFirstColumn="1" showLastColumn="1" showRowStripes="1"/>
</table>
</file>

<file path=xl/tables/table398.xml><?xml version="1.0" encoding="utf-8"?>
<table xmlns="http://schemas.openxmlformats.org/spreadsheetml/2006/main" ref="A19:J31" displayName="Table_398" name="Table_398" id="39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C004-style 2" showColumnStripes="0" showFirstColumn="1" showLastColumn="1" showRowStripes="1"/>
</table>
</file>

<file path=xl/tables/table399.xml><?xml version="1.0" encoding="utf-8"?>
<table xmlns="http://schemas.openxmlformats.org/spreadsheetml/2006/main" ref="A4:L16" displayName="Table_399" name="Table_399" id="399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PC005-style" showColumnStripes="0" showFirstColumn="1" showLastColumn="1" showRowStripes="1"/>
</table>
</file>

<file path=xl/tables/table400.xml><?xml version="1.0" encoding="utf-8"?>
<table xmlns="http://schemas.openxmlformats.org/spreadsheetml/2006/main" ref="A19:J31" displayName="Table_400" name="Table_400" id="400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PC005-style 2" showColumnStripes="0" showFirstColumn="1" showLastColumn="1" showRowStripes="1"/>
</table>
</file>

<file path=xl/tables/table401.xml><?xml version="1.0" encoding="utf-8"?>
<table xmlns="http://schemas.openxmlformats.org/spreadsheetml/2006/main" headerRowCount="0" ref="A4:M16" displayName="Table_401" name="Table_401" id="40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C00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2.xml><?xml version="1.0" encoding="utf-8"?>
<table xmlns="http://schemas.openxmlformats.org/spreadsheetml/2006/main" headerRowCount="0" ref="A19:M31" displayName="Table_402" name="Table_402" id="40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C00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3.xml><?xml version="1.0" encoding="utf-8"?>
<table xmlns="http://schemas.openxmlformats.org/spreadsheetml/2006/main" headerRowCount="0" ref="A4:N16" displayName="Table_403" name="Table_403" id="40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PC00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4.xml><?xml version="1.0" encoding="utf-8"?>
<table xmlns="http://schemas.openxmlformats.org/spreadsheetml/2006/main" headerRowCount="0" ref="A19:K31" displayName="Table_404" name="Table_404" id="40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PC00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5.xml><?xml version="1.0" encoding="utf-8"?>
<table xmlns="http://schemas.openxmlformats.org/spreadsheetml/2006/main" ref="A4:L16" displayName="Table_405" name="Table_405" id="405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LAVADERO-style" showColumnStripes="0" showFirstColumn="1" showLastColumn="1" showRowStripes="1"/>
</table>
</file>

<file path=xl/tables/table406.xml><?xml version="1.0" encoding="utf-8"?>
<table xmlns="http://schemas.openxmlformats.org/spreadsheetml/2006/main" ref="A19:J31" displayName="Table_406" name="Table_406" id="406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LAVADERO-style 2" showColumnStripes="0" showFirstColumn="1" showLastColumn="1" showRowStripes="1"/>
</table>
</file>

<file path=xl/tables/table407.xml><?xml version="1.0" encoding="utf-8"?>
<table xmlns="http://schemas.openxmlformats.org/spreadsheetml/2006/main" ref="A4:L16" displayName="Table_407" name="Table_407" id="407">
  <tableColumns count="12">
    <tableColumn name=" " id="1"/>
    <tableColumn name="COSTO" id="2"/>
    <tableColumn name="PAGO 1" id="3"/>
    <tableColumn name="PAGO 2" id="4"/>
    <tableColumn name="PAGO 3" id="5"/>
    <tableColumn name="PAGO 4" id="6"/>
    <tableColumn name="PAGO 5" id="7"/>
    <tableColumn name="PAGO 6" id="8"/>
    <tableColumn name="PAGO 7" id="9"/>
    <tableColumn name="PAGO 8" id="10"/>
    <tableColumn name="SALDO" id="11"/>
    <tableColumn name="RECAUDADO" id="12"/>
  </tableColumns>
  <tableStyleInfo name="KIOSKO-style" showColumnStripes="0" showFirstColumn="1" showLastColumn="1" showRowStripes="1"/>
</table>
</file>

<file path=xl/tables/table408.xml><?xml version="1.0" encoding="utf-8"?>
<table xmlns="http://schemas.openxmlformats.org/spreadsheetml/2006/main" ref="A19:J31" displayName="Table_408" name="Table_408" id="408">
  <tableColumns count="10">
    <tableColumn name=" " id="1"/>
    <tableColumn name="  " id="2"/>
    <tableColumn name="RECIBO 1" id="3"/>
    <tableColumn name="RECIBO 2" id="4"/>
    <tableColumn name="RECIBO 3" id="5"/>
    <tableColumn name="RECIBO 4" id="6"/>
    <tableColumn name="RECIBO 5" id="7"/>
    <tableColumn name="RECIBO 6" id="8"/>
    <tableColumn name="RECIBO 7" id="9"/>
    <tableColumn name="RECIBO 8" id="10"/>
  </tableColumns>
  <tableStyleInfo name="KIOSK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5.xml"/><Relationship Id="rId5" Type="http://schemas.openxmlformats.org/officeDocument/2006/relationships/table" Target="../tables/table1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19.xml"/><Relationship Id="rId5" Type="http://schemas.openxmlformats.org/officeDocument/2006/relationships/table" Target="../tables/table2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21.xml"/><Relationship Id="rId5" Type="http://schemas.openxmlformats.org/officeDocument/2006/relationships/table" Target="../tables/table2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23.xml"/><Relationship Id="rId5" Type="http://schemas.openxmlformats.org/officeDocument/2006/relationships/table" Target="../tables/table2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25.xml"/><Relationship Id="rId5" Type="http://schemas.openxmlformats.org/officeDocument/2006/relationships/table" Target="../tables/table26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mpolaco428-gmail.com/" TargetMode="External"/><Relationship Id="rId2" Type="http://schemas.openxmlformats.org/officeDocument/2006/relationships/drawing" Target="../drawings/drawing15.xml"/><Relationship Id="rId5" Type="http://schemas.openxmlformats.org/officeDocument/2006/relationships/table" Target="../tables/table27.xml"/><Relationship Id="rId6" Type="http://schemas.openxmlformats.org/officeDocument/2006/relationships/table" Target="../tables/table28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4" Type="http://schemas.openxmlformats.org/officeDocument/2006/relationships/table" Target="../tables/table29.xml"/><Relationship Id="rId5" Type="http://schemas.openxmlformats.org/officeDocument/2006/relationships/table" Target="../tables/table30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4" Type="http://schemas.openxmlformats.org/officeDocument/2006/relationships/table" Target="../tables/table31.xml"/><Relationship Id="rId5" Type="http://schemas.openxmlformats.org/officeDocument/2006/relationships/table" Target="../tables/table32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4" Type="http://schemas.openxmlformats.org/officeDocument/2006/relationships/table" Target="../tables/table33.xml"/><Relationship Id="rId5" Type="http://schemas.openxmlformats.org/officeDocument/2006/relationships/table" Target="../tables/table34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4" Type="http://schemas.openxmlformats.org/officeDocument/2006/relationships/table" Target="../tables/table35.xml"/><Relationship Id="rId5" Type="http://schemas.openxmlformats.org/officeDocument/2006/relationships/table" Target="../tables/table36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4" Type="http://schemas.openxmlformats.org/officeDocument/2006/relationships/table" Target="../tables/table37.xml"/><Relationship Id="rId5" Type="http://schemas.openxmlformats.org/officeDocument/2006/relationships/table" Target="../tables/table38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4" Type="http://schemas.openxmlformats.org/officeDocument/2006/relationships/table" Target="../tables/table39.xml"/><Relationship Id="rId5" Type="http://schemas.openxmlformats.org/officeDocument/2006/relationships/table" Target="../tables/table40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4" Type="http://schemas.openxmlformats.org/officeDocument/2006/relationships/table" Target="../tables/table41.xml"/><Relationship Id="rId5" Type="http://schemas.openxmlformats.org/officeDocument/2006/relationships/table" Target="../tables/table42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4" Type="http://schemas.openxmlformats.org/officeDocument/2006/relationships/table" Target="../tables/table43.xml"/><Relationship Id="rId5" Type="http://schemas.openxmlformats.org/officeDocument/2006/relationships/table" Target="../tables/table4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4" Type="http://schemas.openxmlformats.org/officeDocument/2006/relationships/table" Target="../tables/table45.xml"/><Relationship Id="rId5" Type="http://schemas.openxmlformats.org/officeDocument/2006/relationships/table" Target="../tables/table46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4" Type="http://schemas.openxmlformats.org/officeDocument/2006/relationships/table" Target="../tables/table47.xml"/><Relationship Id="rId5" Type="http://schemas.openxmlformats.org/officeDocument/2006/relationships/table" Target="../tables/table48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4" Type="http://schemas.openxmlformats.org/officeDocument/2006/relationships/table" Target="../tables/table49.xml"/><Relationship Id="rId5" Type="http://schemas.openxmlformats.org/officeDocument/2006/relationships/table" Target="../tables/table50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4" Type="http://schemas.openxmlformats.org/officeDocument/2006/relationships/table" Target="../tables/table51.xml"/><Relationship Id="rId5" Type="http://schemas.openxmlformats.org/officeDocument/2006/relationships/table" Target="../tables/table52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4" Type="http://schemas.openxmlformats.org/officeDocument/2006/relationships/table" Target="../tables/table53.xml"/><Relationship Id="rId5" Type="http://schemas.openxmlformats.org/officeDocument/2006/relationships/table" Target="../tables/table54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4" Type="http://schemas.openxmlformats.org/officeDocument/2006/relationships/table" Target="../tables/table55.xml"/><Relationship Id="rId5" Type="http://schemas.openxmlformats.org/officeDocument/2006/relationships/table" Target="../tables/table56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4" Type="http://schemas.openxmlformats.org/officeDocument/2006/relationships/table" Target="../tables/table57.xml"/><Relationship Id="rId5" Type="http://schemas.openxmlformats.org/officeDocument/2006/relationships/table" Target="../tables/table58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4" Type="http://schemas.openxmlformats.org/officeDocument/2006/relationships/table" Target="../tables/table59.xml"/><Relationship Id="rId5" Type="http://schemas.openxmlformats.org/officeDocument/2006/relationships/table" Target="../tables/table60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4" Type="http://schemas.openxmlformats.org/officeDocument/2006/relationships/table" Target="../tables/table61.xml"/><Relationship Id="rId5" Type="http://schemas.openxmlformats.org/officeDocument/2006/relationships/table" Target="../tables/table62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4" Type="http://schemas.openxmlformats.org/officeDocument/2006/relationships/table" Target="../tables/table63.xml"/><Relationship Id="rId5" Type="http://schemas.openxmlformats.org/officeDocument/2006/relationships/table" Target="../tables/table6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4" Type="http://schemas.openxmlformats.org/officeDocument/2006/relationships/table" Target="../tables/table65.xml"/><Relationship Id="rId5" Type="http://schemas.openxmlformats.org/officeDocument/2006/relationships/table" Target="../tables/table66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4" Type="http://schemas.openxmlformats.org/officeDocument/2006/relationships/table" Target="../tables/table67.xml"/><Relationship Id="rId5" Type="http://schemas.openxmlformats.org/officeDocument/2006/relationships/table" Target="../tables/table68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4" Type="http://schemas.openxmlformats.org/officeDocument/2006/relationships/table" Target="../tables/table69.xml"/><Relationship Id="rId5" Type="http://schemas.openxmlformats.org/officeDocument/2006/relationships/table" Target="../tables/table70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4" Type="http://schemas.openxmlformats.org/officeDocument/2006/relationships/table" Target="../tables/table71.xml"/><Relationship Id="rId5" Type="http://schemas.openxmlformats.org/officeDocument/2006/relationships/table" Target="../tables/table72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4" Type="http://schemas.openxmlformats.org/officeDocument/2006/relationships/table" Target="../tables/table73.xml"/><Relationship Id="rId5" Type="http://schemas.openxmlformats.org/officeDocument/2006/relationships/table" Target="../tables/table74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4" Type="http://schemas.openxmlformats.org/officeDocument/2006/relationships/table" Target="../tables/table75.xml"/><Relationship Id="rId5" Type="http://schemas.openxmlformats.org/officeDocument/2006/relationships/table" Target="../tables/table76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4" Type="http://schemas.openxmlformats.org/officeDocument/2006/relationships/table" Target="../tables/table77.xml"/><Relationship Id="rId5" Type="http://schemas.openxmlformats.org/officeDocument/2006/relationships/table" Target="../tables/table78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4" Type="http://schemas.openxmlformats.org/officeDocument/2006/relationships/table" Target="../tables/table79.xml"/><Relationship Id="rId5" Type="http://schemas.openxmlformats.org/officeDocument/2006/relationships/table" Target="../tables/table80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4" Type="http://schemas.openxmlformats.org/officeDocument/2006/relationships/table" Target="../tables/table81.xml"/><Relationship Id="rId5" Type="http://schemas.openxmlformats.org/officeDocument/2006/relationships/table" Target="../tables/table82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4" Type="http://schemas.openxmlformats.org/officeDocument/2006/relationships/table" Target="../tables/table83.xml"/><Relationship Id="rId5" Type="http://schemas.openxmlformats.org/officeDocument/2006/relationships/table" Target="../tables/table8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4" Type="http://schemas.openxmlformats.org/officeDocument/2006/relationships/table" Target="../tables/table85.xml"/><Relationship Id="rId5" Type="http://schemas.openxmlformats.org/officeDocument/2006/relationships/table" Target="../tables/table86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4" Type="http://schemas.openxmlformats.org/officeDocument/2006/relationships/table" Target="../tables/table87.xml"/><Relationship Id="rId5" Type="http://schemas.openxmlformats.org/officeDocument/2006/relationships/table" Target="../tables/table88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4" Type="http://schemas.openxmlformats.org/officeDocument/2006/relationships/table" Target="../tables/table89.xml"/><Relationship Id="rId5" Type="http://schemas.openxmlformats.org/officeDocument/2006/relationships/table" Target="../tables/table90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4" Type="http://schemas.openxmlformats.org/officeDocument/2006/relationships/table" Target="../tables/table91.xml"/><Relationship Id="rId5" Type="http://schemas.openxmlformats.org/officeDocument/2006/relationships/table" Target="../tables/table92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4" Type="http://schemas.openxmlformats.org/officeDocument/2006/relationships/table" Target="../tables/table93.xml"/><Relationship Id="rId5" Type="http://schemas.openxmlformats.org/officeDocument/2006/relationships/table" Target="../tables/table94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4" Type="http://schemas.openxmlformats.org/officeDocument/2006/relationships/table" Target="../tables/table95.xml"/><Relationship Id="rId5" Type="http://schemas.openxmlformats.org/officeDocument/2006/relationships/table" Target="../tables/table96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4" Type="http://schemas.openxmlformats.org/officeDocument/2006/relationships/table" Target="../tables/table97.xml"/><Relationship Id="rId5" Type="http://schemas.openxmlformats.org/officeDocument/2006/relationships/table" Target="../tables/table98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4" Type="http://schemas.openxmlformats.org/officeDocument/2006/relationships/table" Target="../tables/table99.xml"/><Relationship Id="rId5" Type="http://schemas.openxmlformats.org/officeDocument/2006/relationships/table" Target="../tables/table100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Relationship Id="rId4" Type="http://schemas.openxmlformats.org/officeDocument/2006/relationships/table" Target="../tables/table101.xml"/><Relationship Id="rId5" Type="http://schemas.openxmlformats.org/officeDocument/2006/relationships/table" Target="../tables/table102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4" Type="http://schemas.openxmlformats.org/officeDocument/2006/relationships/table" Target="../tables/table103.xml"/><Relationship Id="rId5" Type="http://schemas.openxmlformats.org/officeDocument/2006/relationships/table" Target="../tables/table104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Relationship Id="rId4" Type="http://schemas.openxmlformats.org/officeDocument/2006/relationships/table" Target="../tables/table105.xml"/><Relationship Id="rId5" Type="http://schemas.openxmlformats.org/officeDocument/2006/relationships/table" Target="../tables/table10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4" Type="http://schemas.openxmlformats.org/officeDocument/2006/relationships/table" Target="../tables/table107.xml"/><Relationship Id="rId5" Type="http://schemas.openxmlformats.org/officeDocument/2006/relationships/table" Target="../tables/table108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Relationship Id="rId4" Type="http://schemas.openxmlformats.org/officeDocument/2006/relationships/table" Target="../tables/table109.xml"/><Relationship Id="rId5" Type="http://schemas.openxmlformats.org/officeDocument/2006/relationships/table" Target="../tables/table110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4" Type="http://schemas.openxmlformats.org/officeDocument/2006/relationships/table" Target="../tables/table111.xml"/><Relationship Id="rId5" Type="http://schemas.openxmlformats.org/officeDocument/2006/relationships/table" Target="../tables/table112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4" Type="http://schemas.openxmlformats.org/officeDocument/2006/relationships/table" Target="../tables/table113.xml"/><Relationship Id="rId5" Type="http://schemas.openxmlformats.org/officeDocument/2006/relationships/table" Target="../tables/table114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Relationship Id="rId4" Type="http://schemas.openxmlformats.org/officeDocument/2006/relationships/table" Target="../tables/table115.xml"/><Relationship Id="rId5" Type="http://schemas.openxmlformats.org/officeDocument/2006/relationships/table" Target="../tables/table116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Relationship Id="rId4" Type="http://schemas.openxmlformats.org/officeDocument/2006/relationships/table" Target="../tables/table117.xml"/><Relationship Id="rId5" Type="http://schemas.openxmlformats.org/officeDocument/2006/relationships/table" Target="../tables/table118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Relationship Id="rId4" Type="http://schemas.openxmlformats.org/officeDocument/2006/relationships/table" Target="../tables/table119.xml"/><Relationship Id="rId5" Type="http://schemas.openxmlformats.org/officeDocument/2006/relationships/table" Target="../tables/table120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Relationship Id="rId4" Type="http://schemas.openxmlformats.org/officeDocument/2006/relationships/table" Target="../tables/table121.xml"/><Relationship Id="rId5" Type="http://schemas.openxmlformats.org/officeDocument/2006/relationships/table" Target="../tables/table122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Relationship Id="rId4" Type="http://schemas.openxmlformats.org/officeDocument/2006/relationships/table" Target="../tables/table123.xml"/><Relationship Id="rId5" Type="http://schemas.openxmlformats.org/officeDocument/2006/relationships/table" Target="../tables/table124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Relationship Id="rId4" Type="http://schemas.openxmlformats.org/officeDocument/2006/relationships/table" Target="../tables/table125.xml"/><Relationship Id="rId5" Type="http://schemas.openxmlformats.org/officeDocument/2006/relationships/table" Target="../tables/table126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Relationship Id="rId4" Type="http://schemas.openxmlformats.org/officeDocument/2006/relationships/table" Target="../tables/table127.xml"/><Relationship Id="rId5" Type="http://schemas.openxmlformats.org/officeDocument/2006/relationships/table" Target="../tables/table12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Relationship Id="rId4" Type="http://schemas.openxmlformats.org/officeDocument/2006/relationships/table" Target="../tables/table129.xml"/><Relationship Id="rId5" Type="http://schemas.openxmlformats.org/officeDocument/2006/relationships/table" Target="../tables/table130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Relationship Id="rId4" Type="http://schemas.openxmlformats.org/officeDocument/2006/relationships/table" Target="../tables/table131.xml"/><Relationship Id="rId5" Type="http://schemas.openxmlformats.org/officeDocument/2006/relationships/table" Target="../tables/table132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Relationship Id="rId4" Type="http://schemas.openxmlformats.org/officeDocument/2006/relationships/table" Target="../tables/table133.xml"/><Relationship Id="rId5" Type="http://schemas.openxmlformats.org/officeDocument/2006/relationships/table" Target="../tables/table134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Relationship Id="rId4" Type="http://schemas.openxmlformats.org/officeDocument/2006/relationships/table" Target="../tables/table135.xml"/><Relationship Id="rId5" Type="http://schemas.openxmlformats.org/officeDocument/2006/relationships/table" Target="../tables/table136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Relationship Id="rId4" Type="http://schemas.openxmlformats.org/officeDocument/2006/relationships/table" Target="../tables/table137.xml"/><Relationship Id="rId5" Type="http://schemas.openxmlformats.org/officeDocument/2006/relationships/table" Target="../tables/table138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Relationship Id="rId4" Type="http://schemas.openxmlformats.org/officeDocument/2006/relationships/table" Target="../tables/table139.xml"/><Relationship Id="rId5" Type="http://schemas.openxmlformats.org/officeDocument/2006/relationships/table" Target="../tables/table140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Relationship Id="rId4" Type="http://schemas.openxmlformats.org/officeDocument/2006/relationships/table" Target="../tables/table141.xml"/><Relationship Id="rId5" Type="http://schemas.openxmlformats.org/officeDocument/2006/relationships/table" Target="../tables/table142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Relationship Id="rId4" Type="http://schemas.openxmlformats.org/officeDocument/2006/relationships/table" Target="../tables/table143.xml"/><Relationship Id="rId5" Type="http://schemas.openxmlformats.org/officeDocument/2006/relationships/table" Target="../tables/table144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Relationship Id="rId4" Type="http://schemas.openxmlformats.org/officeDocument/2006/relationships/table" Target="../tables/table145.xml"/><Relationship Id="rId5" Type="http://schemas.openxmlformats.org/officeDocument/2006/relationships/table" Target="../tables/table146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Relationship Id="rId4" Type="http://schemas.openxmlformats.org/officeDocument/2006/relationships/table" Target="../tables/table147.xml"/><Relationship Id="rId5" Type="http://schemas.openxmlformats.org/officeDocument/2006/relationships/table" Target="../tables/table14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Relationship Id="rId4" Type="http://schemas.openxmlformats.org/officeDocument/2006/relationships/table" Target="../tables/table149.xml"/><Relationship Id="rId5" Type="http://schemas.openxmlformats.org/officeDocument/2006/relationships/table" Target="../tables/table150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Relationship Id="rId4" Type="http://schemas.openxmlformats.org/officeDocument/2006/relationships/table" Target="../tables/table151.xml"/><Relationship Id="rId5" Type="http://schemas.openxmlformats.org/officeDocument/2006/relationships/table" Target="../tables/table152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Relationship Id="rId4" Type="http://schemas.openxmlformats.org/officeDocument/2006/relationships/table" Target="../tables/table153.xml"/><Relationship Id="rId5" Type="http://schemas.openxmlformats.org/officeDocument/2006/relationships/table" Target="../tables/table154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Relationship Id="rId4" Type="http://schemas.openxmlformats.org/officeDocument/2006/relationships/table" Target="../tables/table155.xml"/><Relationship Id="rId5" Type="http://schemas.openxmlformats.org/officeDocument/2006/relationships/table" Target="../tables/table156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Relationship Id="rId4" Type="http://schemas.openxmlformats.org/officeDocument/2006/relationships/table" Target="../tables/table157.xml"/><Relationship Id="rId5" Type="http://schemas.openxmlformats.org/officeDocument/2006/relationships/table" Target="../tables/table158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Relationship Id="rId4" Type="http://schemas.openxmlformats.org/officeDocument/2006/relationships/table" Target="../tables/table159.xml"/><Relationship Id="rId5" Type="http://schemas.openxmlformats.org/officeDocument/2006/relationships/table" Target="../tables/table160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Relationship Id="rId4" Type="http://schemas.openxmlformats.org/officeDocument/2006/relationships/table" Target="../tables/table161.xml"/><Relationship Id="rId5" Type="http://schemas.openxmlformats.org/officeDocument/2006/relationships/table" Target="../tables/table162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Relationship Id="rId4" Type="http://schemas.openxmlformats.org/officeDocument/2006/relationships/table" Target="../tables/table163.xml"/><Relationship Id="rId5" Type="http://schemas.openxmlformats.org/officeDocument/2006/relationships/table" Target="../tables/table164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Relationship Id="rId4" Type="http://schemas.openxmlformats.org/officeDocument/2006/relationships/table" Target="../tables/table165.xml"/><Relationship Id="rId5" Type="http://schemas.openxmlformats.org/officeDocument/2006/relationships/table" Target="../tables/table166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Relationship Id="rId4" Type="http://schemas.openxmlformats.org/officeDocument/2006/relationships/table" Target="../tables/table167.xml"/><Relationship Id="rId5" Type="http://schemas.openxmlformats.org/officeDocument/2006/relationships/table" Target="../tables/table16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Relationship Id="rId4" Type="http://schemas.openxmlformats.org/officeDocument/2006/relationships/table" Target="../tables/table169.xml"/><Relationship Id="rId5" Type="http://schemas.openxmlformats.org/officeDocument/2006/relationships/table" Target="../tables/table170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Relationship Id="rId4" Type="http://schemas.openxmlformats.org/officeDocument/2006/relationships/table" Target="../tables/table171.xml"/><Relationship Id="rId5" Type="http://schemas.openxmlformats.org/officeDocument/2006/relationships/table" Target="../tables/table172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Relationship Id="rId4" Type="http://schemas.openxmlformats.org/officeDocument/2006/relationships/table" Target="../tables/table173.xml"/><Relationship Id="rId5" Type="http://schemas.openxmlformats.org/officeDocument/2006/relationships/table" Target="../tables/table174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Relationship Id="rId4" Type="http://schemas.openxmlformats.org/officeDocument/2006/relationships/table" Target="../tables/table175.xml"/><Relationship Id="rId5" Type="http://schemas.openxmlformats.org/officeDocument/2006/relationships/table" Target="../tables/table176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Relationship Id="rId4" Type="http://schemas.openxmlformats.org/officeDocument/2006/relationships/table" Target="../tables/table177.xml"/><Relationship Id="rId5" Type="http://schemas.openxmlformats.org/officeDocument/2006/relationships/table" Target="../tables/table178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Relationship Id="rId4" Type="http://schemas.openxmlformats.org/officeDocument/2006/relationships/table" Target="../tables/table179.xml"/><Relationship Id="rId5" Type="http://schemas.openxmlformats.org/officeDocument/2006/relationships/table" Target="../tables/table180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Relationship Id="rId4" Type="http://schemas.openxmlformats.org/officeDocument/2006/relationships/table" Target="../tables/table181.xml"/><Relationship Id="rId5" Type="http://schemas.openxmlformats.org/officeDocument/2006/relationships/table" Target="../tables/table182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Relationship Id="rId4" Type="http://schemas.openxmlformats.org/officeDocument/2006/relationships/table" Target="../tables/table183.xml"/><Relationship Id="rId5" Type="http://schemas.openxmlformats.org/officeDocument/2006/relationships/table" Target="../tables/table184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Relationship Id="rId4" Type="http://schemas.openxmlformats.org/officeDocument/2006/relationships/table" Target="../tables/table185.xml"/><Relationship Id="rId5" Type="http://schemas.openxmlformats.org/officeDocument/2006/relationships/table" Target="../tables/table186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Relationship Id="rId4" Type="http://schemas.openxmlformats.org/officeDocument/2006/relationships/table" Target="../tables/table187.xml"/><Relationship Id="rId5" Type="http://schemas.openxmlformats.org/officeDocument/2006/relationships/table" Target="../tables/table18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Relationship Id="rId4" Type="http://schemas.openxmlformats.org/officeDocument/2006/relationships/table" Target="../tables/table189.xml"/><Relationship Id="rId5" Type="http://schemas.openxmlformats.org/officeDocument/2006/relationships/table" Target="../tables/table190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Relationship Id="rId4" Type="http://schemas.openxmlformats.org/officeDocument/2006/relationships/table" Target="../tables/table191.xml"/><Relationship Id="rId5" Type="http://schemas.openxmlformats.org/officeDocument/2006/relationships/table" Target="../tables/table192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Relationship Id="rId4" Type="http://schemas.openxmlformats.org/officeDocument/2006/relationships/table" Target="../tables/table193.xml"/><Relationship Id="rId5" Type="http://schemas.openxmlformats.org/officeDocument/2006/relationships/table" Target="../tables/table194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Relationship Id="rId4" Type="http://schemas.openxmlformats.org/officeDocument/2006/relationships/table" Target="../tables/table195.xml"/><Relationship Id="rId5" Type="http://schemas.openxmlformats.org/officeDocument/2006/relationships/table" Target="../tables/table196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Relationship Id="rId4" Type="http://schemas.openxmlformats.org/officeDocument/2006/relationships/table" Target="../tables/table197.xml"/><Relationship Id="rId5" Type="http://schemas.openxmlformats.org/officeDocument/2006/relationships/table" Target="../tables/table198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Relationship Id="rId4" Type="http://schemas.openxmlformats.org/officeDocument/2006/relationships/table" Target="../tables/table199.xml"/><Relationship Id="rId5" Type="http://schemas.openxmlformats.org/officeDocument/2006/relationships/table" Target="../tables/table200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Relationship Id="rId4" Type="http://schemas.openxmlformats.org/officeDocument/2006/relationships/table" Target="../tables/table201.xml"/><Relationship Id="rId5" Type="http://schemas.openxmlformats.org/officeDocument/2006/relationships/table" Target="../tables/table202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Relationship Id="rId4" Type="http://schemas.openxmlformats.org/officeDocument/2006/relationships/table" Target="../tables/table203.xml"/><Relationship Id="rId5" Type="http://schemas.openxmlformats.org/officeDocument/2006/relationships/table" Target="../tables/table204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Relationship Id="rId4" Type="http://schemas.openxmlformats.org/officeDocument/2006/relationships/table" Target="../tables/table205.xml"/><Relationship Id="rId5" Type="http://schemas.openxmlformats.org/officeDocument/2006/relationships/table" Target="../tables/table206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Relationship Id="rId4" Type="http://schemas.openxmlformats.org/officeDocument/2006/relationships/table" Target="../tables/table207.xml"/><Relationship Id="rId5" Type="http://schemas.openxmlformats.org/officeDocument/2006/relationships/table" Target="../tables/table2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Relationship Id="rId4" Type="http://schemas.openxmlformats.org/officeDocument/2006/relationships/table" Target="../tables/table209.xml"/><Relationship Id="rId5" Type="http://schemas.openxmlformats.org/officeDocument/2006/relationships/table" Target="../tables/table210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Relationship Id="rId4" Type="http://schemas.openxmlformats.org/officeDocument/2006/relationships/table" Target="../tables/table211.xml"/><Relationship Id="rId5" Type="http://schemas.openxmlformats.org/officeDocument/2006/relationships/table" Target="../tables/table212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Relationship Id="rId4" Type="http://schemas.openxmlformats.org/officeDocument/2006/relationships/table" Target="../tables/table213.xml"/><Relationship Id="rId5" Type="http://schemas.openxmlformats.org/officeDocument/2006/relationships/table" Target="../tables/table214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Relationship Id="rId4" Type="http://schemas.openxmlformats.org/officeDocument/2006/relationships/table" Target="../tables/table215.xml"/><Relationship Id="rId5" Type="http://schemas.openxmlformats.org/officeDocument/2006/relationships/table" Target="../tables/table216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Relationship Id="rId4" Type="http://schemas.openxmlformats.org/officeDocument/2006/relationships/table" Target="../tables/table217.xml"/><Relationship Id="rId5" Type="http://schemas.openxmlformats.org/officeDocument/2006/relationships/table" Target="../tables/table218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Relationship Id="rId4" Type="http://schemas.openxmlformats.org/officeDocument/2006/relationships/table" Target="../tables/table219.xml"/><Relationship Id="rId5" Type="http://schemas.openxmlformats.org/officeDocument/2006/relationships/table" Target="../tables/table220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Relationship Id="rId4" Type="http://schemas.openxmlformats.org/officeDocument/2006/relationships/table" Target="../tables/table221.xml"/><Relationship Id="rId5" Type="http://schemas.openxmlformats.org/officeDocument/2006/relationships/table" Target="../tables/table222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Relationship Id="rId4" Type="http://schemas.openxmlformats.org/officeDocument/2006/relationships/table" Target="../tables/table223.xml"/><Relationship Id="rId5" Type="http://schemas.openxmlformats.org/officeDocument/2006/relationships/table" Target="../tables/table224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Relationship Id="rId4" Type="http://schemas.openxmlformats.org/officeDocument/2006/relationships/table" Target="../tables/table225.xml"/><Relationship Id="rId5" Type="http://schemas.openxmlformats.org/officeDocument/2006/relationships/table" Target="../tables/table226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Relationship Id="rId4" Type="http://schemas.openxmlformats.org/officeDocument/2006/relationships/table" Target="../tables/table227.xml"/><Relationship Id="rId5" Type="http://schemas.openxmlformats.org/officeDocument/2006/relationships/table" Target="../tables/table22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Relationship Id="rId4" Type="http://schemas.openxmlformats.org/officeDocument/2006/relationships/table" Target="../tables/table229.xml"/><Relationship Id="rId5" Type="http://schemas.openxmlformats.org/officeDocument/2006/relationships/table" Target="../tables/table230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Relationship Id="rId4" Type="http://schemas.openxmlformats.org/officeDocument/2006/relationships/table" Target="../tables/table231.xml"/><Relationship Id="rId5" Type="http://schemas.openxmlformats.org/officeDocument/2006/relationships/table" Target="../tables/table232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Relationship Id="rId4" Type="http://schemas.openxmlformats.org/officeDocument/2006/relationships/table" Target="../tables/table233.xml"/><Relationship Id="rId5" Type="http://schemas.openxmlformats.org/officeDocument/2006/relationships/table" Target="../tables/table234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Relationship Id="rId4" Type="http://schemas.openxmlformats.org/officeDocument/2006/relationships/table" Target="../tables/table235.xml"/><Relationship Id="rId5" Type="http://schemas.openxmlformats.org/officeDocument/2006/relationships/table" Target="../tables/table236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Relationship Id="rId4" Type="http://schemas.openxmlformats.org/officeDocument/2006/relationships/table" Target="../tables/table237.xml"/><Relationship Id="rId5" Type="http://schemas.openxmlformats.org/officeDocument/2006/relationships/table" Target="../tables/table238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Relationship Id="rId4" Type="http://schemas.openxmlformats.org/officeDocument/2006/relationships/table" Target="../tables/table239.xml"/><Relationship Id="rId5" Type="http://schemas.openxmlformats.org/officeDocument/2006/relationships/table" Target="../tables/table240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Relationship Id="rId4" Type="http://schemas.openxmlformats.org/officeDocument/2006/relationships/table" Target="../tables/table241.xml"/><Relationship Id="rId5" Type="http://schemas.openxmlformats.org/officeDocument/2006/relationships/table" Target="../tables/table242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Relationship Id="rId4" Type="http://schemas.openxmlformats.org/officeDocument/2006/relationships/table" Target="../tables/table243.xml"/><Relationship Id="rId5" Type="http://schemas.openxmlformats.org/officeDocument/2006/relationships/table" Target="../tables/table244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Relationship Id="rId4" Type="http://schemas.openxmlformats.org/officeDocument/2006/relationships/table" Target="../tables/table245.xml"/><Relationship Id="rId5" Type="http://schemas.openxmlformats.org/officeDocument/2006/relationships/table" Target="../tables/table246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Relationship Id="rId4" Type="http://schemas.openxmlformats.org/officeDocument/2006/relationships/table" Target="../tables/table247.xml"/><Relationship Id="rId5" Type="http://schemas.openxmlformats.org/officeDocument/2006/relationships/table" Target="../tables/table24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Relationship Id="rId9" Type="http://schemas.openxmlformats.org/officeDocument/2006/relationships/table" Target="../tables/table252.xml"/><Relationship Id="rId6" Type="http://schemas.openxmlformats.org/officeDocument/2006/relationships/table" Target="../tables/table249.xml"/><Relationship Id="rId7" Type="http://schemas.openxmlformats.org/officeDocument/2006/relationships/table" Target="../tables/table250.xml"/><Relationship Id="rId8" Type="http://schemas.openxmlformats.org/officeDocument/2006/relationships/table" Target="../tables/table251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Relationship Id="rId4" Type="http://schemas.openxmlformats.org/officeDocument/2006/relationships/table" Target="../tables/table253.xml"/><Relationship Id="rId5" Type="http://schemas.openxmlformats.org/officeDocument/2006/relationships/table" Target="../tables/table254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Relationship Id="rId4" Type="http://schemas.openxmlformats.org/officeDocument/2006/relationships/table" Target="../tables/table255.xml"/><Relationship Id="rId5" Type="http://schemas.openxmlformats.org/officeDocument/2006/relationships/table" Target="../tables/table256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Relationship Id="rId4" Type="http://schemas.openxmlformats.org/officeDocument/2006/relationships/table" Target="../tables/table257.xml"/><Relationship Id="rId5" Type="http://schemas.openxmlformats.org/officeDocument/2006/relationships/table" Target="../tables/table258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Relationship Id="rId4" Type="http://schemas.openxmlformats.org/officeDocument/2006/relationships/table" Target="../tables/table259.xml"/><Relationship Id="rId5" Type="http://schemas.openxmlformats.org/officeDocument/2006/relationships/table" Target="../tables/table260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Relationship Id="rId4" Type="http://schemas.openxmlformats.org/officeDocument/2006/relationships/table" Target="../tables/table261.xml"/><Relationship Id="rId5" Type="http://schemas.openxmlformats.org/officeDocument/2006/relationships/table" Target="../tables/table262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Relationship Id="rId4" Type="http://schemas.openxmlformats.org/officeDocument/2006/relationships/table" Target="../tables/table263.xml"/><Relationship Id="rId5" Type="http://schemas.openxmlformats.org/officeDocument/2006/relationships/table" Target="../tables/table264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Relationship Id="rId4" Type="http://schemas.openxmlformats.org/officeDocument/2006/relationships/table" Target="../tables/table265.xml"/><Relationship Id="rId5" Type="http://schemas.openxmlformats.org/officeDocument/2006/relationships/table" Target="../tables/table26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Relationship Id="rId4" Type="http://schemas.openxmlformats.org/officeDocument/2006/relationships/table" Target="../tables/table267.xml"/><Relationship Id="rId5" Type="http://schemas.openxmlformats.org/officeDocument/2006/relationships/table" Target="../tables/table268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Relationship Id="rId4" Type="http://schemas.openxmlformats.org/officeDocument/2006/relationships/table" Target="../tables/table269.xml"/><Relationship Id="rId5" Type="http://schemas.openxmlformats.org/officeDocument/2006/relationships/table" Target="../tables/table270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Relationship Id="rId9" Type="http://schemas.openxmlformats.org/officeDocument/2006/relationships/table" Target="../tables/table274.xml"/><Relationship Id="rId6" Type="http://schemas.openxmlformats.org/officeDocument/2006/relationships/table" Target="../tables/table271.xml"/><Relationship Id="rId7" Type="http://schemas.openxmlformats.org/officeDocument/2006/relationships/table" Target="../tables/table272.xml"/><Relationship Id="rId8" Type="http://schemas.openxmlformats.org/officeDocument/2006/relationships/table" Target="../tables/table273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Relationship Id="rId4" Type="http://schemas.openxmlformats.org/officeDocument/2006/relationships/table" Target="../tables/table275.xml"/><Relationship Id="rId5" Type="http://schemas.openxmlformats.org/officeDocument/2006/relationships/table" Target="../tables/table276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Relationship Id="rId4" Type="http://schemas.openxmlformats.org/officeDocument/2006/relationships/table" Target="../tables/table277.xml"/><Relationship Id="rId5" Type="http://schemas.openxmlformats.org/officeDocument/2006/relationships/table" Target="../tables/table278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Relationship Id="rId4" Type="http://schemas.openxmlformats.org/officeDocument/2006/relationships/table" Target="../tables/table279.xml"/><Relationship Id="rId5" Type="http://schemas.openxmlformats.org/officeDocument/2006/relationships/table" Target="../tables/table280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Relationship Id="rId4" Type="http://schemas.openxmlformats.org/officeDocument/2006/relationships/table" Target="../tables/table281.xml"/><Relationship Id="rId5" Type="http://schemas.openxmlformats.org/officeDocument/2006/relationships/table" Target="../tables/table282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Relationship Id="rId4" Type="http://schemas.openxmlformats.org/officeDocument/2006/relationships/table" Target="../tables/table283.xml"/><Relationship Id="rId5" Type="http://schemas.openxmlformats.org/officeDocument/2006/relationships/table" Target="../tables/table28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Relationship Id="rId4" Type="http://schemas.openxmlformats.org/officeDocument/2006/relationships/table" Target="../tables/table285.xml"/><Relationship Id="rId5" Type="http://schemas.openxmlformats.org/officeDocument/2006/relationships/table" Target="../tables/table286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Relationship Id="rId4" Type="http://schemas.openxmlformats.org/officeDocument/2006/relationships/table" Target="../tables/table287.xml"/><Relationship Id="rId5" Type="http://schemas.openxmlformats.org/officeDocument/2006/relationships/table" Target="../tables/table288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Relationship Id="rId4" Type="http://schemas.openxmlformats.org/officeDocument/2006/relationships/table" Target="../tables/table289.xml"/><Relationship Id="rId5" Type="http://schemas.openxmlformats.org/officeDocument/2006/relationships/table" Target="../tables/table290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Relationship Id="rId4" Type="http://schemas.openxmlformats.org/officeDocument/2006/relationships/table" Target="../tables/table291.xml"/><Relationship Id="rId5" Type="http://schemas.openxmlformats.org/officeDocument/2006/relationships/table" Target="../tables/table292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Relationship Id="rId4" Type="http://schemas.openxmlformats.org/officeDocument/2006/relationships/table" Target="../tables/table293.xml"/><Relationship Id="rId5" Type="http://schemas.openxmlformats.org/officeDocument/2006/relationships/table" Target="../tables/table294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Relationship Id="rId4" Type="http://schemas.openxmlformats.org/officeDocument/2006/relationships/table" Target="../tables/table295.xml"/><Relationship Id="rId5" Type="http://schemas.openxmlformats.org/officeDocument/2006/relationships/table" Target="../tables/table296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Relationship Id="rId4" Type="http://schemas.openxmlformats.org/officeDocument/2006/relationships/table" Target="../tables/table297.xml"/><Relationship Id="rId5" Type="http://schemas.openxmlformats.org/officeDocument/2006/relationships/table" Target="../tables/table298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Relationship Id="rId4" Type="http://schemas.openxmlformats.org/officeDocument/2006/relationships/table" Target="../tables/table299.xml"/><Relationship Id="rId5" Type="http://schemas.openxmlformats.org/officeDocument/2006/relationships/table" Target="../tables/table300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Relationship Id="rId4" Type="http://schemas.openxmlformats.org/officeDocument/2006/relationships/table" Target="../tables/table301.xml"/><Relationship Id="rId5" Type="http://schemas.openxmlformats.org/officeDocument/2006/relationships/table" Target="../tables/table302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Relationship Id="rId4" Type="http://schemas.openxmlformats.org/officeDocument/2006/relationships/table" Target="../tables/table303.xml"/><Relationship Id="rId5" Type="http://schemas.openxmlformats.org/officeDocument/2006/relationships/table" Target="../tables/table30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Relationship Id="rId4" Type="http://schemas.openxmlformats.org/officeDocument/2006/relationships/table" Target="../tables/table305.xml"/><Relationship Id="rId5" Type="http://schemas.openxmlformats.org/officeDocument/2006/relationships/table" Target="../tables/table306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Relationship Id="rId4" Type="http://schemas.openxmlformats.org/officeDocument/2006/relationships/table" Target="../tables/table307.xml"/><Relationship Id="rId5" Type="http://schemas.openxmlformats.org/officeDocument/2006/relationships/table" Target="../tables/table308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Relationship Id="rId4" Type="http://schemas.openxmlformats.org/officeDocument/2006/relationships/table" Target="../tables/table309.xml"/><Relationship Id="rId5" Type="http://schemas.openxmlformats.org/officeDocument/2006/relationships/table" Target="../tables/table310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Relationship Id="rId4" Type="http://schemas.openxmlformats.org/officeDocument/2006/relationships/table" Target="../tables/table311.xml"/><Relationship Id="rId5" Type="http://schemas.openxmlformats.org/officeDocument/2006/relationships/table" Target="../tables/table312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Relationship Id="rId4" Type="http://schemas.openxmlformats.org/officeDocument/2006/relationships/table" Target="../tables/table313.xml"/><Relationship Id="rId5" Type="http://schemas.openxmlformats.org/officeDocument/2006/relationships/table" Target="../tables/table314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Relationship Id="rId4" Type="http://schemas.openxmlformats.org/officeDocument/2006/relationships/table" Target="../tables/table315.xml"/><Relationship Id="rId5" Type="http://schemas.openxmlformats.org/officeDocument/2006/relationships/table" Target="../tables/table316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Relationship Id="rId4" Type="http://schemas.openxmlformats.org/officeDocument/2006/relationships/table" Target="../tables/table317.xml"/><Relationship Id="rId5" Type="http://schemas.openxmlformats.org/officeDocument/2006/relationships/table" Target="../tables/table318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Relationship Id="rId4" Type="http://schemas.openxmlformats.org/officeDocument/2006/relationships/table" Target="../tables/table319.xml"/><Relationship Id="rId5" Type="http://schemas.openxmlformats.org/officeDocument/2006/relationships/table" Target="../tables/table320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Relationship Id="rId4" Type="http://schemas.openxmlformats.org/officeDocument/2006/relationships/table" Target="../tables/table321.xml"/><Relationship Id="rId5" Type="http://schemas.openxmlformats.org/officeDocument/2006/relationships/table" Target="../tables/table322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Relationship Id="rId4" Type="http://schemas.openxmlformats.org/officeDocument/2006/relationships/table" Target="../tables/table323.xml"/><Relationship Id="rId5" Type="http://schemas.openxmlformats.org/officeDocument/2006/relationships/table" Target="../tables/table32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Relationship Id="rId4" Type="http://schemas.openxmlformats.org/officeDocument/2006/relationships/table" Target="../tables/table325.xml"/><Relationship Id="rId5" Type="http://schemas.openxmlformats.org/officeDocument/2006/relationships/table" Target="../tables/table326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Relationship Id="rId4" Type="http://schemas.openxmlformats.org/officeDocument/2006/relationships/table" Target="../tables/table327.xml"/><Relationship Id="rId5" Type="http://schemas.openxmlformats.org/officeDocument/2006/relationships/table" Target="../tables/table328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Relationship Id="rId4" Type="http://schemas.openxmlformats.org/officeDocument/2006/relationships/table" Target="../tables/table329.xml"/><Relationship Id="rId5" Type="http://schemas.openxmlformats.org/officeDocument/2006/relationships/table" Target="../tables/table330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Relationship Id="rId4" Type="http://schemas.openxmlformats.org/officeDocument/2006/relationships/table" Target="../tables/table331.xml"/><Relationship Id="rId5" Type="http://schemas.openxmlformats.org/officeDocument/2006/relationships/table" Target="../tables/table332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Relationship Id="rId4" Type="http://schemas.openxmlformats.org/officeDocument/2006/relationships/table" Target="../tables/table333.xml"/><Relationship Id="rId5" Type="http://schemas.openxmlformats.org/officeDocument/2006/relationships/table" Target="../tables/table334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Relationship Id="rId4" Type="http://schemas.openxmlformats.org/officeDocument/2006/relationships/table" Target="../tables/table335.xml"/><Relationship Id="rId5" Type="http://schemas.openxmlformats.org/officeDocument/2006/relationships/table" Target="../tables/table336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Relationship Id="rId4" Type="http://schemas.openxmlformats.org/officeDocument/2006/relationships/table" Target="../tables/table337.xml"/><Relationship Id="rId5" Type="http://schemas.openxmlformats.org/officeDocument/2006/relationships/table" Target="../tables/table338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Relationship Id="rId4" Type="http://schemas.openxmlformats.org/officeDocument/2006/relationships/table" Target="../tables/table339.xml"/><Relationship Id="rId5" Type="http://schemas.openxmlformats.org/officeDocument/2006/relationships/table" Target="../tables/table340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Relationship Id="rId4" Type="http://schemas.openxmlformats.org/officeDocument/2006/relationships/table" Target="../tables/table341.xml"/><Relationship Id="rId5" Type="http://schemas.openxmlformats.org/officeDocument/2006/relationships/table" Target="../tables/table342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Relationship Id="rId4" Type="http://schemas.openxmlformats.org/officeDocument/2006/relationships/table" Target="../tables/table343.xml"/><Relationship Id="rId5" Type="http://schemas.openxmlformats.org/officeDocument/2006/relationships/table" Target="../tables/table344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Relationship Id="rId4" Type="http://schemas.openxmlformats.org/officeDocument/2006/relationships/table" Target="../tables/table345.xml"/><Relationship Id="rId5" Type="http://schemas.openxmlformats.org/officeDocument/2006/relationships/table" Target="../tables/table346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Relationship Id="rId4" Type="http://schemas.openxmlformats.org/officeDocument/2006/relationships/table" Target="../tables/table347.xml"/><Relationship Id="rId5" Type="http://schemas.openxmlformats.org/officeDocument/2006/relationships/table" Target="../tables/table348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Relationship Id="rId4" Type="http://schemas.openxmlformats.org/officeDocument/2006/relationships/table" Target="../tables/table349.xml"/><Relationship Id="rId5" Type="http://schemas.openxmlformats.org/officeDocument/2006/relationships/table" Target="../tables/table350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Relationship Id="rId4" Type="http://schemas.openxmlformats.org/officeDocument/2006/relationships/table" Target="../tables/table351.xml"/><Relationship Id="rId5" Type="http://schemas.openxmlformats.org/officeDocument/2006/relationships/table" Target="../tables/table352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Relationship Id="rId4" Type="http://schemas.openxmlformats.org/officeDocument/2006/relationships/table" Target="../tables/table353.xml"/><Relationship Id="rId5" Type="http://schemas.openxmlformats.org/officeDocument/2006/relationships/table" Target="../tables/table354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Relationship Id="rId4" Type="http://schemas.openxmlformats.org/officeDocument/2006/relationships/table" Target="../tables/table355.xml"/><Relationship Id="rId5" Type="http://schemas.openxmlformats.org/officeDocument/2006/relationships/table" Target="../tables/table356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Relationship Id="rId4" Type="http://schemas.openxmlformats.org/officeDocument/2006/relationships/table" Target="../tables/table357.xml"/><Relationship Id="rId5" Type="http://schemas.openxmlformats.org/officeDocument/2006/relationships/table" Target="../tables/table358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2.xml"/><Relationship Id="rId4" Type="http://schemas.openxmlformats.org/officeDocument/2006/relationships/table" Target="../tables/table359.xml"/><Relationship Id="rId5" Type="http://schemas.openxmlformats.org/officeDocument/2006/relationships/table" Target="../tables/table360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Relationship Id="rId4" Type="http://schemas.openxmlformats.org/officeDocument/2006/relationships/table" Target="../tables/table361.xml"/><Relationship Id="rId5" Type="http://schemas.openxmlformats.org/officeDocument/2006/relationships/table" Target="../tables/table362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Relationship Id="rId4" Type="http://schemas.openxmlformats.org/officeDocument/2006/relationships/table" Target="../tables/table363.xml"/><Relationship Id="rId5" Type="http://schemas.openxmlformats.org/officeDocument/2006/relationships/table" Target="../tables/table364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5.xml"/><Relationship Id="rId4" Type="http://schemas.openxmlformats.org/officeDocument/2006/relationships/table" Target="../tables/table365.xml"/><Relationship Id="rId5" Type="http://schemas.openxmlformats.org/officeDocument/2006/relationships/table" Target="../tables/table366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Relationship Id="rId4" Type="http://schemas.openxmlformats.org/officeDocument/2006/relationships/table" Target="../tables/table367.xml"/><Relationship Id="rId5" Type="http://schemas.openxmlformats.org/officeDocument/2006/relationships/table" Target="../tables/table368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Relationship Id="rId4" Type="http://schemas.openxmlformats.org/officeDocument/2006/relationships/table" Target="../tables/table369.xml"/><Relationship Id="rId5" Type="http://schemas.openxmlformats.org/officeDocument/2006/relationships/table" Target="../tables/table370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Relationship Id="rId4" Type="http://schemas.openxmlformats.org/officeDocument/2006/relationships/table" Target="../tables/table371.xml"/><Relationship Id="rId5" Type="http://schemas.openxmlformats.org/officeDocument/2006/relationships/table" Target="../tables/table372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Relationship Id="rId4" Type="http://schemas.openxmlformats.org/officeDocument/2006/relationships/table" Target="../tables/table373.xml"/><Relationship Id="rId5" Type="http://schemas.openxmlformats.org/officeDocument/2006/relationships/table" Target="../tables/table374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Relationship Id="rId9" Type="http://schemas.openxmlformats.org/officeDocument/2006/relationships/table" Target="../tables/table378.xml"/><Relationship Id="rId6" Type="http://schemas.openxmlformats.org/officeDocument/2006/relationships/table" Target="../tables/table375.xml"/><Relationship Id="rId7" Type="http://schemas.openxmlformats.org/officeDocument/2006/relationships/table" Target="../tables/table376.xml"/><Relationship Id="rId8" Type="http://schemas.openxmlformats.org/officeDocument/2006/relationships/table" Target="../tables/table377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Relationship Id="rId4" Type="http://schemas.openxmlformats.org/officeDocument/2006/relationships/table" Target="../tables/table379.xml"/><Relationship Id="rId5" Type="http://schemas.openxmlformats.org/officeDocument/2006/relationships/table" Target="../tables/table380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Relationship Id="rId4" Type="http://schemas.openxmlformats.org/officeDocument/2006/relationships/table" Target="../tables/table381.xml"/><Relationship Id="rId5" Type="http://schemas.openxmlformats.org/officeDocument/2006/relationships/table" Target="../tables/table382.xml"/></Relationships>
</file>

<file path=xl/worksheets/_rels/sheet1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3.xml"/><Relationship Id="rId4" Type="http://schemas.openxmlformats.org/officeDocument/2006/relationships/table" Target="../tables/table383.xml"/><Relationship Id="rId5" Type="http://schemas.openxmlformats.org/officeDocument/2006/relationships/table" Target="../tables/table384.xml"/></Relationships>
</file>

<file path=xl/worksheets/_rels/sheet1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4.xml"/><Relationship Id="rId4" Type="http://schemas.openxmlformats.org/officeDocument/2006/relationships/table" Target="../tables/table385.xml"/><Relationship Id="rId5" Type="http://schemas.openxmlformats.org/officeDocument/2006/relationships/table" Target="../tables/table386.xml"/></Relationships>
</file>

<file path=xl/worksheets/_rels/sheet1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5.xml"/><Relationship Id="rId4" Type="http://schemas.openxmlformats.org/officeDocument/2006/relationships/table" Target="../tables/table387.xml"/><Relationship Id="rId5" Type="http://schemas.openxmlformats.org/officeDocument/2006/relationships/table" Target="../tables/table388.xml"/></Relationships>
</file>

<file path=xl/worksheets/_rels/sheet1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6.xml"/><Relationship Id="rId4" Type="http://schemas.openxmlformats.org/officeDocument/2006/relationships/table" Target="../tables/table389.xml"/><Relationship Id="rId5" Type="http://schemas.openxmlformats.org/officeDocument/2006/relationships/table" Target="../tables/table390.xml"/></Relationships>
</file>

<file path=xl/worksheets/_rels/sheet1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7.xml"/><Relationship Id="rId4" Type="http://schemas.openxmlformats.org/officeDocument/2006/relationships/table" Target="../tables/table391.xml"/><Relationship Id="rId5" Type="http://schemas.openxmlformats.org/officeDocument/2006/relationships/table" Target="../tables/table392.xml"/></Relationships>
</file>

<file path=xl/worksheets/_rels/sheet1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8.xml"/><Relationship Id="rId4" Type="http://schemas.openxmlformats.org/officeDocument/2006/relationships/table" Target="../tables/table393.xml"/><Relationship Id="rId5" Type="http://schemas.openxmlformats.org/officeDocument/2006/relationships/table" Target="../tables/table394.xml"/></Relationships>
</file>

<file path=xl/worksheets/_rels/sheet1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9.xml"/><Relationship Id="rId4" Type="http://schemas.openxmlformats.org/officeDocument/2006/relationships/table" Target="../tables/table395.xml"/><Relationship Id="rId5" Type="http://schemas.openxmlformats.org/officeDocument/2006/relationships/table" Target="../tables/table396.xml"/></Relationships>
</file>

<file path=xl/worksheets/_rels/sheet2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0.xml"/><Relationship Id="rId4" Type="http://schemas.openxmlformats.org/officeDocument/2006/relationships/table" Target="../tables/table397.xml"/><Relationship Id="rId5" Type="http://schemas.openxmlformats.org/officeDocument/2006/relationships/table" Target="../tables/table398.xml"/></Relationships>
</file>

<file path=xl/worksheets/_rels/sheet2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1.xml"/><Relationship Id="rId4" Type="http://schemas.openxmlformats.org/officeDocument/2006/relationships/table" Target="../tables/table399.xml"/><Relationship Id="rId5" Type="http://schemas.openxmlformats.org/officeDocument/2006/relationships/table" Target="../tables/table400.xml"/></Relationships>
</file>

<file path=xl/worksheets/_rels/sheet2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2.xml"/><Relationship Id="rId4" Type="http://schemas.openxmlformats.org/officeDocument/2006/relationships/table" Target="../tables/table401.xml"/><Relationship Id="rId5" Type="http://schemas.openxmlformats.org/officeDocument/2006/relationships/table" Target="../tables/table402.xml"/></Relationships>
</file>

<file path=xl/worksheets/_rels/sheet2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3.xml"/><Relationship Id="rId4" Type="http://schemas.openxmlformats.org/officeDocument/2006/relationships/table" Target="../tables/table403.xml"/><Relationship Id="rId5" Type="http://schemas.openxmlformats.org/officeDocument/2006/relationships/table" Target="../tables/table404.xml"/></Relationships>
</file>

<file path=xl/worksheets/_rels/sheet2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5.xml"/><Relationship Id="rId4" Type="http://schemas.openxmlformats.org/officeDocument/2006/relationships/table" Target="../tables/table405.xml"/><Relationship Id="rId5" Type="http://schemas.openxmlformats.org/officeDocument/2006/relationships/table" Target="../tables/table406.xml"/></Relationships>
</file>

<file path=xl/worksheets/_rels/sheet2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6.xml"/><Relationship Id="rId4" Type="http://schemas.openxmlformats.org/officeDocument/2006/relationships/table" Target="../tables/table407.xml"/><Relationship Id="rId5" Type="http://schemas.openxmlformats.org/officeDocument/2006/relationships/table" Target="../tables/table408.xml"/></Relationships>
</file>

<file path=xl/worksheets/_rels/sheet2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6.14"/>
    <col customWidth="1" min="4" max="4" width="11.43"/>
    <col customWidth="1" min="5" max="5" width="12.43"/>
    <col customWidth="1" min="6" max="6" width="45.43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/>
      <c r="B2" s="4"/>
      <c r="C2" s="4"/>
      <c r="D2" s="4"/>
      <c r="E2" s="5"/>
      <c r="F2" s="4"/>
    </row>
    <row r="3">
      <c r="A3" s="6"/>
      <c r="B3" s="4"/>
      <c r="C3" s="4"/>
      <c r="D3" s="4"/>
      <c r="E3" s="5"/>
      <c r="F3" s="4"/>
    </row>
    <row r="4">
      <c r="A4" s="6"/>
      <c r="B4" s="4"/>
      <c r="C4" s="4"/>
      <c r="D4" s="4"/>
      <c r="E4" s="5"/>
      <c r="F4" s="4"/>
    </row>
    <row r="5">
      <c r="A5" s="6"/>
      <c r="B5" s="4"/>
      <c r="C5" s="4"/>
      <c r="D5" s="4"/>
      <c r="E5" s="5"/>
      <c r="F5" s="4"/>
    </row>
    <row r="6">
      <c r="A6" s="6"/>
      <c r="B6" s="4"/>
      <c r="C6" s="4"/>
      <c r="D6" s="4"/>
      <c r="E6" s="5"/>
      <c r="F6" s="4"/>
    </row>
    <row r="7">
      <c r="A7" s="4"/>
      <c r="B7" s="4"/>
      <c r="C7" s="4"/>
      <c r="D7" s="4"/>
      <c r="E7" s="5"/>
      <c r="F7" s="4"/>
    </row>
    <row r="8">
      <c r="A8" s="4"/>
      <c r="B8" s="4"/>
      <c r="C8" s="4"/>
      <c r="D8" s="4"/>
      <c r="E8" s="5"/>
      <c r="F8" s="4"/>
    </row>
    <row r="9">
      <c r="A9" s="4"/>
      <c r="B9" s="4"/>
      <c r="C9" s="4"/>
      <c r="D9" s="4"/>
      <c r="E9" s="5"/>
      <c r="F9" s="4"/>
    </row>
    <row r="10">
      <c r="A10" s="4"/>
      <c r="B10" s="4"/>
      <c r="C10" s="4"/>
      <c r="D10" s="4"/>
      <c r="E10" s="5"/>
      <c r="F10" s="4"/>
    </row>
    <row r="11">
      <c r="A11" s="4"/>
      <c r="B11" s="4"/>
      <c r="C11" s="4"/>
      <c r="D11" s="4"/>
      <c r="E11" s="5"/>
      <c r="F11" s="4"/>
    </row>
    <row r="12">
      <c r="A12" s="4"/>
      <c r="B12" s="4"/>
      <c r="C12" s="4"/>
      <c r="D12" s="4"/>
      <c r="E12" s="5"/>
      <c r="F12" s="4"/>
    </row>
    <row r="13">
      <c r="A13" s="4"/>
      <c r="B13" s="4"/>
      <c r="C13" s="4"/>
      <c r="D13" s="4"/>
      <c r="E13" s="5"/>
      <c r="F13" s="4"/>
    </row>
    <row r="14">
      <c r="A14" s="4"/>
      <c r="B14" s="4"/>
      <c r="C14" s="4"/>
      <c r="D14" s="4"/>
      <c r="E14" s="5"/>
      <c r="F14" s="4"/>
    </row>
    <row r="15">
      <c r="A15" s="4"/>
      <c r="B15" s="4"/>
      <c r="C15" s="4"/>
      <c r="D15" s="4"/>
      <c r="E15" s="5"/>
      <c r="F15" s="4"/>
    </row>
    <row r="16">
      <c r="A16" s="4"/>
      <c r="B16" s="4"/>
      <c r="C16" s="4"/>
      <c r="D16" s="4"/>
      <c r="E16" s="5"/>
      <c r="F16" s="4"/>
    </row>
    <row r="17">
      <c r="A17" s="4"/>
      <c r="B17" s="4"/>
      <c r="C17" s="4"/>
      <c r="D17" s="4"/>
      <c r="E17" s="5"/>
      <c r="F17" s="4"/>
    </row>
    <row r="18">
      <c r="A18" s="4"/>
      <c r="B18" s="4"/>
      <c r="C18" s="4"/>
      <c r="D18" s="4"/>
      <c r="E18" s="5"/>
      <c r="F18" s="4"/>
    </row>
    <row r="19">
      <c r="A19" s="4"/>
      <c r="B19" s="4"/>
      <c r="C19" s="4"/>
      <c r="D19" s="4"/>
      <c r="E19" s="5"/>
      <c r="F19" s="4"/>
    </row>
    <row r="20">
      <c r="A20" s="4"/>
      <c r="B20" s="4"/>
      <c r="C20" s="4"/>
      <c r="D20" s="4"/>
      <c r="E20" s="5"/>
      <c r="F20" s="4"/>
    </row>
    <row r="21" ht="15.75" customHeight="1">
      <c r="A21" s="4"/>
      <c r="B21" s="4"/>
      <c r="C21" s="4"/>
      <c r="D21" s="4"/>
      <c r="E21" s="5"/>
      <c r="F21" s="4"/>
    </row>
    <row r="22" ht="15.75" customHeight="1">
      <c r="A22" s="4"/>
      <c r="B22" s="4"/>
      <c r="C22" s="4"/>
      <c r="D22" s="4"/>
      <c r="E22" s="5"/>
      <c r="F22" s="4"/>
    </row>
    <row r="23" ht="15.75" customHeight="1">
      <c r="A23" s="4"/>
      <c r="B23" s="4"/>
      <c r="C23" s="4"/>
      <c r="D23" s="4"/>
      <c r="E23" s="5"/>
      <c r="F23" s="4"/>
    </row>
    <row r="24" ht="15.75" customHeight="1">
      <c r="A24" s="4"/>
      <c r="B24" s="4"/>
      <c r="C24" s="4"/>
      <c r="D24" s="4"/>
      <c r="E24" s="5"/>
      <c r="F24" s="4"/>
    </row>
    <row r="25" ht="15.75" customHeight="1">
      <c r="A25" s="4"/>
      <c r="B25" s="4"/>
      <c r="C25" s="4"/>
      <c r="D25" s="4"/>
      <c r="E25" s="5"/>
      <c r="F25" s="4"/>
    </row>
    <row r="26" ht="15.75" customHeight="1">
      <c r="A26" s="4"/>
      <c r="B26" s="4"/>
      <c r="C26" s="4"/>
      <c r="D26" s="4"/>
      <c r="E26" s="5"/>
      <c r="F26" s="4"/>
    </row>
    <row r="27" ht="15.75" customHeight="1">
      <c r="A27" s="4"/>
      <c r="B27" s="4"/>
      <c r="C27" s="4"/>
      <c r="D27" s="4"/>
      <c r="E27" s="5"/>
      <c r="F27" s="4"/>
    </row>
    <row r="28" ht="15.75" customHeight="1">
      <c r="A28" s="4"/>
      <c r="B28" s="4"/>
      <c r="C28" s="4"/>
      <c r="D28" s="4"/>
      <c r="E28" s="5"/>
      <c r="F28" s="4"/>
    </row>
    <row r="29" ht="15.75" customHeight="1">
      <c r="A29" s="4"/>
      <c r="B29" s="4"/>
      <c r="C29" s="4"/>
      <c r="D29" s="4"/>
      <c r="E29" s="5"/>
      <c r="F29" s="4"/>
    </row>
    <row r="30" ht="15.75" customHeight="1">
      <c r="A30" s="4"/>
      <c r="B30" s="4"/>
      <c r="C30" s="4"/>
      <c r="D30" s="4"/>
      <c r="E30" s="5"/>
      <c r="F30" s="4"/>
    </row>
    <row r="31" ht="15.75" customHeight="1">
      <c r="A31" s="4"/>
      <c r="B31" s="4"/>
      <c r="C31" s="4"/>
      <c r="D31" s="4"/>
      <c r="E31" s="5"/>
      <c r="F31" s="4"/>
    </row>
    <row r="32" ht="15.75" customHeight="1">
      <c r="A32" s="4"/>
      <c r="B32" s="4"/>
      <c r="C32" s="4"/>
      <c r="D32" s="4"/>
      <c r="E32" s="5"/>
      <c r="F32" s="4"/>
    </row>
    <row r="33" ht="15.75" customHeight="1">
      <c r="A33" s="4"/>
      <c r="B33" s="4"/>
      <c r="C33" s="4"/>
      <c r="D33" s="4"/>
      <c r="E33" s="5"/>
      <c r="F33" s="4"/>
    </row>
    <row r="34" ht="15.75" customHeight="1">
      <c r="A34" s="4"/>
      <c r="B34" s="4"/>
      <c r="C34" s="4"/>
      <c r="D34" s="4"/>
      <c r="E34" s="5"/>
      <c r="F34" s="4"/>
    </row>
    <row r="35" ht="15.75" customHeight="1">
      <c r="A35" s="4"/>
      <c r="B35" s="4"/>
      <c r="C35" s="4"/>
      <c r="D35" s="4"/>
      <c r="E35" s="5"/>
      <c r="F35" s="4"/>
    </row>
    <row r="36" ht="15.75" customHeight="1">
      <c r="A36" s="4"/>
      <c r="B36" s="4"/>
      <c r="C36" s="4"/>
      <c r="D36" s="4"/>
      <c r="E36" s="5"/>
      <c r="F36" s="4"/>
    </row>
    <row r="37" ht="15.75" customHeight="1">
      <c r="A37" s="4"/>
      <c r="B37" s="4"/>
      <c r="C37" s="4"/>
      <c r="D37" s="4"/>
      <c r="E37" s="5"/>
      <c r="F37" s="4"/>
    </row>
    <row r="38" ht="15.75" customHeight="1">
      <c r="A38" s="4"/>
      <c r="B38" s="4"/>
      <c r="C38" s="4"/>
      <c r="D38" s="4"/>
      <c r="E38" s="5"/>
      <c r="F38" s="4"/>
    </row>
    <row r="39" ht="15.75" customHeight="1">
      <c r="A39" s="4"/>
      <c r="B39" s="4"/>
      <c r="C39" s="4"/>
      <c r="D39" s="4"/>
      <c r="E39" s="5"/>
      <c r="F39" s="4"/>
    </row>
    <row r="40" ht="15.75" customHeight="1">
      <c r="A40" s="4"/>
      <c r="B40" s="4"/>
      <c r="C40" s="4"/>
      <c r="D40" s="4"/>
      <c r="E40" s="5"/>
      <c r="F40" s="4"/>
    </row>
    <row r="41" ht="15.75" customHeight="1">
      <c r="A41" s="4"/>
      <c r="B41" s="4"/>
      <c r="C41" s="4"/>
      <c r="D41" s="4"/>
      <c r="E41" s="5"/>
      <c r="F41" s="4"/>
    </row>
    <row r="42" ht="15.75" customHeight="1">
      <c r="A42" s="4"/>
      <c r="B42" s="4"/>
      <c r="C42" s="4"/>
      <c r="D42" s="4"/>
      <c r="E42" s="5"/>
      <c r="F42" s="4"/>
    </row>
    <row r="43" ht="15.75" customHeight="1">
      <c r="A43" s="4"/>
      <c r="B43" s="4"/>
      <c r="C43" s="4"/>
      <c r="D43" s="4"/>
      <c r="E43" s="5"/>
      <c r="F43" s="4"/>
    </row>
    <row r="44" ht="15.75" customHeight="1">
      <c r="A44" s="4"/>
      <c r="B44" s="4"/>
      <c r="C44" s="4"/>
      <c r="D44" s="4"/>
      <c r="E44" s="5"/>
      <c r="F44" s="4"/>
    </row>
    <row r="45" ht="15.75" customHeight="1">
      <c r="A45" s="4"/>
      <c r="B45" s="4"/>
      <c r="C45" s="4"/>
      <c r="D45" s="4"/>
      <c r="E45" s="5"/>
      <c r="F45" s="4"/>
    </row>
    <row r="46" ht="15.75" customHeight="1">
      <c r="A46" s="4"/>
      <c r="B46" s="4"/>
      <c r="C46" s="4"/>
      <c r="D46" s="4"/>
      <c r="E46" s="5"/>
      <c r="F46" s="4"/>
    </row>
    <row r="47" ht="15.75" customHeight="1">
      <c r="A47" s="4"/>
      <c r="B47" s="4"/>
      <c r="C47" s="4"/>
      <c r="D47" s="4"/>
      <c r="E47" s="5"/>
      <c r="F47" s="4"/>
    </row>
    <row r="48" ht="15.75" customHeight="1">
      <c r="A48" s="4"/>
      <c r="B48" s="4"/>
      <c r="C48" s="4"/>
      <c r="D48" s="4"/>
      <c r="E48" s="5"/>
      <c r="F48" s="4"/>
    </row>
    <row r="49" ht="15.75" customHeight="1">
      <c r="A49" s="4"/>
      <c r="B49" s="4"/>
      <c r="C49" s="4"/>
      <c r="D49" s="4"/>
      <c r="E49" s="5"/>
      <c r="F49" s="4"/>
    </row>
    <row r="50" ht="15.75" customHeight="1">
      <c r="A50" s="4"/>
      <c r="B50" s="4"/>
      <c r="C50" s="4"/>
      <c r="D50" s="4"/>
      <c r="E50" s="5"/>
      <c r="F50" s="4"/>
    </row>
    <row r="51" ht="15.75" customHeight="1">
      <c r="A51" s="4"/>
      <c r="B51" s="4"/>
      <c r="C51" s="4"/>
      <c r="D51" s="4"/>
      <c r="E51" s="5"/>
      <c r="F51" s="4"/>
    </row>
    <row r="52" ht="15.75" customHeight="1">
      <c r="A52" s="4"/>
      <c r="B52" s="4"/>
      <c r="C52" s="4"/>
      <c r="D52" s="4"/>
      <c r="E52" s="5"/>
      <c r="F52" s="4"/>
    </row>
    <row r="53" ht="15.75" customHeight="1">
      <c r="A53" s="4"/>
      <c r="B53" s="4"/>
      <c r="C53" s="4"/>
      <c r="D53" s="4"/>
      <c r="E53" s="5"/>
      <c r="F53" s="4"/>
    </row>
    <row r="54" ht="15.75" customHeight="1">
      <c r="A54" s="4"/>
      <c r="B54" s="4"/>
      <c r="C54" s="4"/>
      <c r="D54" s="4"/>
      <c r="E54" s="5"/>
      <c r="F54" s="4"/>
    </row>
    <row r="55" ht="15.75" customHeight="1">
      <c r="A55" s="4"/>
      <c r="B55" s="4"/>
      <c r="C55" s="4"/>
      <c r="D55" s="4"/>
      <c r="E55" s="5"/>
      <c r="F55" s="4"/>
    </row>
    <row r="56" ht="15.75" customHeight="1">
      <c r="A56" s="4"/>
      <c r="B56" s="4"/>
      <c r="C56" s="4"/>
      <c r="D56" s="4"/>
      <c r="E56" s="5"/>
      <c r="F56" s="4"/>
    </row>
    <row r="57" ht="15.75" customHeight="1">
      <c r="A57" s="4"/>
      <c r="B57" s="4"/>
      <c r="C57" s="4"/>
      <c r="D57" s="4"/>
      <c r="E57" s="5"/>
      <c r="F57" s="4"/>
    </row>
    <row r="58" ht="15.75" customHeight="1">
      <c r="A58" s="4"/>
      <c r="B58" s="4"/>
      <c r="C58" s="4"/>
      <c r="D58" s="4"/>
      <c r="E58" s="5"/>
      <c r="F58" s="4"/>
    </row>
    <row r="59" ht="15.75" customHeight="1">
      <c r="A59" s="4"/>
      <c r="B59" s="4"/>
      <c r="C59" s="4"/>
      <c r="D59" s="4"/>
      <c r="E59" s="5"/>
      <c r="F59" s="4"/>
    </row>
    <row r="60" ht="15.75" customHeight="1">
      <c r="A60" s="4"/>
      <c r="B60" s="4"/>
      <c r="C60" s="4"/>
      <c r="D60" s="4"/>
      <c r="E60" s="5"/>
      <c r="F60" s="4"/>
    </row>
    <row r="61" ht="15.75" customHeight="1">
      <c r="A61" s="4"/>
      <c r="B61" s="4"/>
      <c r="C61" s="4"/>
      <c r="D61" s="4"/>
      <c r="E61" s="5"/>
      <c r="F61" s="4"/>
    </row>
    <row r="62" ht="15.75" customHeight="1">
      <c r="A62" s="4"/>
      <c r="B62" s="4"/>
      <c r="C62" s="4"/>
      <c r="D62" s="4"/>
      <c r="E62" s="5"/>
      <c r="F62" s="4"/>
    </row>
    <row r="63" ht="15.75" customHeight="1">
      <c r="A63" s="4"/>
      <c r="B63" s="4"/>
      <c r="C63" s="4"/>
      <c r="D63" s="4"/>
      <c r="E63" s="5"/>
      <c r="F63" s="4"/>
    </row>
    <row r="64" ht="15.75" customHeight="1">
      <c r="A64" s="4"/>
      <c r="B64" s="4"/>
      <c r="C64" s="4"/>
      <c r="D64" s="4"/>
      <c r="E64" s="5"/>
      <c r="F64" s="4"/>
    </row>
    <row r="65" ht="15.75" customHeight="1">
      <c r="A65" s="4"/>
      <c r="B65" s="4"/>
      <c r="C65" s="4"/>
      <c r="D65" s="4"/>
      <c r="E65" s="5"/>
      <c r="F65" s="4"/>
    </row>
    <row r="66" ht="15.75" customHeight="1">
      <c r="A66" s="4"/>
      <c r="B66" s="4"/>
      <c r="C66" s="4"/>
      <c r="D66" s="4"/>
      <c r="E66" s="5"/>
      <c r="F66" s="4"/>
    </row>
    <row r="67" ht="15.75" customHeight="1">
      <c r="A67" s="4"/>
      <c r="B67" s="4"/>
      <c r="C67" s="4"/>
      <c r="D67" s="4"/>
      <c r="E67" s="5"/>
      <c r="F67" s="4"/>
    </row>
    <row r="68" ht="15.75" customHeight="1">
      <c r="A68" s="4"/>
      <c r="B68" s="4"/>
      <c r="C68" s="4"/>
      <c r="D68" s="4"/>
      <c r="E68" s="5"/>
      <c r="F68" s="4"/>
    </row>
    <row r="69" ht="15.75" customHeight="1">
      <c r="A69" s="4"/>
      <c r="B69" s="4"/>
      <c r="C69" s="4"/>
      <c r="D69" s="4"/>
      <c r="E69" s="5"/>
      <c r="F69" s="4"/>
    </row>
    <row r="70" ht="15.75" customHeight="1">
      <c r="A70" s="4"/>
      <c r="B70" s="4"/>
      <c r="C70" s="4"/>
      <c r="D70" s="4"/>
      <c r="E70" s="5"/>
      <c r="F70" s="4"/>
    </row>
    <row r="71" ht="15.75" customHeight="1">
      <c r="A71" s="4"/>
      <c r="B71" s="4"/>
      <c r="C71" s="4"/>
      <c r="D71" s="4"/>
      <c r="E71" s="5"/>
      <c r="F71" s="4"/>
    </row>
    <row r="72" ht="15.75" customHeight="1">
      <c r="A72" s="4"/>
      <c r="B72" s="4"/>
      <c r="C72" s="4"/>
      <c r="D72" s="4"/>
      <c r="E72" s="5"/>
      <c r="F72" s="4"/>
    </row>
    <row r="73" ht="15.75" customHeight="1">
      <c r="A73" s="4"/>
      <c r="B73" s="4"/>
      <c r="C73" s="4"/>
      <c r="D73" s="4"/>
      <c r="E73" s="5"/>
      <c r="F73" s="4"/>
    </row>
    <row r="74" ht="15.75" customHeight="1">
      <c r="A74" s="4"/>
      <c r="B74" s="4"/>
      <c r="C74" s="4"/>
      <c r="D74" s="4"/>
      <c r="E74" s="5"/>
      <c r="F74" s="4"/>
    </row>
    <row r="75" ht="15.75" customHeight="1">
      <c r="A75" s="4"/>
      <c r="B75" s="4"/>
      <c r="C75" s="4"/>
      <c r="D75" s="4"/>
      <c r="E75" s="5"/>
      <c r="F75" s="4"/>
    </row>
    <row r="76" ht="15.75" customHeight="1">
      <c r="A76" s="4"/>
      <c r="B76" s="4"/>
      <c r="C76" s="4"/>
      <c r="D76" s="4"/>
      <c r="E76" s="5"/>
      <c r="F76" s="4"/>
    </row>
    <row r="77" ht="15.75" customHeight="1">
      <c r="A77" s="4"/>
      <c r="B77" s="4"/>
      <c r="C77" s="4"/>
      <c r="D77" s="4"/>
      <c r="E77" s="5"/>
      <c r="F77" s="4"/>
    </row>
    <row r="78" ht="15.75" customHeight="1">
      <c r="A78" s="4"/>
      <c r="B78" s="4"/>
      <c r="C78" s="4"/>
      <c r="D78" s="4"/>
      <c r="E78" s="5"/>
      <c r="F78" s="4"/>
    </row>
    <row r="79" ht="15.75" customHeight="1">
      <c r="A79" s="4"/>
      <c r="B79" s="4"/>
      <c r="C79" s="4"/>
      <c r="D79" s="4"/>
      <c r="E79" s="5"/>
      <c r="F79" s="4"/>
    </row>
    <row r="80" ht="15.75" customHeight="1">
      <c r="A80" s="4"/>
      <c r="B80" s="4"/>
      <c r="C80" s="4"/>
      <c r="D80" s="4"/>
      <c r="E80" s="5"/>
      <c r="F80" s="4"/>
    </row>
    <row r="81" ht="15.75" customHeight="1">
      <c r="A81" s="4"/>
      <c r="B81" s="4"/>
      <c r="C81" s="4"/>
      <c r="D81" s="4"/>
      <c r="E81" s="5"/>
      <c r="F81" s="4"/>
    </row>
    <row r="82" ht="15.75" customHeight="1">
      <c r="A82" s="4"/>
      <c r="B82" s="4"/>
      <c r="C82" s="4"/>
      <c r="D82" s="4"/>
      <c r="E82" s="5"/>
      <c r="F82" s="4"/>
    </row>
    <row r="83" ht="15.75" customHeight="1">
      <c r="A83" s="4"/>
      <c r="B83" s="4"/>
      <c r="C83" s="4"/>
      <c r="D83" s="4"/>
      <c r="E83" s="5"/>
      <c r="F83" s="4"/>
    </row>
    <row r="84" ht="15.75" customHeight="1">
      <c r="A84" s="4"/>
      <c r="B84" s="4"/>
      <c r="C84" s="4"/>
      <c r="D84" s="4"/>
      <c r="E84" s="5"/>
      <c r="F84" s="4"/>
    </row>
    <row r="85" ht="15.75" customHeight="1">
      <c r="A85" s="4"/>
      <c r="B85" s="4"/>
      <c r="C85" s="4"/>
      <c r="D85" s="4"/>
      <c r="E85" s="5"/>
      <c r="F85" s="4"/>
    </row>
    <row r="86" ht="15.75" customHeight="1">
      <c r="A86" s="4"/>
      <c r="B86" s="4"/>
      <c r="C86" s="4"/>
      <c r="D86" s="4"/>
      <c r="E86" s="5"/>
      <c r="F86" s="4"/>
    </row>
    <row r="87" ht="15.75" customHeight="1">
      <c r="A87" s="4"/>
      <c r="B87" s="4"/>
      <c r="C87" s="4"/>
      <c r="D87" s="4"/>
      <c r="E87" s="5"/>
      <c r="F87" s="4"/>
    </row>
    <row r="88" ht="15.75" customHeight="1">
      <c r="A88" s="4"/>
      <c r="B88" s="4"/>
      <c r="C88" s="4"/>
      <c r="D88" s="4"/>
      <c r="E88" s="5"/>
      <c r="F88" s="4"/>
    </row>
    <row r="89" ht="15.75" customHeight="1">
      <c r="A89" s="4"/>
      <c r="B89" s="4"/>
      <c r="C89" s="4"/>
      <c r="D89" s="4"/>
      <c r="E89" s="5"/>
      <c r="F89" s="4"/>
    </row>
    <row r="90" ht="15.75" customHeight="1">
      <c r="A90" s="4"/>
      <c r="B90" s="4"/>
      <c r="C90" s="4"/>
      <c r="D90" s="4"/>
      <c r="E90" s="5"/>
      <c r="F90" s="4"/>
    </row>
    <row r="91" ht="15.75" customHeight="1">
      <c r="A91" s="4"/>
      <c r="B91" s="4"/>
      <c r="C91" s="4"/>
      <c r="D91" s="4"/>
      <c r="E91" s="5"/>
      <c r="F91" s="4"/>
    </row>
    <row r="92" ht="15.75" customHeight="1">
      <c r="A92" s="4"/>
      <c r="B92" s="4"/>
      <c r="C92" s="4"/>
      <c r="D92" s="4"/>
      <c r="E92" s="5"/>
      <c r="F92" s="4"/>
    </row>
    <row r="93" ht="15.75" customHeight="1">
      <c r="A93" s="4"/>
      <c r="B93" s="4"/>
      <c r="C93" s="4"/>
      <c r="D93" s="4"/>
      <c r="E93" s="5"/>
      <c r="F93" s="4"/>
    </row>
    <row r="94" ht="15.75" customHeight="1">
      <c r="A94" s="4"/>
      <c r="B94" s="4"/>
      <c r="C94" s="4"/>
      <c r="D94" s="4"/>
      <c r="E94" s="5"/>
      <c r="F94" s="4"/>
    </row>
    <row r="95" ht="15.75" customHeight="1">
      <c r="A95" s="4"/>
      <c r="B95" s="4"/>
      <c r="C95" s="4"/>
      <c r="D95" s="4"/>
      <c r="E95" s="5"/>
      <c r="F95" s="4"/>
    </row>
    <row r="96" ht="15.75" customHeight="1">
      <c r="A96" s="4"/>
      <c r="B96" s="4"/>
      <c r="C96" s="4"/>
      <c r="D96" s="4"/>
      <c r="E96" s="5"/>
      <c r="F96" s="4"/>
    </row>
    <row r="97" ht="15.75" customHeight="1">
      <c r="A97" s="4"/>
      <c r="B97" s="4"/>
      <c r="C97" s="4"/>
      <c r="D97" s="4"/>
      <c r="E97" s="5"/>
      <c r="F97" s="4"/>
    </row>
    <row r="98" ht="15.75" customHeight="1">
      <c r="A98" s="4"/>
      <c r="B98" s="4"/>
      <c r="C98" s="4"/>
      <c r="D98" s="4"/>
      <c r="E98" s="5"/>
      <c r="F98" s="4"/>
    </row>
    <row r="99" ht="15.75" customHeight="1">
      <c r="A99" s="4"/>
      <c r="B99" s="4"/>
      <c r="C99" s="4"/>
      <c r="D99" s="4"/>
      <c r="E99" s="5"/>
      <c r="F99" s="4"/>
    </row>
    <row r="100" ht="15.75" customHeight="1">
      <c r="A100" s="4"/>
      <c r="B100" s="4"/>
      <c r="C100" s="4"/>
      <c r="D100" s="4"/>
      <c r="E100" s="5"/>
      <c r="F100" s="4"/>
    </row>
    <row r="101" ht="15.75" customHeight="1">
      <c r="A101" s="4"/>
      <c r="B101" s="4"/>
      <c r="C101" s="4"/>
      <c r="D101" s="4"/>
      <c r="E101" s="5"/>
      <c r="F101" s="4"/>
    </row>
    <row r="102" ht="15.75" customHeight="1">
      <c r="A102" s="4"/>
      <c r="B102" s="4"/>
      <c r="C102" s="4"/>
      <c r="D102" s="4"/>
      <c r="E102" s="5"/>
      <c r="F102" s="4"/>
    </row>
    <row r="103" ht="15.75" customHeight="1">
      <c r="A103" s="4"/>
      <c r="B103" s="4"/>
      <c r="C103" s="4"/>
      <c r="D103" s="4"/>
      <c r="E103" s="5"/>
      <c r="F103" s="4"/>
    </row>
    <row r="104" ht="15.75" customHeight="1">
      <c r="A104" s="4"/>
      <c r="B104" s="4"/>
      <c r="C104" s="4"/>
      <c r="D104" s="4"/>
      <c r="E104" s="5"/>
      <c r="F104" s="4"/>
    </row>
    <row r="105" ht="15.75" customHeight="1">
      <c r="A105" s="4"/>
      <c r="B105" s="4"/>
      <c r="C105" s="4"/>
      <c r="D105" s="4"/>
      <c r="E105" s="5"/>
      <c r="F105" s="4"/>
    </row>
    <row r="106" ht="15.75" customHeight="1">
      <c r="A106" s="4"/>
      <c r="B106" s="4"/>
      <c r="C106" s="4"/>
      <c r="D106" s="4"/>
      <c r="E106" s="5"/>
      <c r="F106" s="4"/>
    </row>
    <row r="107" ht="15.75" customHeight="1">
      <c r="A107" s="4"/>
      <c r="B107" s="4"/>
      <c r="C107" s="4"/>
      <c r="D107" s="4"/>
      <c r="E107" s="5"/>
      <c r="F107" s="4"/>
    </row>
    <row r="108" ht="15.75" customHeight="1">
      <c r="A108" s="4"/>
      <c r="B108" s="4"/>
      <c r="C108" s="4"/>
      <c r="D108" s="4"/>
      <c r="E108" s="5"/>
      <c r="F108" s="4"/>
    </row>
    <row r="109" ht="15.75" customHeight="1">
      <c r="A109" s="4"/>
      <c r="B109" s="4"/>
      <c r="C109" s="4"/>
      <c r="D109" s="4"/>
      <c r="E109" s="5"/>
      <c r="F109" s="4"/>
    </row>
    <row r="110" ht="15.75" customHeight="1">
      <c r="A110" s="4"/>
      <c r="B110" s="4"/>
      <c r="C110" s="4"/>
      <c r="D110" s="4"/>
      <c r="E110" s="5"/>
      <c r="F110" s="4"/>
    </row>
    <row r="111" ht="15.75" customHeight="1">
      <c r="A111" s="4"/>
      <c r="B111" s="4"/>
      <c r="C111" s="4"/>
      <c r="D111" s="4"/>
      <c r="E111" s="5"/>
      <c r="F111" s="4"/>
    </row>
    <row r="112" ht="15.75" customHeight="1">
      <c r="A112" s="4"/>
      <c r="B112" s="4"/>
      <c r="C112" s="4"/>
      <c r="D112" s="4"/>
      <c r="E112" s="5"/>
      <c r="F112" s="4"/>
    </row>
    <row r="113" ht="15.75" customHeight="1">
      <c r="A113" s="4"/>
      <c r="B113" s="4"/>
      <c r="C113" s="4"/>
      <c r="D113" s="4"/>
      <c r="E113" s="5"/>
      <c r="F113" s="4"/>
    </row>
    <row r="114" ht="15.75" customHeight="1">
      <c r="A114" s="4"/>
      <c r="B114" s="4"/>
      <c r="C114" s="4"/>
      <c r="D114" s="4"/>
      <c r="E114" s="5"/>
      <c r="F114" s="4"/>
    </row>
    <row r="115" ht="15.75" customHeight="1">
      <c r="A115" s="4"/>
      <c r="B115" s="4"/>
      <c r="C115" s="4"/>
      <c r="D115" s="4"/>
      <c r="E115" s="5"/>
      <c r="F115" s="4"/>
    </row>
    <row r="116" ht="15.75" customHeight="1">
      <c r="A116" s="4"/>
      <c r="B116" s="4"/>
      <c r="C116" s="4"/>
      <c r="D116" s="4"/>
      <c r="E116" s="5"/>
      <c r="F116" s="4"/>
    </row>
    <row r="117" ht="15.75" customHeight="1">
      <c r="A117" s="4"/>
      <c r="B117" s="4"/>
      <c r="C117" s="4"/>
      <c r="D117" s="4"/>
      <c r="E117" s="5"/>
      <c r="F117" s="4"/>
    </row>
    <row r="118" ht="15.75" customHeight="1">
      <c r="A118" s="4"/>
      <c r="B118" s="4"/>
      <c r="C118" s="4"/>
      <c r="D118" s="4"/>
      <c r="E118" s="5"/>
      <c r="F118" s="4"/>
    </row>
    <row r="119" ht="15.75" customHeight="1">
      <c r="A119" s="4"/>
      <c r="B119" s="4"/>
      <c r="C119" s="4"/>
      <c r="D119" s="4"/>
      <c r="E119" s="5"/>
      <c r="F119" s="4"/>
    </row>
    <row r="120" ht="15.75" customHeight="1">
      <c r="A120" s="4"/>
      <c r="B120" s="4"/>
      <c r="C120" s="4"/>
      <c r="D120" s="4"/>
      <c r="E120" s="5"/>
      <c r="F120" s="4"/>
    </row>
    <row r="121" ht="15.75" customHeight="1">
      <c r="A121" s="4"/>
      <c r="B121" s="4"/>
      <c r="C121" s="4"/>
      <c r="D121" s="4"/>
      <c r="E121" s="5"/>
      <c r="F121" s="4"/>
    </row>
    <row r="122" ht="15.75" customHeight="1">
      <c r="A122" s="4"/>
      <c r="B122" s="4"/>
      <c r="C122" s="4"/>
      <c r="D122" s="4"/>
      <c r="E122" s="5"/>
      <c r="F122" s="4"/>
    </row>
    <row r="123" ht="15.75" customHeight="1">
      <c r="A123" s="4"/>
      <c r="B123" s="4"/>
      <c r="C123" s="4"/>
      <c r="D123" s="4"/>
      <c r="E123" s="5"/>
      <c r="F123" s="4"/>
    </row>
    <row r="124" ht="15.75" customHeight="1">
      <c r="A124" s="4"/>
      <c r="B124" s="4"/>
      <c r="C124" s="4"/>
      <c r="D124" s="4"/>
      <c r="E124" s="5"/>
      <c r="F124" s="4"/>
    </row>
    <row r="125" ht="15.75" customHeight="1">
      <c r="A125" s="4"/>
      <c r="B125" s="4"/>
      <c r="C125" s="4"/>
      <c r="D125" s="4"/>
      <c r="E125" s="5"/>
      <c r="F125" s="4"/>
    </row>
    <row r="126" ht="15.75" customHeight="1">
      <c r="A126" s="4"/>
      <c r="B126" s="4"/>
      <c r="C126" s="4"/>
      <c r="D126" s="4"/>
      <c r="E126" s="5"/>
      <c r="F126" s="4"/>
    </row>
    <row r="127" ht="15.75" customHeight="1">
      <c r="A127" s="4"/>
      <c r="B127" s="4"/>
      <c r="C127" s="4"/>
      <c r="D127" s="4"/>
      <c r="E127" s="5"/>
      <c r="F127" s="4"/>
    </row>
    <row r="128" ht="15.75" customHeight="1">
      <c r="A128" s="4"/>
      <c r="B128" s="4"/>
      <c r="C128" s="4"/>
      <c r="D128" s="4"/>
      <c r="E128" s="5"/>
      <c r="F128" s="4"/>
    </row>
    <row r="129" ht="15.75" customHeight="1">
      <c r="A129" s="4"/>
      <c r="B129" s="4"/>
      <c r="C129" s="4"/>
      <c r="D129" s="4"/>
      <c r="E129" s="5"/>
      <c r="F129" s="4"/>
    </row>
    <row r="130" ht="15.75" customHeight="1">
      <c r="A130" s="4"/>
      <c r="B130" s="4"/>
      <c r="C130" s="4"/>
      <c r="D130" s="4"/>
      <c r="E130" s="5"/>
      <c r="F130" s="4"/>
    </row>
    <row r="131" ht="15.75" customHeight="1">
      <c r="A131" s="4"/>
      <c r="B131" s="4"/>
      <c r="C131" s="4"/>
      <c r="D131" s="4"/>
      <c r="E131" s="5"/>
      <c r="F131" s="4"/>
    </row>
    <row r="132" ht="15.75" customHeight="1">
      <c r="A132" s="4"/>
      <c r="B132" s="4"/>
      <c r="C132" s="4"/>
      <c r="D132" s="4"/>
      <c r="E132" s="5"/>
      <c r="F132" s="4"/>
    </row>
    <row r="133" ht="15.75" customHeight="1">
      <c r="A133" s="4"/>
      <c r="B133" s="4"/>
      <c r="C133" s="4"/>
      <c r="D133" s="4"/>
      <c r="E133" s="5"/>
      <c r="F133" s="4"/>
    </row>
    <row r="134" ht="15.75" customHeight="1">
      <c r="A134" s="4"/>
      <c r="B134" s="4"/>
      <c r="C134" s="4"/>
      <c r="D134" s="4"/>
      <c r="E134" s="5"/>
      <c r="F134" s="4"/>
    </row>
    <row r="135" ht="15.75" customHeight="1">
      <c r="A135" s="4"/>
      <c r="B135" s="4"/>
      <c r="C135" s="4"/>
      <c r="D135" s="4"/>
      <c r="E135" s="5"/>
      <c r="F135" s="4"/>
    </row>
    <row r="136" ht="15.75" customHeight="1">
      <c r="A136" s="4"/>
      <c r="B136" s="4"/>
      <c r="C136" s="4"/>
      <c r="D136" s="4"/>
      <c r="E136" s="5"/>
      <c r="F136" s="4"/>
    </row>
    <row r="137" ht="15.75" customHeight="1">
      <c r="A137" s="4"/>
      <c r="B137" s="4"/>
      <c r="C137" s="4"/>
      <c r="D137" s="4"/>
      <c r="E137" s="5"/>
      <c r="F137" s="4"/>
    </row>
    <row r="138" ht="15.75" customHeight="1">
      <c r="A138" s="4"/>
      <c r="B138" s="4"/>
      <c r="C138" s="4"/>
      <c r="D138" s="4"/>
      <c r="E138" s="5"/>
      <c r="F138" s="4"/>
    </row>
    <row r="139" ht="15.75" customHeight="1">
      <c r="A139" s="4"/>
      <c r="B139" s="4"/>
      <c r="C139" s="4"/>
      <c r="D139" s="4"/>
      <c r="E139" s="5"/>
      <c r="F139" s="4"/>
    </row>
    <row r="140" ht="15.75" customHeight="1">
      <c r="A140" s="4"/>
      <c r="B140" s="4"/>
      <c r="C140" s="4"/>
      <c r="D140" s="4"/>
      <c r="E140" s="5"/>
      <c r="F140" s="4"/>
    </row>
    <row r="141" ht="15.75" customHeight="1">
      <c r="A141" s="4"/>
      <c r="B141" s="4"/>
      <c r="C141" s="4"/>
      <c r="D141" s="4"/>
      <c r="E141" s="5"/>
      <c r="F141" s="4"/>
    </row>
    <row r="142" ht="15.75" customHeight="1">
      <c r="A142" s="4"/>
      <c r="B142" s="4"/>
      <c r="C142" s="4"/>
      <c r="D142" s="4"/>
      <c r="E142" s="5"/>
      <c r="F142" s="4"/>
    </row>
    <row r="143" ht="15.75" customHeight="1">
      <c r="A143" s="4"/>
      <c r="B143" s="4"/>
      <c r="C143" s="4"/>
      <c r="D143" s="4"/>
      <c r="E143" s="5"/>
      <c r="F143" s="4"/>
    </row>
    <row r="144" ht="15.75" customHeight="1">
      <c r="A144" s="4"/>
      <c r="B144" s="4"/>
      <c r="C144" s="4"/>
      <c r="D144" s="4"/>
      <c r="E144" s="5"/>
      <c r="F144" s="4"/>
    </row>
    <row r="145" ht="15.75" customHeight="1">
      <c r="A145" s="4"/>
      <c r="B145" s="4"/>
      <c r="C145" s="4"/>
      <c r="D145" s="4"/>
      <c r="E145" s="5"/>
      <c r="F145" s="4"/>
    </row>
    <row r="146" ht="15.75" customHeight="1">
      <c r="A146" s="4"/>
      <c r="B146" s="4"/>
      <c r="C146" s="4"/>
      <c r="D146" s="4"/>
      <c r="E146" s="5"/>
      <c r="F146" s="4"/>
    </row>
    <row r="147" ht="15.75" customHeight="1">
      <c r="A147" s="4"/>
      <c r="B147" s="4"/>
      <c r="C147" s="4"/>
      <c r="D147" s="4"/>
      <c r="E147" s="5"/>
      <c r="F147" s="4"/>
    </row>
    <row r="148" ht="15.75" customHeight="1">
      <c r="A148" s="4"/>
      <c r="B148" s="4"/>
      <c r="C148" s="4"/>
      <c r="D148" s="4"/>
      <c r="E148" s="5"/>
      <c r="F148" s="4"/>
    </row>
    <row r="149" ht="15.75" customHeight="1">
      <c r="A149" s="4"/>
      <c r="B149" s="4"/>
      <c r="C149" s="4"/>
      <c r="D149" s="4"/>
      <c r="E149" s="5"/>
      <c r="F149" s="4"/>
    </row>
    <row r="150" ht="15.75" customHeight="1">
      <c r="A150" s="4"/>
      <c r="B150" s="4"/>
      <c r="C150" s="4"/>
      <c r="D150" s="4"/>
      <c r="E150" s="5"/>
      <c r="F150" s="4"/>
    </row>
    <row r="151" ht="15.75" customHeight="1">
      <c r="A151" s="4"/>
      <c r="B151" s="4"/>
      <c r="C151" s="4"/>
      <c r="D151" s="4"/>
      <c r="E151" s="5"/>
      <c r="F151" s="4"/>
    </row>
    <row r="152" ht="15.75" customHeight="1">
      <c r="A152" s="4"/>
      <c r="B152" s="4"/>
      <c r="C152" s="4"/>
      <c r="D152" s="4"/>
      <c r="E152" s="5"/>
      <c r="F152" s="4"/>
    </row>
    <row r="153" ht="15.75" customHeight="1">
      <c r="A153" s="4"/>
      <c r="B153" s="4"/>
      <c r="C153" s="4"/>
      <c r="D153" s="4"/>
      <c r="E153" s="5"/>
      <c r="F153" s="4"/>
    </row>
    <row r="154" ht="15.75" customHeight="1">
      <c r="A154" s="4"/>
      <c r="B154" s="4"/>
      <c r="C154" s="4"/>
      <c r="D154" s="4"/>
      <c r="E154" s="5"/>
      <c r="F154" s="4"/>
    </row>
    <row r="155" ht="15.75" customHeight="1">
      <c r="A155" s="4"/>
      <c r="B155" s="4"/>
      <c r="C155" s="4"/>
      <c r="D155" s="4"/>
      <c r="E155" s="5"/>
      <c r="F155" s="4"/>
    </row>
    <row r="156" ht="15.75" customHeight="1">
      <c r="A156" s="4"/>
      <c r="B156" s="4"/>
      <c r="C156" s="4"/>
      <c r="D156" s="4"/>
      <c r="E156" s="5"/>
      <c r="F156" s="4"/>
    </row>
    <row r="157" ht="15.75" customHeight="1">
      <c r="A157" s="4"/>
      <c r="B157" s="4"/>
      <c r="C157" s="4"/>
      <c r="D157" s="4"/>
      <c r="E157" s="5"/>
      <c r="F157" s="4"/>
    </row>
    <row r="158" ht="15.75" customHeight="1">
      <c r="A158" s="4"/>
      <c r="B158" s="4"/>
      <c r="C158" s="4"/>
      <c r="D158" s="4"/>
      <c r="E158" s="5"/>
      <c r="F158" s="4"/>
    </row>
    <row r="159" ht="15.75" customHeight="1">
      <c r="A159" s="4"/>
      <c r="B159" s="4"/>
      <c r="C159" s="4"/>
      <c r="D159" s="4"/>
      <c r="E159" s="5"/>
      <c r="F159" s="4"/>
    </row>
    <row r="160" ht="15.75" customHeight="1">
      <c r="A160" s="4"/>
      <c r="B160" s="4"/>
      <c r="C160" s="4"/>
      <c r="D160" s="4"/>
      <c r="E160" s="5"/>
      <c r="F160" s="4"/>
    </row>
    <row r="161" ht="15.75" customHeight="1">
      <c r="A161" s="4"/>
      <c r="B161" s="4"/>
      <c r="C161" s="4"/>
      <c r="D161" s="4"/>
      <c r="E161" s="5"/>
      <c r="F161" s="4"/>
    </row>
    <row r="162" ht="15.75" customHeight="1">
      <c r="A162" s="4"/>
      <c r="B162" s="4"/>
      <c r="C162" s="4"/>
      <c r="D162" s="4"/>
      <c r="E162" s="5"/>
      <c r="F162" s="4"/>
    </row>
    <row r="163" ht="15.75" customHeight="1">
      <c r="A163" s="4"/>
      <c r="B163" s="4"/>
      <c r="C163" s="4"/>
      <c r="D163" s="4"/>
      <c r="E163" s="5"/>
      <c r="F163" s="4"/>
    </row>
    <row r="164" ht="15.75" customHeight="1">
      <c r="A164" s="4"/>
      <c r="B164" s="4"/>
      <c r="C164" s="4"/>
      <c r="D164" s="4"/>
      <c r="E164" s="5"/>
      <c r="F164" s="4"/>
    </row>
    <row r="165" ht="15.75" customHeight="1">
      <c r="A165" s="4"/>
      <c r="B165" s="4"/>
      <c r="C165" s="4"/>
      <c r="D165" s="4"/>
      <c r="E165" s="5"/>
      <c r="F165" s="4"/>
    </row>
    <row r="166" ht="15.75" customHeight="1">
      <c r="A166" s="4"/>
      <c r="B166" s="4"/>
      <c r="C166" s="4"/>
      <c r="D166" s="4"/>
      <c r="E166" s="5"/>
      <c r="F166" s="4"/>
    </row>
    <row r="167" ht="15.75" customHeight="1">
      <c r="A167" s="4"/>
      <c r="B167" s="4"/>
      <c r="C167" s="4"/>
      <c r="D167" s="4"/>
      <c r="E167" s="5"/>
      <c r="F167" s="4"/>
    </row>
    <row r="168" ht="15.75" customHeight="1">
      <c r="A168" s="4"/>
      <c r="B168" s="4"/>
      <c r="C168" s="4"/>
      <c r="D168" s="4"/>
      <c r="E168" s="5"/>
      <c r="F168" s="4"/>
    </row>
    <row r="169" ht="15.75" customHeight="1">
      <c r="A169" s="4"/>
      <c r="B169" s="4"/>
      <c r="C169" s="4"/>
      <c r="D169" s="4"/>
      <c r="E169" s="5"/>
      <c r="F169" s="4"/>
    </row>
    <row r="170" ht="15.75" customHeight="1">
      <c r="A170" s="4"/>
      <c r="B170" s="4"/>
      <c r="C170" s="4"/>
      <c r="D170" s="4"/>
      <c r="E170" s="5"/>
      <c r="F170" s="4"/>
    </row>
    <row r="171" ht="15.75" customHeight="1">
      <c r="A171" s="4"/>
      <c r="B171" s="4"/>
      <c r="C171" s="4"/>
      <c r="D171" s="4"/>
      <c r="E171" s="5"/>
      <c r="F171" s="4"/>
    </row>
    <row r="172" ht="15.75" customHeight="1">
      <c r="A172" s="4"/>
      <c r="B172" s="4"/>
      <c r="C172" s="4"/>
      <c r="D172" s="4"/>
      <c r="E172" s="5"/>
      <c r="F172" s="4"/>
    </row>
    <row r="173" ht="15.75" customHeight="1">
      <c r="A173" s="4"/>
      <c r="B173" s="4"/>
      <c r="C173" s="4"/>
      <c r="D173" s="4"/>
      <c r="E173" s="5"/>
      <c r="F173" s="4"/>
    </row>
    <row r="174" ht="15.75" customHeight="1">
      <c r="A174" s="4"/>
      <c r="B174" s="4"/>
      <c r="C174" s="4"/>
      <c r="D174" s="4"/>
      <c r="E174" s="5"/>
      <c r="F174" s="4"/>
    </row>
    <row r="175" ht="15.75" customHeight="1">
      <c r="A175" s="4"/>
      <c r="B175" s="4"/>
      <c r="C175" s="4"/>
      <c r="D175" s="4"/>
      <c r="E175" s="5"/>
      <c r="F175" s="4"/>
    </row>
    <row r="176" ht="15.75" customHeight="1">
      <c r="A176" s="4"/>
      <c r="B176" s="4"/>
      <c r="C176" s="4"/>
      <c r="D176" s="4"/>
      <c r="E176" s="5"/>
      <c r="F176" s="4"/>
    </row>
    <row r="177" ht="15.75" customHeight="1">
      <c r="A177" s="4"/>
      <c r="B177" s="4"/>
      <c r="C177" s="4"/>
      <c r="D177" s="4"/>
      <c r="E177" s="5"/>
      <c r="F177" s="4"/>
    </row>
    <row r="178" ht="15.75" customHeight="1">
      <c r="A178" s="4"/>
      <c r="B178" s="4"/>
      <c r="C178" s="4"/>
      <c r="D178" s="4"/>
      <c r="E178" s="5"/>
      <c r="F178" s="4"/>
    </row>
    <row r="179" ht="15.75" customHeight="1">
      <c r="A179" s="4"/>
      <c r="B179" s="4"/>
      <c r="C179" s="4"/>
      <c r="D179" s="4"/>
      <c r="E179" s="5"/>
      <c r="F179" s="4"/>
    </row>
    <row r="180" ht="15.75" customHeight="1">
      <c r="A180" s="4"/>
      <c r="B180" s="4"/>
      <c r="C180" s="4"/>
      <c r="D180" s="4"/>
      <c r="E180" s="5"/>
      <c r="F180" s="4"/>
    </row>
    <row r="181" ht="15.75" customHeight="1">
      <c r="A181" s="4"/>
      <c r="B181" s="4"/>
      <c r="C181" s="4"/>
      <c r="D181" s="4"/>
      <c r="E181" s="5"/>
      <c r="F181" s="4"/>
    </row>
    <row r="182" ht="15.75" customHeight="1">
      <c r="A182" s="4"/>
      <c r="B182" s="4"/>
      <c r="C182" s="4"/>
      <c r="D182" s="4"/>
      <c r="E182" s="5"/>
      <c r="F182" s="4"/>
    </row>
    <row r="183" ht="15.75" customHeight="1">
      <c r="A183" s="4"/>
      <c r="B183" s="4"/>
      <c r="C183" s="4"/>
      <c r="D183" s="4"/>
      <c r="E183" s="5"/>
      <c r="F183" s="4"/>
    </row>
    <row r="184" ht="15.75" customHeight="1">
      <c r="A184" s="4"/>
      <c r="B184" s="4"/>
      <c r="C184" s="4"/>
      <c r="D184" s="4"/>
      <c r="E184" s="5"/>
      <c r="F184" s="4"/>
    </row>
    <row r="185" ht="15.75" customHeight="1">
      <c r="A185" s="4"/>
      <c r="B185" s="4"/>
      <c r="C185" s="4"/>
      <c r="D185" s="4"/>
      <c r="E185" s="5"/>
      <c r="F185" s="4"/>
    </row>
    <row r="186" ht="15.75" customHeight="1">
      <c r="A186" s="4"/>
      <c r="B186" s="4"/>
      <c r="C186" s="4"/>
      <c r="D186" s="4"/>
      <c r="E186" s="5"/>
      <c r="F186" s="4"/>
    </row>
    <row r="187" ht="15.75" customHeight="1">
      <c r="A187" s="4"/>
      <c r="B187" s="4"/>
      <c r="C187" s="4"/>
      <c r="D187" s="4"/>
      <c r="E187" s="5"/>
      <c r="F187" s="4"/>
    </row>
    <row r="188" ht="15.75" customHeight="1">
      <c r="A188" s="4"/>
      <c r="B188" s="4"/>
      <c r="C188" s="4"/>
      <c r="D188" s="4"/>
      <c r="E188" s="5"/>
      <c r="F188" s="4"/>
    </row>
    <row r="189" ht="15.75" customHeight="1">
      <c r="A189" s="4"/>
      <c r="B189" s="4"/>
      <c r="C189" s="4"/>
      <c r="D189" s="4"/>
      <c r="E189" s="5"/>
      <c r="F189" s="4"/>
    </row>
    <row r="190" ht="15.75" customHeight="1">
      <c r="A190" s="4"/>
      <c r="B190" s="4"/>
      <c r="C190" s="4"/>
      <c r="D190" s="4"/>
      <c r="E190" s="5"/>
      <c r="F190" s="4"/>
    </row>
    <row r="191" ht="15.75" customHeight="1">
      <c r="A191" s="4"/>
      <c r="B191" s="4"/>
      <c r="C191" s="4"/>
      <c r="D191" s="4"/>
      <c r="E191" s="5"/>
      <c r="F191" s="4"/>
    </row>
    <row r="192" ht="15.75" customHeight="1">
      <c r="A192" s="4"/>
      <c r="B192" s="4"/>
      <c r="C192" s="4"/>
      <c r="D192" s="4"/>
      <c r="E192" s="5"/>
      <c r="F192" s="4"/>
    </row>
    <row r="193" ht="15.75" customHeight="1">
      <c r="A193" s="4"/>
      <c r="B193" s="4"/>
      <c r="C193" s="4"/>
      <c r="D193" s="4"/>
      <c r="E193" s="5"/>
      <c r="F193" s="4"/>
    </row>
    <row r="194" ht="15.75" customHeight="1">
      <c r="A194" s="4"/>
      <c r="B194" s="4"/>
      <c r="C194" s="4"/>
      <c r="D194" s="4"/>
      <c r="E194" s="5"/>
      <c r="F194" s="4"/>
    </row>
    <row r="195" ht="15.75" customHeight="1">
      <c r="A195" s="4"/>
      <c r="B195" s="4"/>
      <c r="C195" s="4"/>
      <c r="D195" s="4"/>
      <c r="E195" s="5"/>
      <c r="F195" s="4"/>
    </row>
    <row r="196" ht="15.75" customHeight="1">
      <c r="A196" s="4"/>
      <c r="B196" s="4"/>
      <c r="C196" s="4"/>
      <c r="D196" s="4"/>
      <c r="E196" s="5"/>
      <c r="F196" s="4"/>
    </row>
    <row r="197" ht="15.75" customHeight="1">
      <c r="A197" s="4"/>
      <c r="B197" s="4"/>
      <c r="C197" s="4"/>
      <c r="D197" s="4"/>
      <c r="E197" s="5"/>
      <c r="F197" s="4"/>
    </row>
    <row r="198" ht="15.75" customHeight="1">
      <c r="A198" s="4"/>
      <c r="B198" s="4"/>
      <c r="C198" s="4"/>
      <c r="D198" s="4"/>
      <c r="E198" s="5"/>
      <c r="F198" s="4"/>
    </row>
    <row r="199" ht="15.75" customHeight="1">
      <c r="A199" s="4"/>
      <c r="B199" s="4"/>
      <c r="C199" s="4"/>
      <c r="D199" s="4"/>
      <c r="E199" s="5"/>
      <c r="F199" s="4"/>
    </row>
    <row r="200" ht="15.75" customHeight="1">
      <c r="A200" s="4"/>
      <c r="B200" s="4"/>
      <c r="C200" s="4"/>
      <c r="D200" s="4"/>
      <c r="E200" s="5"/>
      <c r="F200" s="4"/>
    </row>
    <row r="201" ht="15.75" customHeight="1">
      <c r="A201" s="4"/>
      <c r="B201" s="4"/>
      <c r="C201" s="4"/>
      <c r="D201" s="4"/>
      <c r="E201" s="5"/>
      <c r="F201" s="4"/>
    </row>
    <row r="202" ht="15.75" customHeight="1">
      <c r="A202" s="4"/>
      <c r="B202" s="4"/>
      <c r="C202" s="4"/>
      <c r="D202" s="4"/>
      <c r="E202" s="5"/>
      <c r="F202" s="4"/>
    </row>
    <row r="203" ht="15.75" customHeight="1">
      <c r="A203" s="4"/>
      <c r="B203" s="4"/>
      <c r="C203" s="4"/>
      <c r="D203" s="4"/>
      <c r="E203" s="5"/>
      <c r="F203" s="4"/>
    </row>
    <row r="204" ht="15.75" customHeight="1">
      <c r="A204" s="4"/>
      <c r="B204" s="4"/>
      <c r="C204" s="4"/>
      <c r="D204" s="4"/>
      <c r="E204" s="5"/>
      <c r="F204" s="4"/>
    </row>
    <row r="205" ht="15.75" customHeight="1">
      <c r="A205" s="4"/>
      <c r="B205" s="4"/>
      <c r="C205" s="4"/>
      <c r="D205" s="4"/>
      <c r="E205" s="5"/>
      <c r="F205" s="4"/>
    </row>
    <row r="206" ht="15.75" customHeight="1">
      <c r="A206" s="4"/>
      <c r="B206" s="4"/>
      <c r="C206" s="4"/>
      <c r="D206" s="4"/>
      <c r="E206" s="5"/>
      <c r="F206" s="4"/>
    </row>
    <row r="207" ht="15.75" customHeight="1">
      <c r="A207" s="4"/>
      <c r="B207" s="4"/>
      <c r="C207" s="4"/>
      <c r="D207" s="4"/>
      <c r="E207" s="5"/>
      <c r="F207" s="4"/>
    </row>
    <row r="208" ht="15.75" customHeight="1">
      <c r="A208" s="4"/>
      <c r="B208" s="4"/>
      <c r="C208" s="4"/>
      <c r="D208" s="4"/>
      <c r="E208" s="5"/>
      <c r="F208" s="4"/>
    </row>
    <row r="209" ht="15.75" customHeight="1">
      <c r="A209" s="4"/>
      <c r="B209" s="4"/>
      <c r="C209" s="4"/>
      <c r="D209" s="4"/>
      <c r="E209" s="5"/>
      <c r="F209" s="4"/>
    </row>
    <row r="210" ht="15.75" customHeight="1">
      <c r="A210" s="4"/>
      <c r="B210" s="4"/>
      <c r="C210" s="4"/>
      <c r="D210" s="4"/>
      <c r="E210" s="5"/>
      <c r="F210" s="4"/>
    </row>
    <row r="211" ht="15.75" customHeight="1">
      <c r="A211" s="4"/>
      <c r="B211" s="4"/>
      <c r="C211" s="4"/>
      <c r="D211" s="4"/>
      <c r="E211" s="5"/>
      <c r="F211" s="4"/>
    </row>
    <row r="212" ht="15.75" customHeight="1">
      <c r="A212" s="4"/>
      <c r="B212" s="4"/>
      <c r="C212" s="4"/>
      <c r="D212" s="4"/>
      <c r="E212" s="5"/>
      <c r="F212" s="4"/>
    </row>
    <row r="213" ht="15.75" customHeight="1">
      <c r="A213" s="4"/>
      <c r="B213" s="4"/>
      <c r="C213" s="4"/>
      <c r="D213" s="4"/>
      <c r="E213" s="5"/>
      <c r="F213" s="4"/>
    </row>
    <row r="214" ht="15.75" customHeight="1">
      <c r="A214" s="4"/>
      <c r="B214" s="4"/>
      <c r="C214" s="4"/>
      <c r="D214" s="4"/>
      <c r="E214" s="5"/>
      <c r="F214" s="4"/>
    </row>
    <row r="215" ht="15.75" customHeight="1">
      <c r="A215" s="4"/>
      <c r="B215" s="4"/>
      <c r="C215" s="4"/>
      <c r="D215" s="4"/>
      <c r="E215" s="5"/>
      <c r="F215" s="4"/>
    </row>
    <row r="216" ht="15.75" customHeight="1">
      <c r="A216" s="4"/>
      <c r="B216" s="4"/>
      <c r="C216" s="4"/>
      <c r="D216" s="4"/>
      <c r="E216" s="5"/>
      <c r="F216" s="4"/>
    </row>
    <row r="217" ht="15.75" customHeight="1">
      <c r="A217" s="4"/>
      <c r="B217" s="4"/>
      <c r="C217" s="4"/>
      <c r="D217" s="4"/>
      <c r="E217" s="5"/>
      <c r="F217" s="4"/>
    </row>
    <row r="218" ht="15.75" customHeight="1">
      <c r="A218" s="4"/>
      <c r="B218" s="4"/>
      <c r="C218" s="4"/>
      <c r="D218" s="4"/>
      <c r="E218" s="5"/>
      <c r="F218" s="4"/>
    </row>
    <row r="219" ht="15.75" customHeight="1">
      <c r="A219" s="4"/>
      <c r="B219" s="4"/>
      <c r="C219" s="4"/>
      <c r="D219" s="4"/>
      <c r="E219" s="5"/>
      <c r="F219" s="4"/>
    </row>
    <row r="220" ht="15.75" customHeight="1">
      <c r="A220" s="4"/>
      <c r="B220" s="4"/>
      <c r="C220" s="4"/>
      <c r="D220" s="4"/>
      <c r="E220" s="5"/>
      <c r="F220" s="4"/>
    </row>
    <row r="221" ht="15.75" customHeight="1">
      <c r="A221" s="4"/>
      <c r="B221" s="4"/>
      <c r="C221" s="4"/>
      <c r="D221" s="4"/>
      <c r="E221" s="5"/>
      <c r="F221" s="4"/>
    </row>
    <row r="222" ht="15.75" customHeight="1">
      <c r="A222" s="4"/>
      <c r="B222" s="4"/>
      <c r="C222" s="4"/>
      <c r="D222" s="4"/>
      <c r="E222" s="5"/>
      <c r="F222" s="4"/>
    </row>
    <row r="223" ht="15.75" customHeight="1">
      <c r="A223" s="4"/>
      <c r="B223" s="4"/>
      <c r="C223" s="4"/>
      <c r="D223" s="4"/>
      <c r="E223" s="5"/>
      <c r="F223" s="4"/>
    </row>
    <row r="224" ht="15.75" customHeight="1">
      <c r="A224" s="4"/>
      <c r="B224" s="4"/>
      <c r="C224" s="4"/>
      <c r="D224" s="4"/>
      <c r="E224" s="5"/>
      <c r="F224" s="4"/>
    </row>
    <row r="225" ht="15.75" customHeight="1">
      <c r="A225" s="4"/>
      <c r="B225" s="4"/>
      <c r="C225" s="4"/>
      <c r="D225" s="4"/>
      <c r="E225" s="5"/>
      <c r="F225" s="4"/>
    </row>
    <row r="226" ht="15.75" customHeight="1">
      <c r="A226" s="4"/>
      <c r="B226" s="4"/>
      <c r="C226" s="4"/>
      <c r="D226" s="4"/>
      <c r="E226" s="5"/>
      <c r="F226" s="4"/>
    </row>
    <row r="227" ht="15.75" customHeight="1">
      <c r="A227" s="4"/>
      <c r="B227" s="4"/>
      <c r="C227" s="4"/>
      <c r="D227" s="4"/>
      <c r="E227" s="5"/>
      <c r="F227" s="4"/>
    </row>
    <row r="228" ht="15.75" customHeight="1">
      <c r="A228" s="4"/>
      <c r="B228" s="4"/>
      <c r="C228" s="4"/>
      <c r="D228" s="4"/>
      <c r="E228" s="5"/>
      <c r="F228" s="4"/>
    </row>
    <row r="229" ht="15.75" customHeight="1">
      <c r="A229" s="4"/>
      <c r="B229" s="4"/>
      <c r="C229" s="4"/>
      <c r="D229" s="4"/>
      <c r="E229" s="5"/>
      <c r="F229" s="4"/>
    </row>
    <row r="230" ht="15.75" customHeight="1">
      <c r="A230" s="4"/>
      <c r="B230" s="4"/>
      <c r="C230" s="4"/>
      <c r="D230" s="4"/>
      <c r="E230" s="5"/>
      <c r="F230" s="4"/>
    </row>
    <row r="231" ht="15.75" customHeight="1">
      <c r="A231" s="4"/>
      <c r="B231" s="4"/>
      <c r="C231" s="4"/>
      <c r="D231" s="4"/>
      <c r="E231" s="5"/>
      <c r="F231" s="4"/>
    </row>
    <row r="232" ht="15.75" customHeight="1">
      <c r="A232" s="4"/>
      <c r="B232" s="4"/>
      <c r="C232" s="4"/>
      <c r="D232" s="4"/>
      <c r="E232" s="5"/>
      <c r="F232" s="4"/>
    </row>
    <row r="233" ht="15.75" customHeight="1">
      <c r="A233" s="4"/>
      <c r="B233" s="4"/>
      <c r="C233" s="4"/>
      <c r="D233" s="4"/>
      <c r="E233" s="5"/>
      <c r="F233" s="4"/>
    </row>
    <row r="234" ht="15.75" customHeight="1">
      <c r="A234" s="4"/>
      <c r="B234" s="4"/>
      <c r="C234" s="4"/>
      <c r="D234" s="4"/>
      <c r="E234" s="5"/>
      <c r="F234" s="4"/>
    </row>
    <row r="235" ht="15.75" customHeight="1">
      <c r="A235" s="4"/>
      <c r="B235" s="4"/>
      <c r="C235" s="4"/>
      <c r="D235" s="4"/>
      <c r="E235" s="5"/>
      <c r="F235" s="4"/>
    </row>
    <row r="236" ht="15.75" customHeight="1">
      <c r="A236" s="4"/>
      <c r="B236" s="4"/>
      <c r="C236" s="4"/>
      <c r="D236" s="4"/>
      <c r="E236" s="5"/>
      <c r="F236" s="4"/>
    </row>
    <row r="237" ht="15.75" customHeight="1">
      <c r="A237" s="4"/>
      <c r="B237" s="4"/>
      <c r="C237" s="4"/>
      <c r="D237" s="4"/>
      <c r="E237" s="5"/>
      <c r="F237" s="4"/>
    </row>
    <row r="238" ht="15.75" customHeight="1">
      <c r="A238" s="4"/>
      <c r="B238" s="4"/>
      <c r="C238" s="4"/>
      <c r="D238" s="4"/>
      <c r="E238" s="5"/>
      <c r="F238" s="4"/>
    </row>
    <row r="239" ht="15.75" customHeight="1">
      <c r="A239" s="4"/>
      <c r="B239" s="4"/>
      <c r="C239" s="4"/>
      <c r="D239" s="4"/>
      <c r="E239" s="5"/>
      <c r="F239" s="4"/>
    </row>
    <row r="240" ht="15.75" customHeight="1">
      <c r="A240" s="4"/>
      <c r="B240" s="4"/>
      <c r="C240" s="4"/>
      <c r="D240" s="4"/>
      <c r="E240" s="5"/>
      <c r="F240" s="4"/>
    </row>
    <row r="241" ht="15.75" customHeight="1">
      <c r="A241" s="4"/>
      <c r="B241" s="4"/>
      <c r="C241" s="4"/>
      <c r="D241" s="4"/>
      <c r="E241" s="5"/>
      <c r="F241" s="4"/>
    </row>
    <row r="242" ht="15.75" customHeight="1">
      <c r="A242" s="4"/>
      <c r="B242" s="4"/>
      <c r="C242" s="4"/>
      <c r="D242" s="4"/>
      <c r="E242" s="5"/>
      <c r="F242" s="4"/>
    </row>
    <row r="243" ht="15.75" customHeight="1">
      <c r="A243" s="4"/>
      <c r="B243" s="4"/>
      <c r="C243" s="4"/>
      <c r="D243" s="4"/>
      <c r="E243" s="5"/>
      <c r="F243" s="4"/>
    </row>
    <row r="244" ht="15.75" customHeight="1">
      <c r="A244" s="4"/>
      <c r="B244" s="4"/>
      <c r="C244" s="4"/>
      <c r="D244" s="4"/>
      <c r="E244" s="5"/>
      <c r="F244" s="4"/>
    </row>
    <row r="245" ht="15.75" customHeight="1">
      <c r="A245" s="4"/>
      <c r="B245" s="4"/>
      <c r="C245" s="4"/>
      <c r="D245" s="4"/>
      <c r="E245" s="5"/>
      <c r="F245" s="4"/>
    </row>
    <row r="246" ht="15.75" customHeight="1">
      <c r="A246" s="4"/>
      <c r="B246" s="4"/>
      <c r="C246" s="4"/>
      <c r="D246" s="4"/>
      <c r="E246" s="5"/>
      <c r="F246" s="4"/>
    </row>
    <row r="247" ht="15.75" customHeight="1">
      <c r="A247" s="4"/>
      <c r="B247" s="4"/>
      <c r="C247" s="4"/>
      <c r="D247" s="4"/>
      <c r="E247" s="5"/>
      <c r="F247" s="4"/>
    </row>
    <row r="248" ht="15.75" customHeight="1">
      <c r="A248" s="4"/>
      <c r="B248" s="4"/>
      <c r="C248" s="4"/>
      <c r="D248" s="4"/>
      <c r="E248" s="5"/>
      <c r="F248" s="4"/>
    </row>
    <row r="249" ht="15.75" customHeight="1">
      <c r="A249" s="4"/>
      <c r="B249" s="4"/>
      <c r="C249" s="4"/>
      <c r="D249" s="4"/>
      <c r="E249" s="5"/>
      <c r="F249" s="4"/>
    </row>
    <row r="250" ht="15.75" customHeight="1">
      <c r="A250" s="4"/>
      <c r="B250" s="4"/>
      <c r="C250" s="4"/>
      <c r="D250" s="4"/>
      <c r="E250" s="5"/>
      <c r="F250" s="4"/>
    </row>
    <row r="251" ht="15.75" customHeight="1">
      <c r="A251" s="4"/>
      <c r="B251" s="4"/>
      <c r="C251" s="4"/>
      <c r="D251" s="4"/>
      <c r="E251" s="5"/>
      <c r="F251" s="4"/>
    </row>
    <row r="252" ht="15.75" customHeight="1">
      <c r="A252" s="4"/>
      <c r="B252" s="4"/>
      <c r="C252" s="4"/>
      <c r="D252" s="4"/>
      <c r="E252" s="5"/>
      <c r="F252" s="4"/>
    </row>
    <row r="253" ht="15.75" customHeight="1">
      <c r="A253" s="4"/>
      <c r="B253" s="4"/>
      <c r="C253" s="4"/>
      <c r="D253" s="4"/>
      <c r="E253" s="5"/>
      <c r="F253" s="4"/>
    </row>
    <row r="254" ht="15.75" customHeight="1">
      <c r="A254" s="4"/>
      <c r="B254" s="4"/>
      <c r="C254" s="4"/>
      <c r="D254" s="4"/>
      <c r="E254" s="5"/>
      <c r="F254" s="4"/>
    </row>
    <row r="255" ht="15.75" customHeight="1">
      <c r="A255" s="4"/>
      <c r="B255" s="4"/>
      <c r="C255" s="4"/>
      <c r="D255" s="4"/>
      <c r="E255" s="5"/>
      <c r="F255" s="4"/>
    </row>
    <row r="256" ht="15.75" customHeight="1">
      <c r="A256" s="4"/>
      <c r="B256" s="4"/>
      <c r="C256" s="4"/>
      <c r="D256" s="4"/>
      <c r="E256" s="5"/>
      <c r="F256" s="4"/>
    </row>
    <row r="257" ht="15.75" customHeight="1">
      <c r="A257" s="4"/>
      <c r="B257" s="4"/>
      <c r="C257" s="4"/>
      <c r="D257" s="4"/>
      <c r="E257" s="5"/>
      <c r="F257" s="4"/>
    </row>
    <row r="258" ht="15.75" customHeight="1">
      <c r="A258" s="4"/>
      <c r="B258" s="4"/>
      <c r="C258" s="4"/>
      <c r="D258" s="4"/>
      <c r="E258" s="5"/>
      <c r="F258" s="4"/>
    </row>
    <row r="259" ht="15.75" customHeight="1">
      <c r="A259" s="4"/>
      <c r="B259" s="4"/>
      <c r="C259" s="4"/>
      <c r="D259" s="4"/>
      <c r="E259" s="5"/>
      <c r="F259" s="4"/>
    </row>
    <row r="260" ht="15.75" customHeight="1">
      <c r="A260" s="4"/>
      <c r="B260" s="4"/>
      <c r="C260" s="4"/>
      <c r="D260" s="4"/>
      <c r="E260" s="5"/>
      <c r="F260" s="4"/>
    </row>
    <row r="261" ht="15.75" customHeight="1">
      <c r="A261" s="4"/>
      <c r="B261" s="4"/>
      <c r="C261" s="4"/>
      <c r="D261" s="4"/>
      <c r="E261" s="5"/>
      <c r="F261" s="4"/>
    </row>
    <row r="262" ht="15.75" customHeight="1">
      <c r="A262" s="4"/>
      <c r="B262" s="4"/>
      <c r="C262" s="4"/>
      <c r="D262" s="4"/>
      <c r="E262" s="5"/>
      <c r="F262" s="4"/>
    </row>
    <row r="263" ht="15.75" customHeight="1">
      <c r="A263" s="4"/>
      <c r="B263" s="4"/>
      <c r="C263" s="4"/>
      <c r="D263" s="4"/>
      <c r="E263" s="5"/>
      <c r="F263" s="4"/>
    </row>
    <row r="264" ht="15.75" customHeight="1">
      <c r="A264" s="4"/>
      <c r="B264" s="4"/>
      <c r="C264" s="4"/>
      <c r="D264" s="4"/>
      <c r="E264" s="5"/>
      <c r="F264" s="4"/>
    </row>
    <row r="265" ht="15.75" customHeight="1">
      <c r="A265" s="4"/>
      <c r="B265" s="4"/>
      <c r="C265" s="4"/>
      <c r="D265" s="4"/>
      <c r="E265" s="5"/>
      <c r="F265" s="4"/>
    </row>
    <row r="266" ht="15.75" customHeight="1">
      <c r="A266" s="4"/>
      <c r="B266" s="4"/>
      <c r="C266" s="4"/>
      <c r="D266" s="4"/>
      <c r="E266" s="5"/>
      <c r="F266" s="4"/>
    </row>
    <row r="267" ht="15.75" customHeight="1">
      <c r="A267" s="4"/>
      <c r="B267" s="4"/>
      <c r="C267" s="4"/>
      <c r="D267" s="4"/>
      <c r="E267" s="5"/>
      <c r="F267" s="4"/>
    </row>
    <row r="268" ht="15.75" customHeight="1">
      <c r="A268" s="4"/>
      <c r="B268" s="4"/>
      <c r="C268" s="4"/>
      <c r="D268" s="4"/>
      <c r="E268" s="5"/>
      <c r="F268" s="4"/>
    </row>
    <row r="269" ht="15.75" customHeight="1">
      <c r="A269" s="4"/>
      <c r="B269" s="4"/>
      <c r="C269" s="4"/>
      <c r="D269" s="4"/>
      <c r="E269" s="5"/>
      <c r="F269" s="4"/>
    </row>
    <row r="270" ht="15.75" customHeight="1">
      <c r="A270" s="4"/>
      <c r="B270" s="4"/>
      <c r="C270" s="4"/>
      <c r="D270" s="4"/>
      <c r="E270" s="5"/>
      <c r="F270" s="4"/>
    </row>
    <row r="271" ht="15.75" customHeight="1">
      <c r="A271" s="4"/>
      <c r="B271" s="4"/>
      <c r="C271" s="4"/>
      <c r="D271" s="4"/>
      <c r="E271" s="5"/>
      <c r="F271" s="4"/>
    </row>
    <row r="272" ht="15.75" customHeight="1">
      <c r="A272" s="4"/>
      <c r="B272" s="4"/>
      <c r="C272" s="4"/>
      <c r="D272" s="4"/>
      <c r="E272" s="5"/>
      <c r="F272" s="4"/>
    </row>
    <row r="273" ht="15.75" customHeight="1">
      <c r="A273" s="4"/>
      <c r="B273" s="4"/>
      <c r="C273" s="4"/>
      <c r="D273" s="4"/>
      <c r="E273" s="5"/>
      <c r="F273" s="4"/>
    </row>
    <row r="274" ht="15.75" customHeight="1">
      <c r="A274" s="4"/>
      <c r="B274" s="4"/>
      <c r="C274" s="4"/>
      <c r="D274" s="4"/>
      <c r="E274" s="5"/>
      <c r="F274" s="4"/>
    </row>
    <row r="275" ht="15.75" customHeight="1">
      <c r="A275" s="4"/>
      <c r="B275" s="4"/>
      <c r="C275" s="4"/>
      <c r="D275" s="4"/>
      <c r="E275" s="5"/>
      <c r="F275" s="4"/>
    </row>
    <row r="276" ht="15.75" customHeight="1">
      <c r="A276" s="4"/>
      <c r="B276" s="4"/>
      <c r="C276" s="4"/>
      <c r="D276" s="4"/>
      <c r="E276" s="5"/>
      <c r="F276" s="4"/>
    </row>
    <row r="277" ht="15.75" customHeight="1">
      <c r="A277" s="4"/>
      <c r="B277" s="4"/>
      <c r="C277" s="4"/>
      <c r="D277" s="4"/>
      <c r="E277" s="5"/>
      <c r="F277" s="4"/>
    </row>
    <row r="278" ht="15.75" customHeight="1">
      <c r="A278" s="4"/>
      <c r="B278" s="4"/>
      <c r="C278" s="4"/>
      <c r="D278" s="4"/>
      <c r="E278" s="5"/>
      <c r="F278" s="4"/>
    </row>
    <row r="279" ht="15.75" customHeight="1">
      <c r="A279" s="4"/>
      <c r="B279" s="4"/>
      <c r="C279" s="4"/>
      <c r="D279" s="4"/>
      <c r="E279" s="5"/>
      <c r="F279" s="4"/>
    </row>
    <row r="280" ht="15.75" customHeight="1">
      <c r="A280" s="4"/>
      <c r="B280" s="4"/>
      <c r="C280" s="4"/>
      <c r="D280" s="4"/>
      <c r="E280" s="5"/>
      <c r="F280" s="4"/>
    </row>
    <row r="281" ht="15.75" customHeight="1">
      <c r="A281" s="4"/>
      <c r="B281" s="4"/>
      <c r="C281" s="4"/>
      <c r="D281" s="4"/>
      <c r="E281" s="5"/>
      <c r="F281" s="4"/>
    </row>
    <row r="282" ht="15.75" customHeight="1">
      <c r="A282" s="4"/>
      <c r="B282" s="4"/>
      <c r="C282" s="4"/>
      <c r="D282" s="4"/>
      <c r="E282" s="5"/>
      <c r="F282" s="4"/>
    </row>
    <row r="283" ht="15.75" customHeight="1">
      <c r="A283" s="4"/>
      <c r="B283" s="4"/>
      <c r="C283" s="4"/>
      <c r="D283" s="4"/>
      <c r="E283" s="5"/>
      <c r="F283" s="4"/>
    </row>
    <row r="284" ht="15.75" customHeight="1">
      <c r="A284" s="4"/>
      <c r="B284" s="4"/>
      <c r="C284" s="4"/>
      <c r="D284" s="4"/>
      <c r="E284" s="5"/>
      <c r="F284" s="4"/>
    </row>
    <row r="285" ht="15.75" customHeight="1">
      <c r="A285" s="4"/>
      <c r="B285" s="4"/>
      <c r="C285" s="4"/>
      <c r="D285" s="4"/>
      <c r="E285" s="5"/>
      <c r="F285" s="4"/>
    </row>
    <row r="286" ht="15.75" customHeight="1">
      <c r="A286" s="4"/>
      <c r="B286" s="4"/>
      <c r="C286" s="4"/>
      <c r="D286" s="4"/>
      <c r="E286" s="5"/>
      <c r="F286" s="4"/>
    </row>
    <row r="287" ht="15.75" customHeight="1">
      <c r="A287" s="4"/>
      <c r="B287" s="4"/>
      <c r="C287" s="4"/>
      <c r="D287" s="4"/>
      <c r="E287" s="5"/>
      <c r="F287" s="4"/>
    </row>
    <row r="288" ht="15.75" customHeight="1">
      <c r="A288" s="4"/>
      <c r="B288" s="4"/>
      <c r="C288" s="4"/>
      <c r="D288" s="4"/>
      <c r="E288" s="5"/>
      <c r="F288" s="4"/>
    </row>
    <row r="289" ht="15.75" customHeight="1">
      <c r="A289" s="4"/>
      <c r="B289" s="4"/>
      <c r="C289" s="4"/>
      <c r="D289" s="4"/>
      <c r="E289" s="5"/>
      <c r="F289" s="4"/>
    </row>
    <row r="290" ht="15.75" customHeight="1">
      <c r="A290" s="4"/>
      <c r="B290" s="4"/>
      <c r="C290" s="4"/>
      <c r="D290" s="4"/>
      <c r="E290" s="5"/>
      <c r="F290" s="4"/>
    </row>
    <row r="291" ht="15.75" customHeight="1">
      <c r="A291" s="4"/>
      <c r="B291" s="4"/>
      <c r="C291" s="4"/>
      <c r="D291" s="4"/>
      <c r="E291" s="5"/>
      <c r="F291" s="4"/>
    </row>
    <row r="292" ht="15.75" customHeight="1">
      <c r="A292" s="4"/>
      <c r="B292" s="4"/>
      <c r="C292" s="4"/>
      <c r="D292" s="4"/>
      <c r="E292" s="5"/>
      <c r="F292" s="4"/>
    </row>
    <row r="293" ht="15.75" customHeight="1">
      <c r="A293" s="4"/>
      <c r="B293" s="4"/>
      <c r="C293" s="4"/>
      <c r="D293" s="4"/>
      <c r="E293" s="5"/>
      <c r="F293" s="4"/>
    </row>
    <row r="294" ht="15.75" customHeight="1">
      <c r="A294" s="4"/>
      <c r="B294" s="4"/>
      <c r="C294" s="4"/>
      <c r="D294" s="4"/>
      <c r="E294" s="5"/>
      <c r="F294" s="4"/>
    </row>
    <row r="295" ht="15.75" customHeight="1">
      <c r="A295" s="4"/>
      <c r="B295" s="4"/>
      <c r="C295" s="4"/>
      <c r="D295" s="4"/>
      <c r="E295" s="5"/>
      <c r="F295" s="4"/>
    </row>
    <row r="296" ht="15.75" customHeight="1">
      <c r="A296" s="4"/>
      <c r="B296" s="4"/>
      <c r="C296" s="4"/>
      <c r="D296" s="4"/>
      <c r="E296" s="5"/>
      <c r="F296" s="4"/>
    </row>
    <row r="297" ht="15.75" customHeight="1">
      <c r="A297" s="4"/>
      <c r="B297" s="4"/>
      <c r="C297" s="4"/>
      <c r="D297" s="4"/>
      <c r="E297" s="5"/>
      <c r="F297" s="4"/>
    </row>
    <row r="298" ht="15.75" customHeight="1">
      <c r="A298" s="4"/>
      <c r="B298" s="4"/>
      <c r="C298" s="4"/>
      <c r="D298" s="4"/>
      <c r="E298" s="5"/>
      <c r="F298" s="4"/>
    </row>
    <row r="299" ht="15.75" customHeight="1">
      <c r="A299" s="4"/>
      <c r="B299" s="4"/>
      <c r="C299" s="4"/>
      <c r="D299" s="4"/>
      <c r="E299" s="5"/>
      <c r="F299" s="4"/>
    </row>
    <row r="300" ht="15.75" customHeight="1">
      <c r="A300" s="4"/>
      <c r="B300" s="4"/>
      <c r="C300" s="4"/>
      <c r="D300" s="4"/>
      <c r="E300" s="5"/>
      <c r="F300" s="4"/>
    </row>
    <row r="301" ht="15.75" customHeight="1">
      <c r="A301" s="4"/>
      <c r="B301" s="4"/>
      <c r="C301" s="4"/>
      <c r="D301" s="4"/>
      <c r="E301" s="5"/>
      <c r="F301" s="4"/>
    </row>
    <row r="302" ht="15.75" customHeight="1">
      <c r="A302" s="4"/>
      <c r="B302" s="4"/>
      <c r="C302" s="4"/>
      <c r="D302" s="4"/>
      <c r="E302" s="5"/>
      <c r="F302" s="4"/>
    </row>
    <row r="303" ht="15.75" customHeight="1">
      <c r="A303" s="4"/>
      <c r="B303" s="4"/>
      <c r="C303" s="4"/>
      <c r="D303" s="4"/>
      <c r="E303" s="5"/>
      <c r="F303" s="4"/>
    </row>
    <row r="304" ht="15.75" customHeight="1">
      <c r="A304" s="4"/>
      <c r="B304" s="4"/>
      <c r="C304" s="4"/>
      <c r="D304" s="4"/>
      <c r="E304" s="5"/>
      <c r="F304" s="4"/>
    </row>
    <row r="305" ht="15.75" customHeight="1">
      <c r="A305" s="4"/>
      <c r="B305" s="4"/>
      <c r="C305" s="4"/>
      <c r="D305" s="4"/>
      <c r="E305" s="5"/>
      <c r="F305" s="4"/>
    </row>
    <row r="306" ht="15.75" customHeight="1">
      <c r="A306" s="4"/>
      <c r="B306" s="4"/>
      <c r="C306" s="4"/>
      <c r="D306" s="4"/>
      <c r="E306" s="5"/>
      <c r="F306" s="4"/>
    </row>
    <row r="307" ht="15.75" customHeight="1">
      <c r="A307" s="4"/>
      <c r="B307" s="4"/>
      <c r="C307" s="4"/>
      <c r="D307" s="4"/>
      <c r="E307" s="5"/>
      <c r="F307" s="4"/>
    </row>
    <row r="308" ht="15.75" customHeight="1">
      <c r="A308" s="4"/>
      <c r="B308" s="4"/>
      <c r="C308" s="4"/>
      <c r="D308" s="4"/>
      <c r="E308" s="5"/>
      <c r="F308" s="4"/>
    </row>
    <row r="309" ht="15.75" customHeight="1">
      <c r="A309" s="4"/>
      <c r="B309" s="4"/>
      <c r="C309" s="4"/>
      <c r="D309" s="4"/>
      <c r="E309" s="5"/>
      <c r="F309" s="4"/>
    </row>
    <row r="310" ht="15.75" customHeight="1">
      <c r="A310" s="4"/>
      <c r="B310" s="4"/>
      <c r="C310" s="4"/>
      <c r="D310" s="4"/>
      <c r="E310" s="5"/>
      <c r="F310" s="4"/>
    </row>
    <row r="311" ht="15.75" customHeight="1">
      <c r="A311" s="4"/>
      <c r="B311" s="4"/>
      <c r="C311" s="4"/>
      <c r="D311" s="4"/>
      <c r="E311" s="5"/>
      <c r="F311" s="4"/>
    </row>
    <row r="312" ht="15.75" customHeight="1">
      <c r="A312" s="4"/>
      <c r="B312" s="4"/>
      <c r="C312" s="4"/>
      <c r="D312" s="4"/>
      <c r="E312" s="5"/>
      <c r="F312" s="4"/>
    </row>
    <row r="313" ht="15.75" customHeight="1">
      <c r="A313" s="4"/>
      <c r="B313" s="4"/>
      <c r="C313" s="4"/>
      <c r="D313" s="4"/>
      <c r="E313" s="5"/>
      <c r="F313" s="4"/>
    </row>
    <row r="314" ht="15.75" customHeight="1">
      <c r="A314" s="4"/>
      <c r="B314" s="4"/>
      <c r="C314" s="4"/>
      <c r="D314" s="4"/>
      <c r="E314" s="5"/>
      <c r="F314" s="4"/>
    </row>
    <row r="315" ht="15.75" customHeight="1">
      <c r="A315" s="4"/>
      <c r="B315" s="4"/>
      <c r="C315" s="4"/>
      <c r="D315" s="4"/>
      <c r="E315" s="5"/>
      <c r="F315" s="4"/>
    </row>
    <row r="316" ht="15.75" customHeight="1">
      <c r="A316" s="4"/>
      <c r="B316" s="4"/>
      <c r="C316" s="4"/>
      <c r="D316" s="4"/>
      <c r="E316" s="5"/>
      <c r="F316" s="4"/>
    </row>
    <row r="317" ht="15.75" customHeight="1">
      <c r="A317" s="4"/>
      <c r="B317" s="4"/>
      <c r="C317" s="4"/>
      <c r="D317" s="4"/>
      <c r="E317" s="5"/>
      <c r="F317" s="4"/>
    </row>
    <row r="318" ht="15.75" customHeight="1">
      <c r="A318" s="4"/>
      <c r="B318" s="4"/>
      <c r="C318" s="4"/>
      <c r="D318" s="4"/>
      <c r="E318" s="5"/>
      <c r="F318" s="4"/>
    </row>
    <row r="319" ht="15.75" customHeight="1">
      <c r="A319" s="4"/>
      <c r="B319" s="4"/>
      <c r="C319" s="4"/>
      <c r="D319" s="4"/>
      <c r="E319" s="5"/>
      <c r="F319" s="4"/>
    </row>
    <row r="320" ht="15.75" customHeight="1">
      <c r="A320" s="4"/>
      <c r="B320" s="4"/>
      <c r="C320" s="4"/>
      <c r="D320" s="4"/>
      <c r="E320" s="5"/>
      <c r="F320" s="4"/>
    </row>
    <row r="321" ht="15.75" customHeight="1">
      <c r="A321" s="4"/>
      <c r="B321" s="4"/>
      <c r="C321" s="4"/>
      <c r="D321" s="4"/>
      <c r="E321" s="5"/>
      <c r="F321" s="4"/>
    </row>
    <row r="322" ht="15.75" customHeight="1">
      <c r="A322" s="4"/>
      <c r="B322" s="4"/>
      <c r="C322" s="4"/>
      <c r="D322" s="4"/>
      <c r="E322" s="5"/>
      <c r="F322" s="4"/>
    </row>
    <row r="323" ht="15.75" customHeight="1">
      <c r="A323" s="4"/>
      <c r="B323" s="4"/>
      <c r="C323" s="4"/>
      <c r="D323" s="4"/>
      <c r="E323" s="5"/>
      <c r="F323" s="4"/>
    </row>
    <row r="324" ht="15.75" customHeight="1">
      <c r="A324" s="4"/>
      <c r="B324" s="4"/>
      <c r="C324" s="4"/>
      <c r="D324" s="4"/>
      <c r="E324" s="5"/>
      <c r="F324" s="4"/>
    </row>
    <row r="325" ht="15.75" customHeight="1">
      <c r="A325" s="4"/>
      <c r="B325" s="4"/>
      <c r="C325" s="4"/>
      <c r="D325" s="4"/>
      <c r="E325" s="5"/>
      <c r="F325" s="4"/>
    </row>
    <row r="326" ht="15.75" customHeight="1">
      <c r="A326" s="4"/>
      <c r="B326" s="4"/>
      <c r="C326" s="4"/>
      <c r="D326" s="4"/>
      <c r="E326" s="5"/>
      <c r="F326" s="4"/>
    </row>
    <row r="327" ht="15.75" customHeight="1">
      <c r="A327" s="4"/>
      <c r="B327" s="4"/>
      <c r="C327" s="4"/>
      <c r="D327" s="4"/>
      <c r="E327" s="5"/>
      <c r="F327" s="4"/>
    </row>
    <row r="328" ht="15.75" customHeight="1">
      <c r="A328" s="4"/>
      <c r="B328" s="4"/>
      <c r="C328" s="4"/>
      <c r="D328" s="4"/>
      <c r="E328" s="5"/>
      <c r="F328" s="4"/>
    </row>
    <row r="329" ht="15.75" customHeight="1">
      <c r="A329" s="4"/>
      <c r="B329" s="4"/>
      <c r="C329" s="4"/>
      <c r="D329" s="4"/>
      <c r="E329" s="5"/>
      <c r="F329" s="4"/>
    </row>
    <row r="330" ht="15.75" customHeight="1">
      <c r="A330" s="4"/>
      <c r="B330" s="4"/>
      <c r="C330" s="4"/>
      <c r="D330" s="4"/>
      <c r="E330" s="5"/>
      <c r="F330" s="4"/>
    </row>
    <row r="331" ht="15.75" customHeight="1">
      <c r="A331" s="4"/>
      <c r="B331" s="4"/>
      <c r="C331" s="4"/>
      <c r="D331" s="4"/>
      <c r="E331" s="5"/>
      <c r="F331" s="4"/>
    </row>
    <row r="332" ht="15.75" customHeight="1">
      <c r="A332" s="4"/>
      <c r="B332" s="4"/>
      <c r="C332" s="4"/>
      <c r="D332" s="4"/>
      <c r="E332" s="5"/>
      <c r="F332" s="4"/>
    </row>
    <row r="333" ht="15.75" customHeight="1">
      <c r="A333" s="4"/>
      <c r="B333" s="4"/>
      <c r="C333" s="4"/>
      <c r="D333" s="4"/>
      <c r="E333" s="5"/>
      <c r="F333" s="4"/>
    </row>
    <row r="334" ht="15.75" customHeight="1">
      <c r="A334" s="4"/>
      <c r="B334" s="4"/>
      <c r="C334" s="4"/>
      <c r="D334" s="4"/>
      <c r="E334" s="5"/>
      <c r="F334" s="4"/>
    </row>
    <row r="335" ht="15.75" customHeight="1">
      <c r="A335" s="4"/>
      <c r="B335" s="4"/>
      <c r="C335" s="4"/>
      <c r="D335" s="4"/>
      <c r="E335" s="5"/>
      <c r="F335" s="4"/>
    </row>
    <row r="336" ht="15.75" customHeight="1">
      <c r="A336" s="4"/>
      <c r="B336" s="4"/>
      <c r="C336" s="4"/>
      <c r="D336" s="4"/>
      <c r="E336" s="5"/>
      <c r="F336" s="4"/>
    </row>
    <row r="337" ht="15.75" customHeight="1">
      <c r="A337" s="4"/>
      <c r="B337" s="4"/>
      <c r="C337" s="4"/>
      <c r="D337" s="4"/>
      <c r="E337" s="5"/>
      <c r="F337" s="4"/>
    </row>
    <row r="338" ht="15.75" customHeight="1">
      <c r="A338" s="4"/>
      <c r="B338" s="4"/>
      <c r="C338" s="4"/>
      <c r="D338" s="4"/>
      <c r="E338" s="5"/>
      <c r="F338" s="4"/>
    </row>
    <row r="339" ht="15.75" customHeight="1">
      <c r="A339" s="4"/>
      <c r="B339" s="4"/>
      <c r="C339" s="4"/>
      <c r="D339" s="4"/>
      <c r="E339" s="5"/>
      <c r="F339" s="4"/>
    </row>
    <row r="340" ht="15.75" customHeight="1">
      <c r="A340" s="4"/>
      <c r="B340" s="4"/>
      <c r="C340" s="4"/>
      <c r="D340" s="4"/>
      <c r="E340" s="5"/>
      <c r="F340" s="4"/>
    </row>
    <row r="341" ht="15.75" customHeight="1">
      <c r="A341" s="4"/>
      <c r="B341" s="4"/>
      <c r="C341" s="4"/>
      <c r="D341" s="4"/>
      <c r="E341" s="5"/>
      <c r="F341" s="4"/>
    </row>
    <row r="342" ht="15.75" customHeight="1">
      <c r="A342" s="4"/>
      <c r="B342" s="4"/>
      <c r="C342" s="4"/>
      <c r="D342" s="4"/>
      <c r="E342" s="5"/>
      <c r="F342" s="4"/>
    </row>
    <row r="343" ht="15.75" customHeight="1">
      <c r="A343" s="4"/>
      <c r="B343" s="4"/>
      <c r="C343" s="4"/>
      <c r="D343" s="4"/>
      <c r="E343" s="5"/>
      <c r="F343" s="4"/>
    </row>
    <row r="344" ht="15.75" customHeight="1">
      <c r="A344" s="4"/>
      <c r="B344" s="4"/>
      <c r="C344" s="4"/>
      <c r="D344" s="4"/>
      <c r="E344" s="5"/>
      <c r="F344" s="4"/>
    </row>
    <row r="345" ht="15.75" customHeight="1">
      <c r="A345" s="4"/>
      <c r="B345" s="4"/>
      <c r="C345" s="4"/>
      <c r="D345" s="4"/>
      <c r="E345" s="5"/>
      <c r="F345" s="4"/>
    </row>
    <row r="346" ht="15.75" customHeight="1">
      <c r="A346" s="4"/>
      <c r="B346" s="4"/>
      <c r="C346" s="4"/>
      <c r="D346" s="4"/>
      <c r="E346" s="5"/>
      <c r="F346" s="4"/>
    </row>
    <row r="347" ht="15.75" customHeight="1">
      <c r="A347" s="4"/>
      <c r="B347" s="4"/>
      <c r="C347" s="4"/>
      <c r="D347" s="4"/>
      <c r="E347" s="5"/>
      <c r="F347" s="4"/>
    </row>
    <row r="348" ht="15.75" customHeight="1">
      <c r="A348" s="4"/>
      <c r="B348" s="4"/>
      <c r="C348" s="4"/>
      <c r="D348" s="4"/>
      <c r="E348" s="5"/>
      <c r="F348" s="4"/>
    </row>
    <row r="349" ht="15.75" customHeight="1">
      <c r="A349" s="4"/>
      <c r="B349" s="4"/>
      <c r="C349" s="4"/>
      <c r="D349" s="4"/>
      <c r="E349" s="5"/>
      <c r="F349" s="4"/>
    </row>
    <row r="350" ht="15.75" customHeight="1">
      <c r="A350" s="4"/>
      <c r="B350" s="4"/>
      <c r="C350" s="4"/>
      <c r="D350" s="4"/>
      <c r="E350" s="5"/>
      <c r="F350" s="4"/>
    </row>
    <row r="351" ht="15.75" customHeight="1">
      <c r="A351" s="4"/>
      <c r="B351" s="4"/>
      <c r="C351" s="4"/>
      <c r="D351" s="4"/>
      <c r="E351" s="5"/>
      <c r="F351" s="4"/>
    </row>
    <row r="352" ht="15.75" customHeight="1">
      <c r="A352" s="4"/>
      <c r="B352" s="4"/>
      <c r="C352" s="4"/>
      <c r="D352" s="4"/>
      <c r="E352" s="5"/>
      <c r="F352" s="4"/>
    </row>
    <row r="353" ht="15.75" customHeight="1">
      <c r="A353" s="4"/>
      <c r="B353" s="4"/>
      <c r="C353" s="4"/>
      <c r="D353" s="4"/>
      <c r="E353" s="5"/>
      <c r="F353" s="4"/>
    </row>
    <row r="354" ht="15.75" customHeight="1">
      <c r="A354" s="4"/>
      <c r="B354" s="4"/>
      <c r="C354" s="4"/>
      <c r="D354" s="4"/>
      <c r="E354" s="5"/>
      <c r="F354" s="4"/>
    </row>
    <row r="355" ht="15.75" customHeight="1">
      <c r="A355" s="4"/>
      <c r="B355" s="4"/>
      <c r="C355" s="4"/>
      <c r="D355" s="4"/>
      <c r="E355" s="5"/>
      <c r="F355" s="4"/>
    </row>
    <row r="356" ht="15.75" customHeight="1">
      <c r="A356" s="4"/>
      <c r="B356" s="4"/>
      <c r="C356" s="4"/>
      <c r="D356" s="4"/>
      <c r="E356" s="5"/>
      <c r="F356" s="4"/>
    </row>
    <row r="357" ht="15.75" customHeight="1">
      <c r="A357" s="4"/>
      <c r="B357" s="4"/>
      <c r="C357" s="4"/>
      <c r="D357" s="4"/>
      <c r="E357" s="5"/>
      <c r="F357" s="4"/>
    </row>
    <row r="358" ht="15.75" customHeight="1">
      <c r="A358" s="4"/>
      <c r="B358" s="4"/>
      <c r="C358" s="4"/>
      <c r="D358" s="4"/>
      <c r="E358" s="5"/>
      <c r="F358" s="4"/>
    </row>
    <row r="359" ht="15.75" customHeight="1">
      <c r="A359" s="4"/>
      <c r="B359" s="4"/>
      <c r="C359" s="4"/>
      <c r="D359" s="4"/>
      <c r="E359" s="5"/>
      <c r="F359" s="4"/>
    </row>
    <row r="360" ht="15.75" customHeight="1">
      <c r="A360" s="4"/>
      <c r="B360" s="4"/>
      <c r="C360" s="4"/>
      <c r="D360" s="4"/>
      <c r="E360" s="5"/>
      <c r="F360" s="4"/>
    </row>
    <row r="361" ht="15.75" customHeight="1">
      <c r="A361" s="4"/>
      <c r="B361" s="4"/>
      <c r="C361" s="4"/>
      <c r="D361" s="4"/>
      <c r="E361" s="5"/>
      <c r="F361" s="4"/>
    </row>
    <row r="362" ht="15.75" customHeight="1">
      <c r="A362" s="4"/>
      <c r="B362" s="4"/>
      <c r="C362" s="4"/>
      <c r="D362" s="4"/>
      <c r="E362" s="5"/>
      <c r="F362" s="4"/>
    </row>
    <row r="363" ht="15.75" customHeight="1">
      <c r="A363" s="4"/>
      <c r="B363" s="4"/>
      <c r="C363" s="4"/>
      <c r="D363" s="4"/>
      <c r="E363" s="5"/>
      <c r="F363" s="4"/>
    </row>
    <row r="364" ht="15.75" customHeight="1">
      <c r="A364" s="4"/>
      <c r="B364" s="4"/>
      <c r="C364" s="4"/>
      <c r="D364" s="4"/>
      <c r="E364" s="5"/>
      <c r="F364" s="4"/>
    </row>
    <row r="365" ht="15.75" customHeight="1">
      <c r="A365" s="4"/>
      <c r="B365" s="4"/>
      <c r="C365" s="4"/>
      <c r="D365" s="4"/>
      <c r="E365" s="5"/>
      <c r="F365" s="4"/>
    </row>
    <row r="366" ht="15.75" customHeight="1">
      <c r="A366" s="4"/>
      <c r="B366" s="4"/>
      <c r="C366" s="4"/>
      <c r="D366" s="4"/>
      <c r="E366" s="5"/>
      <c r="F366" s="4"/>
    </row>
    <row r="367" ht="15.75" customHeight="1">
      <c r="A367" s="4"/>
      <c r="B367" s="4"/>
      <c r="C367" s="4"/>
      <c r="D367" s="4"/>
      <c r="E367" s="5"/>
      <c r="F367" s="4"/>
    </row>
    <row r="368" ht="15.75" customHeight="1">
      <c r="A368" s="4"/>
      <c r="B368" s="4"/>
      <c r="C368" s="4"/>
      <c r="D368" s="4"/>
      <c r="E368" s="5"/>
      <c r="F368" s="4"/>
    </row>
    <row r="369" ht="15.75" customHeight="1">
      <c r="A369" s="4"/>
      <c r="B369" s="4"/>
      <c r="C369" s="4"/>
      <c r="D369" s="4"/>
      <c r="E369" s="5"/>
      <c r="F369" s="4"/>
    </row>
    <row r="370" ht="15.75" customHeight="1">
      <c r="A370" s="4"/>
      <c r="B370" s="4"/>
      <c r="C370" s="4"/>
      <c r="D370" s="4"/>
      <c r="E370" s="5"/>
      <c r="F370" s="4"/>
    </row>
    <row r="371" ht="15.75" customHeight="1">
      <c r="A371" s="4"/>
      <c r="B371" s="4"/>
      <c r="C371" s="4"/>
      <c r="D371" s="4"/>
      <c r="E371" s="5"/>
      <c r="F371" s="4"/>
    </row>
    <row r="372" ht="15.75" customHeight="1">
      <c r="A372" s="4"/>
      <c r="B372" s="4"/>
      <c r="C372" s="4"/>
      <c r="D372" s="4"/>
      <c r="E372" s="5"/>
      <c r="F372" s="4"/>
    </row>
    <row r="373" ht="15.75" customHeight="1">
      <c r="A373" s="4"/>
      <c r="B373" s="4"/>
      <c r="C373" s="4"/>
      <c r="D373" s="4"/>
      <c r="E373" s="5"/>
      <c r="F373" s="4"/>
    </row>
    <row r="374" ht="15.75" customHeight="1">
      <c r="A374" s="4"/>
      <c r="B374" s="4"/>
      <c r="C374" s="4"/>
      <c r="D374" s="4"/>
      <c r="E374" s="5"/>
      <c r="F374" s="4"/>
    </row>
    <row r="375" ht="15.75" customHeight="1">
      <c r="A375" s="4"/>
      <c r="B375" s="4"/>
      <c r="C375" s="4"/>
      <c r="D375" s="4"/>
      <c r="E375" s="5"/>
      <c r="F375" s="4"/>
    </row>
    <row r="376" ht="15.75" customHeight="1">
      <c r="A376" s="4"/>
      <c r="B376" s="4"/>
      <c r="C376" s="4"/>
      <c r="D376" s="4"/>
      <c r="E376" s="5"/>
      <c r="F376" s="4"/>
    </row>
    <row r="377" ht="15.75" customHeight="1">
      <c r="A377" s="4"/>
      <c r="B377" s="4"/>
      <c r="C377" s="4"/>
      <c r="D377" s="4"/>
      <c r="E377" s="5"/>
      <c r="F377" s="4"/>
    </row>
    <row r="378" ht="15.75" customHeight="1">
      <c r="A378" s="4"/>
      <c r="B378" s="4"/>
      <c r="C378" s="4"/>
      <c r="D378" s="4"/>
      <c r="E378" s="5"/>
      <c r="F378" s="4"/>
    </row>
    <row r="379" ht="15.75" customHeight="1">
      <c r="A379" s="4"/>
      <c r="B379" s="4"/>
      <c r="C379" s="4"/>
      <c r="D379" s="4"/>
      <c r="E379" s="5"/>
      <c r="F379" s="4"/>
    </row>
    <row r="380" ht="15.75" customHeight="1">
      <c r="A380" s="4"/>
      <c r="B380" s="4"/>
      <c r="C380" s="4"/>
      <c r="D380" s="4"/>
      <c r="E380" s="5"/>
      <c r="F380" s="4"/>
    </row>
    <row r="381" ht="15.75" customHeight="1">
      <c r="A381" s="4"/>
      <c r="B381" s="4"/>
      <c r="C381" s="4"/>
      <c r="D381" s="4"/>
      <c r="E381" s="5"/>
      <c r="F381" s="4"/>
    </row>
    <row r="382" ht="15.75" customHeight="1">
      <c r="A382" s="4"/>
      <c r="B382" s="4"/>
      <c r="C382" s="4"/>
      <c r="D382" s="4"/>
      <c r="E382" s="5"/>
      <c r="F382" s="4"/>
    </row>
    <row r="383" ht="15.75" customHeight="1">
      <c r="A383" s="4"/>
      <c r="B383" s="4"/>
      <c r="C383" s="4"/>
      <c r="D383" s="4"/>
      <c r="E383" s="5"/>
      <c r="F383" s="4"/>
    </row>
    <row r="384" ht="15.75" customHeight="1">
      <c r="A384" s="4"/>
      <c r="B384" s="4"/>
      <c r="C384" s="4"/>
      <c r="D384" s="4"/>
      <c r="E384" s="5"/>
      <c r="F384" s="4"/>
    </row>
    <row r="385" ht="15.75" customHeight="1">
      <c r="A385" s="4"/>
      <c r="B385" s="4"/>
      <c r="C385" s="4"/>
      <c r="D385" s="4"/>
      <c r="E385" s="5"/>
      <c r="F385" s="4"/>
    </row>
    <row r="386" ht="15.75" customHeight="1">
      <c r="A386" s="4"/>
      <c r="B386" s="4"/>
      <c r="C386" s="4"/>
      <c r="D386" s="4"/>
      <c r="E386" s="5"/>
      <c r="F386" s="4"/>
    </row>
    <row r="387" ht="15.75" customHeight="1">
      <c r="A387" s="4"/>
      <c r="B387" s="4"/>
      <c r="C387" s="4"/>
      <c r="D387" s="4"/>
      <c r="E387" s="5"/>
      <c r="F387" s="4"/>
    </row>
    <row r="388" ht="15.75" customHeight="1">
      <c r="A388" s="4"/>
      <c r="B388" s="4"/>
      <c r="C388" s="4"/>
      <c r="D388" s="4"/>
      <c r="E388" s="5"/>
      <c r="F388" s="4"/>
    </row>
    <row r="389" ht="15.75" customHeight="1">
      <c r="A389" s="4"/>
      <c r="B389" s="4"/>
      <c r="C389" s="4"/>
      <c r="D389" s="4"/>
      <c r="E389" s="5"/>
      <c r="F389" s="4"/>
    </row>
    <row r="390" ht="15.75" customHeight="1">
      <c r="A390" s="4"/>
      <c r="B390" s="4"/>
      <c r="C390" s="4"/>
      <c r="D390" s="4"/>
      <c r="E390" s="5"/>
      <c r="F390" s="4"/>
    </row>
    <row r="391" ht="15.75" customHeight="1">
      <c r="A391" s="4"/>
      <c r="B391" s="4"/>
      <c r="C391" s="4"/>
      <c r="D391" s="4"/>
      <c r="E391" s="5"/>
      <c r="F391" s="4"/>
    </row>
    <row r="392" ht="15.75" customHeight="1">
      <c r="A392" s="4"/>
      <c r="B392" s="4"/>
      <c r="C392" s="4"/>
      <c r="D392" s="4"/>
      <c r="E392" s="5"/>
      <c r="F392" s="4"/>
    </row>
    <row r="393" ht="15.75" customHeight="1">
      <c r="A393" s="4"/>
      <c r="B393" s="4"/>
      <c r="C393" s="4"/>
      <c r="D393" s="4"/>
      <c r="E393" s="5"/>
      <c r="F393" s="4"/>
    </row>
    <row r="394" ht="15.75" customHeight="1">
      <c r="A394" s="4"/>
      <c r="B394" s="4"/>
      <c r="C394" s="4"/>
      <c r="D394" s="4"/>
      <c r="E394" s="5"/>
      <c r="F394" s="4"/>
    </row>
    <row r="395" ht="15.75" customHeight="1">
      <c r="A395" s="4"/>
      <c r="B395" s="4"/>
      <c r="C395" s="4"/>
      <c r="D395" s="4"/>
      <c r="E395" s="5"/>
      <c r="F395" s="4"/>
    </row>
    <row r="396" ht="15.75" customHeight="1">
      <c r="A396" s="4"/>
      <c r="B396" s="4"/>
      <c r="C396" s="4"/>
      <c r="D396" s="4"/>
      <c r="E396" s="5"/>
      <c r="F396" s="4"/>
    </row>
    <row r="397" ht="15.75" customHeight="1">
      <c r="A397" s="4"/>
      <c r="B397" s="4"/>
      <c r="C397" s="4"/>
      <c r="D397" s="4"/>
      <c r="E397" s="5"/>
      <c r="F397" s="4"/>
    </row>
    <row r="398" ht="15.75" customHeight="1">
      <c r="A398" s="4"/>
      <c r="B398" s="4"/>
      <c r="C398" s="4"/>
      <c r="D398" s="4"/>
      <c r="E398" s="5"/>
      <c r="F398" s="4"/>
    </row>
    <row r="399" ht="15.75" customHeight="1">
      <c r="A399" s="4"/>
      <c r="B399" s="4"/>
      <c r="C399" s="4"/>
      <c r="D399" s="4"/>
      <c r="E399" s="5"/>
      <c r="F399" s="4"/>
    </row>
    <row r="400" ht="15.75" customHeight="1">
      <c r="A400" s="4"/>
      <c r="B400" s="4"/>
      <c r="C400" s="4"/>
      <c r="D400" s="4"/>
      <c r="E400" s="5"/>
      <c r="F400" s="4"/>
    </row>
    <row r="401" ht="15.75" customHeight="1">
      <c r="A401" s="4"/>
      <c r="B401" s="4"/>
      <c r="C401" s="4"/>
      <c r="D401" s="4"/>
      <c r="E401" s="5"/>
      <c r="F401" s="4"/>
    </row>
    <row r="402" ht="15.75" customHeight="1">
      <c r="A402" s="4"/>
      <c r="B402" s="4"/>
      <c r="C402" s="4"/>
      <c r="D402" s="4"/>
      <c r="E402" s="5"/>
      <c r="F402" s="4"/>
    </row>
    <row r="403" ht="15.75" customHeight="1">
      <c r="A403" s="4"/>
      <c r="B403" s="4"/>
      <c r="C403" s="4"/>
      <c r="D403" s="4"/>
      <c r="E403" s="5"/>
      <c r="F403" s="4"/>
    </row>
    <row r="404" ht="15.75" customHeight="1">
      <c r="A404" s="4"/>
      <c r="B404" s="4"/>
      <c r="C404" s="4"/>
      <c r="D404" s="4"/>
      <c r="E404" s="5"/>
      <c r="F404" s="4"/>
    </row>
    <row r="405" ht="15.75" customHeight="1">
      <c r="A405" s="4"/>
      <c r="B405" s="4"/>
      <c r="C405" s="4"/>
      <c r="D405" s="4"/>
      <c r="E405" s="5"/>
      <c r="F405" s="4"/>
    </row>
    <row r="406" ht="15.75" customHeight="1">
      <c r="A406" s="4"/>
      <c r="B406" s="4"/>
      <c r="C406" s="4"/>
      <c r="D406" s="4"/>
      <c r="E406" s="5"/>
      <c r="F406" s="4"/>
    </row>
    <row r="407" ht="15.75" customHeight="1">
      <c r="A407" s="4"/>
      <c r="B407" s="4"/>
      <c r="C407" s="4"/>
      <c r="D407" s="4"/>
      <c r="E407" s="5"/>
      <c r="F407" s="4"/>
    </row>
    <row r="408" ht="15.75" customHeight="1">
      <c r="A408" s="4"/>
      <c r="B408" s="4"/>
      <c r="C408" s="4"/>
      <c r="D408" s="4"/>
      <c r="E408" s="5"/>
      <c r="F408" s="4"/>
    </row>
    <row r="409" ht="15.75" customHeight="1">
      <c r="A409" s="4"/>
      <c r="B409" s="4"/>
      <c r="C409" s="4"/>
      <c r="D409" s="4"/>
      <c r="E409" s="5"/>
      <c r="F409" s="4"/>
    </row>
    <row r="410" ht="15.75" customHeight="1">
      <c r="A410" s="4"/>
      <c r="B410" s="4"/>
      <c r="C410" s="4"/>
      <c r="D410" s="4"/>
      <c r="E410" s="5"/>
      <c r="F410" s="4"/>
    </row>
    <row r="411" ht="15.75" customHeight="1">
      <c r="A411" s="4"/>
      <c r="B411" s="4"/>
      <c r="C411" s="4"/>
      <c r="D411" s="4"/>
      <c r="E411" s="5"/>
      <c r="F411" s="4"/>
    </row>
    <row r="412" ht="15.75" customHeight="1">
      <c r="A412" s="4"/>
      <c r="B412" s="4"/>
      <c r="C412" s="4"/>
      <c r="D412" s="4"/>
      <c r="E412" s="5"/>
      <c r="F412" s="4"/>
    </row>
    <row r="413" ht="15.75" customHeight="1">
      <c r="A413" s="4"/>
      <c r="B413" s="4"/>
      <c r="C413" s="4"/>
      <c r="D413" s="4"/>
      <c r="E413" s="5"/>
      <c r="F413" s="4"/>
    </row>
    <row r="414" ht="15.75" customHeight="1">
      <c r="A414" s="4"/>
      <c r="B414" s="4"/>
      <c r="C414" s="4"/>
      <c r="D414" s="4"/>
      <c r="E414" s="5"/>
      <c r="F414" s="4"/>
    </row>
    <row r="415" ht="15.75" customHeight="1">
      <c r="A415" s="4"/>
      <c r="B415" s="4"/>
      <c r="C415" s="4"/>
      <c r="D415" s="4"/>
      <c r="E415" s="5"/>
      <c r="F415" s="4"/>
    </row>
    <row r="416" ht="15.75" customHeight="1">
      <c r="A416" s="4"/>
      <c r="B416" s="4"/>
      <c r="C416" s="4"/>
      <c r="D416" s="4"/>
      <c r="E416" s="5"/>
      <c r="F416" s="4"/>
    </row>
    <row r="417" ht="15.75" customHeight="1">
      <c r="A417" s="4"/>
      <c r="B417" s="4"/>
      <c r="C417" s="4"/>
      <c r="D417" s="4"/>
      <c r="E417" s="5"/>
      <c r="F417" s="4"/>
    </row>
    <row r="418" ht="15.75" customHeight="1">
      <c r="A418" s="4"/>
      <c r="B418" s="4"/>
      <c r="C418" s="4"/>
      <c r="D418" s="4"/>
      <c r="E418" s="5"/>
      <c r="F418" s="4"/>
    </row>
    <row r="419" ht="15.75" customHeight="1">
      <c r="A419" s="4"/>
      <c r="B419" s="4"/>
      <c r="C419" s="4"/>
      <c r="D419" s="4"/>
      <c r="E419" s="5"/>
      <c r="F419" s="4"/>
    </row>
    <row r="420" ht="15.75" customHeight="1">
      <c r="A420" s="4"/>
      <c r="B420" s="4"/>
      <c r="C420" s="4"/>
      <c r="D420" s="4"/>
      <c r="E420" s="5"/>
      <c r="F420" s="4"/>
    </row>
    <row r="421" ht="15.75" customHeight="1">
      <c r="A421" s="4"/>
      <c r="B421" s="4"/>
      <c r="C421" s="4"/>
      <c r="D421" s="4"/>
      <c r="E421" s="5"/>
      <c r="F421" s="4"/>
    </row>
    <row r="422" ht="15.75" customHeight="1">
      <c r="A422" s="4"/>
      <c r="B422" s="4"/>
      <c r="C422" s="4"/>
      <c r="D422" s="4"/>
      <c r="E422" s="5"/>
      <c r="F422" s="4"/>
    </row>
    <row r="423" ht="15.75" customHeight="1">
      <c r="A423" s="4"/>
      <c r="B423" s="4"/>
      <c r="C423" s="4"/>
      <c r="D423" s="4"/>
      <c r="E423" s="5"/>
      <c r="F423" s="4"/>
    </row>
    <row r="424" ht="15.75" customHeight="1">
      <c r="A424" s="4"/>
      <c r="B424" s="4"/>
      <c r="C424" s="4"/>
      <c r="D424" s="4"/>
      <c r="E424" s="5"/>
      <c r="F424" s="4"/>
    </row>
    <row r="425" ht="15.75" customHeight="1">
      <c r="A425" s="4"/>
      <c r="B425" s="4"/>
      <c r="C425" s="4"/>
      <c r="D425" s="4"/>
      <c r="E425" s="5"/>
      <c r="F425" s="4"/>
    </row>
    <row r="426" ht="15.75" customHeight="1">
      <c r="A426" s="4"/>
      <c r="B426" s="4"/>
      <c r="C426" s="4"/>
      <c r="D426" s="4"/>
      <c r="E426" s="5"/>
      <c r="F426" s="4"/>
    </row>
    <row r="427" ht="15.75" customHeight="1">
      <c r="A427" s="4"/>
      <c r="B427" s="4"/>
      <c r="C427" s="4"/>
      <c r="D427" s="4"/>
      <c r="E427" s="5"/>
      <c r="F427" s="4"/>
    </row>
    <row r="428" ht="15.75" customHeight="1">
      <c r="A428" s="4"/>
      <c r="B428" s="4"/>
      <c r="C428" s="4"/>
      <c r="D428" s="4"/>
      <c r="E428" s="5"/>
      <c r="F428" s="4"/>
    </row>
    <row r="429" ht="15.75" customHeight="1">
      <c r="A429" s="4"/>
      <c r="B429" s="4"/>
      <c r="C429" s="4"/>
      <c r="D429" s="4"/>
      <c r="E429" s="5"/>
      <c r="F429" s="4"/>
    </row>
    <row r="430" ht="15.75" customHeight="1">
      <c r="A430" s="4"/>
      <c r="B430" s="4"/>
      <c r="C430" s="4"/>
      <c r="D430" s="4"/>
      <c r="E430" s="5"/>
      <c r="F430" s="4"/>
    </row>
    <row r="431" ht="15.75" customHeight="1">
      <c r="A431" s="4"/>
      <c r="B431" s="4"/>
      <c r="C431" s="4"/>
      <c r="D431" s="4"/>
      <c r="E431" s="5"/>
      <c r="F431" s="4"/>
    </row>
    <row r="432" ht="15.75" customHeight="1">
      <c r="A432" s="4"/>
      <c r="B432" s="4"/>
      <c r="C432" s="4"/>
      <c r="D432" s="4"/>
      <c r="E432" s="5"/>
      <c r="F432" s="4"/>
    </row>
    <row r="433" ht="15.75" customHeight="1">
      <c r="A433" s="4"/>
      <c r="B433" s="4"/>
      <c r="C433" s="4"/>
      <c r="D433" s="4"/>
      <c r="E433" s="5"/>
      <c r="F433" s="4"/>
    </row>
    <row r="434" ht="15.75" customHeight="1">
      <c r="A434" s="4"/>
      <c r="B434" s="4"/>
      <c r="C434" s="4"/>
      <c r="D434" s="4"/>
      <c r="E434" s="5"/>
      <c r="F434" s="4"/>
    </row>
    <row r="435" ht="15.75" customHeight="1">
      <c r="A435" s="4"/>
      <c r="B435" s="4"/>
      <c r="C435" s="4"/>
      <c r="D435" s="4"/>
      <c r="E435" s="5"/>
      <c r="F435" s="4"/>
    </row>
    <row r="436" ht="15.75" customHeight="1">
      <c r="A436" s="4"/>
      <c r="B436" s="4"/>
      <c r="C436" s="4"/>
      <c r="D436" s="4"/>
      <c r="E436" s="5"/>
      <c r="F436" s="4"/>
    </row>
    <row r="437" ht="15.75" customHeight="1">
      <c r="A437" s="4"/>
      <c r="B437" s="4"/>
      <c r="C437" s="4"/>
      <c r="D437" s="4"/>
      <c r="E437" s="5"/>
      <c r="F437" s="4"/>
    </row>
    <row r="438" ht="15.75" customHeight="1">
      <c r="A438" s="4"/>
      <c r="B438" s="4"/>
      <c r="C438" s="4"/>
      <c r="D438" s="4"/>
      <c r="E438" s="5"/>
      <c r="F438" s="4"/>
    </row>
    <row r="439" ht="15.75" customHeight="1">
      <c r="A439" s="4"/>
      <c r="B439" s="4"/>
      <c r="C439" s="4"/>
      <c r="D439" s="4"/>
      <c r="E439" s="5"/>
      <c r="F439" s="4"/>
    </row>
    <row r="440" ht="15.75" customHeight="1">
      <c r="A440" s="4"/>
      <c r="B440" s="4"/>
      <c r="C440" s="4"/>
      <c r="D440" s="4"/>
      <c r="E440" s="5"/>
      <c r="F440" s="4"/>
    </row>
    <row r="441" ht="15.75" customHeight="1">
      <c r="A441" s="4"/>
      <c r="B441" s="4"/>
      <c r="C441" s="4"/>
      <c r="D441" s="4"/>
      <c r="E441" s="5"/>
      <c r="F441" s="4"/>
    </row>
    <row r="442" ht="15.75" customHeight="1">
      <c r="A442" s="4"/>
      <c r="B442" s="4"/>
      <c r="C442" s="4"/>
      <c r="D442" s="4"/>
      <c r="E442" s="5"/>
      <c r="F442" s="4"/>
    </row>
    <row r="443" ht="15.75" customHeight="1">
      <c r="A443" s="4"/>
      <c r="B443" s="4"/>
      <c r="C443" s="4"/>
      <c r="D443" s="4"/>
      <c r="E443" s="5"/>
      <c r="F443" s="4"/>
    </row>
    <row r="444" ht="15.75" customHeight="1">
      <c r="A444" s="4"/>
      <c r="B444" s="4"/>
      <c r="C444" s="4"/>
      <c r="D444" s="4"/>
      <c r="E444" s="5"/>
      <c r="F444" s="4"/>
    </row>
    <row r="445" ht="15.75" customHeight="1">
      <c r="A445" s="4"/>
      <c r="B445" s="4"/>
      <c r="C445" s="4"/>
      <c r="D445" s="4"/>
      <c r="E445" s="5"/>
      <c r="F445" s="4"/>
    </row>
    <row r="446" ht="15.75" customHeight="1">
      <c r="A446" s="4"/>
      <c r="B446" s="4"/>
      <c r="C446" s="4"/>
      <c r="D446" s="4"/>
      <c r="E446" s="5"/>
      <c r="F446" s="4"/>
    </row>
    <row r="447" ht="15.75" customHeight="1">
      <c r="A447" s="4"/>
      <c r="B447" s="4"/>
      <c r="C447" s="4"/>
      <c r="D447" s="4"/>
      <c r="E447" s="5"/>
      <c r="F447" s="4"/>
    </row>
    <row r="448" ht="15.75" customHeight="1">
      <c r="A448" s="4"/>
      <c r="B448" s="4"/>
      <c r="C448" s="4"/>
      <c r="D448" s="4"/>
      <c r="E448" s="5"/>
      <c r="F448" s="4"/>
    </row>
    <row r="449" ht="15.75" customHeight="1">
      <c r="A449" s="4"/>
      <c r="B449" s="4"/>
      <c r="C449" s="4"/>
      <c r="D449" s="4"/>
      <c r="E449" s="5"/>
      <c r="F449" s="4"/>
    </row>
    <row r="450" ht="15.75" customHeight="1">
      <c r="A450" s="4"/>
      <c r="B450" s="4"/>
      <c r="C450" s="4"/>
      <c r="D450" s="4"/>
      <c r="E450" s="5"/>
      <c r="F450" s="4"/>
    </row>
    <row r="451" ht="15.75" customHeight="1">
      <c r="A451" s="4"/>
      <c r="B451" s="4"/>
      <c r="C451" s="4"/>
      <c r="D451" s="4"/>
      <c r="E451" s="5"/>
      <c r="F451" s="4"/>
    </row>
    <row r="452" ht="15.75" customHeight="1">
      <c r="A452" s="4"/>
      <c r="B452" s="4"/>
      <c r="C452" s="4"/>
      <c r="D452" s="4"/>
      <c r="E452" s="5"/>
      <c r="F452" s="4"/>
    </row>
    <row r="453" ht="15.75" customHeight="1">
      <c r="A453" s="4"/>
      <c r="B453" s="4"/>
      <c r="C453" s="4"/>
      <c r="D453" s="4"/>
      <c r="E453" s="5"/>
      <c r="F453" s="4"/>
    </row>
    <row r="454" ht="15.75" customHeight="1">
      <c r="A454" s="4"/>
      <c r="B454" s="4"/>
      <c r="C454" s="4"/>
      <c r="D454" s="4"/>
      <c r="E454" s="5"/>
      <c r="F454" s="4"/>
    </row>
    <row r="455" ht="15.75" customHeight="1">
      <c r="A455" s="4"/>
      <c r="B455" s="4"/>
      <c r="C455" s="4"/>
      <c r="D455" s="4"/>
      <c r="E455" s="5"/>
      <c r="F455" s="4"/>
    </row>
    <row r="456" ht="15.75" customHeight="1">
      <c r="A456" s="4"/>
      <c r="B456" s="4"/>
      <c r="C456" s="4"/>
      <c r="D456" s="4"/>
      <c r="E456" s="5"/>
      <c r="F456" s="4"/>
    </row>
    <row r="457" ht="15.75" customHeight="1">
      <c r="A457" s="4"/>
      <c r="B457" s="4"/>
      <c r="C457" s="4"/>
      <c r="D457" s="4"/>
      <c r="E457" s="5"/>
      <c r="F457" s="4"/>
    </row>
    <row r="458" ht="15.75" customHeight="1">
      <c r="A458" s="4"/>
      <c r="B458" s="4"/>
      <c r="C458" s="4"/>
      <c r="D458" s="4"/>
      <c r="E458" s="5"/>
      <c r="F458" s="4"/>
    </row>
    <row r="459" ht="15.75" customHeight="1">
      <c r="A459" s="4"/>
      <c r="B459" s="4"/>
      <c r="C459" s="4"/>
      <c r="D459" s="4"/>
      <c r="E459" s="5"/>
      <c r="F459" s="4"/>
    </row>
    <row r="460" ht="15.75" customHeight="1">
      <c r="A460" s="4"/>
      <c r="B460" s="4"/>
      <c r="C460" s="4"/>
      <c r="D460" s="4"/>
      <c r="E460" s="5"/>
      <c r="F460" s="4"/>
    </row>
    <row r="461" ht="15.75" customHeight="1">
      <c r="A461" s="4"/>
      <c r="B461" s="4"/>
      <c r="C461" s="4"/>
      <c r="D461" s="4"/>
      <c r="E461" s="5"/>
      <c r="F461" s="4"/>
    </row>
    <row r="462" ht="15.75" customHeight="1">
      <c r="A462" s="4"/>
      <c r="B462" s="4"/>
      <c r="C462" s="4"/>
      <c r="D462" s="4"/>
      <c r="E462" s="5"/>
      <c r="F462" s="4"/>
    </row>
    <row r="463" ht="15.75" customHeight="1">
      <c r="A463" s="4"/>
      <c r="B463" s="4"/>
      <c r="C463" s="4"/>
      <c r="D463" s="4"/>
      <c r="E463" s="5"/>
      <c r="F463" s="4"/>
    </row>
    <row r="464" ht="15.75" customHeight="1">
      <c r="A464" s="4"/>
      <c r="B464" s="4"/>
      <c r="C464" s="4"/>
      <c r="D464" s="4"/>
      <c r="E464" s="5"/>
      <c r="F464" s="4"/>
    </row>
    <row r="465" ht="15.75" customHeight="1">
      <c r="A465" s="4"/>
      <c r="B465" s="4"/>
      <c r="C465" s="4"/>
      <c r="D465" s="4"/>
      <c r="E465" s="5"/>
      <c r="F465" s="4"/>
    </row>
    <row r="466" ht="15.75" customHeight="1">
      <c r="A466" s="4"/>
      <c r="B466" s="4"/>
      <c r="C466" s="4"/>
      <c r="D466" s="4"/>
      <c r="E466" s="5"/>
      <c r="F466" s="4"/>
    </row>
    <row r="467" ht="15.75" customHeight="1">
      <c r="A467" s="4"/>
      <c r="B467" s="4"/>
      <c r="C467" s="4"/>
      <c r="D467" s="4"/>
      <c r="E467" s="5"/>
      <c r="F467" s="4"/>
    </row>
    <row r="468" ht="15.75" customHeight="1">
      <c r="A468" s="4"/>
      <c r="B468" s="4"/>
      <c r="C468" s="4"/>
      <c r="D468" s="4"/>
      <c r="E468" s="5"/>
      <c r="F468" s="4"/>
    </row>
    <row r="469" ht="15.75" customHeight="1">
      <c r="A469" s="4"/>
      <c r="B469" s="4"/>
      <c r="C469" s="4"/>
      <c r="D469" s="4"/>
      <c r="E469" s="5"/>
      <c r="F469" s="4"/>
    </row>
    <row r="470" ht="15.75" customHeight="1">
      <c r="A470" s="4"/>
      <c r="B470" s="4"/>
      <c r="C470" s="4"/>
      <c r="D470" s="4"/>
      <c r="E470" s="5"/>
      <c r="F470" s="4"/>
    </row>
    <row r="471" ht="15.75" customHeight="1">
      <c r="A471" s="4"/>
      <c r="B471" s="4"/>
      <c r="C471" s="4"/>
      <c r="D471" s="4"/>
      <c r="E471" s="5"/>
      <c r="F471" s="4"/>
    </row>
    <row r="472" ht="15.75" customHeight="1">
      <c r="A472" s="4"/>
      <c r="B472" s="4"/>
      <c r="C472" s="4"/>
      <c r="D472" s="4"/>
      <c r="E472" s="5"/>
      <c r="F472" s="4"/>
    </row>
    <row r="473" ht="15.75" customHeight="1">
      <c r="A473" s="4"/>
      <c r="B473" s="4"/>
      <c r="C473" s="4"/>
      <c r="D473" s="4"/>
      <c r="E473" s="5"/>
      <c r="F473" s="4"/>
    </row>
    <row r="474" ht="15.75" customHeight="1">
      <c r="A474" s="4"/>
      <c r="B474" s="4"/>
      <c r="C474" s="4"/>
      <c r="D474" s="4"/>
      <c r="E474" s="5"/>
      <c r="F474" s="4"/>
    </row>
    <row r="475" ht="15.75" customHeight="1">
      <c r="A475" s="4"/>
      <c r="B475" s="4"/>
      <c r="C475" s="4"/>
      <c r="D475" s="4"/>
      <c r="E475" s="5"/>
      <c r="F475" s="4"/>
    </row>
    <row r="476" ht="15.75" customHeight="1">
      <c r="A476" s="4"/>
      <c r="B476" s="4"/>
      <c r="C476" s="4"/>
      <c r="D476" s="4"/>
      <c r="E476" s="5"/>
      <c r="F476" s="4"/>
    </row>
    <row r="477" ht="15.75" customHeight="1">
      <c r="A477" s="4"/>
      <c r="B477" s="4"/>
      <c r="C477" s="4"/>
      <c r="D477" s="4"/>
      <c r="E477" s="5"/>
      <c r="F477" s="4"/>
    </row>
    <row r="478" ht="15.75" customHeight="1">
      <c r="A478" s="4"/>
      <c r="B478" s="4"/>
      <c r="C478" s="4"/>
      <c r="D478" s="4"/>
      <c r="E478" s="5"/>
      <c r="F478" s="4"/>
    </row>
    <row r="479" ht="15.75" customHeight="1">
      <c r="A479" s="4"/>
      <c r="B479" s="4"/>
      <c r="C479" s="4"/>
      <c r="D479" s="4"/>
      <c r="E479" s="5"/>
      <c r="F479" s="4"/>
    </row>
    <row r="480" ht="15.75" customHeight="1">
      <c r="A480" s="4"/>
      <c r="B480" s="4"/>
      <c r="C480" s="4"/>
      <c r="D480" s="4"/>
      <c r="E480" s="5"/>
      <c r="F480" s="4"/>
    </row>
    <row r="481" ht="15.75" customHeight="1">
      <c r="A481" s="4"/>
      <c r="B481" s="4"/>
      <c r="C481" s="4"/>
      <c r="D481" s="4"/>
      <c r="E481" s="5"/>
      <c r="F481" s="4"/>
    </row>
    <row r="482" ht="15.75" customHeight="1">
      <c r="A482" s="4"/>
      <c r="B482" s="4"/>
      <c r="C482" s="4"/>
      <c r="D482" s="4"/>
      <c r="E482" s="5"/>
      <c r="F482" s="4"/>
    </row>
    <row r="483" ht="15.75" customHeight="1">
      <c r="A483" s="4"/>
      <c r="B483" s="4"/>
      <c r="C483" s="4"/>
      <c r="D483" s="4"/>
      <c r="E483" s="5"/>
      <c r="F483" s="4"/>
    </row>
    <row r="484" ht="15.75" customHeight="1">
      <c r="A484" s="4"/>
      <c r="B484" s="4"/>
      <c r="C484" s="4"/>
      <c r="D484" s="4"/>
      <c r="E484" s="5"/>
      <c r="F484" s="4"/>
    </row>
    <row r="485" ht="15.75" customHeight="1">
      <c r="A485" s="4"/>
      <c r="B485" s="4"/>
      <c r="C485" s="4"/>
      <c r="D485" s="4"/>
      <c r="E485" s="5"/>
      <c r="F485" s="4"/>
    </row>
    <row r="486" ht="15.75" customHeight="1">
      <c r="A486" s="4"/>
      <c r="B486" s="4"/>
      <c r="C486" s="4"/>
      <c r="D486" s="4"/>
      <c r="E486" s="5"/>
      <c r="F486" s="4"/>
    </row>
    <row r="487" ht="15.75" customHeight="1">
      <c r="A487" s="4"/>
      <c r="B487" s="4"/>
      <c r="C487" s="4"/>
      <c r="D487" s="4"/>
      <c r="E487" s="5"/>
      <c r="F487" s="4"/>
    </row>
    <row r="488" ht="15.75" customHeight="1">
      <c r="A488" s="4"/>
      <c r="B488" s="4"/>
      <c r="C488" s="4"/>
      <c r="D488" s="4"/>
      <c r="E488" s="5"/>
      <c r="F488" s="4"/>
    </row>
    <row r="489" ht="15.75" customHeight="1">
      <c r="A489" s="4"/>
      <c r="B489" s="4"/>
      <c r="C489" s="4"/>
      <c r="D489" s="4"/>
      <c r="E489" s="5"/>
      <c r="F489" s="4"/>
    </row>
    <row r="490" ht="15.75" customHeight="1">
      <c r="A490" s="4"/>
      <c r="B490" s="4"/>
      <c r="C490" s="4"/>
      <c r="D490" s="4"/>
      <c r="E490" s="5"/>
      <c r="F490" s="4"/>
    </row>
    <row r="491" ht="15.75" customHeight="1">
      <c r="A491" s="4"/>
      <c r="B491" s="4"/>
      <c r="C491" s="4"/>
      <c r="D491" s="4"/>
      <c r="E491" s="5"/>
      <c r="F491" s="4"/>
    </row>
    <row r="492" ht="15.75" customHeight="1">
      <c r="A492" s="4"/>
      <c r="B492" s="4"/>
      <c r="C492" s="4"/>
      <c r="D492" s="4"/>
      <c r="E492" s="5"/>
      <c r="F492" s="4"/>
    </row>
    <row r="493" ht="15.75" customHeight="1">
      <c r="A493" s="4"/>
      <c r="B493" s="4"/>
      <c r="C493" s="4"/>
      <c r="D493" s="4"/>
      <c r="E493" s="5"/>
      <c r="F493" s="4"/>
    </row>
    <row r="494" ht="15.75" customHeight="1">
      <c r="A494" s="4"/>
      <c r="B494" s="4"/>
      <c r="C494" s="4"/>
      <c r="D494" s="4"/>
      <c r="E494" s="5"/>
      <c r="F494" s="4"/>
    </row>
    <row r="495" ht="15.75" customHeight="1">
      <c r="A495" s="4"/>
      <c r="B495" s="4"/>
      <c r="C495" s="4"/>
      <c r="D495" s="4"/>
      <c r="E495" s="5"/>
      <c r="F495" s="4"/>
    </row>
    <row r="496" ht="15.75" customHeight="1">
      <c r="A496" s="4"/>
      <c r="B496" s="4"/>
      <c r="C496" s="4"/>
      <c r="D496" s="4"/>
      <c r="E496" s="5"/>
      <c r="F496" s="4"/>
    </row>
    <row r="497" ht="15.75" customHeight="1">
      <c r="A497" s="4"/>
      <c r="B497" s="4"/>
      <c r="C497" s="4"/>
      <c r="D497" s="4"/>
      <c r="E497" s="5"/>
      <c r="F497" s="4"/>
    </row>
    <row r="498" ht="15.75" customHeight="1">
      <c r="A498" s="4"/>
      <c r="B498" s="4"/>
      <c r="C498" s="4"/>
      <c r="D498" s="4"/>
      <c r="E498" s="5"/>
      <c r="F498" s="4"/>
    </row>
    <row r="499" ht="15.75" customHeight="1">
      <c r="A499" s="4"/>
      <c r="B499" s="4"/>
      <c r="C499" s="4"/>
      <c r="D499" s="4"/>
      <c r="E499" s="5"/>
      <c r="F499" s="4"/>
    </row>
    <row r="500" ht="15.75" customHeight="1">
      <c r="A500" s="4"/>
      <c r="B500" s="4"/>
      <c r="C500" s="4"/>
      <c r="D500" s="4"/>
      <c r="E500" s="5"/>
      <c r="F500" s="4"/>
    </row>
    <row r="501" ht="15.75" customHeight="1">
      <c r="A501" s="4"/>
      <c r="B501" s="4"/>
      <c r="C501" s="4"/>
      <c r="D501" s="4"/>
      <c r="E501" s="5"/>
      <c r="F501" s="4"/>
    </row>
    <row r="502" ht="15.75" customHeight="1">
      <c r="A502" s="4"/>
      <c r="B502" s="4"/>
      <c r="C502" s="4"/>
      <c r="D502" s="4"/>
      <c r="E502" s="5"/>
      <c r="F502" s="4"/>
    </row>
    <row r="503" ht="15.75" customHeight="1">
      <c r="A503" s="4"/>
      <c r="B503" s="4"/>
      <c r="C503" s="4"/>
      <c r="D503" s="4"/>
      <c r="E503" s="5"/>
      <c r="F503" s="4"/>
    </row>
    <row r="504" ht="15.75" customHeight="1">
      <c r="A504" s="4"/>
      <c r="B504" s="4"/>
      <c r="C504" s="4"/>
      <c r="D504" s="4"/>
      <c r="E504" s="5"/>
      <c r="F504" s="4"/>
    </row>
    <row r="505" ht="15.75" customHeight="1">
      <c r="A505" s="4"/>
      <c r="B505" s="4"/>
      <c r="C505" s="4"/>
      <c r="D505" s="4"/>
      <c r="E505" s="5"/>
      <c r="F505" s="4"/>
    </row>
    <row r="506" ht="15.75" customHeight="1">
      <c r="A506" s="4"/>
      <c r="B506" s="4"/>
      <c r="C506" s="4"/>
      <c r="D506" s="4"/>
      <c r="E506" s="5"/>
      <c r="F506" s="4"/>
    </row>
    <row r="507" ht="15.75" customHeight="1">
      <c r="A507" s="4"/>
      <c r="B507" s="4"/>
      <c r="C507" s="4"/>
      <c r="D507" s="4"/>
      <c r="E507" s="5"/>
      <c r="F507" s="4"/>
    </row>
    <row r="508" ht="15.75" customHeight="1">
      <c r="A508" s="4"/>
      <c r="B508" s="4"/>
      <c r="C508" s="4"/>
      <c r="D508" s="4"/>
      <c r="E508" s="5"/>
      <c r="F508" s="4"/>
    </row>
    <row r="509" ht="15.75" customHeight="1">
      <c r="A509" s="4"/>
      <c r="B509" s="4"/>
      <c r="C509" s="4"/>
      <c r="D509" s="4"/>
      <c r="E509" s="5"/>
      <c r="F509" s="4"/>
    </row>
    <row r="510" ht="15.75" customHeight="1">
      <c r="A510" s="4"/>
      <c r="B510" s="4"/>
      <c r="C510" s="4"/>
      <c r="D510" s="4"/>
      <c r="E510" s="5"/>
      <c r="F510" s="4"/>
    </row>
    <row r="511" ht="15.75" customHeight="1">
      <c r="A511" s="4"/>
      <c r="B511" s="4"/>
      <c r="C511" s="4"/>
      <c r="D511" s="4"/>
      <c r="E511" s="5"/>
      <c r="F511" s="4"/>
    </row>
    <row r="512" ht="15.75" customHeight="1">
      <c r="A512" s="4"/>
      <c r="B512" s="4"/>
      <c r="C512" s="4"/>
      <c r="D512" s="4"/>
      <c r="E512" s="5"/>
      <c r="F512" s="4"/>
    </row>
    <row r="513" ht="15.75" customHeight="1">
      <c r="A513" s="4"/>
      <c r="B513" s="4"/>
      <c r="C513" s="4"/>
      <c r="D513" s="4"/>
      <c r="E513" s="5"/>
      <c r="F513" s="4"/>
    </row>
    <row r="514" ht="15.75" customHeight="1">
      <c r="A514" s="4"/>
      <c r="B514" s="4"/>
      <c r="C514" s="4"/>
      <c r="D514" s="4"/>
      <c r="E514" s="5"/>
      <c r="F514" s="4"/>
    </row>
    <row r="515" ht="15.75" customHeight="1">
      <c r="A515" s="4"/>
      <c r="B515" s="4"/>
      <c r="C515" s="4"/>
      <c r="D515" s="4"/>
      <c r="E515" s="5"/>
      <c r="F515" s="4"/>
    </row>
    <row r="516" ht="15.75" customHeight="1">
      <c r="A516" s="4"/>
      <c r="B516" s="4"/>
      <c r="C516" s="4"/>
      <c r="D516" s="4"/>
      <c r="E516" s="5"/>
      <c r="F516" s="4"/>
    </row>
    <row r="517" ht="15.75" customHeight="1">
      <c r="A517" s="4"/>
      <c r="B517" s="4"/>
      <c r="C517" s="4"/>
      <c r="D517" s="4"/>
      <c r="E517" s="5"/>
      <c r="F517" s="4"/>
    </row>
    <row r="518" ht="15.75" customHeight="1">
      <c r="A518" s="4"/>
      <c r="B518" s="4"/>
      <c r="C518" s="4"/>
      <c r="D518" s="4"/>
      <c r="E518" s="5"/>
      <c r="F518" s="4"/>
    </row>
    <row r="519" ht="15.75" customHeight="1">
      <c r="A519" s="4"/>
      <c r="B519" s="4"/>
      <c r="C519" s="4"/>
      <c r="D519" s="4"/>
      <c r="E519" s="5"/>
      <c r="F519" s="4"/>
    </row>
    <row r="520" ht="15.75" customHeight="1">
      <c r="A520" s="4"/>
      <c r="B520" s="4"/>
      <c r="C520" s="4"/>
      <c r="D520" s="4"/>
      <c r="E520" s="5"/>
      <c r="F520" s="4"/>
    </row>
    <row r="521" ht="15.75" customHeight="1">
      <c r="A521" s="4"/>
      <c r="B521" s="4"/>
      <c r="C521" s="4"/>
      <c r="D521" s="4"/>
      <c r="E521" s="5"/>
      <c r="F521" s="4"/>
    </row>
    <row r="522" ht="15.75" customHeight="1">
      <c r="A522" s="4"/>
      <c r="B522" s="4"/>
      <c r="C522" s="4"/>
      <c r="D522" s="4"/>
      <c r="E522" s="5"/>
      <c r="F522" s="4"/>
    </row>
    <row r="523" ht="15.75" customHeight="1">
      <c r="A523" s="4"/>
      <c r="B523" s="4"/>
      <c r="C523" s="4"/>
      <c r="D523" s="4"/>
      <c r="E523" s="5"/>
      <c r="F523" s="4"/>
    </row>
    <row r="524" ht="15.75" customHeight="1">
      <c r="A524" s="4"/>
      <c r="B524" s="4"/>
      <c r="C524" s="4"/>
      <c r="D524" s="4"/>
      <c r="E524" s="5"/>
      <c r="F524" s="4"/>
    </row>
    <row r="525" ht="15.75" customHeight="1">
      <c r="A525" s="4"/>
      <c r="B525" s="4"/>
      <c r="C525" s="4"/>
      <c r="D525" s="4"/>
      <c r="E525" s="5"/>
      <c r="F525" s="4"/>
    </row>
    <row r="526" ht="15.75" customHeight="1">
      <c r="A526" s="4"/>
      <c r="B526" s="4"/>
      <c r="C526" s="4"/>
      <c r="D526" s="4"/>
      <c r="E526" s="5"/>
      <c r="F526" s="4"/>
    </row>
    <row r="527" ht="15.75" customHeight="1">
      <c r="A527" s="4"/>
      <c r="B527" s="4"/>
      <c r="C527" s="4"/>
      <c r="D527" s="4"/>
      <c r="E527" s="5"/>
      <c r="F527" s="4"/>
    </row>
    <row r="528" ht="15.75" customHeight="1">
      <c r="A528" s="4"/>
      <c r="B528" s="4"/>
      <c r="C528" s="4"/>
      <c r="D528" s="4"/>
      <c r="E528" s="5"/>
      <c r="F528" s="4"/>
    </row>
    <row r="529" ht="15.75" customHeight="1">
      <c r="A529" s="4"/>
      <c r="B529" s="4"/>
      <c r="C529" s="4"/>
      <c r="D529" s="4"/>
      <c r="E529" s="5"/>
      <c r="F529" s="4"/>
    </row>
    <row r="530" ht="15.75" customHeight="1">
      <c r="A530" s="4"/>
      <c r="B530" s="4"/>
      <c r="C530" s="4"/>
      <c r="D530" s="4"/>
      <c r="E530" s="5"/>
      <c r="F530" s="4"/>
    </row>
    <row r="531" ht="15.75" customHeight="1">
      <c r="A531" s="4"/>
      <c r="B531" s="4"/>
      <c r="C531" s="4"/>
      <c r="D531" s="4"/>
      <c r="E531" s="5"/>
      <c r="F531" s="4"/>
    </row>
    <row r="532" ht="15.75" customHeight="1">
      <c r="A532" s="4"/>
      <c r="B532" s="4"/>
      <c r="C532" s="4"/>
      <c r="D532" s="4"/>
      <c r="E532" s="5"/>
      <c r="F532" s="4"/>
    </row>
    <row r="533" ht="15.75" customHeight="1">
      <c r="A533" s="4"/>
      <c r="B533" s="4"/>
      <c r="C533" s="4"/>
      <c r="D533" s="4"/>
      <c r="E533" s="5"/>
      <c r="F533" s="4"/>
    </row>
    <row r="534" ht="15.75" customHeight="1">
      <c r="A534" s="4"/>
      <c r="B534" s="4"/>
      <c r="C534" s="4"/>
      <c r="D534" s="4"/>
      <c r="E534" s="5"/>
      <c r="F534" s="4"/>
    </row>
    <row r="535" ht="15.75" customHeight="1">
      <c r="A535" s="4"/>
      <c r="B535" s="4"/>
      <c r="C535" s="4"/>
      <c r="D535" s="4"/>
      <c r="E535" s="5"/>
      <c r="F535" s="4"/>
    </row>
    <row r="536" ht="15.75" customHeight="1">
      <c r="A536" s="4"/>
      <c r="B536" s="4"/>
      <c r="C536" s="4"/>
      <c r="D536" s="4"/>
      <c r="E536" s="5"/>
      <c r="F536" s="4"/>
    </row>
    <row r="537" ht="15.75" customHeight="1">
      <c r="A537" s="4"/>
      <c r="B537" s="4"/>
      <c r="C537" s="4"/>
      <c r="D537" s="4"/>
      <c r="E537" s="5"/>
      <c r="F537" s="4"/>
    </row>
    <row r="538" ht="15.75" customHeight="1">
      <c r="A538" s="4"/>
      <c r="B538" s="4"/>
      <c r="C538" s="4"/>
      <c r="D538" s="4"/>
      <c r="E538" s="5"/>
      <c r="F538" s="4"/>
    </row>
    <row r="539" ht="15.75" customHeight="1">
      <c r="A539" s="4"/>
      <c r="B539" s="4"/>
      <c r="C539" s="4"/>
      <c r="D539" s="4"/>
      <c r="E539" s="5"/>
      <c r="F539" s="4"/>
    </row>
    <row r="540" ht="15.75" customHeight="1">
      <c r="A540" s="4"/>
      <c r="B540" s="4"/>
      <c r="C540" s="4"/>
      <c r="D540" s="4"/>
      <c r="E540" s="5"/>
      <c r="F540" s="4"/>
    </row>
    <row r="541" ht="15.75" customHeight="1">
      <c r="A541" s="4"/>
      <c r="B541" s="4"/>
      <c r="C541" s="4"/>
      <c r="D541" s="4"/>
      <c r="E541" s="5"/>
      <c r="F541" s="4"/>
    </row>
    <row r="542" ht="15.75" customHeight="1">
      <c r="A542" s="4"/>
      <c r="B542" s="4"/>
      <c r="C542" s="4"/>
      <c r="D542" s="4"/>
      <c r="E542" s="5"/>
      <c r="F542" s="4"/>
    </row>
    <row r="543" ht="15.75" customHeight="1">
      <c r="A543" s="4"/>
      <c r="B543" s="4"/>
      <c r="C543" s="4"/>
      <c r="D543" s="4"/>
      <c r="E543" s="5"/>
      <c r="F543" s="4"/>
    </row>
    <row r="544" ht="15.75" customHeight="1">
      <c r="A544" s="4"/>
      <c r="B544" s="4"/>
      <c r="C544" s="4"/>
      <c r="D544" s="4"/>
      <c r="E544" s="5"/>
      <c r="F544" s="4"/>
    </row>
    <row r="545" ht="15.75" customHeight="1">
      <c r="A545" s="4"/>
      <c r="B545" s="4"/>
      <c r="C545" s="4"/>
      <c r="D545" s="4"/>
      <c r="E545" s="5"/>
      <c r="F545" s="4"/>
    </row>
    <row r="546" ht="15.75" customHeight="1">
      <c r="A546" s="4"/>
      <c r="B546" s="4"/>
      <c r="C546" s="4"/>
      <c r="D546" s="4"/>
      <c r="E546" s="5"/>
      <c r="F546" s="4"/>
    </row>
    <row r="547" ht="15.75" customHeight="1">
      <c r="A547" s="4"/>
      <c r="B547" s="4"/>
      <c r="C547" s="4"/>
      <c r="D547" s="4"/>
      <c r="E547" s="5"/>
      <c r="F547" s="4"/>
    </row>
    <row r="548" ht="15.75" customHeight="1">
      <c r="A548" s="4"/>
      <c r="B548" s="4"/>
      <c r="C548" s="4"/>
      <c r="D548" s="4"/>
      <c r="E548" s="5"/>
      <c r="F548" s="4"/>
    </row>
    <row r="549" ht="15.75" customHeight="1">
      <c r="A549" s="4"/>
      <c r="B549" s="4"/>
      <c r="C549" s="4"/>
      <c r="D549" s="4"/>
      <c r="E549" s="5"/>
      <c r="F549" s="4"/>
    </row>
    <row r="550" ht="15.75" customHeight="1">
      <c r="A550" s="4"/>
      <c r="B550" s="4"/>
      <c r="C550" s="4"/>
      <c r="D550" s="4"/>
      <c r="E550" s="5"/>
      <c r="F550" s="4"/>
    </row>
    <row r="551" ht="15.75" customHeight="1">
      <c r="A551" s="4"/>
      <c r="B551" s="4"/>
      <c r="C551" s="4"/>
      <c r="D551" s="4"/>
      <c r="E551" s="5"/>
      <c r="F551" s="4"/>
    </row>
    <row r="552" ht="15.75" customHeight="1">
      <c r="A552" s="4"/>
      <c r="B552" s="4"/>
      <c r="C552" s="4"/>
      <c r="D552" s="4"/>
      <c r="E552" s="5"/>
      <c r="F552" s="4"/>
    </row>
    <row r="553" ht="15.75" customHeight="1">
      <c r="A553" s="4"/>
      <c r="B553" s="4"/>
      <c r="C553" s="4"/>
      <c r="D553" s="4"/>
      <c r="E553" s="5"/>
      <c r="F553" s="4"/>
    </row>
    <row r="554" ht="15.75" customHeight="1">
      <c r="A554" s="4"/>
      <c r="B554" s="4"/>
      <c r="C554" s="4"/>
      <c r="D554" s="4"/>
      <c r="E554" s="5"/>
      <c r="F554" s="4"/>
    </row>
    <row r="555" ht="15.75" customHeight="1">
      <c r="A555" s="4"/>
      <c r="B555" s="4"/>
      <c r="C555" s="4"/>
      <c r="D555" s="4"/>
      <c r="E555" s="5"/>
      <c r="F555" s="4"/>
    </row>
    <row r="556" ht="15.75" customHeight="1">
      <c r="A556" s="4"/>
      <c r="B556" s="4"/>
      <c r="C556" s="4"/>
      <c r="D556" s="4"/>
      <c r="E556" s="5"/>
      <c r="F556" s="4"/>
    </row>
    <row r="557" ht="15.75" customHeight="1">
      <c r="A557" s="4"/>
      <c r="B557" s="4"/>
      <c r="C557" s="4"/>
      <c r="D557" s="4"/>
      <c r="E557" s="5"/>
      <c r="F557" s="4"/>
    </row>
    <row r="558" ht="15.75" customHeight="1">
      <c r="A558" s="4"/>
      <c r="B558" s="4"/>
      <c r="C558" s="4"/>
      <c r="D558" s="4"/>
      <c r="E558" s="5"/>
      <c r="F558" s="4"/>
    </row>
    <row r="559" ht="15.75" customHeight="1">
      <c r="A559" s="4"/>
      <c r="B559" s="4"/>
      <c r="C559" s="4"/>
      <c r="D559" s="4"/>
      <c r="E559" s="5"/>
      <c r="F559" s="4"/>
    </row>
    <row r="560" ht="15.75" customHeight="1">
      <c r="A560" s="4"/>
      <c r="B560" s="4"/>
      <c r="C560" s="4"/>
      <c r="D560" s="4"/>
      <c r="E560" s="5"/>
      <c r="F560" s="4"/>
    </row>
    <row r="561" ht="15.75" customHeight="1">
      <c r="A561" s="4"/>
      <c r="B561" s="4"/>
      <c r="C561" s="4"/>
      <c r="D561" s="4"/>
      <c r="E561" s="5"/>
      <c r="F561" s="4"/>
    </row>
    <row r="562" ht="15.75" customHeight="1">
      <c r="A562" s="4"/>
      <c r="B562" s="4"/>
      <c r="C562" s="4"/>
      <c r="D562" s="4"/>
      <c r="E562" s="5"/>
      <c r="F562" s="4"/>
    </row>
    <row r="563" ht="15.75" customHeight="1">
      <c r="A563" s="4"/>
      <c r="B563" s="4"/>
      <c r="C563" s="4"/>
      <c r="D563" s="4"/>
      <c r="E563" s="5"/>
      <c r="F563" s="4"/>
    </row>
    <row r="564" ht="15.75" customHeight="1">
      <c r="A564" s="4"/>
      <c r="B564" s="4"/>
      <c r="C564" s="4"/>
      <c r="D564" s="4"/>
      <c r="E564" s="5"/>
      <c r="F564" s="4"/>
    </row>
    <row r="565" ht="15.75" customHeight="1">
      <c r="A565" s="4"/>
      <c r="B565" s="4"/>
      <c r="C565" s="4"/>
      <c r="D565" s="4"/>
      <c r="E565" s="5"/>
      <c r="F565" s="4"/>
    </row>
    <row r="566" ht="15.75" customHeight="1">
      <c r="A566" s="4"/>
      <c r="B566" s="4"/>
      <c r="C566" s="4"/>
      <c r="D566" s="4"/>
      <c r="E566" s="5"/>
      <c r="F566" s="4"/>
    </row>
    <row r="567" ht="15.75" customHeight="1">
      <c r="A567" s="4"/>
      <c r="B567" s="4"/>
      <c r="C567" s="4"/>
      <c r="D567" s="4"/>
      <c r="E567" s="5"/>
      <c r="F567" s="4"/>
    </row>
    <row r="568" ht="15.75" customHeight="1">
      <c r="A568" s="4"/>
      <c r="B568" s="4"/>
      <c r="C568" s="4"/>
      <c r="D568" s="4"/>
      <c r="E568" s="5"/>
      <c r="F568" s="4"/>
    </row>
    <row r="569" ht="15.75" customHeight="1">
      <c r="A569" s="4"/>
      <c r="B569" s="4"/>
      <c r="C569" s="4"/>
      <c r="D569" s="4"/>
      <c r="E569" s="5"/>
      <c r="F569" s="4"/>
    </row>
    <row r="570" ht="15.75" customHeight="1">
      <c r="A570" s="4"/>
      <c r="B570" s="4"/>
      <c r="C570" s="4"/>
      <c r="D570" s="4"/>
      <c r="E570" s="5"/>
      <c r="F570" s="4"/>
    </row>
    <row r="571" ht="15.75" customHeight="1">
      <c r="A571" s="4"/>
      <c r="B571" s="4"/>
      <c r="C571" s="4"/>
      <c r="D571" s="4"/>
      <c r="E571" s="5"/>
      <c r="F571" s="4"/>
    </row>
    <row r="572" ht="15.75" customHeight="1">
      <c r="A572" s="4"/>
      <c r="B572" s="4"/>
      <c r="C572" s="4"/>
      <c r="D572" s="4"/>
      <c r="E572" s="5"/>
      <c r="F572" s="4"/>
    </row>
    <row r="573" ht="15.75" customHeight="1">
      <c r="A573" s="4"/>
      <c r="B573" s="4"/>
      <c r="C573" s="4"/>
      <c r="D573" s="4"/>
      <c r="E573" s="5"/>
      <c r="F573" s="4"/>
    </row>
    <row r="574" ht="15.75" customHeight="1">
      <c r="A574" s="4"/>
      <c r="B574" s="4"/>
      <c r="C574" s="4"/>
      <c r="D574" s="4"/>
      <c r="E574" s="5"/>
      <c r="F574" s="4"/>
    </row>
    <row r="575" ht="15.75" customHeight="1">
      <c r="A575" s="4"/>
      <c r="B575" s="4"/>
      <c r="C575" s="4"/>
      <c r="D575" s="4"/>
      <c r="E575" s="5"/>
      <c r="F575" s="4"/>
    </row>
    <row r="576" ht="15.75" customHeight="1">
      <c r="A576" s="4"/>
      <c r="B576" s="4"/>
      <c r="C576" s="4"/>
      <c r="D576" s="4"/>
      <c r="E576" s="5"/>
      <c r="F576" s="4"/>
    </row>
    <row r="577" ht="15.75" customHeight="1">
      <c r="A577" s="4"/>
      <c r="B577" s="4"/>
      <c r="C577" s="4"/>
      <c r="D577" s="4"/>
      <c r="E577" s="5"/>
      <c r="F577" s="4"/>
    </row>
    <row r="578" ht="15.75" customHeight="1">
      <c r="A578" s="4"/>
      <c r="B578" s="4"/>
      <c r="C578" s="4"/>
      <c r="D578" s="4"/>
      <c r="E578" s="5"/>
      <c r="F578" s="4"/>
    </row>
    <row r="579" ht="15.75" customHeight="1">
      <c r="A579" s="4"/>
      <c r="B579" s="4"/>
      <c r="C579" s="4"/>
      <c r="D579" s="4"/>
      <c r="E579" s="5"/>
      <c r="F579" s="4"/>
    </row>
    <row r="580" ht="15.75" customHeight="1">
      <c r="A580" s="4"/>
      <c r="B580" s="4"/>
      <c r="C580" s="4"/>
      <c r="D580" s="4"/>
      <c r="E580" s="5"/>
      <c r="F580" s="4"/>
    </row>
    <row r="581" ht="15.75" customHeight="1">
      <c r="A581" s="4"/>
      <c r="B581" s="4"/>
      <c r="C581" s="4"/>
      <c r="D581" s="4"/>
      <c r="E581" s="5"/>
      <c r="F581" s="4"/>
    </row>
    <row r="582" ht="15.75" customHeight="1">
      <c r="A582" s="4"/>
      <c r="B582" s="4"/>
      <c r="C582" s="4"/>
      <c r="D582" s="4"/>
      <c r="E582" s="5"/>
      <c r="F582" s="4"/>
    </row>
    <row r="583" ht="15.75" customHeight="1">
      <c r="A583" s="4"/>
      <c r="B583" s="4"/>
      <c r="C583" s="4"/>
      <c r="D583" s="4"/>
      <c r="E583" s="5"/>
      <c r="F583" s="4"/>
    </row>
    <row r="584" ht="15.75" customHeight="1">
      <c r="A584" s="4"/>
      <c r="B584" s="4"/>
      <c r="C584" s="4"/>
      <c r="D584" s="4"/>
      <c r="E584" s="5"/>
      <c r="F584" s="4"/>
    </row>
    <row r="585" ht="15.75" customHeight="1">
      <c r="A585" s="4"/>
      <c r="B585" s="4"/>
      <c r="C585" s="4"/>
      <c r="D585" s="4"/>
      <c r="E585" s="5"/>
      <c r="F585" s="4"/>
    </row>
    <row r="586" ht="15.75" customHeight="1">
      <c r="A586" s="4"/>
      <c r="B586" s="4"/>
      <c r="C586" s="4"/>
      <c r="D586" s="4"/>
      <c r="E586" s="5"/>
      <c r="F586" s="4"/>
    </row>
    <row r="587" ht="15.75" customHeight="1">
      <c r="A587" s="4"/>
      <c r="B587" s="4"/>
      <c r="C587" s="4"/>
      <c r="D587" s="4"/>
      <c r="E587" s="5"/>
      <c r="F587" s="4"/>
    </row>
    <row r="588" ht="15.75" customHeight="1">
      <c r="A588" s="4"/>
      <c r="B588" s="4"/>
      <c r="C588" s="4"/>
      <c r="D588" s="4"/>
      <c r="E588" s="5"/>
      <c r="F588" s="4"/>
    </row>
    <row r="589" ht="15.75" customHeight="1">
      <c r="A589" s="4"/>
      <c r="B589" s="4"/>
      <c r="C589" s="4"/>
      <c r="D589" s="4"/>
      <c r="E589" s="5"/>
      <c r="F589" s="4"/>
    </row>
    <row r="590" ht="15.75" customHeight="1">
      <c r="A590" s="4"/>
      <c r="B590" s="4"/>
      <c r="C590" s="4"/>
      <c r="D590" s="4"/>
      <c r="E590" s="5"/>
      <c r="F590" s="4"/>
    </row>
    <row r="591" ht="15.75" customHeight="1">
      <c r="A591" s="4"/>
      <c r="B591" s="4"/>
      <c r="C591" s="4"/>
      <c r="D591" s="4"/>
      <c r="E591" s="5"/>
      <c r="F591" s="4"/>
    </row>
    <row r="592" ht="15.75" customHeight="1">
      <c r="A592" s="4"/>
      <c r="B592" s="4"/>
      <c r="C592" s="4"/>
      <c r="D592" s="4"/>
      <c r="E592" s="5"/>
      <c r="F592" s="4"/>
    </row>
    <row r="593" ht="15.75" customHeight="1">
      <c r="A593" s="4"/>
      <c r="B593" s="4"/>
      <c r="C593" s="4"/>
      <c r="D593" s="4"/>
      <c r="E593" s="5"/>
      <c r="F593" s="4"/>
    </row>
    <row r="594" ht="15.75" customHeight="1">
      <c r="A594" s="4"/>
      <c r="B594" s="4"/>
      <c r="C594" s="4"/>
      <c r="D594" s="4"/>
      <c r="E594" s="5"/>
      <c r="F594" s="4"/>
    </row>
    <row r="595" ht="15.75" customHeight="1">
      <c r="A595" s="4"/>
      <c r="B595" s="4"/>
      <c r="C595" s="4"/>
      <c r="D595" s="4"/>
      <c r="E595" s="5"/>
      <c r="F595" s="4"/>
    </row>
    <row r="596" ht="15.75" customHeight="1">
      <c r="A596" s="4"/>
      <c r="B596" s="4"/>
      <c r="C596" s="4"/>
      <c r="D596" s="4"/>
      <c r="E596" s="5"/>
      <c r="F596" s="4"/>
    </row>
    <row r="597" ht="15.75" customHeight="1">
      <c r="A597" s="4"/>
      <c r="B597" s="4"/>
      <c r="C597" s="4"/>
      <c r="D597" s="4"/>
      <c r="E597" s="5"/>
      <c r="F597" s="4"/>
    </row>
    <row r="598" ht="15.75" customHeight="1">
      <c r="A598" s="4"/>
      <c r="B598" s="4"/>
      <c r="C598" s="4"/>
      <c r="D598" s="4"/>
      <c r="E598" s="5"/>
      <c r="F598" s="4"/>
    </row>
    <row r="599" ht="15.75" customHeight="1">
      <c r="A599" s="4"/>
      <c r="B599" s="4"/>
      <c r="C599" s="4"/>
      <c r="D599" s="4"/>
      <c r="E599" s="5"/>
      <c r="F599" s="4"/>
    </row>
    <row r="600" ht="15.75" customHeight="1">
      <c r="A600" s="4"/>
      <c r="B600" s="4"/>
      <c r="C600" s="4"/>
      <c r="D600" s="4"/>
      <c r="E600" s="5"/>
      <c r="F600" s="4"/>
    </row>
    <row r="601" ht="15.75" customHeight="1">
      <c r="A601" s="4"/>
      <c r="B601" s="4"/>
      <c r="C601" s="4"/>
      <c r="D601" s="4"/>
      <c r="E601" s="5"/>
      <c r="F601" s="4"/>
    </row>
    <row r="602" ht="15.75" customHeight="1">
      <c r="A602" s="4"/>
      <c r="B602" s="4"/>
      <c r="C602" s="4"/>
      <c r="D602" s="4"/>
      <c r="E602" s="5"/>
      <c r="F602" s="4"/>
    </row>
    <row r="603" ht="15.75" customHeight="1">
      <c r="A603" s="4"/>
      <c r="B603" s="4"/>
      <c r="C603" s="4"/>
      <c r="D603" s="4"/>
      <c r="E603" s="5"/>
      <c r="F603" s="4"/>
    </row>
    <row r="604" ht="15.75" customHeight="1">
      <c r="A604" s="4"/>
      <c r="B604" s="4"/>
      <c r="C604" s="4"/>
      <c r="D604" s="4"/>
      <c r="E604" s="5"/>
      <c r="F604" s="4"/>
    </row>
    <row r="605" ht="15.75" customHeight="1">
      <c r="A605" s="4"/>
      <c r="B605" s="4"/>
      <c r="C605" s="4"/>
      <c r="D605" s="4"/>
      <c r="E605" s="5"/>
      <c r="F605" s="4"/>
    </row>
    <row r="606" ht="15.75" customHeight="1">
      <c r="A606" s="4"/>
      <c r="B606" s="4"/>
      <c r="C606" s="4"/>
      <c r="D606" s="4"/>
      <c r="E606" s="5"/>
      <c r="F606" s="4"/>
    </row>
    <row r="607" ht="15.75" customHeight="1">
      <c r="A607" s="4"/>
      <c r="B607" s="4"/>
      <c r="C607" s="4"/>
      <c r="D607" s="4"/>
      <c r="E607" s="5"/>
      <c r="F607" s="4"/>
    </row>
    <row r="608" ht="15.75" customHeight="1">
      <c r="A608" s="4"/>
      <c r="B608" s="4"/>
      <c r="C608" s="4"/>
      <c r="D608" s="4"/>
      <c r="E608" s="5"/>
      <c r="F608" s="4"/>
    </row>
    <row r="609" ht="15.75" customHeight="1">
      <c r="A609" s="4"/>
      <c r="B609" s="4"/>
      <c r="C609" s="4"/>
      <c r="D609" s="4"/>
      <c r="E609" s="5"/>
      <c r="F609" s="4"/>
    </row>
    <row r="610" ht="15.75" customHeight="1">
      <c r="A610" s="4"/>
      <c r="B610" s="4"/>
      <c r="C610" s="4"/>
      <c r="D610" s="4"/>
      <c r="E610" s="5"/>
      <c r="F610" s="4"/>
    </row>
    <row r="611" ht="15.75" customHeight="1">
      <c r="A611" s="4"/>
      <c r="B611" s="4"/>
      <c r="C611" s="4"/>
      <c r="D611" s="4"/>
      <c r="E611" s="5"/>
      <c r="F611" s="4"/>
    </row>
    <row r="612" ht="15.75" customHeight="1">
      <c r="A612" s="4"/>
      <c r="B612" s="4"/>
      <c r="C612" s="4"/>
      <c r="D612" s="4"/>
      <c r="E612" s="5"/>
      <c r="F612" s="4"/>
    </row>
    <row r="613" ht="15.75" customHeight="1">
      <c r="A613" s="4"/>
      <c r="B613" s="4"/>
      <c r="C613" s="4"/>
      <c r="D613" s="4"/>
      <c r="E613" s="5"/>
      <c r="F613" s="4"/>
    </row>
    <row r="614" ht="15.75" customHeight="1">
      <c r="A614" s="4"/>
      <c r="B614" s="4"/>
      <c r="C614" s="4"/>
      <c r="D614" s="4"/>
      <c r="E614" s="5"/>
      <c r="F614" s="4"/>
    </row>
    <row r="615" ht="15.75" customHeight="1">
      <c r="A615" s="4"/>
      <c r="B615" s="4"/>
      <c r="C615" s="4"/>
      <c r="D615" s="4"/>
      <c r="E615" s="5"/>
      <c r="F615" s="4"/>
    </row>
    <row r="616" ht="15.75" customHeight="1">
      <c r="A616" s="4"/>
      <c r="B616" s="4"/>
      <c r="C616" s="4"/>
      <c r="D616" s="4"/>
      <c r="E616" s="5"/>
      <c r="F616" s="4"/>
    </row>
    <row r="617" ht="15.75" customHeight="1">
      <c r="A617" s="4"/>
      <c r="B617" s="4"/>
      <c r="C617" s="4"/>
      <c r="D617" s="4"/>
      <c r="E617" s="5"/>
      <c r="F617" s="4"/>
    </row>
    <row r="618" ht="15.75" customHeight="1">
      <c r="A618" s="4"/>
      <c r="B618" s="4"/>
      <c r="C618" s="4"/>
      <c r="D618" s="4"/>
      <c r="E618" s="5"/>
      <c r="F618" s="4"/>
    </row>
    <row r="619" ht="15.75" customHeight="1">
      <c r="A619" s="4"/>
      <c r="B619" s="4"/>
      <c r="C619" s="4"/>
      <c r="D619" s="4"/>
      <c r="E619" s="5"/>
      <c r="F619" s="4"/>
    </row>
    <row r="620" ht="15.75" customHeight="1">
      <c r="A620" s="4"/>
      <c r="B620" s="4"/>
      <c r="C620" s="4"/>
      <c r="D620" s="4"/>
      <c r="E620" s="5"/>
      <c r="F620" s="4"/>
    </row>
    <row r="621" ht="15.75" customHeight="1">
      <c r="A621" s="4"/>
      <c r="B621" s="4"/>
      <c r="C621" s="4"/>
      <c r="D621" s="4"/>
      <c r="E621" s="5"/>
      <c r="F621" s="4"/>
    </row>
    <row r="622" ht="15.75" customHeight="1">
      <c r="A622" s="4"/>
      <c r="B622" s="4"/>
      <c r="C622" s="4"/>
      <c r="D622" s="4"/>
      <c r="E622" s="5"/>
      <c r="F622" s="4"/>
    </row>
    <row r="623" ht="15.75" customHeight="1">
      <c r="A623" s="4"/>
      <c r="B623" s="4"/>
      <c r="C623" s="4"/>
      <c r="D623" s="4"/>
      <c r="E623" s="5"/>
      <c r="F623" s="4"/>
    </row>
    <row r="624" ht="15.75" customHeight="1">
      <c r="A624" s="4"/>
      <c r="B624" s="4"/>
      <c r="C624" s="4"/>
      <c r="D624" s="4"/>
      <c r="E624" s="5"/>
      <c r="F624" s="4"/>
    </row>
    <row r="625" ht="15.75" customHeight="1">
      <c r="A625" s="4"/>
      <c r="B625" s="4"/>
      <c r="C625" s="4"/>
      <c r="D625" s="4"/>
      <c r="E625" s="5"/>
      <c r="F625" s="4"/>
    </row>
    <row r="626" ht="15.75" customHeight="1">
      <c r="A626" s="4"/>
      <c r="B626" s="4"/>
      <c r="C626" s="4"/>
      <c r="D626" s="4"/>
      <c r="E626" s="5"/>
      <c r="F626" s="4"/>
    </row>
    <row r="627" ht="15.75" customHeight="1">
      <c r="A627" s="4"/>
      <c r="B627" s="4"/>
      <c r="C627" s="4"/>
      <c r="D627" s="4"/>
      <c r="E627" s="5"/>
      <c r="F627" s="4"/>
    </row>
    <row r="628" ht="15.75" customHeight="1">
      <c r="A628" s="4"/>
      <c r="B628" s="4"/>
      <c r="C628" s="4"/>
      <c r="D628" s="4"/>
      <c r="E628" s="5"/>
      <c r="F628" s="4"/>
    </row>
    <row r="629" ht="15.75" customHeight="1">
      <c r="A629" s="4"/>
      <c r="B629" s="4"/>
      <c r="C629" s="4"/>
      <c r="D629" s="4"/>
      <c r="E629" s="5"/>
      <c r="F629" s="4"/>
    </row>
    <row r="630" ht="15.75" customHeight="1">
      <c r="A630" s="4"/>
      <c r="B630" s="4"/>
      <c r="C630" s="4"/>
      <c r="D630" s="4"/>
      <c r="E630" s="5"/>
      <c r="F630" s="4"/>
    </row>
    <row r="631" ht="15.75" customHeight="1">
      <c r="A631" s="4"/>
      <c r="B631" s="4"/>
      <c r="C631" s="4"/>
      <c r="D631" s="4"/>
      <c r="E631" s="5"/>
      <c r="F631" s="4"/>
    </row>
    <row r="632" ht="15.75" customHeight="1">
      <c r="A632" s="4"/>
      <c r="B632" s="4"/>
      <c r="C632" s="4"/>
      <c r="D632" s="4"/>
      <c r="E632" s="5"/>
      <c r="F632" s="4"/>
    </row>
    <row r="633" ht="15.75" customHeight="1">
      <c r="A633" s="4"/>
      <c r="B633" s="4"/>
      <c r="C633" s="4"/>
      <c r="D633" s="4"/>
      <c r="E633" s="5"/>
      <c r="F633" s="4"/>
    </row>
    <row r="634" ht="15.75" customHeight="1">
      <c r="A634" s="4"/>
      <c r="B634" s="4"/>
      <c r="C634" s="4"/>
      <c r="D634" s="4"/>
      <c r="E634" s="5"/>
      <c r="F634" s="4"/>
    </row>
    <row r="635" ht="15.75" customHeight="1">
      <c r="A635" s="4"/>
      <c r="B635" s="4"/>
      <c r="C635" s="4"/>
      <c r="D635" s="4"/>
      <c r="E635" s="5"/>
      <c r="F635" s="4"/>
    </row>
    <row r="636" ht="15.75" customHeight="1">
      <c r="A636" s="4"/>
      <c r="B636" s="4"/>
      <c r="C636" s="4"/>
      <c r="D636" s="4"/>
      <c r="E636" s="5"/>
      <c r="F636" s="4"/>
    </row>
    <row r="637" ht="15.75" customHeight="1">
      <c r="A637" s="4"/>
      <c r="B637" s="4"/>
      <c r="C637" s="4"/>
      <c r="D637" s="4"/>
      <c r="E637" s="5"/>
      <c r="F637" s="4"/>
    </row>
    <row r="638" ht="15.75" customHeight="1">
      <c r="A638" s="4"/>
      <c r="B638" s="4"/>
      <c r="C638" s="4"/>
      <c r="D638" s="4"/>
      <c r="E638" s="5"/>
      <c r="F638" s="4"/>
    </row>
    <row r="639" ht="15.75" customHeight="1">
      <c r="A639" s="4"/>
      <c r="B639" s="4"/>
      <c r="C639" s="4"/>
      <c r="D639" s="4"/>
      <c r="E639" s="5"/>
      <c r="F639" s="4"/>
    </row>
    <row r="640" ht="15.75" customHeight="1">
      <c r="A640" s="4"/>
      <c r="B640" s="4"/>
      <c r="C640" s="4"/>
      <c r="D640" s="4"/>
      <c r="E640" s="5"/>
      <c r="F640" s="4"/>
    </row>
    <row r="641" ht="15.75" customHeight="1">
      <c r="A641" s="4"/>
      <c r="B641" s="4"/>
      <c r="C641" s="4"/>
      <c r="D641" s="4"/>
      <c r="E641" s="5"/>
      <c r="F641" s="4"/>
    </row>
    <row r="642" ht="15.75" customHeight="1">
      <c r="A642" s="4"/>
      <c r="B642" s="4"/>
      <c r="C642" s="4"/>
      <c r="D642" s="4"/>
      <c r="E642" s="5"/>
      <c r="F642" s="4"/>
    </row>
    <row r="643" ht="15.75" customHeight="1">
      <c r="A643" s="4"/>
      <c r="B643" s="4"/>
      <c r="C643" s="4"/>
      <c r="D643" s="4"/>
      <c r="E643" s="5"/>
      <c r="F643" s="4"/>
    </row>
    <row r="644" ht="15.75" customHeight="1">
      <c r="A644" s="4"/>
      <c r="B644" s="4"/>
      <c r="C644" s="4"/>
      <c r="D644" s="4"/>
      <c r="E644" s="5"/>
      <c r="F644" s="4"/>
    </row>
    <row r="645" ht="15.75" customHeight="1">
      <c r="A645" s="4"/>
      <c r="B645" s="4"/>
      <c r="C645" s="4"/>
      <c r="D645" s="4"/>
      <c r="E645" s="5"/>
      <c r="F645" s="4"/>
    </row>
    <row r="646" ht="15.75" customHeight="1">
      <c r="A646" s="4"/>
      <c r="B646" s="4"/>
      <c r="C646" s="4"/>
      <c r="D646" s="4"/>
      <c r="E646" s="5"/>
      <c r="F646" s="4"/>
    </row>
    <row r="647" ht="15.75" customHeight="1">
      <c r="A647" s="4"/>
      <c r="B647" s="4"/>
      <c r="C647" s="4"/>
      <c r="D647" s="4"/>
      <c r="E647" s="5"/>
      <c r="F647" s="4"/>
    </row>
    <row r="648" ht="15.75" customHeight="1">
      <c r="A648" s="4"/>
      <c r="B648" s="4"/>
      <c r="C648" s="4"/>
      <c r="D648" s="4"/>
      <c r="E648" s="5"/>
      <c r="F648" s="4"/>
    </row>
    <row r="649" ht="15.75" customHeight="1">
      <c r="A649" s="4"/>
      <c r="B649" s="4"/>
      <c r="C649" s="4"/>
      <c r="D649" s="4"/>
      <c r="E649" s="5"/>
      <c r="F649" s="4"/>
    </row>
    <row r="650" ht="15.75" customHeight="1">
      <c r="A650" s="4"/>
      <c r="B650" s="4"/>
      <c r="C650" s="4"/>
      <c r="D650" s="4"/>
      <c r="E650" s="5"/>
      <c r="F650" s="4"/>
    </row>
    <row r="651" ht="15.75" customHeight="1">
      <c r="A651" s="4"/>
      <c r="B651" s="4"/>
      <c r="C651" s="4"/>
      <c r="D651" s="4"/>
      <c r="E651" s="5"/>
      <c r="F651" s="4"/>
    </row>
    <row r="652" ht="15.75" customHeight="1">
      <c r="A652" s="4"/>
      <c r="B652" s="4"/>
      <c r="C652" s="4"/>
      <c r="D652" s="4"/>
      <c r="E652" s="5"/>
      <c r="F652" s="4"/>
    </row>
    <row r="653" ht="15.75" customHeight="1">
      <c r="A653" s="4"/>
      <c r="B653" s="4"/>
      <c r="C653" s="4"/>
      <c r="D653" s="4"/>
      <c r="E653" s="5"/>
      <c r="F653" s="4"/>
    </row>
    <row r="654" ht="15.75" customHeight="1">
      <c r="A654" s="4"/>
      <c r="B654" s="4"/>
      <c r="C654" s="4"/>
      <c r="D654" s="4"/>
      <c r="E654" s="5"/>
      <c r="F654" s="4"/>
    </row>
    <row r="655" ht="15.75" customHeight="1">
      <c r="A655" s="4"/>
      <c r="B655" s="4"/>
      <c r="C655" s="4"/>
      <c r="D655" s="4"/>
      <c r="E655" s="5"/>
      <c r="F655" s="4"/>
    </row>
    <row r="656" ht="15.75" customHeight="1">
      <c r="A656" s="4"/>
      <c r="B656" s="4"/>
      <c r="C656" s="4"/>
      <c r="D656" s="4"/>
      <c r="E656" s="5"/>
      <c r="F656" s="4"/>
    </row>
    <row r="657" ht="15.75" customHeight="1">
      <c r="A657" s="4"/>
      <c r="B657" s="4"/>
      <c r="C657" s="4"/>
      <c r="D657" s="4"/>
      <c r="E657" s="5"/>
      <c r="F657" s="4"/>
    </row>
    <row r="658" ht="15.75" customHeight="1">
      <c r="A658" s="4"/>
      <c r="B658" s="4"/>
      <c r="C658" s="4"/>
      <c r="D658" s="4"/>
      <c r="E658" s="5"/>
      <c r="F658" s="4"/>
    </row>
    <row r="659" ht="15.75" customHeight="1">
      <c r="A659" s="4"/>
      <c r="B659" s="4"/>
      <c r="C659" s="4"/>
      <c r="D659" s="4"/>
      <c r="E659" s="5"/>
      <c r="F659" s="4"/>
    </row>
    <row r="660" ht="15.75" customHeight="1">
      <c r="A660" s="4"/>
      <c r="B660" s="4"/>
      <c r="C660" s="4"/>
      <c r="D660" s="4"/>
      <c r="E660" s="5"/>
      <c r="F660" s="4"/>
    </row>
    <row r="661" ht="15.75" customHeight="1">
      <c r="A661" s="4"/>
      <c r="B661" s="4"/>
      <c r="C661" s="4"/>
      <c r="D661" s="4"/>
      <c r="E661" s="5"/>
      <c r="F661" s="4"/>
    </row>
    <row r="662" ht="15.75" customHeight="1">
      <c r="A662" s="4"/>
      <c r="B662" s="4"/>
      <c r="C662" s="4"/>
      <c r="D662" s="4"/>
      <c r="E662" s="5"/>
      <c r="F662" s="4"/>
    </row>
    <row r="663" ht="15.75" customHeight="1">
      <c r="A663" s="4"/>
      <c r="B663" s="4"/>
      <c r="C663" s="4"/>
      <c r="D663" s="4"/>
      <c r="E663" s="5"/>
      <c r="F663" s="4"/>
    </row>
    <row r="664" ht="15.75" customHeight="1">
      <c r="A664" s="4"/>
      <c r="B664" s="4"/>
      <c r="C664" s="4"/>
      <c r="D664" s="4"/>
      <c r="E664" s="5"/>
      <c r="F664" s="4"/>
    </row>
    <row r="665" ht="15.75" customHeight="1">
      <c r="A665" s="4"/>
      <c r="B665" s="4"/>
      <c r="C665" s="4"/>
      <c r="D665" s="4"/>
      <c r="E665" s="5"/>
      <c r="F665" s="4"/>
    </row>
    <row r="666" ht="15.75" customHeight="1">
      <c r="A666" s="4"/>
      <c r="B666" s="4"/>
      <c r="C666" s="4"/>
      <c r="D666" s="4"/>
      <c r="E666" s="5"/>
      <c r="F666" s="4"/>
    </row>
    <row r="667" ht="15.75" customHeight="1">
      <c r="A667" s="4"/>
      <c r="B667" s="4"/>
      <c r="C667" s="4"/>
      <c r="D667" s="4"/>
      <c r="E667" s="5"/>
      <c r="F667" s="4"/>
    </row>
    <row r="668" ht="15.75" customHeight="1">
      <c r="A668" s="4"/>
      <c r="B668" s="4"/>
      <c r="C668" s="4"/>
      <c r="D668" s="4"/>
      <c r="E668" s="5"/>
      <c r="F668" s="4"/>
    </row>
    <row r="669" ht="15.75" customHeight="1">
      <c r="A669" s="4"/>
      <c r="B669" s="4"/>
      <c r="C669" s="4"/>
      <c r="D669" s="4"/>
      <c r="E669" s="5"/>
      <c r="F669" s="4"/>
    </row>
    <row r="670" ht="15.75" customHeight="1">
      <c r="A670" s="4"/>
      <c r="B670" s="4"/>
      <c r="C670" s="4"/>
      <c r="D670" s="4"/>
      <c r="E670" s="5"/>
      <c r="F670" s="4"/>
    </row>
    <row r="671" ht="15.75" customHeight="1">
      <c r="A671" s="4"/>
      <c r="B671" s="4"/>
      <c r="C671" s="4"/>
      <c r="D671" s="4"/>
      <c r="E671" s="5"/>
      <c r="F671" s="4"/>
    </row>
    <row r="672" ht="15.75" customHeight="1">
      <c r="A672" s="4"/>
      <c r="B672" s="4"/>
      <c r="C672" s="4"/>
      <c r="D672" s="4"/>
      <c r="E672" s="5"/>
      <c r="F672" s="4"/>
    </row>
    <row r="673" ht="15.75" customHeight="1">
      <c r="A673" s="4"/>
      <c r="B673" s="4"/>
      <c r="C673" s="4"/>
      <c r="D673" s="4"/>
      <c r="E673" s="5"/>
      <c r="F673" s="4"/>
    </row>
    <row r="674" ht="15.75" customHeight="1">
      <c r="A674" s="4"/>
      <c r="B674" s="4"/>
      <c r="C674" s="4"/>
      <c r="D674" s="4"/>
      <c r="E674" s="5"/>
      <c r="F674" s="4"/>
    </row>
    <row r="675" ht="15.75" customHeight="1">
      <c r="A675" s="4"/>
      <c r="B675" s="4"/>
      <c r="C675" s="4"/>
      <c r="D675" s="4"/>
      <c r="E675" s="5"/>
      <c r="F675" s="4"/>
    </row>
    <row r="676" ht="15.75" customHeight="1">
      <c r="A676" s="4"/>
      <c r="B676" s="4"/>
      <c r="C676" s="4"/>
      <c r="D676" s="4"/>
      <c r="E676" s="5"/>
      <c r="F676" s="4"/>
    </row>
    <row r="677" ht="15.75" customHeight="1">
      <c r="A677" s="4"/>
      <c r="B677" s="4"/>
      <c r="C677" s="4"/>
      <c r="D677" s="4"/>
      <c r="E677" s="5"/>
      <c r="F677" s="4"/>
    </row>
    <row r="678" ht="15.75" customHeight="1">
      <c r="A678" s="4"/>
      <c r="B678" s="4"/>
      <c r="C678" s="4"/>
      <c r="D678" s="4"/>
      <c r="E678" s="5"/>
      <c r="F678" s="4"/>
    </row>
    <row r="679" ht="15.75" customHeight="1">
      <c r="A679" s="4"/>
      <c r="B679" s="4"/>
      <c r="C679" s="4"/>
      <c r="D679" s="4"/>
      <c r="E679" s="5"/>
      <c r="F679" s="4"/>
    </row>
    <row r="680" ht="15.75" customHeight="1">
      <c r="A680" s="4"/>
      <c r="B680" s="4"/>
      <c r="C680" s="4"/>
      <c r="D680" s="4"/>
      <c r="E680" s="5"/>
      <c r="F680" s="4"/>
    </row>
    <row r="681" ht="15.75" customHeight="1">
      <c r="A681" s="4"/>
      <c r="B681" s="4"/>
      <c r="C681" s="4"/>
      <c r="D681" s="4"/>
      <c r="E681" s="5"/>
      <c r="F681" s="4"/>
    </row>
    <row r="682" ht="15.75" customHeight="1">
      <c r="A682" s="4"/>
      <c r="B682" s="4"/>
      <c r="C682" s="4"/>
      <c r="D682" s="4"/>
      <c r="E682" s="5"/>
      <c r="F682" s="4"/>
    </row>
    <row r="683" ht="15.75" customHeight="1">
      <c r="A683" s="4"/>
      <c r="B683" s="4"/>
      <c r="C683" s="4"/>
      <c r="D683" s="4"/>
      <c r="E683" s="5"/>
      <c r="F683" s="4"/>
    </row>
    <row r="684" ht="15.75" customHeight="1">
      <c r="A684" s="4"/>
      <c r="B684" s="4"/>
      <c r="C684" s="4"/>
      <c r="D684" s="4"/>
      <c r="E684" s="5"/>
      <c r="F684" s="4"/>
    </row>
    <row r="685" ht="15.75" customHeight="1">
      <c r="A685" s="4"/>
      <c r="B685" s="4"/>
      <c r="C685" s="4"/>
      <c r="D685" s="4"/>
      <c r="E685" s="5"/>
      <c r="F685" s="4"/>
    </row>
    <row r="686" ht="15.75" customHeight="1">
      <c r="A686" s="4"/>
      <c r="B686" s="4"/>
      <c r="C686" s="4"/>
      <c r="D686" s="4"/>
      <c r="E686" s="5"/>
      <c r="F686" s="4"/>
    </row>
    <row r="687" ht="15.75" customHeight="1">
      <c r="A687" s="4"/>
      <c r="B687" s="4"/>
      <c r="C687" s="4"/>
      <c r="D687" s="4"/>
      <c r="E687" s="5"/>
      <c r="F687" s="4"/>
    </row>
    <row r="688" ht="15.75" customHeight="1">
      <c r="A688" s="4"/>
      <c r="B688" s="4"/>
      <c r="C688" s="4"/>
      <c r="D688" s="4"/>
      <c r="E688" s="5"/>
      <c r="F688" s="4"/>
    </row>
    <row r="689" ht="15.75" customHeight="1">
      <c r="A689" s="4"/>
      <c r="B689" s="4"/>
      <c r="C689" s="4"/>
      <c r="D689" s="4"/>
      <c r="E689" s="5"/>
      <c r="F689" s="4"/>
    </row>
    <row r="690" ht="15.75" customHeight="1">
      <c r="A690" s="4"/>
      <c r="B690" s="4"/>
      <c r="C690" s="4"/>
      <c r="D690" s="4"/>
      <c r="E690" s="5"/>
      <c r="F690" s="4"/>
    </row>
    <row r="691" ht="15.75" customHeight="1">
      <c r="A691" s="4"/>
      <c r="B691" s="4"/>
      <c r="C691" s="4"/>
      <c r="D691" s="4"/>
      <c r="E691" s="5"/>
      <c r="F691" s="4"/>
    </row>
    <row r="692" ht="15.75" customHeight="1">
      <c r="A692" s="4"/>
      <c r="B692" s="4"/>
      <c r="C692" s="4"/>
      <c r="D692" s="4"/>
      <c r="E692" s="5"/>
      <c r="F692" s="4"/>
    </row>
    <row r="693" ht="15.75" customHeight="1">
      <c r="A693" s="4"/>
      <c r="B693" s="4"/>
      <c r="C693" s="4"/>
      <c r="D693" s="4"/>
      <c r="E693" s="5"/>
      <c r="F693" s="4"/>
    </row>
    <row r="694" ht="15.75" customHeight="1">
      <c r="A694" s="4"/>
      <c r="B694" s="4"/>
      <c r="C694" s="4"/>
      <c r="D694" s="4"/>
      <c r="E694" s="5"/>
      <c r="F694" s="4"/>
    </row>
    <row r="695" ht="15.75" customHeight="1">
      <c r="A695" s="4"/>
      <c r="B695" s="4"/>
      <c r="C695" s="4"/>
      <c r="D695" s="4"/>
      <c r="E695" s="5"/>
      <c r="F695" s="4"/>
    </row>
    <row r="696" ht="15.75" customHeight="1">
      <c r="A696" s="4"/>
      <c r="B696" s="4"/>
      <c r="C696" s="4"/>
      <c r="D696" s="4"/>
      <c r="E696" s="5"/>
      <c r="F696" s="4"/>
    </row>
    <row r="697" ht="15.75" customHeight="1">
      <c r="A697" s="4"/>
      <c r="B697" s="4"/>
      <c r="C697" s="4"/>
      <c r="D697" s="4"/>
      <c r="E697" s="5"/>
      <c r="F697" s="4"/>
    </row>
    <row r="698" ht="15.75" customHeight="1">
      <c r="A698" s="4"/>
      <c r="B698" s="4"/>
      <c r="C698" s="4"/>
      <c r="D698" s="4"/>
      <c r="E698" s="5"/>
      <c r="F698" s="4"/>
    </row>
    <row r="699" ht="15.75" customHeight="1">
      <c r="A699" s="4"/>
      <c r="B699" s="4"/>
      <c r="C699" s="4"/>
      <c r="D699" s="4"/>
      <c r="E699" s="5"/>
      <c r="F699" s="4"/>
    </row>
    <row r="700" ht="15.75" customHeight="1">
      <c r="A700" s="4"/>
      <c r="B700" s="4"/>
      <c r="C700" s="4"/>
      <c r="D700" s="4"/>
      <c r="E700" s="5"/>
      <c r="F700" s="4"/>
    </row>
    <row r="701" ht="15.75" customHeight="1">
      <c r="A701" s="4"/>
      <c r="B701" s="4"/>
      <c r="C701" s="4"/>
      <c r="D701" s="4"/>
      <c r="E701" s="5"/>
      <c r="F701" s="4"/>
    </row>
    <row r="702" ht="15.75" customHeight="1">
      <c r="A702" s="4"/>
      <c r="B702" s="4"/>
      <c r="C702" s="4"/>
      <c r="D702" s="4"/>
      <c r="E702" s="5"/>
      <c r="F702" s="4"/>
    </row>
    <row r="703" ht="15.75" customHeight="1">
      <c r="A703" s="4"/>
      <c r="B703" s="4"/>
      <c r="C703" s="4"/>
      <c r="D703" s="4"/>
      <c r="E703" s="5"/>
      <c r="F703" s="4"/>
    </row>
    <row r="704" ht="15.75" customHeight="1">
      <c r="A704" s="4"/>
      <c r="B704" s="4"/>
      <c r="C704" s="4"/>
      <c r="D704" s="4"/>
      <c r="E704" s="5"/>
      <c r="F704" s="4"/>
    </row>
    <row r="705" ht="15.75" customHeight="1">
      <c r="A705" s="4"/>
      <c r="B705" s="4"/>
      <c r="C705" s="4"/>
      <c r="D705" s="4"/>
      <c r="E705" s="5"/>
      <c r="F705" s="4"/>
    </row>
    <row r="706" ht="15.75" customHeight="1">
      <c r="A706" s="4"/>
      <c r="B706" s="4"/>
      <c r="C706" s="4"/>
      <c r="D706" s="4"/>
      <c r="E706" s="5"/>
      <c r="F706" s="4"/>
    </row>
    <row r="707" ht="15.75" customHeight="1">
      <c r="A707" s="4"/>
      <c r="B707" s="4"/>
      <c r="C707" s="4"/>
      <c r="D707" s="4"/>
      <c r="E707" s="5"/>
      <c r="F707" s="4"/>
    </row>
    <row r="708" ht="15.75" customHeight="1">
      <c r="A708" s="4"/>
      <c r="B708" s="4"/>
      <c r="C708" s="4"/>
      <c r="D708" s="4"/>
      <c r="E708" s="5"/>
      <c r="F708" s="4"/>
    </row>
    <row r="709" ht="15.75" customHeight="1">
      <c r="A709" s="4"/>
      <c r="B709" s="4"/>
      <c r="C709" s="4"/>
      <c r="D709" s="4"/>
      <c r="E709" s="5"/>
      <c r="F709" s="4"/>
    </row>
    <row r="710" ht="15.75" customHeight="1">
      <c r="A710" s="4"/>
      <c r="B710" s="4"/>
      <c r="C710" s="4"/>
      <c r="D710" s="4"/>
      <c r="E710" s="5"/>
      <c r="F710" s="4"/>
    </row>
    <row r="711" ht="15.75" customHeight="1">
      <c r="A711" s="4"/>
      <c r="B711" s="4"/>
      <c r="C711" s="4"/>
      <c r="D711" s="4"/>
      <c r="E711" s="5"/>
      <c r="F711" s="4"/>
    </row>
    <row r="712" ht="15.75" customHeight="1">
      <c r="A712" s="4"/>
      <c r="B712" s="4"/>
      <c r="C712" s="4"/>
      <c r="D712" s="4"/>
      <c r="E712" s="5"/>
      <c r="F712" s="4"/>
    </row>
    <row r="713" ht="15.75" customHeight="1">
      <c r="A713" s="4"/>
      <c r="B713" s="4"/>
      <c r="C713" s="4"/>
      <c r="D713" s="4"/>
      <c r="E713" s="5"/>
      <c r="F713" s="4"/>
    </row>
    <row r="714" ht="15.75" customHeight="1">
      <c r="A714" s="4"/>
      <c r="B714" s="4"/>
      <c r="C714" s="4"/>
      <c r="D714" s="4"/>
      <c r="E714" s="5"/>
      <c r="F714" s="4"/>
    </row>
    <row r="715" ht="15.75" customHeight="1">
      <c r="A715" s="4"/>
      <c r="B715" s="4"/>
      <c r="C715" s="4"/>
      <c r="D715" s="4"/>
      <c r="E715" s="5"/>
      <c r="F715" s="4"/>
    </row>
    <row r="716" ht="15.75" customHeight="1">
      <c r="A716" s="4"/>
      <c r="B716" s="4"/>
      <c r="C716" s="4"/>
      <c r="D716" s="4"/>
      <c r="E716" s="5"/>
      <c r="F716" s="4"/>
    </row>
    <row r="717" ht="15.75" customHeight="1">
      <c r="A717" s="4"/>
      <c r="B717" s="4"/>
      <c r="C717" s="4"/>
      <c r="D717" s="4"/>
      <c r="E717" s="5"/>
      <c r="F717" s="4"/>
    </row>
    <row r="718" ht="15.75" customHeight="1">
      <c r="A718" s="4"/>
      <c r="B718" s="4"/>
      <c r="C718" s="4"/>
      <c r="D718" s="4"/>
      <c r="E718" s="5"/>
      <c r="F718" s="4"/>
    </row>
    <row r="719" ht="15.75" customHeight="1">
      <c r="A719" s="4"/>
      <c r="B719" s="4"/>
      <c r="C719" s="4"/>
      <c r="D719" s="4"/>
      <c r="E719" s="5"/>
      <c r="F719" s="4"/>
    </row>
    <row r="720" ht="15.75" customHeight="1">
      <c r="A720" s="4"/>
      <c r="B720" s="4"/>
      <c r="C720" s="4"/>
      <c r="D720" s="4"/>
      <c r="E720" s="5"/>
      <c r="F720" s="4"/>
    </row>
    <row r="721" ht="15.75" customHeight="1">
      <c r="A721" s="4"/>
      <c r="B721" s="4"/>
      <c r="C721" s="4"/>
      <c r="D721" s="4"/>
      <c r="E721" s="5"/>
      <c r="F721" s="4"/>
    </row>
    <row r="722" ht="15.75" customHeight="1">
      <c r="A722" s="4"/>
      <c r="B722" s="4"/>
      <c r="C722" s="4"/>
      <c r="D722" s="4"/>
      <c r="E722" s="5"/>
      <c r="F722" s="4"/>
    </row>
    <row r="723" ht="15.75" customHeight="1">
      <c r="A723" s="4"/>
      <c r="B723" s="4"/>
      <c r="C723" s="4"/>
      <c r="D723" s="4"/>
      <c r="E723" s="5"/>
      <c r="F723" s="4"/>
    </row>
    <row r="724" ht="15.75" customHeight="1">
      <c r="A724" s="4"/>
      <c r="B724" s="4"/>
      <c r="C724" s="4"/>
      <c r="D724" s="4"/>
      <c r="E724" s="5"/>
      <c r="F724" s="4"/>
    </row>
    <row r="725" ht="15.75" customHeight="1">
      <c r="A725" s="4"/>
      <c r="B725" s="4"/>
      <c r="C725" s="4"/>
      <c r="D725" s="4"/>
      <c r="E725" s="5"/>
      <c r="F725" s="4"/>
    </row>
    <row r="726" ht="15.75" customHeight="1">
      <c r="A726" s="4"/>
      <c r="B726" s="4"/>
      <c r="C726" s="4"/>
      <c r="D726" s="4"/>
      <c r="E726" s="5"/>
      <c r="F726" s="4"/>
    </row>
    <row r="727" ht="15.75" customHeight="1">
      <c r="A727" s="4"/>
      <c r="B727" s="4"/>
      <c r="C727" s="4"/>
      <c r="D727" s="4"/>
      <c r="E727" s="5"/>
      <c r="F727" s="4"/>
    </row>
    <row r="728" ht="15.75" customHeight="1">
      <c r="A728" s="4"/>
      <c r="B728" s="4"/>
      <c r="C728" s="4"/>
      <c r="D728" s="4"/>
      <c r="E728" s="5"/>
      <c r="F728" s="4"/>
    </row>
    <row r="729" ht="15.75" customHeight="1">
      <c r="A729" s="4"/>
      <c r="B729" s="4"/>
      <c r="C729" s="4"/>
      <c r="D729" s="4"/>
      <c r="E729" s="5"/>
      <c r="F729" s="4"/>
    </row>
    <row r="730" ht="15.75" customHeight="1">
      <c r="A730" s="4"/>
      <c r="B730" s="4"/>
      <c r="C730" s="4"/>
      <c r="D730" s="4"/>
      <c r="E730" s="5"/>
      <c r="F730" s="4"/>
    </row>
    <row r="731" ht="15.75" customHeight="1">
      <c r="A731" s="4"/>
      <c r="B731" s="4"/>
      <c r="C731" s="4"/>
      <c r="D731" s="4"/>
      <c r="E731" s="5"/>
      <c r="F731" s="4"/>
    </row>
    <row r="732" ht="15.75" customHeight="1">
      <c r="A732" s="4"/>
      <c r="B732" s="4"/>
      <c r="C732" s="4"/>
      <c r="D732" s="4"/>
      <c r="E732" s="5"/>
      <c r="F732" s="4"/>
    </row>
    <row r="733" ht="15.75" customHeight="1">
      <c r="A733" s="4"/>
      <c r="B733" s="4"/>
      <c r="C733" s="4"/>
      <c r="D733" s="4"/>
      <c r="E733" s="5"/>
      <c r="F733" s="4"/>
    </row>
    <row r="734" ht="15.75" customHeight="1">
      <c r="A734" s="4"/>
      <c r="B734" s="4"/>
      <c r="C734" s="4"/>
      <c r="D734" s="4"/>
      <c r="E734" s="5"/>
      <c r="F734" s="4"/>
    </row>
    <row r="735" ht="15.75" customHeight="1">
      <c r="A735" s="4"/>
      <c r="B735" s="4"/>
      <c r="C735" s="4"/>
      <c r="D735" s="4"/>
      <c r="E735" s="5"/>
      <c r="F735" s="4"/>
    </row>
    <row r="736" ht="15.75" customHeight="1">
      <c r="A736" s="4"/>
      <c r="B736" s="4"/>
      <c r="C736" s="4"/>
      <c r="D736" s="4"/>
      <c r="E736" s="5"/>
      <c r="F736" s="4"/>
    </row>
    <row r="737" ht="15.75" customHeight="1">
      <c r="A737" s="4"/>
      <c r="B737" s="4"/>
      <c r="C737" s="4"/>
      <c r="D737" s="4"/>
      <c r="E737" s="5"/>
      <c r="F737" s="4"/>
    </row>
    <row r="738" ht="15.75" customHeight="1">
      <c r="A738" s="4"/>
      <c r="B738" s="4"/>
      <c r="C738" s="4"/>
      <c r="D738" s="4"/>
      <c r="E738" s="5"/>
      <c r="F738" s="4"/>
    </row>
    <row r="739" ht="15.75" customHeight="1">
      <c r="A739" s="4"/>
      <c r="B739" s="4"/>
      <c r="C739" s="4"/>
      <c r="D739" s="4"/>
      <c r="E739" s="5"/>
      <c r="F739" s="4"/>
    </row>
    <row r="740" ht="15.75" customHeight="1">
      <c r="A740" s="4"/>
      <c r="B740" s="4"/>
      <c r="C740" s="4"/>
      <c r="D740" s="4"/>
      <c r="E740" s="5"/>
      <c r="F740" s="4"/>
    </row>
    <row r="741" ht="15.75" customHeight="1">
      <c r="A741" s="4"/>
      <c r="B741" s="4"/>
      <c r="C741" s="4"/>
      <c r="D741" s="4"/>
      <c r="E741" s="5"/>
      <c r="F741" s="4"/>
    </row>
    <row r="742" ht="15.75" customHeight="1">
      <c r="A742" s="4"/>
      <c r="B742" s="4"/>
      <c r="C742" s="4"/>
      <c r="D742" s="4"/>
      <c r="E742" s="5"/>
      <c r="F742" s="4"/>
    </row>
    <row r="743" ht="15.75" customHeight="1">
      <c r="A743" s="4"/>
      <c r="B743" s="4"/>
      <c r="C743" s="4"/>
      <c r="D743" s="4"/>
      <c r="E743" s="5"/>
      <c r="F743" s="4"/>
    </row>
    <row r="744" ht="15.75" customHeight="1">
      <c r="A744" s="4"/>
      <c r="B744" s="4"/>
      <c r="C744" s="4"/>
      <c r="D744" s="4"/>
      <c r="E744" s="5"/>
      <c r="F744" s="4"/>
    </row>
    <row r="745" ht="15.75" customHeight="1">
      <c r="A745" s="4"/>
      <c r="B745" s="4"/>
      <c r="C745" s="4"/>
      <c r="D745" s="4"/>
      <c r="E745" s="5"/>
      <c r="F745" s="4"/>
    </row>
    <row r="746" ht="15.75" customHeight="1">
      <c r="A746" s="4"/>
      <c r="B746" s="4"/>
      <c r="C746" s="4"/>
      <c r="D746" s="4"/>
      <c r="E746" s="5"/>
      <c r="F746" s="4"/>
    </row>
    <row r="747" ht="15.75" customHeight="1">
      <c r="A747" s="4"/>
      <c r="B747" s="4"/>
      <c r="C747" s="4"/>
      <c r="D747" s="4"/>
      <c r="E747" s="5"/>
      <c r="F747" s="4"/>
    </row>
    <row r="748" ht="15.75" customHeight="1">
      <c r="A748" s="4"/>
      <c r="B748" s="4"/>
      <c r="C748" s="4"/>
      <c r="D748" s="4"/>
      <c r="E748" s="5"/>
      <c r="F748" s="4"/>
    </row>
    <row r="749" ht="15.75" customHeight="1">
      <c r="A749" s="4"/>
      <c r="B749" s="4"/>
      <c r="C749" s="4"/>
      <c r="D749" s="4"/>
      <c r="E749" s="5"/>
      <c r="F749" s="4"/>
    </row>
    <row r="750" ht="15.75" customHeight="1">
      <c r="A750" s="4"/>
      <c r="B750" s="4"/>
      <c r="C750" s="4"/>
      <c r="D750" s="4"/>
      <c r="E750" s="5"/>
      <c r="F750" s="4"/>
    </row>
    <row r="751" ht="15.75" customHeight="1">
      <c r="A751" s="4"/>
      <c r="B751" s="4"/>
      <c r="C751" s="4"/>
      <c r="D751" s="4"/>
      <c r="E751" s="5"/>
      <c r="F751" s="4"/>
    </row>
    <row r="752" ht="15.75" customHeight="1">
      <c r="A752" s="4"/>
      <c r="B752" s="4"/>
      <c r="C752" s="4"/>
      <c r="D752" s="4"/>
      <c r="E752" s="5"/>
      <c r="F752" s="4"/>
    </row>
    <row r="753" ht="15.75" customHeight="1">
      <c r="A753" s="4"/>
      <c r="B753" s="4"/>
      <c r="C753" s="4"/>
      <c r="D753" s="4"/>
      <c r="E753" s="5"/>
      <c r="F753" s="4"/>
    </row>
    <row r="754" ht="15.75" customHeight="1">
      <c r="A754" s="4"/>
      <c r="B754" s="4"/>
      <c r="C754" s="4"/>
      <c r="D754" s="4"/>
      <c r="E754" s="5"/>
      <c r="F754" s="4"/>
    </row>
    <row r="755" ht="15.75" customHeight="1">
      <c r="A755" s="4"/>
      <c r="B755" s="4"/>
      <c r="C755" s="4"/>
      <c r="D755" s="4"/>
      <c r="E755" s="5"/>
      <c r="F755" s="4"/>
    </row>
    <row r="756" ht="15.75" customHeight="1">
      <c r="A756" s="4"/>
      <c r="B756" s="4"/>
      <c r="C756" s="4"/>
      <c r="D756" s="4"/>
      <c r="E756" s="5"/>
      <c r="F756" s="4"/>
    </row>
    <row r="757" ht="15.75" customHeight="1">
      <c r="A757" s="4"/>
      <c r="B757" s="4"/>
      <c r="C757" s="4"/>
      <c r="D757" s="4"/>
      <c r="E757" s="5"/>
      <c r="F757" s="4"/>
    </row>
    <row r="758" ht="15.75" customHeight="1">
      <c r="A758" s="4"/>
      <c r="B758" s="4"/>
      <c r="C758" s="4"/>
      <c r="D758" s="4"/>
      <c r="E758" s="5"/>
      <c r="F758" s="4"/>
    </row>
    <row r="759" ht="15.75" customHeight="1">
      <c r="A759" s="4"/>
      <c r="B759" s="4"/>
      <c r="C759" s="4"/>
      <c r="D759" s="4"/>
      <c r="E759" s="5"/>
      <c r="F759" s="4"/>
    </row>
    <row r="760" ht="15.75" customHeight="1">
      <c r="A760" s="4"/>
      <c r="B760" s="4"/>
      <c r="C760" s="4"/>
      <c r="D760" s="4"/>
      <c r="E760" s="5"/>
      <c r="F760" s="4"/>
    </row>
    <row r="761" ht="15.75" customHeight="1">
      <c r="A761" s="4"/>
      <c r="B761" s="4"/>
      <c r="C761" s="4"/>
      <c r="D761" s="4"/>
      <c r="E761" s="5"/>
      <c r="F761" s="4"/>
    </row>
    <row r="762" ht="15.75" customHeight="1">
      <c r="A762" s="4"/>
      <c r="B762" s="4"/>
      <c r="C762" s="4"/>
      <c r="D762" s="4"/>
      <c r="E762" s="5"/>
      <c r="F762" s="4"/>
    </row>
    <row r="763" ht="15.75" customHeight="1">
      <c r="A763" s="4"/>
      <c r="B763" s="4"/>
      <c r="C763" s="4"/>
      <c r="D763" s="4"/>
      <c r="E763" s="5"/>
      <c r="F763" s="4"/>
    </row>
    <row r="764" ht="15.75" customHeight="1">
      <c r="A764" s="4"/>
      <c r="B764" s="4"/>
      <c r="C764" s="4"/>
      <c r="D764" s="4"/>
      <c r="E764" s="5"/>
      <c r="F764" s="4"/>
    </row>
    <row r="765" ht="15.75" customHeight="1">
      <c r="A765" s="4"/>
      <c r="B765" s="4"/>
      <c r="C765" s="4"/>
      <c r="D765" s="4"/>
      <c r="E765" s="5"/>
      <c r="F765" s="4"/>
    </row>
    <row r="766" ht="15.75" customHeight="1">
      <c r="A766" s="4"/>
      <c r="B766" s="4"/>
      <c r="C766" s="4"/>
      <c r="D766" s="4"/>
      <c r="E766" s="5"/>
      <c r="F766" s="4"/>
    </row>
    <row r="767" ht="15.75" customHeight="1">
      <c r="A767" s="4"/>
      <c r="B767" s="4"/>
      <c r="C767" s="4"/>
      <c r="D767" s="4"/>
      <c r="E767" s="5"/>
      <c r="F767" s="4"/>
    </row>
    <row r="768" ht="15.75" customHeight="1">
      <c r="A768" s="4"/>
      <c r="B768" s="4"/>
      <c r="C768" s="4"/>
      <c r="D768" s="4"/>
      <c r="E768" s="5"/>
      <c r="F768" s="4"/>
    </row>
    <row r="769" ht="15.75" customHeight="1">
      <c r="A769" s="4"/>
      <c r="B769" s="4"/>
      <c r="C769" s="4"/>
      <c r="D769" s="4"/>
      <c r="E769" s="5"/>
      <c r="F769" s="4"/>
    </row>
    <row r="770" ht="15.75" customHeight="1">
      <c r="A770" s="4"/>
      <c r="B770" s="4"/>
      <c r="C770" s="4"/>
      <c r="D770" s="4"/>
      <c r="E770" s="5"/>
      <c r="F770" s="4"/>
    </row>
    <row r="771" ht="15.75" customHeight="1">
      <c r="A771" s="4"/>
      <c r="B771" s="4"/>
      <c r="C771" s="4"/>
      <c r="D771" s="4"/>
      <c r="E771" s="5"/>
      <c r="F771" s="4"/>
    </row>
    <row r="772" ht="15.75" customHeight="1">
      <c r="A772" s="4"/>
      <c r="B772" s="4"/>
      <c r="C772" s="4"/>
      <c r="D772" s="4"/>
      <c r="E772" s="5"/>
      <c r="F772" s="4"/>
    </row>
    <row r="773" ht="15.75" customHeight="1">
      <c r="A773" s="4"/>
      <c r="B773" s="4"/>
      <c r="C773" s="4"/>
      <c r="D773" s="4"/>
      <c r="E773" s="5"/>
      <c r="F773" s="4"/>
    </row>
    <row r="774" ht="15.75" customHeight="1">
      <c r="A774" s="4"/>
      <c r="B774" s="4"/>
      <c r="C774" s="4"/>
      <c r="D774" s="4"/>
      <c r="E774" s="5"/>
      <c r="F774" s="4"/>
    </row>
    <row r="775" ht="15.75" customHeight="1">
      <c r="A775" s="4"/>
      <c r="B775" s="4"/>
      <c r="C775" s="4"/>
      <c r="D775" s="4"/>
      <c r="E775" s="5"/>
      <c r="F775" s="4"/>
    </row>
    <row r="776" ht="15.75" customHeight="1">
      <c r="A776" s="4"/>
      <c r="B776" s="4"/>
      <c r="C776" s="4"/>
      <c r="D776" s="4"/>
      <c r="E776" s="5"/>
      <c r="F776" s="4"/>
    </row>
    <row r="777" ht="15.75" customHeight="1">
      <c r="A777" s="4"/>
      <c r="B777" s="4"/>
      <c r="C777" s="4"/>
      <c r="D777" s="4"/>
      <c r="E777" s="5"/>
      <c r="F777" s="4"/>
    </row>
    <row r="778" ht="15.75" customHeight="1">
      <c r="A778" s="4"/>
      <c r="B778" s="4"/>
      <c r="C778" s="4"/>
      <c r="D778" s="4"/>
      <c r="E778" s="5"/>
      <c r="F778" s="4"/>
    </row>
    <row r="779" ht="15.75" customHeight="1">
      <c r="A779" s="4"/>
      <c r="B779" s="4"/>
      <c r="C779" s="4"/>
      <c r="D779" s="4"/>
      <c r="E779" s="5"/>
      <c r="F779" s="4"/>
    </row>
    <row r="780" ht="15.75" customHeight="1">
      <c r="A780" s="4"/>
      <c r="B780" s="4"/>
      <c r="C780" s="4"/>
      <c r="D780" s="4"/>
      <c r="E780" s="5"/>
      <c r="F780" s="4"/>
    </row>
    <row r="781" ht="15.75" customHeight="1">
      <c r="A781" s="4"/>
      <c r="B781" s="4"/>
      <c r="C781" s="4"/>
      <c r="D781" s="4"/>
      <c r="E781" s="5"/>
      <c r="F781" s="4"/>
    </row>
    <row r="782" ht="15.75" customHeight="1">
      <c r="A782" s="4"/>
      <c r="B782" s="4"/>
      <c r="C782" s="4"/>
      <c r="D782" s="4"/>
      <c r="E782" s="5"/>
      <c r="F782" s="4"/>
    </row>
    <row r="783" ht="15.75" customHeight="1">
      <c r="A783" s="4"/>
      <c r="B783" s="4"/>
      <c r="C783" s="4"/>
      <c r="D783" s="4"/>
      <c r="E783" s="5"/>
      <c r="F783" s="4"/>
    </row>
    <row r="784" ht="15.75" customHeight="1">
      <c r="A784" s="4"/>
      <c r="B784" s="4"/>
      <c r="C784" s="4"/>
      <c r="D784" s="4"/>
      <c r="E784" s="5"/>
      <c r="F784" s="4"/>
    </row>
    <row r="785" ht="15.75" customHeight="1">
      <c r="A785" s="4"/>
      <c r="B785" s="4"/>
      <c r="C785" s="4"/>
      <c r="D785" s="4"/>
      <c r="E785" s="5"/>
      <c r="F785" s="4"/>
    </row>
    <row r="786" ht="15.75" customHeight="1">
      <c r="A786" s="4"/>
      <c r="B786" s="4"/>
      <c r="C786" s="4"/>
      <c r="D786" s="4"/>
      <c r="E786" s="5"/>
      <c r="F786" s="4"/>
    </row>
    <row r="787" ht="15.75" customHeight="1">
      <c r="A787" s="4"/>
      <c r="B787" s="4"/>
      <c r="C787" s="4"/>
      <c r="D787" s="4"/>
      <c r="E787" s="5"/>
      <c r="F787" s="4"/>
    </row>
    <row r="788" ht="15.75" customHeight="1">
      <c r="A788" s="4"/>
      <c r="B788" s="4"/>
      <c r="C788" s="4"/>
      <c r="D788" s="4"/>
      <c r="E788" s="5"/>
      <c r="F788" s="4"/>
    </row>
    <row r="789" ht="15.75" customHeight="1">
      <c r="A789" s="4"/>
      <c r="B789" s="4"/>
      <c r="C789" s="4"/>
      <c r="D789" s="4"/>
      <c r="E789" s="5"/>
      <c r="F789" s="4"/>
    </row>
    <row r="790" ht="15.75" customHeight="1">
      <c r="A790" s="4"/>
      <c r="B790" s="4"/>
      <c r="C790" s="4"/>
      <c r="D790" s="4"/>
      <c r="E790" s="5"/>
      <c r="F790" s="4"/>
    </row>
    <row r="791" ht="15.75" customHeight="1">
      <c r="A791" s="4"/>
      <c r="B791" s="4"/>
      <c r="C791" s="4"/>
      <c r="D791" s="4"/>
      <c r="E791" s="5"/>
      <c r="F791" s="4"/>
    </row>
    <row r="792" ht="15.75" customHeight="1">
      <c r="A792" s="4"/>
      <c r="B792" s="4"/>
      <c r="C792" s="4"/>
      <c r="D792" s="4"/>
      <c r="E792" s="5"/>
      <c r="F792" s="4"/>
    </row>
    <row r="793" ht="15.75" customHeight="1">
      <c r="A793" s="4"/>
      <c r="B793" s="4"/>
      <c r="C793" s="4"/>
      <c r="D793" s="4"/>
      <c r="E793" s="5"/>
      <c r="F793" s="4"/>
    </row>
    <row r="794" ht="15.75" customHeight="1">
      <c r="A794" s="4"/>
      <c r="B794" s="4"/>
      <c r="C794" s="4"/>
      <c r="D794" s="4"/>
      <c r="E794" s="5"/>
      <c r="F794" s="4"/>
    </row>
    <row r="795" ht="15.75" customHeight="1">
      <c r="A795" s="4"/>
      <c r="B795" s="4"/>
      <c r="C795" s="4"/>
      <c r="D795" s="4"/>
      <c r="E795" s="5"/>
      <c r="F795" s="4"/>
    </row>
    <row r="796" ht="15.75" customHeight="1">
      <c r="A796" s="4"/>
      <c r="B796" s="4"/>
      <c r="C796" s="4"/>
      <c r="D796" s="4"/>
      <c r="E796" s="5"/>
      <c r="F796" s="4"/>
    </row>
    <row r="797" ht="15.75" customHeight="1">
      <c r="A797" s="4"/>
      <c r="B797" s="4"/>
      <c r="C797" s="4"/>
      <c r="D797" s="4"/>
      <c r="E797" s="5"/>
      <c r="F797" s="4"/>
    </row>
    <row r="798" ht="15.75" customHeight="1">
      <c r="A798" s="4"/>
      <c r="B798" s="4"/>
      <c r="C798" s="4"/>
      <c r="D798" s="4"/>
      <c r="E798" s="5"/>
      <c r="F798" s="4"/>
    </row>
    <row r="799" ht="15.75" customHeight="1">
      <c r="A799" s="4"/>
      <c r="B799" s="4"/>
      <c r="C799" s="4"/>
      <c r="D799" s="4"/>
      <c r="E799" s="5"/>
      <c r="F799" s="4"/>
    </row>
    <row r="800" ht="15.75" customHeight="1">
      <c r="A800" s="4"/>
      <c r="B800" s="4"/>
      <c r="C800" s="4"/>
      <c r="D800" s="4"/>
      <c r="E800" s="5"/>
      <c r="F800" s="4"/>
    </row>
    <row r="801" ht="15.75" customHeight="1">
      <c r="A801" s="4"/>
      <c r="B801" s="4"/>
      <c r="C801" s="4"/>
      <c r="D801" s="4"/>
      <c r="E801" s="5"/>
      <c r="F801" s="4"/>
    </row>
    <row r="802" ht="15.75" customHeight="1">
      <c r="A802" s="4"/>
      <c r="B802" s="4"/>
      <c r="C802" s="4"/>
      <c r="D802" s="4"/>
      <c r="E802" s="5"/>
      <c r="F802" s="4"/>
    </row>
    <row r="803" ht="15.75" customHeight="1">
      <c r="A803" s="4"/>
      <c r="B803" s="4"/>
      <c r="C803" s="4"/>
      <c r="D803" s="4"/>
      <c r="E803" s="5"/>
      <c r="F803" s="4"/>
    </row>
    <row r="804" ht="15.75" customHeight="1">
      <c r="A804" s="4"/>
      <c r="B804" s="4"/>
      <c r="C804" s="4"/>
      <c r="D804" s="4"/>
      <c r="E804" s="5"/>
      <c r="F804" s="4"/>
    </row>
    <row r="805" ht="15.75" customHeight="1">
      <c r="A805" s="4"/>
      <c r="B805" s="4"/>
      <c r="C805" s="4"/>
      <c r="D805" s="4"/>
      <c r="E805" s="5"/>
      <c r="F805" s="4"/>
    </row>
    <row r="806" ht="15.75" customHeight="1">
      <c r="A806" s="4"/>
      <c r="B806" s="4"/>
      <c r="C806" s="4"/>
      <c r="D806" s="4"/>
      <c r="E806" s="5"/>
      <c r="F806" s="4"/>
    </row>
    <row r="807" ht="15.75" customHeight="1">
      <c r="A807" s="4"/>
      <c r="B807" s="4"/>
      <c r="C807" s="4"/>
      <c r="D807" s="4"/>
      <c r="E807" s="5"/>
      <c r="F807" s="4"/>
    </row>
    <row r="808" ht="15.75" customHeight="1">
      <c r="A808" s="4"/>
      <c r="B808" s="4"/>
      <c r="C808" s="4"/>
      <c r="D808" s="4"/>
      <c r="E808" s="5"/>
      <c r="F808" s="4"/>
    </row>
    <row r="809" ht="15.75" customHeight="1">
      <c r="A809" s="4"/>
      <c r="B809" s="4"/>
      <c r="C809" s="4"/>
      <c r="D809" s="4"/>
      <c r="E809" s="5"/>
      <c r="F809" s="4"/>
    </row>
    <row r="810" ht="15.75" customHeight="1">
      <c r="A810" s="4"/>
      <c r="B810" s="4"/>
      <c r="C810" s="4"/>
      <c r="D810" s="4"/>
      <c r="E810" s="5"/>
      <c r="F810" s="4"/>
    </row>
    <row r="811" ht="15.75" customHeight="1">
      <c r="A811" s="4"/>
      <c r="B811" s="4"/>
      <c r="C811" s="4"/>
      <c r="D811" s="4"/>
      <c r="E811" s="5"/>
      <c r="F811" s="4"/>
    </row>
    <row r="812" ht="15.75" customHeight="1">
      <c r="A812" s="4"/>
      <c r="B812" s="4"/>
      <c r="C812" s="4"/>
      <c r="D812" s="4"/>
      <c r="E812" s="5"/>
      <c r="F812" s="4"/>
    </row>
    <row r="813" ht="15.75" customHeight="1">
      <c r="A813" s="4"/>
      <c r="B813" s="4"/>
      <c r="C813" s="4"/>
      <c r="D813" s="4"/>
      <c r="E813" s="5"/>
      <c r="F813" s="4"/>
    </row>
    <row r="814" ht="15.75" customHeight="1">
      <c r="A814" s="4"/>
      <c r="B814" s="4"/>
      <c r="C814" s="4"/>
      <c r="D814" s="4"/>
      <c r="E814" s="5"/>
      <c r="F814" s="4"/>
    </row>
    <row r="815" ht="15.75" customHeight="1">
      <c r="A815" s="4"/>
      <c r="B815" s="4"/>
      <c r="C815" s="4"/>
      <c r="D815" s="4"/>
      <c r="E815" s="5"/>
      <c r="F815" s="4"/>
    </row>
    <row r="816" ht="15.75" customHeight="1">
      <c r="A816" s="4"/>
      <c r="B816" s="4"/>
      <c r="C816" s="4"/>
      <c r="D816" s="4"/>
      <c r="E816" s="5"/>
      <c r="F816" s="4"/>
    </row>
    <row r="817" ht="15.75" customHeight="1">
      <c r="A817" s="4"/>
      <c r="B817" s="4"/>
      <c r="C817" s="4"/>
      <c r="D817" s="4"/>
      <c r="E817" s="5"/>
      <c r="F817" s="4"/>
    </row>
    <row r="818" ht="15.75" customHeight="1">
      <c r="A818" s="4"/>
      <c r="B818" s="4"/>
      <c r="C818" s="4"/>
      <c r="D818" s="4"/>
      <c r="E818" s="5"/>
      <c r="F818" s="4"/>
    </row>
    <row r="819" ht="15.75" customHeight="1">
      <c r="A819" s="4"/>
      <c r="B819" s="4"/>
      <c r="C819" s="4"/>
      <c r="D819" s="4"/>
      <c r="E819" s="5"/>
      <c r="F819" s="4"/>
    </row>
    <row r="820" ht="15.75" customHeight="1">
      <c r="A820" s="4"/>
      <c r="B820" s="4"/>
      <c r="C820" s="4"/>
      <c r="D820" s="4"/>
      <c r="E820" s="5"/>
      <c r="F820" s="4"/>
    </row>
    <row r="821" ht="15.75" customHeight="1">
      <c r="A821" s="4"/>
      <c r="B821" s="4"/>
      <c r="C821" s="4"/>
      <c r="D821" s="4"/>
      <c r="E821" s="5"/>
      <c r="F821" s="4"/>
    </row>
    <row r="822" ht="15.75" customHeight="1">
      <c r="A822" s="4"/>
      <c r="B822" s="4"/>
      <c r="C822" s="4"/>
      <c r="D822" s="4"/>
      <c r="E822" s="5"/>
      <c r="F822" s="4"/>
    </row>
    <row r="823" ht="15.75" customHeight="1">
      <c r="A823" s="4"/>
      <c r="B823" s="4"/>
      <c r="C823" s="4"/>
      <c r="D823" s="4"/>
      <c r="E823" s="5"/>
      <c r="F823" s="4"/>
    </row>
    <row r="824" ht="15.75" customHeight="1">
      <c r="A824" s="4"/>
      <c r="B824" s="4"/>
      <c r="C824" s="4"/>
      <c r="D824" s="4"/>
      <c r="E824" s="5"/>
      <c r="F824" s="4"/>
    </row>
    <row r="825" ht="15.75" customHeight="1">
      <c r="A825" s="4"/>
      <c r="B825" s="4"/>
      <c r="C825" s="4"/>
      <c r="D825" s="4"/>
      <c r="E825" s="5"/>
      <c r="F825" s="4"/>
    </row>
    <row r="826" ht="15.75" customHeight="1">
      <c r="A826" s="4"/>
      <c r="B826" s="4"/>
      <c r="C826" s="4"/>
      <c r="D826" s="4"/>
      <c r="E826" s="5"/>
      <c r="F826" s="4"/>
    </row>
    <row r="827" ht="15.75" customHeight="1">
      <c r="A827" s="4"/>
      <c r="B827" s="4"/>
      <c r="C827" s="4"/>
      <c r="D827" s="4"/>
      <c r="E827" s="5"/>
      <c r="F827" s="4"/>
    </row>
    <row r="828" ht="15.75" customHeight="1">
      <c r="A828" s="4"/>
      <c r="B828" s="4"/>
      <c r="C828" s="4"/>
      <c r="D828" s="4"/>
      <c r="E828" s="5"/>
      <c r="F828" s="4"/>
    </row>
    <row r="829" ht="15.75" customHeight="1">
      <c r="A829" s="4"/>
      <c r="B829" s="4"/>
      <c r="C829" s="4"/>
      <c r="D829" s="4"/>
      <c r="E829" s="5"/>
      <c r="F829" s="4"/>
    </row>
    <row r="830" ht="15.75" customHeight="1">
      <c r="A830" s="4"/>
      <c r="B830" s="4"/>
      <c r="C830" s="4"/>
      <c r="D830" s="4"/>
      <c r="E830" s="5"/>
      <c r="F830" s="4"/>
    </row>
    <row r="831" ht="15.75" customHeight="1">
      <c r="A831" s="4"/>
      <c r="B831" s="4"/>
      <c r="C831" s="4"/>
      <c r="D831" s="4"/>
      <c r="E831" s="5"/>
      <c r="F831" s="4"/>
    </row>
    <row r="832" ht="15.75" customHeight="1">
      <c r="A832" s="4"/>
      <c r="B832" s="4"/>
      <c r="C832" s="4"/>
      <c r="D832" s="4"/>
      <c r="E832" s="5"/>
      <c r="F832" s="4"/>
    </row>
    <row r="833" ht="15.75" customHeight="1">
      <c r="A833" s="4"/>
      <c r="B833" s="4"/>
      <c r="C833" s="4"/>
      <c r="D833" s="4"/>
      <c r="E833" s="5"/>
      <c r="F833" s="4"/>
    </row>
    <row r="834" ht="15.75" customHeight="1">
      <c r="A834" s="4"/>
      <c r="B834" s="4"/>
      <c r="C834" s="4"/>
      <c r="D834" s="4"/>
      <c r="E834" s="5"/>
      <c r="F834" s="4"/>
    </row>
    <row r="835" ht="15.75" customHeight="1">
      <c r="A835" s="4"/>
      <c r="B835" s="4"/>
      <c r="C835" s="4"/>
      <c r="D835" s="4"/>
      <c r="E835" s="5"/>
      <c r="F835" s="4"/>
    </row>
    <row r="836" ht="15.75" customHeight="1">
      <c r="A836" s="4"/>
      <c r="B836" s="4"/>
      <c r="C836" s="4"/>
      <c r="D836" s="4"/>
      <c r="E836" s="5"/>
      <c r="F836" s="4"/>
    </row>
    <row r="837" ht="15.75" customHeight="1">
      <c r="A837" s="4"/>
      <c r="B837" s="4"/>
      <c r="C837" s="4"/>
      <c r="D837" s="4"/>
      <c r="E837" s="5"/>
      <c r="F837" s="4"/>
    </row>
    <row r="838" ht="15.75" customHeight="1">
      <c r="A838" s="4"/>
      <c r="B838" s="4"/>
      <c r="C838" s="4"/>
      <c r="D838" s="4"/>
      <c r="E838" s="5"/>
      <c r="F838" s="4"/>
    </row>
    <row r="839" ht="15.75" customHeight="1">
      <c r="A839" s="4"/>
      <c r="B839" s="4"/>
      <c r="C839" s="4"/>
      <c r="D839" s="4"/>
      <c r="E839" s="5"/>
      <c r="F839" s="4"/>
    </row>
    <row r="840" ht="15.75" customHeight="1">
      <c r="A840" s="4"/>
      <c r="B840" s="4"/>
      <c r="C840" s="4"/>
      <c r="D840" s="4"/>
      <c r="E840" s="5"/>
      <c r="F840" s="4"/>
    </row>
    <row r="841" ht="15.75" customHeight="1">
      <c r="A841" s="4"/>
      <c r="B841" s="4"/>
      <c r="C841" s="4"/>
      <c r="D841" s="4"/>
      <c r="E841" s="5"/>
      <c r="F841" s="4"/>
    </row>
    <row r="842" ht="15.75" customHeight="1">
      <c r="A842" s="4"/>
      <c r="B842" s="4"/>
      <c r="C842" s="4"/>
      <c r="D842" s="4"/>
      <c r="E842" s="5"/>
      <c r="F842" s="4"/>
    </row>
    <row r="843" ht="15.75" customHeight="1">
      <c r="A843" s="4"/>
      <c r="B843" s="4"/>
      <c r="C843" s="4"/>
      <c r="D843" s="4"/>
      <c r="E843" s="5"/>
      <c r="F843" s="4"/>
    </row>
    <row r="844" ht="15.75" customHeight="1">
      <c r="A844" s="4"/>
      <c r="B844" s="4"/>
      <c r="C844" s="4"/>
      <c r="D844" s="4"/>
      <c r="E844" s="5"/>
      <c r="F844" s="4"/>
    </row>
    <row r="845" ht="15.75" customHeight="1">
      <c r="A845" s="4"/>
      <c r="B845" s="4"/>
      <c r="C845" s="4"/>
      <c r="D845" s="4"/>
      <c r="E845" s="5"/>
      <c r="F845" s="4"/>
    </row>
    <row r="846" ht="15.75" customHeight="1">
      <c r="A846" s="4"/>
      <c r="B846" s="4"/>
      <c r="C846" s="4"/>
      <c r="D846" s="4"/>
      <c r="E846" s="5"/>
      <c r="F846" s="4"/>
    </row>
    <row r="847" ht="15.75" customHeight="1">
      <c r="A847" s="4"/>
      <c r="B847" s="4"/>
      <c r="C847" s="4"/>
      <c r="D847" s="4"/>
      <c r="E847" s="5"/>
      <c r="F847" s="4"/>
    </row>
    <row r="848" ht="15.75" customHeight="1">
      <c r="A848" s="4"/>
      <c r="B848" s="4"/>
      <c r="C848" s="4"/>
      <c r="D848" s="4"/>
      <c r="E848" s="5"/>
      <c r="F848" s="4"/>
    </row>
    <row r="849" ht="15.75" customHeight="1">
      <c r="A849" s="4"/>
      <c r="B849" s="4"/>
      <c r="C849" s="4"/>
      <c r="D849" s="4"/>
      <c r="E849" s="5"/>
      <c r="F849" s="4"/>
    </row>
    <row r="850" ht="15.75" customHeight="1">
      <c r="A850" s="4"/>
      <c r="B850" s="4"/>
      <c r="C850" s="4"/>
      <c r="D850" s="4"/>
      <c r="E850" s="5"/>
      <c r="F850" s="4"/>
    </row>
    <row r="851" ht="15.75" customHeight="1">
      <c r="A851" s="4"/>
      <c r="B851" s="4"/>
      <c r="C851" s="4"/>
      <c r="D851" s="4"/>
      <c r="E851" s="5"/>
      <c r="F851" s="4"/>
    </row>
    <row r="852" ht="15.75" customHeight="1">
      <c r="A852" s="4"/>
      <c r="B852" s="4"/>
      <c r="C852" s="4"/>
      <c r="D852" s="4"/>
      <c r="E852" s="5"/>
      <c r="F852" s="4"/>
    </row>
    <row r="853" ht="15.75" customHeight="1">
      <c r="A853" s="4"/>
      <c r="B853" s="4"/>
      <c r="C853" s="4"/>
      <c r="D853" s="4"/>
      <c r="E853" s="5"/>
      <c r="F853" s="4"/>
    </row>
    <row r="854" ht="15.75" customHeight="1">
      <c r="A854" s="4"/>
      <c r="B854" s="4"/>
      <c r="C854" s="4"/>
      <c r="D854" s="4"/>
      <c r="E854" s="5"/>
      <c r="F854" s="4"/>
    </row>
    <row r="855" ht="15.75" customHeight="1">
      <c r="A855" s="4"/>
      <c r="B855" s="4"/>
      <c r="C855" s="4"/>
      <c r="D855" s="4"/>
      <c r="E855" s="5"/>
      <c r="F855" s="4"/>
    </row>
    <row r="856" ht="15.75" customHeight="1">
      <c r="A856" s="4"/>
      <c r="B856" s="4"/>
      <c r="C856" s="4"/>
      <c r="D856" s="4"/>
      <c r="E856" s="5"/>
      <c r="F856" s="4"/>
    </row>
    <row r="857" ht="15.75" customHeight="1">
      <c r="A857" s="4"/>
      <c r="B857" s="4"/>
      <c r="C857" s="4"/>
      <c r="D857" s="4"/>
      <c r="E857" s="5"/>
      <c r="F857" s="4"/>
    </row>
    <row r="858" ht="15.75" customHeight="1">
      <c r="A858" s="4"/>
      <c r="B858" s="4"/>
      <c r="C858" s="4"/>
      <c r="D858" s="4"/>
      <c r="E858" s="5"/>
      <c r="F858" s="4"/>
    </row>
    <row r="859" ht="15.75" customHeight="1">
      <c r="A859" s="4"/>
      <c r="B859" s="4"/>
      <c r="C859" s="4"/>
      <c r="D859" s="4"/>
      <c r="E859" s="5"/>
      <c r="F859" s="4"/>
    </row>
    <row r="860" ht="15.75" customHeight="1">
      <c r="A860" s="4"/>
      <c r="B860" s="4"/>
      <c r="C860" s="4"/>
      <c r="D860" s="4"/>
      <c r="E860" s="5"/>
      <c r="F860" s="4"/>
    </row>
    <row r="861" ht="15.75" customHeight="1">
      <c r="A861" s="4"/>
      <c r="B861" s="4"/>
      <c r="C861" s="4"/>
      <c r="D861" s="4"/>
      <c r="E861" s="5"/>
      <c r="F861" s="4"/>
    </row>
    <row r="862" ht="15.75" customHeight="1">
      <c r="A862" s="4"/>
      <c r="B862" s="4"/>
      <c r="C862" s="4"/>
      <c r="D862" s="4"/>
      <c r="E862" s="5"/>
      <c r="F862" s="4"/>
    </row>
    <row r="863" ht="15.75" customHeight="1">
      <c r="A863" s="4"/>
      <c r="B863" s="4"/>
      <c r="C863" s="4"/>
      <c r="D863" s="4"/>
      <c r="E863" s="5"/>
      <c r="F863" s="4"/>
    </row>
    <row r="864" ht="15.75" customHeight="1">
      <c r="A864" s="4"/>
      <c r="B864" s="4"/>
      <c r="C864" s="4"/>
      <c r="D864" s="4"/>
      <c r="E864" s="5"/>
      <c r="F864" s="4"/>
    </row>
    <row r="865" ht="15.75" customHeight="1">
      <c r="A865" s="4"/>
      <c r="B865" s="4"/>
      <c r="C865" s="4"/>
      <c r="D865" s="4"/>
      <c r="E865" s="5"/>
      <c r="F865" s="4"/>
    </row>
    <row r="866" ht="15.75" customHeight="1">
      <c r="A866" s="4"/>
      <c r="B866" s="4"/>
      <c r="C866" s="4"/>
      <c r="D866" s="4"/>
      <c r="E866" s="5"/>
      <c r="F866" s="4"/>
    </row>
    <row r="867" ht="15.75" customHeight="1">
      <c r="A867" s="4"/>
      <c r="B867" s="4"/>
      <c r="C867" s="4"/>
      <c r="D867" s="4"/>
      <c r="E867" s="5"/>
      <c r="F867" s="4"/>
    </row>
    <row r="868" ht="15.75" customHeight="1">
      <c r="A868" s="4"/>
      <c r="B868" s="4"/>
      <c r="C868" s="4"/>
      <c r="D868" s="4"/>
      <c r="E868" s="5"/>
      <c r="F868" s="4"/>
    </row>
    <row r="869" ht="15.75" customHeight="1">
      <c r="A869" s="4"/>
      <c r="B869" s="4"/>
      <c r="C869" s="4"/>
      <c r="D869" s="4"/>
      <c r="E869" s="5"/>
      <c r="F869" s="4"/>
    </row>
    <row r="870" ht="15.75" customHeight="1">
      <c r="A870" s="4"/>
      <c r="B870" s="4"/>
      <c r="C870" s="4"/>
      <c r="D870" s="4"/>
      <c r="E870" s="5"/>
      <c r="F870" s="4"/>
    </row>
    <row r="871" ht="15.75" customHeight="1">
      <c r="A871" s="4"/>
      <c r="B871" s="4"/>
      <c r="C871" s="4"/>
      <c r="D871" s="4"/>
      <c r="E871" s="5"/>
      <c r="F871" s="4"/>
    </row>
    <row r="872" ht="15.75" customHeight="1">
      <c r="A872" s="4"/>
      <c r="B872" s="4"/>
      <c r="C872" s="4"/>
      <c r="D872" s="4"/>
      <c r="E872" s="5"/>
      <c r="F872" s="4"/>
    </row>
    <row r="873" ht="15.75" customHeight="1">
      <c r="A873" s="4"/>
      <c r="B873" s="4"/>
      <c r="C873" s="4"/>
      <c r="D873" s="4"/>
      <c r="E873" s="5"/>
      <c r="F873" s="4"/>
    </row>
    <row r="874" ht="15.75" customHeight="1">
      <c r="A874" s="4"/>
      <c r="B874" s="4"/>
      <c r="C874" s="4"/>
      <c r="D874" s="4"/>
      <c r="E874" s="5"/>
      <c r="F874" s="4"/>
    </row>
    <row r="875" ht="15.75" customHeight="1">
      <c r="A875" s="4"/>
      <c r="B875" s="4"/>
      <c r="C875" s="4"/>
      <c r="D875" s="4"/>
      <c r="E875" s="5"/>
      <c r="F875" s="4"/>
    </row>
    <row r="876" ht="15.75" customHeight="1">
      <c r="A876" s="4"/>
      <c r="B876" s="4"/>
      <c r="C876" s="4"/>
      <c r="D876" s="4"/>
      <c r="E876" s="5"/>
      <c r="F876" s="4"/>
    </row>
    <row r="877" ht="15.75" customHeight="1">
      <c r="A877" s="4"/>
      <c r="B877" s="4"/>
      <c r="C877" s="4"/>
      <c r="D877" s="4"/>
      <c r="E877" s="5"/>
      <c r="F877" s="4"/>
    </row>
    <row r="878" ht="15.75" customHeight="1">
      <c r="A878" s="4"/>
      <c r="B878" s="4"/>
      <c r="C878" s="4"/>
      <c r="D878" s="4"/>
      <c r="E878" s="5"/>
      <c r="F878" s="4"/>
    </row>
    <row r="879" ht="15.75" customHeight="1">
      <c r="A879" s="4"/>
      <c r="B879" s="4"/>
      <c r="C879" s="4"/>
      <c r="D879" s="4"/>
      <c r="E879" s="5"/>
      <c r="F879" s="4"/>
    </row>
    <row r="880" ht="15.75" customHeight="1">
      <c r="A880" s="4"/>
      <c r="B880" s="4"/>
      <c r="C880" s="4"/>
      <c r="D880" s="4"/>
      <c r="E880" s="5"/>
      <c r="F880" s="4"/>
    </row>
    <row r="881" ht="15.75" customHeight="1">
      <c r="A881" s="4"/>
      <c r="B881" s="4"/>
      <c r="C881" s="4"/>
      <c r="D881" s="4"/>
      <c r="E881" s="5"/>
      <c r="F881" s="4"/>
    </row>
    <row r="882" ht="15.75" customHeight="1">
      <c r="A882" s="4"/>
      <c r="B882" s="4"/>
      <c r="C882" s="4"/>
      <c r="D882" s="4"/>
      <c r="E882" s="5"/>
      <c r="F882" s="4"/>
    </row>
    <row r="883" ht="15.75" customHeight="1">
      <c r="A883" s="4"/>
      <c r="B883" s="4"/>
      <c r="C883" s="4"/>
      <c r="D883" s="4"/>
      <c r="E883" s="5"/>
      <c r="F883" s="4"/>
    </row>
    <row r="884" ht="15.75" customHeight="1">
      <c r="A884" s="4"/>
      <c r="B884" s="4"/>
      <c r="C884" s="4"/>
      <c r="D884" s="4"/>
      <c r="E884" s="5"/>
      <c r="F884" s="4"/>
    </row>
    <row r="885" ht="15.75" customHeight="1">
      <c r="A885" s="4"/>
      <c r="B885" s="4"/>
      <c r="C885" s="4"/>
      <c r="D885" s="4"/>
      <c r="E885" s="5"/>
      <c r="F885" s="4"/>
    </row>
    <row r="886" ht="15.75" customHeight="1">
      <c r="A886" s="4"/>
      <c r="B886" s="4"/>
      <c r="C886" s="4"/>
      <c r="D886" s="4"/>
      <c r="E886" s="5"/>
      <c r="F886" s="4"/>
    </row>
    <row r="887" ht="15.75" customHeight="1">
      <c r="A887" s="4"/>
      <c r="B887" s="4"/>
      <c r="C887" s="4"/>
      <c r="D887" s="4"/>
      <c r="E887" s="5"/>
      <c r="F887" s="4"/>
    </row>
    <row r="888" ht="15.75" customHeight="1">
      <c r="A888" s="4"/>
      <c r="B888" s="4"/>
      <c r="C888" s="4"/>
      <c r="D888" s="4"/>
      <c r="E888" s="5"/>
      <c r="F888" s="4"/>
    </row>
    <row r="889" ht="15.75" customHeight="1">
      <c r="A889" s="4"/>
      <c r="B889" s="4"/>
      <c r="C889" s="4"/>
      <c r="D889" s="4"/>
      <c r="E889" s="5"/>
      <c r="F889" s="4"/>
    </row>
    <row r="890" ht="15.75" customHeight="1">
      <c r="A890" s="4"/>
      <c r="B890" s="4"/>
      <c r="C890" s="4"/>
      <c r="D890" s="4"/>
      <c r="E890" s="5"/>
      <c r="F890" s="4"/>
    </row>
    <row r="891" ht="15.75" customHeight="1">
      <c r="A891" s="4"/>
      <c r="B891" s="4"/>
      <c r="C891" s="4"/>
      <c r="D891" s="4"/>
      <c r="E891" s="5"/>
      <c r="F891" s="4"/>
    </row>
    <row r="892" ht="15.75" customHeight="1">
      <c r="A892" s="4"/>
      <c r="B892" s="4"/>
      <c r="C892" s="4"/>
      <c r="D892" s="4"/>
      <c r="E892" s="5"/>
      <c r="F892" s="4"/>
    </row>
    <row r="893" ht="15.75" customHeight="1">
      <c r="A893" s="4"/>
      <c r="B893" s="4"/>
      <c r="C893" s="4"/>
      <c r="D893" s="4"/>
      <c r="E893" s="5"/>
      <c r="F893" s="4"/>
    </row>
    <row r="894" ht="15.75" customHeight="1">
      <c r="A894" s="4"/>
      <c r="B894" s="4"/>
      <c r="C894" s="4"/>
      <c r="D894" s="4"/>
      <c r="E894" s="5"/>
      <c r="F894" s="4"/>
    </row>
    <row r="895" ht="15.75" customHeight="1">
      <c r="A895" s="4"/>
      <c r="B895" s="4"/>
      <c r="C895" s="4"/>
      <c r="D895" s="4"/>
      <c r="E895" s="5"/>
      <c r="F895" s="4"/>
    </row>
    <row r="896" ht="15.75" customHeight="1">
      <c r="A896" s="4"/>
      <c r="B896" s="4"/>
      <c r="C896" s="4"/>
      <c r="D896" s="4"/>
      <c r="E896" s="5"/>
      <c r="F896" s="4"/>
    </row>
    <row r="897" ht="15.75" customHeight="1">
      <c r="A897" s="4"/>
      <c r="B897" s="4"/>
      <c r="C897" s="4"/>
      <c r="D897" s="4"/>
      <c r="E897" s="5"/>
      <c r="F897" s="4"/>
    </row>
    <row r="898" ht="15.75" customHeight="1">
      <c r="A898" s="4"/>
      <c r="B898" s="4"/>
      <c r="C898" s="4"/>
      <c r="D898" s="4"/>
      <c r="E898" s="5"/>
      <c r="F898" s="4"/>
    </row>
    <row r="899" ht="15.75" customHeight="1">
      <c r="A899" s="4"/>
      <c r="B899" s="4"/>
      <c r="C899" s="4"/>
      <c r="D899" s="4"/>
      <c r="E899" s="5"/>
      <c r="F899" s="4"/>
    </row>
    <row r="900" ht="15.75" customHeight="1">
      <c r="A900" s="4"/>
      <c r="B900" s="4"/>
      <c r="C900" s="4"/>
      <c r="D900" s="4"/>
      <c r="E900" s="5"/>
      <c r="F900" s="4"/>
    </row>
    <row r="901" ht="15.75" customHeight="1">
      <c r="A901" s="4"/>
      <c r="B901" s="4"/>
      <c r="C901" s="4"/>
      <c r="D901" s="4"/>
      <c r="E901" s="5"/>
      <c r="F901" s="4"/>
    </row>
    <row r="902" ht="15.75" customHeight="1">
      <c r="A902" s="4"/>
      <c r="B902" s="4"/>
      <c r="C902" s="4"/>
      <c r="D902" s="4"/>
      <c r="E902" s="5"/>
      <c r="F902" s="4"/>
    </row>
    <row r="903" ht="15.75" customHeight="1">
      <c r="A903" s="4"/>
      <c r="B903" s="4"/>
      <c r="C903" s="4"/>
      <c r="D903" s="4"/>
      <c r="E903" s="5"/>
      <c r="F903" s="4"/>
    </row>
    <row r="904" ht="15.75" customHeight="1">
      <c r="A904" s="4"/>
      <c r="B904" s="4"/>
      <c r="C904" s="4"/>
      <c r="D904" s="4"/>
      <c r="E904" s="5"/>
      <c r="F904" s="4"/>
    </row>
    <row r="905" ht="15.75" customHeight="1">
      <c r="A905" s="4"/>
      <c r="B905" s="4"/>
      <c r="C905" s="4"/>
      <c r="D905" s="4"/>
      <c r="E905" s="5"/>
      <c r="F905" s="4"/>
    </row>
    <row r="906" ht="15.75" customHeight="1">
      <c r="A906" s="4"/>
      <c r="B906" s="4"/>
      <c r="C906" s="4"/>
      <c r="D906" s="4"/>
      <c r="E906" s="5"/>
      <c r="F906" s="4"/>
    </row>
    <row r="907" ht="15.75" customHeight="1">
      <c r="A907" s="4"/>
      <c r="B907" s="4"/>
      <c r="C907" s="4"/>
      <c r="D907" s="4"/>
      <c r="E907" s="5"/>
      <c r="F907" s="4"/>
    </row>
    <row r="908" ht="15.75" customHeight="1">
      <c r="A908" s="4"/>
      <c r="B908" s="4"/>
      <c r="C908" s="4"/>
      <c r="D908" s="4"/>
      <c r="E908" s="5"/>
      <c r="F908" s="4"/>
    </row>
    <row r="909" ht="15.75" customHeight="1">
      <c r="A909" s="4"/>
      <c r="B909" s="4"/>
      <c r="C909" s="4"/>
      <c r="D909" s="4"/>
      <c r="E909" s="5"/>
      <c r="F909" s="4"/>
    </row>
    <row r="910" ht="15.75" customHeight="1">
      <c r="A910" s="4"/>
      <c r="B910" s="4"/>
      <c r="C910" s="4"/>
      <c r="D910" s="4"/>
      <c r="E910" s="5"/>
      <c r="F910" s="4"/>
    </row>
    <row r="911" ht="15.75" customHeight="1">
      <c r="A911" s="4"/>
      <c r="B911" s="4"/>
      <c r="C911" s="4"/>
      <c r="D911" s="4"/>
      <c r="E911" s="5"/>
      <c r="F911" s="4"/>
    </row>
    <row r="912" ht="15.75" customHeight="1">
      <c r="A912" s="4"/>
      <c r="B912" s="4"/>
      <c r="C912" s="4"/>
      <c r="D912" s="4"/>
      <c r="E912" s="5"/>
      <c r="F912" s="4"/>
    </row>
    <row r="913" ht="15.75" customHeight="1">
      <c r="A913" s="4"/>
      <c r="B913" s="4"/>
      <c r="C913" s="4"/>
      <c r="D913" s="4"/>
      <c r="E913" s="5"/>
      <c r="F913" s="4"/>
    </row>
    <row r="914" ht="15.75" customHeight="1">
      <c r="A914" s="4"/>
      <c r="B914" s="4"/>
      <c r="C914" s="4"/>
      <c r="D914" s="4"/>
      <c r="E914" s="5"/>
      <c r="F914" s="4"/>
    </row>
    <row r="915" ht="15.75" customHeight="1">
      <c r="A915" s="4"/>
      <c r="B915" s="4"/>
      <c r="C915" s="4"/>
      <c r="D915" s="4"/>
      <c r="E915" s="5"/>
      <c r="F915" s="4"/>
    </row>
    <row r="916" ht="15.75" customHeight="1">
      <c r="A916" s="4"/>
      <c r="B916" s="4"/>
      <c r="C916" s="4"/>
      <c r="D916" s="4"/>
      <c r="E916" s="5"/>
      <c r="F916" s="4"/>
    </row>
    <row r="917" ht="15.75" customHeight="1">
      <c r="A917" s="4"/>
      <c r="B917" s="4"/>
      <c r="C917" s="4"/>
      <c r="D917" s="4"/>
      <c r="E917" s="5"/>
      <c r="F917" s="4"/>
    </row>
    <row r="918" ht="15.75" customHeight="1">
      <c r="A918" s="4"/>
      <c r="B918" s="4"/>
      <c r="C918" s="4"/>
      <c r="D918" s="4"/>
      <c r="E918" s="5"/>
      <c r="F918" s="4"/>
    </row>
    <row r="919" ht="15.75" customHeight="1">
      <c r="A919" s="4"/>
      <c r="B919" s="4"/>
      <c r="C919" s="4"/>
      <c r="D919" s="4"/>
      <c r="E919" s="5"/>
      <c r="F919" s="4"/>
    </row>
    <row r="920" ht="15.75" customHeight="1">
      <c r="A920" s="4"/>
      <c r="B920" s="4"/>
      <c r="C920" s="4"/>
      <c r="D920" s="4"/>
      <c r="E920" s="5"/>
      <c r="F920" s="4"/>
    </row>
    <row r="921" ht="15.75" customHeight="1">
      <c r="A921" s="4"/>
      <c r="B921" s="4"/>
      <c r="C921" s="4"/>
      <c r="D921" s="4"/>
      <c r="E921" s="5"/>
      <c r="F921" s="4"/>
    </row>
    <row r="922" ht="15.75" customHeight="1">
      <c r="A922" s="4"/>
      <c r="B922" s="4"/>
      <c r="C922" s="4"/>
      <c r="D922" s="4"/>
      <c r="E922" s="5"/>
      <c r="F922" s="4"/>
    </row>
    <row r="923" ht="15.75" customHeight="1">
      <c r="A923" s="4"/>
      <c r="B923" s="4"/>
      <c r="C923" s="4"/>
      <c r="D923" s="4"/>
      <c r="E923" s="5"/>
      <c r="F923" s="4"/>
    </row>
    <row r="924" ht="15.75" customHeight="1">
      <c r="A924" s="4"/>
      <c r="B924" s="4"/>
      <c r="C924" s="4"/>
      <c r="D924" s="4"/>
      <c r="E924" s="5"/>
      <c r="F924" s="4"/>
    </row>
    <row r="925" ht="15.75" customHeight="1">
      <c r="A925" s="4"/>
      <c r="B925" s="4"/>
      <c r="C925" s="4"/>
      <c r="D925" s="4"/>
      <c r="E925" s="5"/>
      <c r="F925" s="4"/>
    </row>
    <row r="926" ht="15.75" customHeight="1">
      <c r="A926" s="4"/>
      <c r="B926" s="4"/>
      <c r="C926" s="4"/>
      <c r="D926" s="4"/>
      <c r="E926" s="5"/>
      <c r="F926" s="4"/>
    </row>
    <row r="927" ht="15.75" customHeight="1">
      <c r="A927" s="4"/>
      <c r="B927" s="4"/>
      <c r="C927" s="4"/>
      <c r="D927" s="4"/>
      <c r="E927" s="5"/>
      <c r="F927" s="4"/>
    </row>
    <row r="928" ht="15.75" customHeight="1">
      <c r="A928" s="4"/>
      <c r="B928" s="4"/>
      <c r="C928" s="4"/>
      <c r="D928" s="4"/>
      <c r="E928" s="5"/>
      <c r="F928" s="4"/>
    </row>
    <row r="929" ht="15.75" customHeight="1">
      <c r="A929" s="4"/>
      <c r="B929" s="4"/>
      <c r="C929" s="4"/>
      <c r="D929" s="4"/>
      <c r="E929" s="5"/>
      <c r="F929" s="4"/>
    </row>
    <row r="930" ht="15.75" customHeight="1">
      <c r="A930" s="4"/>
      <c r="B930" s="4"/>
      <c r="C930" s="4"/>
      <c r="D930" s="4"/>
      <c r="E930" s="5"/>
      <c r="F930" s="4"/>
    </row>
    <row r="931" ht="15.75" customHeight="1">
      <c r="A931" s="4"/>
      <c r="B931" s="4"/>
      <c r="C931" s="4"/>
      <c r="D931" s="4"/>
      <c r="E931" s="5"/>
      <c r="F931" s="4"/>
    </row>
    <row r="932" ht="15.75" customHeight="1">
      <c r="A932" s="4"/>
      <c r="B932" s="4"/>
      <c r="C932" s="4"/>
      <c r="D932" s="4"/>
      <c r="E932" s="5"/>
      <c r="F932" s="4"/>
    </row>
    <row r="933" ht="15.75" customHeight="1">
      <c r="A933" s="4"/>
      <c r="B933" s="4"/>
      <c r="C933" s="4"/>
      <c r="D933" s="4"/>
      <c r="E933" s="5"/>
      <c r="F933" s="4"/>
    </row>
    <row r="934" ht="15.75" customHeight="1">
      <c r="A934" s="4"/>
      <c r="B934" s="4"/>
      <c r="C934" s="4"/>
      <c r="D934" s="4"/>
      <c r="E934" s="5"/>
      <c r="F934" s="4"/>
    </row>
    <row r="935" ht="15.75" customHeight="1">
      <c r="A935" s="4"/>
      <c r="B935" s="4"/>
      <c r="C935" s="4"/>
      <c r="D935" s="4"/>
      <c r="E935" s="5"/>
      <c r="F935" s="4"/>
    </row>
    <row r="936" ht="15.75" customHeight="1">
      <c r="A936" s="4"/>
      <c r="B936" s="4"/>
      <c r="C936" s="4"/>
      <c r="D936" s="4"/>
      <c r="E936" s="5"/>
      <c r="F936" s="4"/>
    </row>
    <row r="937" ht="15.75" customHeight="1">
      <c r="A937" s="4"/>
      <c r="B937" s="4"/>
      <c r="C937" s="4"/>
      <c r="D937" s="4"/>
      <c r="E937" s="5"/>
      <c r="F937" s="4"/>
    </row>
    <row r="938" ht="15.75" customHeight="1">
      <c r="A938" s="4"/>
      <c r="B938" s="4"/>
      <c r="C938" s="4"/>
      <c r="D938" s="4"/>
      <c r="E938" s="5"/>
      <c r="F938" s="4"/>
    </row>
    <row r="939" ht="15.75" customHeight="1">
      <c r="A939" s="4"/>
      <c r="B939" s="4"/>
      <c r="C939" s="4"/>
      <c r="D939" s="4"/>
      <c r="E939" s="5"/>
      <c r="F939" s="4"/>
    </row>
    <row r="940" ht="15.75" customHeight="1">
      <c r="A940" s="4"/>
      <c r="B940" s="4"/>
      <c r="C940" s="4"/>
      <c r="D940" s="4"/>
      <c r="E940" s="5"/>
      <c r="F940" s="4"/>
    </row>
    <row r="941" ht="15.75" customHeight="1">
      <c r="A941" s="4"/>
      <c r="B941" s="4"/>
      <c r="C941" s="4"/>
      <c r="D941" s="4"/>
      <c r="E941" s="5"/>
      <c r="F941" s="4"/>
    </row>
    <row r="942" ht="15.75" customHeight="1">
      <c r="A942" s="4"/>
      <c r="B942" s="4"/>
      <c r="C942" s="4"/>
      <c r="D942" s="4"/>
      <c r="E942" s="5"/>
      <c r="F942" s="4"/>
    </row>
    <row r="943" ht="15.75" customHeight="1">
      <c r="A943" s="4"/>
      <c r="B943" s="4"/>
      <c r="C943" s="4"/>
      <c r="D943" s="4"/>
      <c r="E943" s="5"/>
      <c r="F943" s="4"/>
    </row>
    <row r="944" ht="15.75" customHeight="1">
      <c r="A944" s="4"/>
      <c r="B944" s="4"/>
      <c r="C944" s="4"/>
      <c r="D944" s="4"/>
      <c r="E944" s="5"/>
      <c r="F944" s="4"/>
    </row>
    <row r="945" ht="15.75" customHeight="1">
      <c r="A945" s="4"/>
      <c r="B945" s="4"/>
      <c r="C945" s="4"/>
      <c r="D945" s="4"/>
      <c r="E945" s="5"/>
      <c r="F945" s="4"/>
    </row>
    <row r="946" ht="15.75" customHeight="1">
      <c r="A946" s="4"/>
      <c r="B946" s="4"/>
      <c r="C946" s="4"/>
      <c r="D946" s="4"/>
      <c r="E946" s="5"/>
      <c r="F946" s="4"/>
    </row>
    <row r="947" ht="15.75" customHeight="1">
      <c r="A947" s="4"/>
      <c r="B947" s="4"/>
      <c r="C947" s="4"/>
      <c r="D947" s="4"/>
      <c r="E947" s="5"/>
      <c r="F947" s="4"/>
    </row>
    <row r="948" ht="15.75" customHeight="1">
      <c r="A948" s="4"/>
      <c r="B948" s="4"/>
      <c r="C948" s="4"/>
      <c r="D948" s="4"/>
      <c r="E948" s="5"/>
      <c r="F948" s="4"/>
    </row>
    <row r="949" ht="15.75" customHeight="1">
      <c r="A949" s="4"/>
      <c r="B949" s="4"/>
      <c r="C949" s="4"/>
      <c r="D949" s="4"/>
      <c r="E949" s="5"/>
      <c r="F949" s="4"/>
    </row>
    <row r="950" ht="15.75" customHeight="1">
      <c r="A950" s="4"/>
      <c r="B950" s="4"/>
      <c r="C950" s="4"/>
      <c r="D950" s="4"/>
      <c r="E950" s="5"/>
      <c r="F950" s="4"/>
    </row>
    <row r="951" ht="15.75" customHeight="1">
      <c r="A951" s="4"/>
      <c r="B951" s="4"/>
      <c r="C951" s="4"/>
      <c r="D951" s="4"/>
      <c r="E951" s="5"/>
      <c r="F951" s="4"/>
    </row>
    <row r="952" ht="15.75" customHeight="1">
      <c r="A952" s="4"/>
      <c r="B952" s="4"/>
      <c r="C952" s="4"/>
      <c r="D952" s="4"/>
      <c r="E952" s="5"/>
      <c r="F952" s="4"/>
    </row>
    <row r="953" ht="15.75" customHeight="1">
      <c r="A953" s="4"/>
      <c r="B953" s="4"/>
      <c r="C953" s="4"/>
      <c r="D953" s="4"/>
      <c r="E953" s="5"/>
      <c r="F953" s="4"/>
    </row>
    <row r="954" ht="15.75" customHeight="1">
      <c r="A954" s="4"/>
      <c r="B954" s="4"/>
      <c r="C954" s="4"/>
      <c r="D954" s="4"/>
      <c r="E954" s="5"/>
      <c r="F954" s="4"/>
    </row>
    <row r="955" ht="15.75" customHeight="1">
      <c r="A955" s="4"/>
      <c r="B955" s="4"/>
      <c r="C955" s="4"/>
      <c r="D955" s="4"/>
      <c r="E955" s="5"/>
      <c r="F955" s="4"/>
    </row>
    <row r="956" ht="15.75" customHeight="1">
      <c r="A956" s="4"/>
      <c r="B956" s="4"/>
      <c r="C956" s="4"/>
      <c r="D956" s="4"/>
      <c r="E956" s="5"/>
      <c r="F956" s="4"/>
    </row>
    <row r="957" ht="15.75" customHeight="1">
      <c r="A957" s="4"/>
      <c r="B957" s="4"/>
      <c r="C957" s="4"/>
      <c r="D957" s="4"/>
      <c r="E957" s="5"/>
      <c r="F957" s="4"/>
    </row>
    <row r="958" ht="15.75" customHeight="1">
      <c r="A958" s="4"/>
      <c r="B958" s="4"/>
      <c r="C958" s="4"/>
      <c r="D958" s="4"/>
      <c r="E958" s="5"/>
      <c r="F958" s="4"/>
    </row>
    <row r="959" ht="15.75" customHeight="1">
      <c r="A959" s="4"/>
      <c r="B959" s="4"/>
      <c r="C959" s="4"/>
      <c r="D959" s="4"/>
      <c r="E959" s="5"/>
      <c r="F959" s="4"/>
    </row>
    <row r="960" ht="15.75" customHeight="1">
      <c r="A960" s="4"/>
      <c r="B960" s="4"/>
      <c r="C960" s="4"/>
      <c r="D960" s="4"/>
      <c r="E960" s="5"/>
      <c r="F960" s="4"/>
    </row>
    <row r="961" ht="15.75" customHeight="1">
      <c r="A961" s="4"/>
      <c r="B961" s="4"/>
      <c r="C961" s="4"/>
      <c r="D961" s="4"/>
      <c r="E961" s="5"/>
      <c r="F961" s="4"/>
    </row>
    <row r="962" ht="15.75" customHeight="1">
      <c r="A962" s="4"/>
      <c r="B962" s="4"/>
      <c r="C962" s="4"/>
      <c r="D962" s="4"/>
      <c r="E962" s="5"/>
      <c r="F962" s="4"/>
    </row>
    <row r="963" ht="15.75" customHeight="1">
      <c r="A963" s="4"/>
      <c r="B963" s="4"/>
      <c r="C963" s="4"/>
      <c r="D963" s="4"/>
      <c r="E963" s="5"/>
      <c r="F963" s="4"/>
    </row>
    <row r="964" ht="15.75" customHeight="1">
      <c r="A964" s="4"/>
      <c r="B964" s="4"/>
      <c r="C964" s="4"/>
      <c r="D964" s="4"/>
      <c r="E964" s="5"/>
      <c r="F964" s="4"/>
    </row>
    <row r="965" ht="15.75" customHeight="1">
      <c r="A965" s="4"/>
      <c r="B965" s="4"/>
      <c r="C965" s="4"/>
      <c r="D965" s="4"/>
      <c r="E965" s="5"/>
      <c r="F965" s="4"/>
    </row>
    <row r="966" ht="15.75" customHeight="1">
      <c r="A966" s="4"/>
      <c r="B966" s="4"/>
      <c r="C966" s="4"/>
      <c r="D966" s="4"/>
      <c r="E966" s="5"/>
      <c r="F966" s="4"/>
    </row>
    <row r="967" ht="15.75" customHeight="1">
      <c r="A967" s="4"/>
      <c r="B967" s="4"/>
      <c r="C967" s="4"/>
      <c r="D967" s="4"/>
      <c r="E967" s="5"/>
      <c r="F967" s="4"/>
    </row>
    <row r="968" ht="15.75" customHeight="1">
      <c r="A968" s="4"/>
      <c r="B968" s="4"/>
      <c r="C968" s="4"/>
      <c r="D968" s="4"/>
      <c r="E968" s="5"/>
      <c r="F968" s="4"/>
    </row>
    <row r="969" ht="15.75" customHeight="1">
      <c r="A969" s="4"/>
      <c r="B969" s="4"/>
      <c r="C969" s="4"/>
      <c r="D969" s="4"/>
      <c r="E969" s="5"/>
      <c r="F969" s="4"/>
    </row>
    <row r="970" ht="15.75" customHeight="1">
      <c r="A970" s="4"/>
      <c r="B970" s="4"/>
      <c r="C970" s="4"/>
      <c r="D970" s="4"/>
      <c r="E970" s="5"/>
      <c r="F970" s="4"/>
    </row>
    <row r="971" ht="15.75" customHeight="1">
      <c r="A971" s="4"/>
      <c r="B971" s="4"/>
      <c r="C971" s="4"/>
      <c r="D971" s="4"/>
      <c r="E971" s="5"/>
      <c r="F971" s="4"/>
    </row>
    <row r="972" ht="15.75" customHeight="1">
      <c r="A972" s="4"/>
      <c r="B972" s="4"/>
      <c r="C972" s="4"/>
      <c r="D972" s="4"/>
      <c r="E972" s="5"/>
      <c r="F972" s="4"/>
    </row>
    <row r="973" ht="15.75" customHeight="1">
      <c r="A973" s="4"/>
      <c r="B973" s="4"/>
      <c r="C973" s="4"/>
      <c r="D973" s="4"/>
      <c r="E973" s="5"/>
      <c r="F973" s="4"/>
    </row>
    <row r="974" ht="15.75" customHeight="1">
      <c r="A974" s="4"/>
      <c r="B974" s="4"/>
      <c r="C974" s="4"/>
      <c r="D974" s="4"/>
      <c r="E974" s="5"/>
      <c r="F974" s="4"/>
    </row>
    <row r="975" ht="15.75" customHeight="1">
      <c r="A975" s="4"/>
      <c r="B975" s="4"/>
      <c r="C975" s="4"/>
      <c r="D975" s="4"/>
      <c r="E975" s="5"/>
      <c r="F975" s="4"/>
    </row>
    <row r="976" ht="15.75" customHeight="1">
      <c r="A976" s="4"/>
      <c r="B976" s="4"/>
      <c r="C976" s="4"/>
      <c r="D976" s="4"/>
      <c r="E976" s="5"/>
      <c r="F976" s="4"/>
    </row>
    <row r="977" ht="15.75" customHeight="1">
      <c r="A977" s="4"/>
      <c r="B977" s="4"/>
      <c r="C977" s="4"/>
      <c r="D977" s="4"/>
      <c r="E977" s="5"/>
      <c r="F977" s="4"/>
    </row>
    <row r="978" ht="15.75" customHeight="1">
      <c r="A978" s="4"/>
      <c r="B978" s="4"/>
      <c r="C978" s="4"/>
      <c r="D978" s="4"/>
      <c r="E978" s="5"/>
      <c r="F978" s="4"/>
    </row>
    <row r="979" ht="15.75" customHeight="1">
      <c r="A979" s="4"/>
      <c r="B979" s="4"/>
      <c r="C979" s="4"/>
      <c r="D979" s="4"/>
      <c r="E979" s="5"/>
      <c r="F979" s="4"/>
    </row>
    <row r="980" ht="15.75" customHeight="1">
      <c r="A980" s="4"/>
      <c r="B980" s="4"/>
      <c r="C980" s="4"/>
      <c r="D980" s="4"/>
      <c r="E980" s="5"/>
      <c r="F980" s="4"/>
    </row>
    <row r="981" ht="15.75" customHeight="1">
      <c r="A981" s="4"/>
      <c r="B981" s="4"/>
      <c r="C981" s="4"/>
      <c r="D981" s="4"/>
      <c r="E981" s="5"/>
      <c r="F981" s="4"/>
    </row>
    <row r="982" ht="15.75" customHeight="1">
      <c r="A982" s="4"/>
      <c r="B982" s="4"/>
      <c r="C982" s="4"/>
      <c r="D982" s="4"/>
      <c r="E982" s="5"/>
      <c r="F982" s="4"/>
    </row>
    <row r="983" ht="15.75" customHeight="1">
      <c r="A983" s="4"/>
      <c r="B983" s="4"/>
      <c r="C983" s="4"/>
      <c r="D983" s="4"/>
      <c r="E983" s="5"/>
      <c r="F983" s="4"/>
    </row>
    <row r="984" ht="15.75" customHeight="1">
      <c r="A984" s="4"/>
      <c r="B984" s="4"/>
      <c r="C984" s="4"/>
      <c r="D984" s="4"/>
      <c r="E984" s="5"/>
      <c r="F984" s="4"/>
    </row>
    <row r="985" ht="15.75" customHeight="1">
      <c r="A985" s="4"/>
      <c r="B985" s="4"/>
      <c r="C985" s="4"/>
      <c r="D985" s="4"/>
      <c r="E985" s="5"/>
      <c r="F985" s="4"/>
    </row>
    <row r="986" ht="15.75" customHeight="1">
      <c r="A986" s="4"/>
      <c r="B986" s="4"/>
      <c r="C986" s="4"/>
      <c r="D986" s="4"/>
      <c r="E986" s="5"/>
      <c r="F986" s="4"/>
    </row>
    <row r="987" ht="15.75" customHeight="1">
      <c r="A987" s="4"/>
      <c r="B987" s="4"/>
      <c r="C987" s="4"/>
      <c r="D987" s="4"/>
      <c r="E987" s="5"/>
      <c r="F987" s="4"/>
    </row>
    <row r="988" ht="15.75" customHeight="1">
      <c r="A988" s="4"/>
      <c r="B988" s="4"/>
      <c r="C988" s="4"/>
      <c r="D988" s="4"/>
      <c r="E988" s="5"/>
      <c r="F988" s="4"/>
    </row>
    <row r="989" ht="15.75" customHeight="1">
      <c r="A989" s="4"/>
      <c r="B989" s="4"/>
      <c r="C989" s="4"/>
      <c r="D989" s="4"/>
      <c r="E989" s="5"/>
      <c r="F989" s="4"/>
    </row>
    <row r="990" ht="15.75" customHeight="1">
      <c r="A990" s="4"/>
      <c r="B990" s="4"/>
      <c r="C990" s="4"/>
      <c r="D990" s="4"/>
      <c r="E990" s="5"/>
      <c r="F990" s="4"/>
    </row>
    <row r="991" ht="15.75" customHeight="1">
      <c r="A991" s="4"/>
      <c r="B991" s="4"/>
      <c r="C991" s="4"/>
      <c r="D991" s="4"/>
      <c r="E991" s="5"/>
      <c r="F991" s="4"/>
    </row>
    <row r="992" ht="15.75" customHeight="1">
      <c r="A992" s="4"/>
      <c r="B992" s="4"/>
      <c r="C992" s="4"/>
      <c r="D992" s="4"/>
      <c r="E992" s="5"/>
      <c r="F992" s="4"/>
    </row>
    <row r="993" ht="15.75" customHeight="1">
      <c r="A993" s="4"/>
      <c r="B993" s="4"/>
      <c r="C993" s="4"/>
      <c r="D993" s="4"/>
      <c r="E993" s="5"/>
      <c r="F993" s="4"/>
    </row>
    <row r="994" ht="15.75" customHeight="1">
      <c r="A994" s="4"/>
      <c r="B994" s="4"/>
      <c r="C994" s="4"/>
      <c r="D994" s="4"/>
      <c r="E994" s="5"/>
      <c r="F994" s="4"/>
    </row>
    <row r="995" ht="15.75" customHeight="1">
      <c r="A995" s="4"/>
      <c r="B995" s="4"/>
      <c r="C995" s="4"/>
      <c r="D995" s="4"/>
      <c r="E995" s="5"/>
      <c r="F995" s="4"/>
    </row>
    <row r="996" ht="15.75" customHeight="1">
      <c r="A996" s="4"/>
      <c r="B996" s="4"/>
      <c r="C996" s="4"/>
      <c r="D996" s="4"/>
      <c r="E996" s="5"/>
      <c r="F996" s="4"/>
    </row>
    <row r="997" ht="15.75" customHeight="1">
      <c r="A997" s="4"/>
      <c r="B997" s="4"/>
      <c r="C997" s="4"/>
      <c r="D997" s="4"/>
      <c r="E997" s="5"/>
      <c r="F997" s="4"/>
    </row>
    <row r="998" ht="15.75" customHeight="1">
      <c r="A998" s="4"/>
      <c r="B998" s="4"/>
      <c r="C998" s="4"/>
      <c r="D998" s="4"/>
      <c r="E998" s="5"/>
      <c r="F998" s="4"/>
    </row>
    <row r="999" ht="15.75" customHeight="1">
      <c r="A999" s="4"/>
      <c r="B999" s="4"/>
      <c r="C999" s="4"/>
      <c r="D999" s="4"/>
      <c r="E999" s="5"/>
      <c r="F999" s="4"/>
    </row>
    <row r="1000" ht="15.75" customHeight="1">
      <c r="A1000" s="4"/>
      <c r="B1000" s="4"/>
      <c r="C1000" s="4"/>
      <c r="D1000" s="4"/>
      <c r="E1000" s="5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3" t="s">
        <v>7</v>
      </c>
      <c r="B4" s="13" t="s">
        <v>8</v>
      </c>
      <c r="C4" s="14" t="s">
        <v>9</v>
      </c>
      <c r="D4" s="14" t="s">
        <v>10</v>
      </c>
      <c r="E4" s="14" t="s">
        <v>11</v>
      </c>
      <c r="F4" s="14" t="s">
        <v>12</v>
      </c>
      <c r="G4" s="14" t="s">
        <v>13</v>
      </c>
      <c r="H4" s="14" t="s">
        <v>14</v>
      </c>
      <c r="I4" s="14" t="s">
        <v>15</v>
      </c>
      <c r="J4" s="14" t="s">
        <v>16</v>
      </c>
      <c r="K4" s="14" t="s">
        <v>17</v>
      </c>
      <c r="L4" s="14" t="s">
        <v>18</v>
      </c>
    </row>
    <row r="5">
      <c r="A5" s="15" t="s">
        <v>19</v>
      </c>
      <c r="B5" s="16"/>
      <c r="C5" s="17"/>
      <c r="D5" s="17"/>
      <c r="E5" s="17"/>
      <c r="F5" s="17"/>
      <c r="G5" s="17"/>
      <c r="H5" s="17"/>
      <c r="I5" s="17"/>
      <c r="J5" s="17"/>
      <c r="K5" s="18">
        <f>MATRIZ!$B5-(MATRIZ!$C5+MATRIZ!$D5+MATRIZ!$E5+MATRIZ!$F5+MATRIZ!$G5+MATRIZ!$H5+MATRIZ!$I5+MATRIZ!$J5)</f>
        <v>0</v>
      </c>
      <c r="L5" s="19">
        <f>MATRIZ!$B5-MATRIZ!$K5</f>
        <v>0</v>
      </c>
    </row>
    <row r="6">
      <c r="A6" s="15" t="s">
        <v>20</v>
      </c>
      <c r="B6" s="16"/>
      <c r="C6" s="17"/>
      <c r="D6" s="17"/>
      <c r="E6" s="17"/>
      <c r="F6" s="17"/>
      <c r="G6" s="17"/>
      <c r="H6" s="17"/>
      <c r="I6" s="17"/>
      <c r="J6" s="17"/>
      <c r="K6" s="18">
        <f>MATRIZ!$B6-(MATRIZ!$C6+MATRIZ!$D6+MATRIZ!$E6+MATRIZ!$F6+MATRIZ!$G6+MATRIZ!$H6+MATRIZ!$I6+MATRIZ!$J6)</f>
        <v>0</v>
      </c>
      <c r="L6" s="19">
        <f>MATRIZ!$B6-MATRIZ!$K6</f>
        <v>0</v>
      </c>
    </row>
    <row r="7">
      <c r="A7" s="15" t="s">
        <v>21</v>
      </c>
      <c r="B7" s="16"/>
      <c r="C7" s="17"/>
      <c r="D7" s="17"/>
      <c r="E7" s="17"/>
      <c r="F7" s="17"/>
      <c r="G7" s="17"/>
      <c r="H7" s="17"/>
      <c r="I7" s="17"/>
      <c r="J7" s="17"/>
      <c r="K7" s="18">
        <f>MATRIZ!$B7-(MATRIZ!$C7+MATRIZ!$D7+MATRIZ!$E7+MATRIZ!$F7+MATRIZ!$G7+MATRIZ!$H7+MATRIZ!$I7+MATRIZ!$J7)</f>
        <v>0</v>
      </c>
      <c r="L7" s="19">
        <f>MATRIZ!$B7-MATRIZ!$K7</f>
        <v>0</v>
      </c>
    </row>
    <row r="8">
      <c r="A8" s="15" t="s">
        <v>22</v>
      </c>
      <c r="B8" s="16"/>
      <c r="C8" s="17"/>
      <c r="D8" s="17"/>
      <c r="E8" s="17"/>
      <c r="F8" s="17"/>
      <c r="G8" s="17"/>
      <c r="H8" s="17"/>
      <c r="I8" s="17"/>
      <c r="J8" s="17"/>
      <c r="K8" s="18">
        <f>MATRIZ!$B8-(MATRIZ!$C8+MATRIZ!$D8+MATRIZ!$E8+MATRIZ!$F8+MATRIZ!$G8+MATRIZ!$H8+MATRIZ!$I8+MATRIZ!$J8)</f>
        <v>0</v>
      </c>
      <c r="L8" s="19">
        <f>MATRIZ!$B8-MATRIZ!$K8</f>
        <v>0</v>
      </c>
    </row>
    <row r="9">
      <c r="A9" s="15" t="s">
        <v>23</v>
      </c>
      <c r="B9" s="16"/>
      <c r="C9" s="17"/>
      <c r="D9" s="17"/>
      <c r="E9" s="17"/>
      <c r="F9" s="17"/>
      <c r="G9" s="17"/>
      <c r="H9" s="17"/>
      <c r="I9" s="17"/>
      <c r="J9" s="17"/>
      <c r="K9" s="18">
        <f>MATRIZ!$B9-(MATRIZ!$C9+MATRIZ!$D9+MATRIZ!$E9+MATRIZ!$F9+MATRIZ!$G9+MATRIZ!$H9+MATRIZ!$I9+MATRIZ!$J9)</f>
        <v>0</v>
      </c>
      <c r="L9" s="19">
        <f>MATRIZ!$B9-MATRIZ!$K9</f>
        <v>0</v>
      </c>
    </row>
    <row r="10">
      <c r="A10" s="15" t="s">
        <v>24</v>
      </c>
      <c r="B10" s="16"/>
      <c r="C10" s="17"/>
      <c r="D10" s="17"/>
      <c r="E10" s="17"/>
      <c r="F10" s="17"/>
      <c r="G10" s="17"/>
      <c r="H10" s="17"/>
      <c r="I10" s="17"/>
      <c r="J10" s="17"/>
      <c r="K10" s="18">
        <f>MATRIZ!$B10-(MATRIZ!$C10+MATRIZ!$D10+MATRIZ!$E10+MATRIZ!$F10+MATRIZ!$G10+MATRIZ!$H10+MATRIZ!$I10+MATRIZ!$J10)</f>
        <v>0</v>
      </c>
      <c r="L10" s="19">
        <f>MATRIZ!$B10-MATRIZ!$K10</f>
        <v>0</v>
      </c>
    </row>
    <row r="11">
      <c r="A11" s="15" t="s">
        <v>25</v>
      </c>
      <c r="B11" s="16"/>
      <c r="C11" s="17"/>
      <c r="D11" s="17"/>
      <c r="E11" s="17"/>
      <c r="F11" s="17"/>
      <c r="G11" s="17"/>
      <c r="H11" s="17"/>
      <c r="I11" s="17"/>
      <c r="J11" s="17"/>
      <c r="K11" s="18">
        <f>MATRIZ!$B11-(MATRIZ!$C11+MATRIZ!$D11+MATRIZ!$E11+MATRIZ!$F11+MATRIZ!$G11+MATRIZ!$H11+MATRIZ!$I11+MATRIZ!$J11)</f>
        <v>0</v>
      </c>
      <c r="L11" s="19">
        <f>MATRIZ!$B11-MATRIZ!$K11</f>
        <v>0</v>
      </c>
    </row>
    <row r="12">
      <c r="A12" s="15" t="s">
        <v>26</v>
      </c>
      <c r="B12" s="16"/>
      <c r="C12" s="17"/>
      <c r="D12" s="17"/>
      <c r="E12" s="17"/>
      <c r="F12" s="17"/>
      <c r="G12" s="17"/>
      <c r="H12" s="17"/>
      <c r="I12" s="17"/>
      <c r="J12" s="17"/>
      <c r="K12" s="18">
        <f>MATRIZ!$B12-(MATRIZ!$C12+MATRIZ!$D12+MATRIZ!$E12+MATRIZ!$F12+MATRIZ!$G12+MATRIZ!$H12+MATRIZ!$I12+MATRIZ!$J12)</f>
        <v>0</v>
      </c>
      <c r="L12" s="19">
        <f>MATRIZ!$B12-MATRIZ!$K12</f>
        <v>0</v>
      </c>
    </row>
    <row r="13">
      <c r="A13" s="15" t="s">
        <v>27</v>
      </c>
      <c r="B13" s="16"/>
      <c r="C13" s="17"/>
      <c r="D13" s="17"/>
      <c r="E13" s="17"/>
      <c r="F13" s="17"/>
      <c r="G13" s="17"/>
      <c r="H13" s="17"/>
      <c r="I13" s="17"/>
      <c r="J13" s="17"/>
      <c r="K13" s="18">
        <f>MATRIZ!$B13-(MATRIZ!$C13+MATRIZ!$D13+MATRIZ!$E13+MATRIZ!$F13+MATRIZ!$G13+MATRIZ!$H13+MATRIZ!$I13+MATRIZ!$J13)</f>
        <v>0</v>
      </c>
      <c r="L13" s="19">
        <f>MATRIZ!$B13-MATRIZ!$K13</f>
        <v>0</v>
      </c>
    </row>
    <row r="14">
      <c r="A14" s="15" t="s">
        <v>28</v>
      </c>
      <c r="B14" s="16"/>
      <c r="C14" s="17"/>
      <c r="D14" s="17"/>
      <c r="E14" s="17"/>
      <c r="F14" s="17"/>
      <c r="G14" s="17"/>
      <c r="H14" s="17"/>
      <c r="I14" s="17"/>
      <c r="J14" s="17"/>
      <c r="K14" s="18">
        <f>MATRIZ!$B14-(MATRIZ!$C14+MATRIZ!$D14+MATRIZ!$E14+MATRIZ!$F14+MATRIZ!$G14+MATRIZ!$H14+MATRIZ!$I14+MATRIZ!$J14)</f>
        <v>0</v>
      </c>
      <c r="L14" s="19">
        <f>MATRIZ!$B14-MATRIZ!$K14</f>
        <v>0</v>
      </c>
    </row>
    <row r="15">
      <c r="A15" s="15" t="s">
        <v>29</v>
      </c>
      <c r="B15" s="16"/>
      <c r="C15" s="17"/>
      <c r="D15" s="17"/>
      <c r="E15" s="17"/>
      <c r="F15" s="17"/>
      <c r="G15" s="17"/>
      <c r="H15" s="17"/>
      <c r="I15" s="17"/>
      <c r="J15" s="17"/>
      <c r="K15" s="18">
        <f>MATRIZ!$B15-(MATRIZ!$C15+MATRIZ!$D15+MATRIZ!$E15+MATRIZ!$F15+MATRIZ!$G15+MATRIZ!$H15+MATRIZ!$I15+MATRIZ!$J15)</f>
        <v>0</v>
      </c>
      <c r="L15" s="19">
        <f>MATRIZ!$B15-MATRIZ!$K15</f>
        <v>0</v>
      </c>
    </row>
    <row r="16">
      <c r="A16" s="15" t="s">
        <v>30</v>
      </c>
      <c r="B16" s="16"/>
      <c r="C16" s="17"/>
      <c r="D16" s="17"/>
      <c r="E16" s="17"/>
      <c r="F16" s="17"/>
      <c r="G16" s="17"/>
      <c r="H16" s="17"/>
      <c r="I16" s="17"/>
      <c r="J16" s="17"/>
      <c r="K16" s="18">
        <f>MATRIZ!$B16-(MATRIZ!$C16+MATRIZ!$D16+MATRIZ!$E16+MATRIZ!$F16+MATRIZ!$G16+MATRIZ!$H16+MATRIZ!$I16+MATRIZ!$J16)</f>
        <v>0</v>
      </c>
      <c r="L16" s="19">
        <f>MATRIZ!$B16-MATRIZ!$K16</f>
        <v>0</v>
      </c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  <c r="K18" s="9"/>
      <c r="L18" s="9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9"/>
      <c r="L19" s="9"/>
    </row>
    <row r="20">
      <c r="A20" s="15" t="s">
        <v>19</v>
      </c>
      <c r="B20" s="21"/>
      <c r="C20" s="22"/>
      <c r="D20" s="22"/>
      <c r="E20" s="22"/>
      <c r="F20" s="22"/>
      <c r="G20" s="22"/>
      <c r="H20" s="22"/>
      <c r="I20" s="22"/>
      <c r="J20" s="22"/>
      <c r="K20" s="9"/>
      <c r="L20" s="9"/>
    </row>
    <row r="21" ht="15.75" customHeight="1">
      <c r="A21" s="15" t="s">
        <v>20</v>
      </c>
      <c r="B21" s="21"/>
      <c r="C21" s="22"/>
      <c r="D21" s="22"/>
      <c r="E21" s="22"/>
      <c r="F21" s="22"/>
      <c r="G21" s="22"/>
      <c r="H21" s="22"/>
      <c r="I21" s="22"/>
      <c r="J21" s="22"/>
      <c r="K21" s="9"/>
      <c r="L21" s="9"/>
    </row>
    <row r="22" ht="15.75" customHeight="1">
      <c r="A22" s="15" t="s">
        <v>21</v>
      </c>
      <c r="B22" s="21"/>
      <c r="C22" s="22"/>
      <c r="D22" s="22"/>
      <c r="E22" s="22"/>
      <c r="F22" s="22"/>
      <c r="G22" s="22"/>
      <c r="H22" s="22"/>
      <c r="I22" s="22"/>
      <c r="J22" s="22"/>
      <c r="K22" s="9"/>
      <c r="L22" s="9"/>
    </row>
    <row r="23" ht="15.75" customHeight="1">
      <c r="A23" s="15" t="s">
        <v>22</v>
      </c>
      <c r="B23" s="21"/>
      <c r="C23" s="22"/>
      <c r="D23" s="22"/>
      <c r="E23" s="22"/>
      <c r="F23" s="22"/>
      <c r="G23" s="22"/>
      <c r="H23" s="22"/>
      <c r="I23" s="22"/>
      <c r="J23" s="22"/>
      <c r="K23" s="9"/>
      <c r="L23" s="9"/>
    </row>
    <row r="24" ht="15.75" customHeight="1">
      <c r="A24" s="15" t="s">
        <v>23</v>
      </c>
      <c r="B24" s="21"/>
      <c r="C24" s="22"/>
      <c r="D24" s="22"/>
      <c r="E24" s="22"/>
      <c r="F24" s="22"/>
      <c r="G24" s="22"/>
      <c r="H24" s="22"/>
      <c r="I24" s="22"/>
      <c r="J24" s="22"/>
      <c r="K24" s="9"/>
      <c r="L24" s="9"/>
    </row>
    <row r="25" ht="15.75" customHeight="1">
      <c r="A25" s="15" t="s">
        <v>24</v>
      </c>
      <c r="B25" s="21"/>
      <c r="C25" s="22"/>
      <c r="D25" s="22"/>
      <c r="E25" s="22"/>
      <c r="F25" s="22"/>
      <c r="G25" s="22"/>
      <c r="H25" s="22"/>
      <c r="I25" s="22"/>
      <c r="J25" s="22"/>
      <c r="K25" s="9"/>
      <c r="L25" s="9"/>
    </row>
    <row r="26" ht="15.75" customHeight="1">
      <c r="A26" s="15" t="s">
        <v>25</v>
      </c>
      <c r="B26" s="21"/>
      <c r="C26" s="22"/>
      <c r="D26" s="22"/>
      <c r="E26" s="22"/>
      <c r="F26" s="22"/>
      <c r="G26" s="22"/>
      <c r="H26" s="22"/>
      <c r="I26" s="22"/>
      <c r="J26" s="22"/>
      <c r="K26" s="9"/>
      <c r="L26" s="9"/>
    </row>
    <row r="27" ht="15.75" customHeight="1">
      <c r="A27" s="15" t="s">
        <v>26</v>
      </c>
      <c r="B27" s="21"/>
      <c r="C27" s="22"/>
      <c r="D27" s="22"/>
      <c r="E27" s="22"/>
      <c r="F27" s="22"/>
      <c r="G27" s="22"/>
      <c r="H27" s="22"/>
      <c r="I27" s="22"/>
      <c r="J27" s="22"/>
      <c r="K27" s="9"/>
      <c r="L27" s="9"/>
    </row>
    <row r="28" ht="15.75" customHeight="1">
      <c r="A28" s="15" t="s">
        <v>27</v>
      </c>
      <c r="B28" s="21"/>
      <c r="C28" s="22"/>
      <c r="D28" s="22"/>
      <c r="E28" s="22"/>
      <c r="F28" s="22"/>
      <c r="G28" s="22"/>
      <c r="H28" s="22"/>
      <c r="I28" s="22"/>
      <c r="J28" s="22"/>
      <c r="K28" s="9"/>
      <c r="L28" s="9"/>
    </row>
    <row r="29" ht="15.75" customHeight="1">
      <c r="A29" s="15" t="s">
        <v>28</v>
      </c>
      <c r="B29" s="21"/>
      <c r="C29" s="22"/>
      <c r="D29" s="22"/>
      <c r="E29" s="22"/>
      <c r="F29" s="22"/>
      <c r="G29" s="22"/>
      <c r="H29" s="22"/>
      <c r="I29" s="22"/>
      <c r="J29" s="22"/>
      <c r="K29" s="9"/>
      <c r="L29" s="9"/>
    </row>
    <row r="30" ht="15.75" customHeight="1">
      <c r="A30" s="15" t="s">
        <v>29</v>
      </c>
      <c r="B30" s="21"/>
      <c r="C30" s="22"/>
      <c r="D30" s="22"/>
      <c r="E30" s="22"/>
      <c r="F30" s="22"/>
      <c r="G30" s="22"/>
      <c r="H30" s="22"/>
      <c r="I30" s="22"/>
      <c r="J30" s="22"/>
      <c r="K30" s="9"/>
      <c r="L30" s="9"/>
    </row>
    <row r="31" ht="15.75" customHeight="1">
      <c r="A31" s="15" t="s">
        <v>30</v>
      </c>
      <c r="B31" s="21"/>
      <c r="C31" s="22"/>
      <c r="D31" s="22"/>
      <c r="E31" s="22"/>
      <c r="F31" s="22"/>
      <c r="G31" s="22"/>
      <c r="H31" s="22"/>
      <c r="I31" s="22"/>
      <c r="J31" s="22"/>
      <c r="K31" s="9"/>
      <c r="L31" s="9"/>
    </row>
    <row r="32" ht="15.75" customHeight="1">
      <c r="A32" s="9"/>
      <c r="B32" s="9"/>
      <c r="C32" s="23"/>
      <c r="D32" s="23"/>
      <c r="E32" s="23"/>
      <c r="F32" s="23"/>
      <c r="G32" s="23"/>
      <c r="H32" s="23"/>
      <c r="I32" s="23"/>
      <c r="J32" s="23"/>
      <c r="K32" s="9"/>
      <c r="L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0.14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41</v>
      </c>
      <c r="B1" s="8"/>
      <c r="C1" s="7" t="s">
        <v>42</v>
      </c>
      <c r="D1" s="8"/>
      <c r="E1" s="8"/>
      <c r="F1" s="8"/>
      <c r="G1" s="8"/>
      <c r="H1" s="8"/>
      <c r="I1" s="8"/>
      <c r="J1" s="8"/>
      <c r="K1" s="8"/>
      <c r="L1" s="8"/>
    </row>
    <row r="2">
      <c r="B2" s="24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7">
        <v>1183800.0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30">
        <v>1183800.0</v>
      </c>
      <c r="C5" s="31">
        <v>1183800.0</v>
      </c>
      <c r="D5" s="32"/>
      <c r="E5" s="32"/>
      <c r="F5" s="32"/>
      <c r="G5" s="32"/>
      <c r="H5" s="32"/>
      <c r="I5" s="32"/>
      <c r="J5" s="32"/>
      <c r="K5" s="33">
        <f>'P001'!$B5-('P001'!$C5+'P001'!$D5+'P001'!$E5+'P001'!$F5+'P001'!$G5+'P001'!$H5+'P001'!$I5+'P001'!$J5)</f>
        <v>0</v>
      </c>
      <c r="L5" s="34">
        <f>'P001'!$B5-'P001'!$K5</f>
        <v>1183800</v>
      </c>
      <c r="M5" s="35">
        <v>54000.0</v>
      </c>
    </row>
    <row r="6">
      <c r="A6" s="29" t="s">
        <v>20</v>
      </c>
      <c r="B6" s="30">
        <v>1183800.0</v>
      </c>
      <c r="C6" s="31">
        <v>1183800.0</v>
      </c>
      <c r="D6" s="32"/>
      <c r="E6" s="32"/>
      <c r="F6" s="32"/>
      <c r="G6" s="32"/>
      <c r="H6" s="32"/>
      <c r="I6" s="32"/>
      <c r="J6" s="32"/>
      <c r="K6" s="33">
        <f>'P001'!$B6-('P001'!$C6+'P001'!$D6+'P001'!$E6+'P001'!$F6+'P001'!$G6+'P001'!$H6+'P001'!$I6+'P001'!$J6)</f>
        <v>0</v>
      </c>
      <c r="L6" s="34">
        <f>'P001'!$B6-'P001'!$K6</f>
        <v>1183800</v>
      </c>
      <c r="M6" s="35">
        <v>54000.0</v>
      </c>
      <c r="N6" s="36"/>
    </row>
    <row r="7">
      <c r="A7" s="29" t="s">
        <v>21</v>
      </c>
      <c r="B7" s="30">
        <v>1287900.0</v>
      </c>
      <c r="C7" s="31">
        <v>1287900.0</v>
      </c>
      <c r="D7" s="32"/>
      <c r="E7" s="32"/>
      <c r="F7" s="32"/>
      <c r="G7" s="32"/>
      <c r="H7" s="32"/>
      <c r="I7" s="32"/>
      <c r="J7" s="32"/>
      <c r="K7" s="33">
        <f>'P001'!$B7-('P001'!$C7+'P001'!$D7+'P001'!$E7+'P001'!$F7+'P001'!$G7+'P001'!$H7+'P001'!$I7+'P001'!$J7)</f>
        <v>0</v>
      </c>
      <c r="L7" s="34">
        <f>'P001'!$B7-'P001'!$K7</f>
        <v>1287900</v>
      </c>
      <c r="M7" s="35">
        <v>54000.0</v>
      </c>
      <c r="N7" s="37"/>
    </row>
    <row r="8">
      <c r="A8" s="29" t="s">
        <v>22</v>
      </c>
      <c r="B8" s="38"/>
      <c r="C8" s="32"/>
      <c r="D8" s="32"/>
      <c r="E8" s="32"/>
      <c r="F8" s="32"/>
      <c r="G8" s="32"/>
      <c r="H8" s="32"/>
      <c r="I8" s="32"/>
      <c r="J8" s="32"/>
      <c r="K8" s="33">
        <f>'P001'!$B8-('P001'!$C8+'P001'!$D8+'P001'!$E8+'P001'!$F8+'P001'!$G8+'P001'!$H8+'P001'!$I8+'P001'!$J8)</f>
        <v>0</v>
      </c>
      <c r="L8" s="34">
        <f>'P001'!$B8-'P001'!$K8</f>
        <v>0</v>
      </c>
      <c r="M8" s="39"/>
    </row>
    <row r="9">
      <c r="A9" s="29" t="s">
        <v>23</v>
      </c>
      <c r="B9" s="38"/>
      <c r="C9" s="32"/>
      <c r="D9" s="32"/>
      <c r="E9" s="32"/>
      <c r="F9" s="32"/>
      <c r="G9" s="32"/>
      <c r="H9" s="32"/>
      <c r="I9" s="32"/>
      <c r="J9" s="32"/>
      <c r="K9" s="33">
        <f>'P001'!$B9-('P001'!$C9+'P001'!$D9+'P001'!$E9+'P001'!$F9+'P001'!$G9+'P001'!$H9+'P001'!$I9+'P001'!$J9)</f>
        <v>0</v>
      </c>
      <c r="L9" s="34">
        <f>'P001'!$B9-'P001'!$K9</f>
        <v>0</v>
      </c>
      <c r="M9" s="39"/>
    </row>
    <row r="10">
      <c r="A10" s="29" t="s">
        <v>24</v>
      </c>
      <c r="B10" s="38"/>
      <c r="C10" s="32"/>
      <c r="D10" s="32"/>
      <c r="E10" s="32"/>
      <c r="F10" s="32"/>
      <c r="G10" s="32"/>
      <c r="H10" s="32"/>
      <c r="I10" s="32"/>
      <c r="J10" s="32"/>
      <c r="K10" s="33">
        <f>'P001'!$B10-('P001'!$C10+'P001'!$D10+'P001'!$E10+'P001'!$F10+'P001'!$G10+'P001'!$H10+'P001'!$I10+'P001'!$J10)</f>
        <v>0</v>
      </c>
      <c r="L10" s="34">
        <f>'P001'!$B10-'P001'!$K10</f>
        <v>0</v>
      </c>
      <c r="M10" s="39"/>
    </row>
    <row r="11">
      <c r="A11" s="29" t="s">
        <v>25</v>
      </c>
      <c r="B11" s="38"/>
      <c r="C11" s="32"/>
      <c r="D11" s="32"/>
      <c r="E11" s="32"/>
      <c r="F11" s="32"/>
      <c r="G11" s="32"/>
      <c r="H11" s="32"/>
      <c r="I11" s="32"/>
      <c r="J11" s="32"/>
      <c r="K11" s="33">
        <f>'P001'!$B11-('P001'!$C11+'P001'!$D11+'P001'!$E11+'P001'!$F11+'P001'!$G11+'P001'!$H11+'P001'!$I11+'P001'!$J11)</f>
        <v>0</v>
      </c>
      <c r="L11" s="34">
        <f>'P001'!$B11-'P001'!$K11</f>
        <v>0</v>
      </c>
      <c r="M11" s="39"/>
    </row>
    <row r="12">
      <c r="A12" s="29" t="s">
        <v>26</v>
      </c>
      <c r="B12" s="38"/>
      <c r="C12" s="32"/>
      <c r="D12" s="32"/>
      <c r="E12" s="32"/>
      <c r="F12" s="32"/>
      <c r="G12" s="32"/>
      <c r="H12" s="32"/>
      <c r="I12" s="32"/>
      <c r="J12" s="32"/>
      <c r="K12" s="33">
        <f>'P001'!$B12-('P001'!$C12+'P001'!$D12+'P001'!$E12+'P001'!$F12+'P001'!$G12+'P001'!$H12+'P001'!$I12+'P001'!$J12)</f>
        <v>0</v>
      </c>
      <c r="L12" s="34">
        <f>'P001'!$B12-'P001'!$K12</f>
        <v>0</v>
      </c>
      <c r="M12" s="39"/>
    </row>
    <row r="13">
      <c r="A13" s="29" t="s">
        <v>27</v>
      </c>
      <c r="B13" s="38"/>
      <c r="C13" s="32"/>
      <c r="D13" s="32"/>
      <c r="E13" s="32"/>
      <c r="F13" s="32"/>
      <c r="G13" s="32"/>
      <c r="H13" s="32"/>
      <c r="I13" s="32"/>
      <c r="J13" s="32"/>
      <c r="K13" s="33">
        <f>'P001'!$B13-('P001'!$C13+'P001'!$D13+'P001'!$E13+'P001'!$F13+'P001'!$G13+'P001'!$H13+'P001'!$I13+'P001'!$J13)</f>
        <v>0</v>
      </c>
      <c r="L13" s="34">
        <f>'P001'!$B13-'P001'!$K13</f>
        <v>0</v>
      </c>
      <c r="M13" s="39"/>
    </row>
    <row r="14">
      <c r="A14" s="29" t="s">
        <v>28</v>
      </c>
      <c r="B14" s="38"/>
      <c r="C14" s="32"/>
      <c r="D14" s="32"/>
      <c r="E14" s="32"/>
      <c r="F14" s="32"/>
      <c r="G14" s="32"/>
      <c r="H14" s="32"/>
      <c r="I14" s="32"/>
      <c r="J14" s="32"/>
      <c r="K14" s="33">
        <f>'P001'!$B14-('P001'!$C14+'P001'!$D14+'P001'!$E14+'P001'!$F14+'P001'!$G14+'P001'!$H14+'P001'!$I14+'P001'!$J14)</f>
        <v>0</v>
      </c>
      <c r="L14" s="34">
        <f>'P001'!$B14-'P001'!$K14</f>
        <v>0</v>
      </c>
      <c r="M14" s="39"/>
    </row>
    <row r="15">
      <c r="A15" s="29" t="s">
        <v>29</v>
      </c>
      <c r="B15" s="38"/>
      <c r="C15" s="32"/>
      <c r="D15" s="32"/>
      <c r="E15" s="32"/>
      <c r="F15" s="32"/>
      <c r="G15" s="32"/>
      <c r="H15" s="32"/>
      <c r="I15" s="32"/>
      <c r="J15" s="32"/>
      <c r="K15" s="33">
        <f>'P001'!$B15-('P001'!$C15+'P001'!$D15+'P001'!$E15+'P001'!$F15+'P001'!$G15+'P001'!$H15+'P001'!$I15+'P001'!$J15)</f>
        <v>0</v>
      </c>
      <c r="L15" s="34">
        <f>'P001'!$B15-'P001'!$K15</f>
        <v>0</v>
      </c>
      <c r="M15" s="39"/>
    </row>
    <row r="16">
      <c r="A16" s="29" t="s">
        <v>30</v>
      </c>
      <c r="B16" s="38"/>
      <c r="C16" s="32"/>
      <c r="D16" s="32"/>
      <c r="E16" s="32"/>
      <c r="F16" s="32"/>
      <c r="G16" s="32"/>
      <c r="H16" s="32"/>
      <c r="I16" s="32"/>
      <c r="J16" s="32"/>
      <c r="K16" s="33">
        <f>'P001'!$B16-('P001'!$C16+'P001'!$D16+'P001'!$E16+'P001'!$F16+'P001'!$G16+'P001'!$H16+'P001'!$I16+'P001'!$J16)</f>
        <v>0</v>
      </c>
      <c r="L16" s="34">
        <f>'P001'!$B16-'P001'!$K16</f>
        <v>0</v>
      </c>
      <c r="M16" s="39"/>
    </row>
    <row r="17">
      <c r="A17" s="40"/>
    </row>
    <row r="18">
      <c r="A18" s="41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42" t="s">
        <v>7</v>
      </c>
      <c r="B19" s="43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44"/>
    </row>
    <row r="20">
      <c r="A20" s="15" t="s">
        <v>19</v>
      </c>
      <c r="B20" s="45"/>
      <c r="C20" s="46">
        <v>9594.0</v>
      </c>
      <c r="D20" s="22"/>
      <c r="E20" s="22"/>
      <c r="F20" s="22"/>
      <c r="G20" s="22"/>
      <c r="H20" s="22"/>
      <c r="I20" s="22"/>
      <c r="J20" s="22"/>
      <c r="K20" s="47"/>
    </row>
    <row r="21" ht="15.75" customHeight="1">
      <c r="A21" s="15" t="s">
        <v>20</v>
      </c>
      <c r="B21" s="45"/>
      <c r="C21" s="46">
        <v>9664.0</v>
      </c>
      <c r="D21" s="22"/>
      <c r="E21" s="22"/>
      <c r="F21" s="22"/>
      <c r="G21" s="22"/>
      <c r="H21" s="22"/>
      <c r="I21" s="22"/>
      <c r="J21" s="22"/>
      <c r="K21" s="47"/>
    </row>
    <row r="22" ht="15.75" customHeight="1">
      <c r="A22" s="15" t="s">
        <v>21</v>
      </c>
      <c r="B22" s="45"/>
      <c r="C22" s="46">
        <v>9756.0</v>
      </c>
      <c r="D22" s="22"/>
      <c r="E22" s="22"/>
      <c r="F22" s="22"/>
      <c r="G22" s="22"/>
      <c r="H22" s="22"/>
      <c r="I22" s="22"/>
      <c r="J22" s="22"/>
      <c r="K22" s="47"/>
    </row>
    <row r="23" ht="15.75" customHeight="1">
      <c r="A23" s="15" t="s">
        <v>22</v>
      </c>
      <c r="B23" s="45"/>
      <c r="C23" s="22"/>
      <c r="D23" s="22"/>
      <c r="E23" s="22"/>
      <c r="F23" s="22"/>
      <c r="G23" s="22"/>
      <c r="H23" s="22"/>
      <c r="I23" s="22"/>
      <c r="J23" s="22"/>
      <c r="K23" s="47"/>
      <c r="M23" s="37"/>
    </row>
    <row r="24" ht="15.75" customHeight="1">
      <c r="A24" s="15" t="s">
        <v>23</v>
      </c>
      <c r="B24" s="45"/>
      <c r="C24" s="22"/>
      <c r="D24" s="22"/>
      <c r="E24" s="22"/>
      <c r="F24" s="22"/>
      <c r="G24" s="22"/>
      <c r="H24" s="22"/>
      <c r="I24" s="22"/>
      <c r="J24" s="22"/>
      <c r="K24" s="47"/>
    </row>
    <row r="25" ht="15.75" customHeight="1">
      <c r="A25" s="15" t="s">
        <v>24</v>
      </c>
      <c r="B25" s="45"/>
      <c r="C25" s="22"/>
      <c r="D25" s="22"/>
      <c r="E25" s="22"/>
      <c r="F25" s="22"/>
      <c r="G25" s="22"/>
      <c r="H25" s="22"/>
      <c r="I25" s="22"/>
      <c r="J25" s="22"/>
      <c r="K25" s="47"/>
    </row>
    <row r="26" ht="15.75" customHeight="1">
      <c r="A26" s="15" t="s">
        <v>25</v>
      </c>
      <c r="B26" s="45"/>
      <c r="C26" s="22"/>
      <c r="D26" s="22"/>
      <c r="E26" s="22"/>
      <c r="F26" s="22"/>
      <c r="G26" s="22"/>
      <c r="H26" s="22"/>
      <c r="I26" s="22"/>
      <c r="J26" s="22"/>
      <c r="K26" s="47"/>
    </row>
    <row r="27" ht="15.75" customHeight="1">
      <c r="A27" s="15" t="s">
        <v>26</v>
      </c>
      <c r="B27" s="45"/>
      <c r="C27" s="22"/>
      <c r="D27" s="22"/>
      <c r="E27" s="22"/>
      <c r="F27" s="22"/>
      <c r="G27" s="22"/>
      <c r="H27" s="22"/>
      <c r="I27" s="22"/>
      <c r="J27" s="22"/>
      <c r="K27" s="47"/>
    </row>
    <row r="28" ht="15.75" customHeight="1">
      <c r="A28" s="15" t="s">
        <v>27</v>
      </c>
      <c r="B28" s="45"/>
      <c r="C28" s="22"/>
      <c r="D28" s="22"/>
      <c r="E28" s="22"/>
      <c r="F28" s="22"/>
      <c r="G28" s="22"/>
      <c r="H28" s="22"/>
      <c r="I28" s="22"/>
      <c r="J28" s="22"/>
      <c r="K28" s="47"/>
    </row>
    <row r="29" ht="15.75" customHeight="1">
      <c r="A29" s="15" t="s">
        <v>28</v>
      </c>
      <c r="B29" s="45"/>
      <c r="C29" s="22"/>
      <c r="D29" s="22"/>
      <c r="E29" s="22"/>
      <c r="F29" s="22"/>
      <c r="G29" s="22"/>
      <c r="H29" s="22"/>
      <c r="I29" s="22"/>
      <c r="J29" s="22"/>
      <c r="K29" s="47"/>
    </row>
    <row r="30" ht="15.75" customHeight="1">
      <c r="A30" s="15" t="s">
        <v>29</v>
      </c>
      <c r="B30" s="45"/>
      <c r="C30" s="22"/>
      <c r="D30" s="22"/>
      <c r="E30" s="22"/>
      <c r="F30" s="22"/>
      <c r="G30" s="22"/>
      <c r="H30" s="22"/>
      <c r="I30" s="22"/>
      <c r="J30" s="22"/>
      <c r="K30" s="47"/>
    </row>
    <row r="31" ht="15.75" customHeight="1">
      <c r="A31" s="15" t="s">
        <v>30</v>
      </c>
      <c r="B31" s="45"/>
      <c r="C31" s="22"/>
      <c r="D31" s="22"/>
      <c r="E31" s="22"/>
      <c r="F31" s="22"/>
      <c r="G31" s="22"/>
      <c r="H31" s="22"/>
      <c r="I31" s="22"/>
      <c r="J31" s="22"/>
      <c r="K31" s="47"/>
    </row>
    <row r="32" ht="15.75" customHeight="1">
      <c r="B32" s="24"/>
    </row>
    <row r="33" ht="15.75" customHeight="1">
      <c r="B33" s="24"/>
    </row>
    <row r="34" ht="15.75" customHeight="1">
      <c r="B34" s="24"/>
    </row>
    <row r="35" ht="15.75" customHeight="1">
      <c r="B35" s="24"/>
    </row>
    <row r="36" ht="15.75" customHeight="1">
      <c r="B36" s="24"/>
    </row>
    <row r="37" ht="15.75" customHeight="1">
      <c r="B37" s="24"/>
    </row>
    <row r="38" ht="15.75" customHeight="1">
      <c r="B38" s="24"/>
    </row>
    <row r="39" ht="15.75" customHeight="1">
      <c r="B39" s="24"/>
    </row>
    <row r="40" ht="15.75" customHeight="1">
      <c r="B40" s="24"/>
    </row>
    <row r="41" ht="15.75" customHeight="1">
      <c r="B41" s="24"/>
    </row>
    <row r="42" ht="15.75" customHeight="1">
      <c r="B42" s="24"/>
    </row>
    <row r="43" ht="15.75" customHeight="1">
      <c r="B43" s="24"/>
    </row>
    <row r="44" ht="15.75" customHeight="1">
      <c r="B44" s="24"/>
    </row>
    <row r="45" ht="15.75" customHeight="1">
      <c r="B45" s="24"/>
    </row>
    <row r="46" ht="15.75" customHeight="1">
      <c r="B46" s="24"/>
    </row>
    <row r="47" ht="15.75" customHeight="1">
      <c r="B47" s="24"/>
    </row>
    <row r="48" ht="15.75" customHeight="1">
      <c r="B48" s="24"/>
    </row>
    <row r="49" ht="15.75" customHeight="1">
      <c r="B49" s="24"/>
    </row>
    <row r="50" ht="15.75" customHeight="1">
      <c r="B50" s="24"/>
    </row>
    <row r="51" ht="15.75" customHeight="1">
      <c r="B51" s="24"/>
    </row>
    <row r="52" ht="15.75" customHeight="1">
      <c r="B52" s="24"/>
    </row>
    <row r="53" ht="15.75" customHeight="1">
      <c r="B53" s="24"/>
    </row>
    <row r="54" ht="15.75" customHeight="1">
      <c r="B54" s="24"/>
    </row>
    <row r="55" ht="15.75" customHeight="1">
      <c r="B55" s="24"/>
    </row>
    <row r="56" ht="15.75" customHeight="1">
      <c r="B56" s="24"/>
    </row>
    <row r="57" ht="15.75" customHeight="1">
      <c r="B57" s="24"/>
    </row>
    <row r="58" ht="15.75" customHeight="1">
      <c r="B58" s="24"/>
    </row>
    <row r="59" ht="15.75" customHeight="1">
      <c r="B59" s="24"/>
    </row>
    <row r="60" ht="15.75" customHeight="1">
      <c r="B60" s="24"/>
    </row>
    <row r="61" ht="15.75" customHeight="1">
      <c r="B61" s="24"/>
    </row>
    <row r="62" ht="15.75" customHeight="1">
      <c r="B62" s="24"/>
    </row>
    <row r="63" ht="15.75" customHeight="1">
      <c r="B63" s="24"/>
    </row>
    <row r="64" ht="15.75" customHeight="1">
      <c r="B64" s="24"/>
    </row>
    <row r="65" ht="15.75" customHeight="1">
      <c r="B65" s="24"/>
    </row>
    <row r="66" ht="15.75" customHeight="1">
      <c r="B66" s="24"/>
    </row>
    <row r="67" ht="15.75" customHeight="1">
      <c r="B67" s="24"/>
    </row>
    <row r="68" ht="15.75" customHeight="1">
      <c r="B68" s="24"/>
    </row>
    <row r="69" ht="15.75" customHeight="1">
      <c r="B69" s="24"/>
    </row>
    <row r="70" ht="15.75" customHeight="1">
      <c r="B70" s="24"/>
    </row>
    <row r="71" ht="15.75" customHeight="1">
      <c r="B71" s="24"/>
    </row>
    <row r="72" ht="15.75" customHeight="1">
      <c r="B72" s="24"/>
    </row>
    <row r="73" ht="15.75" customHeight="1">
      <c r="B73" s="24"/>
    </row>
    <row r="74" ht="15.75" customHeight="1">
      <c r="B74" s="24"/>
    </row>
    <row r="75" ht="15.75" customHeight="1">
      <c r="B75" s="24"/>
    </row>
    <row r="76" ht="15.75" customHeight="1">
      <c r="B76" s="24"/>
    </row>
    <row r="77" ht="15.75" customHeight="1">
      <c r="B77" s="24"/>
    </row>
    <row r="78" ht="15.75" customHeight="1">
      <c r="B78" s="24"/>
    </row>
    <row r="79" ht="15.75" customHeight="1">
      <c r="B79" s="24"/>
    </row>
    <row r="80" ht="15.75" customHeight="1">
      <c r="B80" s="24"/>
    </row>
    <row r="81" ht="15.75" customHeight="1">
      <c r="B81" s="24"/>
    </row>
    <row r="82" ht="15.75" customHeight="1">
      <c r="B82" s="24"/>
    </row>
    <row r="83" ht="15.75" customHeight="1">
      <c r="B83" s="24"/>
    </row>
    <row r="84" ht="15.75" customHeight="1">
      <c r="B84" s="24"/>
    </row>
    <row r="85" ht="15.75" customHeight="1">
      <c r="B85" s="24"/>
    </row>
    <row r="86" ht="15.75" customHeight="1">
      <c r="B86" s="24"/>
    </row>
    <row r="87" ht="15.75" customHeight="1">
      <c r="B87" s="24"/>
    </row>
    <row r="88" ht="15.75" customHeight="1">
      <c r="B88" s="24"/>
    </row>
    <row r="89" ht="15.75" customHeight="1">
      <c r="B89" s="24"/>
    </row>
    <row r="90" ht="15.75" customHeight="1">
      <c r="B90" s="24"/>
    </row>
    <row r="91" ht="15.75" customHeight="1">
      <c r="B91" s="24"/>
    </row>
    <row r="92" ht="15.75" customHeight="1">
      <c r="B92" s="24"/>
    </row>
    <row r="93" ht="15.75" customHeight="1">
      <c r="B93" s="24"/>
    </row>
    <row r="94" ht="15.75" customHeight="1">
      <c r="B94" s="24"/>
    </row>
    <row r="95" ht="15.75" customHeight="1">
      <c r="B95" s="24"/>
    </row>
    <row r="96" ht="15.75" customHeight="1">
      <c r="B96" s="24"/>
    </row>
    <row r="97" ht="15.75" customHeight="1">
      <c r="B97" s="24"/>
    </row>
    <row r="98" ht="15.75" customHeight="1">
      <c r="B98" s="24"/>
    </row>
    <row r="99" ht="15.75" customHeight="1">
      <c r="B99" s="24"/>
    </row>
    <row r="100" ht="15.75" customHeight="1">
      <c r="B100" s="24"/>
    </row>
    <row r="101" ht="15.75" customHeight="1">
      <c r="B101" s="24"/>
    </row>
    <row r="102" ht="15.75" customHeight="1">
      <c r="B102" s="24"/>
    </row>
    <row r="103" ht="15.75" customHeight="1">
      <c r="B103" s="24"/>
    </row>
    <row r="104" ht="15.75" customHeight="1">
      <c r="B104" s="24"/>
    </row>
    <row r="105" ht="15.75" customHeight="1">
      <c r="B105" s="24"/>
    </row>
    <row r="106" ht="15.75" customHeight="1">
      <c r="B106" s="24"/>
    </row>
    <row r="107" ht="15.75" customHeight="1">
      <c r="B107" s="24"/>
    </row>
    <row r="108" ht="15.75" customHeight="1">
      <c r="B108" s="24"/>
    </row>
    <row r="109" ht="15.75" customHeight="1">
      <c r="B109" s="24"/>
    </row>
    <row r="110" ht="15.75" customHeight="1">
      <c r="B110" s="24"/>
    </row>
    <row r="111" ht="15.75" customHeight="1">
      <c r="B111" s="24"/>
    </row>
    <row r="112" ht="15.75" customHeight="1">
      <c r="B112" s="24"/>
    </row>
    <row r="113" ht="15.75" customHeight="1">
      <c r="B113" s="24"/>
    </row>
    <row r="114" ht="15.75" customHeight="1">
      <c r="B114" s="24"/>
    </row>
    <row r="115" ht="15.75" customHeight="1">
      <c r="B115" s="24"/>
    </row>
    <row r="116" ht="15.75" customHeight="1">
      <c r="B116" s="24"/>
    </row>
    <row r="117" ht="15.75" customHeight="1">
      <c r="B117" s="24"/>
    </row>
    <row r="118" ht="15.75" customHeight="1">
      <c r="B118" s="24"/>
    </row>
    <row r="119" ht="15.75" customHeight="1">
      <c r="B119" s="24"/>
    </row>
    <row r="120" ht="15.75" customHeight="1">
      <c r="B120" s="24"/>
    </row>
    <row r="121" ht="15.75" customHeight="1">
      <c r="B121" s="24"/>
    </row>
    <row r="122" ht="15.75" customHeight="1">
      <c r="B122" s="24"/>
    </row>
    <row r="123" ht="15.75" customHeight="1">
      <c r="B123" s="24"/>
    </row>
    <row r="124" ht="15.75" customHeight="1">
      <c r="B124" s="24"/>
    </row>
    <row r="125" ht="15.75" customHeight="1">
      <c r="B125" s="24"/>
    </row>
    <row r="126" ht="15.75" customHeight="1">
      <c r="B126" s="24"/>
    </row>
    <row r="127" ht="15.75" customHeight="1">
      <c r="B127" s="24"/>
    </row>
    <row r="128" ht="15.75" customHeight="1">
      <c r="B128" s="24"/>
    </row>
    <row r="129" ht="15.75" customHeight="1">
      <c r="B129" s="24"/>
    </row>
    <row r="130" ht="15.75" customHeight="1">
      <c r="B130" s="24"/>
    </row>
    <row r="131" ht="15.75" customHeight="1">
      <c r="B131" s="24"/>
    </row>
    <row r="132" ht="15.75" customHeight="1">
      <c r="B132" s="24"/>
    </row>
    <row r="133" ht="15.75" customHeight="1">
      <c r="B133" s="24"/>
    </row>
    <row r="134" ht="15.75" customHeight="1">
      <c r="B134" s="24"/>
    </row>
    <row r="135" ht="15.75" customHeight="1">
      <c r="B135" s="24"/>
    </row>
    <row r="136" ht="15.75" customHeight="1">
      <c r="B136" s="24"/>
    </row>
    <row r="137" ht="15.75" customHeight="1">
      <c r="B137" s="24"/>
    </row>
    <row r="138" ht="15.75" customHeight="1">
      <c r="B138" s="24"/>
    </row>
    <row r="139" ht="15.75" customHeight="1">
      <c r="B139" s="24"/>
    </row>
    <row r="140" ht="15.75" customHeight="1">
      <c r="B140" s="24"/>
    </row>
    <row r="141" ht="15.75" customHeight="1">
      <c r="B141" s="24"/>
    </row>
    <row r="142" ht="15.75" customHeight="1">
      <c r="B142" s="24"/>
    </row>
    <row r="143" ht="15.75" customHeight="1">
      <c r="B143" s="24"/>
    </row>
    <row r="144" ht="15.75" customHeight="1">
      <c r="B144" s="24"/>
    </row>
    <row r="145" ht="15.75" customHeight="1">
      <c r="B145" s="24"/>
    </row>
    <row r="146" ht="15.75" customHeight="1">
      <c r="B146" s="24"/>
    </row>
    <row r="147" ht="15.75" customHeight="1">
      <c r="B147" s="24"/>
    </row>
    <row r="148" ht="15.75" customHeight="1">
      <c r="B148" s="24"/>
    </row>
    <row r="149" ht="15.75" customHeight="1">
      <c r="B149" s="24"/>
    </row>
    <row r="150" ht="15.75" customHeight="1">
      <c r="B150" s="24"/>
    </row>
    <row r="151" ht="15.75" customHeight="1">
      <c r="B151" s="24"/>
    </row>
    <row r="152" ht="15.75" customHeight="1">
      <c r="B152" s="24"/>
    </row>
    <row r="153" ht="15.75" customHeight="1">
      <c r="B153" s="24"/>
    </row>
    <row r="154" ht="15.75" customHeight="1">
      <c r="B154" s="24"/>
    </row>
    <row r="155" ht="15.75" customHeight="1">
      <c r="B155" s="24"/>
    </row>
    <row r="156" ht="15.75" customHeight="1">
      <c r="B156" s="24"/>
    </row>
    <row r="157" ht="15.75" customHeight="1">
      <c r="B157" s="24"/>
    </row>
    <row r="158" ht="15.75" customHeight="1">
      <c r="B158" s="24"/>
    </row>
    <row r="159" ht="15.75" customHeight="1">
      <c r="B159" s="24"/>
    </row>
    <row r="160" ht="15.75" customHeight="1">
      <c r="B160" s="24"/>
    </row>
    <row r="161" ht="15.75" customHeight="1">
      <c r="B161" s="24"/>
    </row>
    <row r="162" ht="15.75" customHeight="1">
      <c r="B162" s="24"/>
    </row>
    <row r="163" ht="15.75" customHeight="1">
      <c r="B163" s="24"/>
    </row>
    <row r="164" ht="15.75" customHeight="1">
      <c r="B164" s="24"/>
    </row>
    <row r="165" ht="15.75" customHeight="1">
      <c r="B165" s="24"/>
    </row>
    <row r="166" ht="15.75" customHeight="1">
      <c r="B166" s="24"/>
    </row>
    <row r="167" ht="15.75" customHeight="1">
      <c r="B167" s="24"/>
    </row>
    <row r="168" ht="15.75" customHeight="1">
      <c r="B168" s="24"/>
    </row>
    <row r="169" ht="15.75" customHeight="1">
      <c r="B169" s="24"/>
    </row>
    <row r="170" ht="15.75" customHeight="1">
      <c r="B170" s="24"/>
    </row>
    <row r="171" ht="15.75" customHeight="1">
      <c r="B171" s="24"/>
    </row>
    <row r="172" ht="15.75" customHeight="1">
      <c r="B172" s="24"/>
    </row>
    <row r="173" ht="15.75" customHeight="1">
      <c r="B173" s="24"/>
    </row>
    <row r="174" ht="15.75" customHeight="1">
      <c r="B174" s="24"/>
    </row>
    <row r="175" ht="15.75" customHeight="1">
      <c r="B175" s="24"/>
    </row>
    <row r="176" ht="15.75" customHeight="1">
      <c r="B176" s="24"/>
    </row>
    <row r="177" ht="15.75" customHeight="1">
      <c r="B177" s="24"/>
    </row>
    <row r="178" ht="15.75" customHeight="1">
      <c r="B178" s="24"/>
    </row>
    <row r="179" ht="15.75" customHeight="1">
      <c r="B179" s="24"/>
    </row>
    <row r="180" ht="15.75" customHeight="1">
      <c r="B180" s="24"/>
    </row>
    <row r="181" ht="15.75" customHeight="1">
      <c r="B181" s="24"/>
    </row>
    <row r="182" ht="15.75" customHeight="1">
      <c r="B182" s="24"/>
    </row>
    <row r="183" ht="15.75" customHeight="1">
      <c r="B183" s="24"/>
    </row>
    <row r="184" ht="15.75" customHeight="1">
      <c r="B184" s="24"/>
    </row>
    <row r="185" ht="15.75" customHeight="1">
      <c r="B185" s="24"/>
    </row>
    <row r="186" ht="15.75" customHeight="1">
      <c r="B186" s="24"/>
    </row>
    <row r="187" ht="15.75" customHeight="1">
      <c r="B187" s="24"/>
    </row>
    <row r="188" ht="15.75" customHeight="1">
      <c r="B188" s="24"/>
    </row>
    <row r="189" ht="15.75" customHeight="1">
      <c r="B189" s="24"/>
    </row>
    <row r="190" ht="15.75" customHeight="1">
      <c r="B190" s="24"/>
    </row>
    <row r="191" ht="15.75" customHeight="1">
      <c r="B191" s="24"/>
    </row>
    <row r="192" ht="15.75" customHeight="1">
      <c r="B192" s="24"/>
    </row>
    <row r="193" ht="15.75" customHeight="1">
      <c r="B193" s="24"/>
    </row>
    <row r="194" ht="15.75" customHeight="1">
      <c r="B194" s="24"/>
    </row>
    <row r="195" ht="15.75" customHeight="1">
      <c r="B195" s="24"/>
    </row>
    <row r="196" ht="15.75" customHeight="1">
      <c r="B196" s="24"/>
    </row>
    <row r="197" ht="15.75" customHeight="1">
      <c r="B197" s="24"/>
    </row>
    <row r="198" ht="15.75" customHeight="1">
      <c r="B198" s="24"/>
    </row>
    <row r="199" ht="15.75" customHeight="1">
      <c r="B199" s="24"/>
    </row>
    <row r="200" ht="15.75" customHeight="1">
      <c r="B200" s="24"/>
    </row>
    <row r="201" ht="15.75" customHeight="1">
      <c r="B201" s="24"/>
    </row>
    <row r="202" ht="15.75" customHeight="1">
      <c r="B202" s="24"/>
    </row>
    <row r="203" ht="15.75" customHeight="1">
      <c r="B203" s="24"/>
    </row>
    <row r="204" ht="15.75" customHeight="1">
      <c r="B204" s="24"/>
    </row>
    <row r="205" ht="15.75" customHeight="1">
      <c r="B205" s="24"/>
    </row>
    <row r="206" ht="15.75" customHeight="1">
      <c r="B206" s="24"/>
    </row>
    <row r="207" ht="15.75" customHeight="1">
      <c r="B207" s="24"/>
    </row>
    <row r="208" ht="15.75" customHeight="1">
      <c r="B208" s="24"/>
    </row>
    <row r="209" ht="15.75" customHeight="1">
      <c r="B209" s="24"/>
    </row>
    <row r="210" ht="15.75" customHeight="1">
      <c r="B210" s="24"/>
    </row>
    <row r="211" ht="15.75" customHeight="1">
      <c r="B211" s="24"/>
    </row>
    <row r="212" ht="15.75" customHeight="1">
      <c r="B212" s="24"/>
    </row>
    <row r="213" ht="15.75" customHeight="1">
      <c r="B213" s="24"/>
    </row>
    <row r="214" ht="15.75" customHeight="1">
      <c r="B214" s="24"/>
    </row>
    <row r="215" ht="15.75" customHeight="1">
      <c r="B215" s="24"/>
    </row>
    <row r="216" ht="15.75" customHeight="1">
      <c r="B216" s="24"/>
    </row>
    <row r="217" ht="15.75" customHeight="1">
      <c r="B217" s="24"/>
    </row>
    <row r="218" ht="15.75" customHeight="1">
      <c r="B218" s="24"/>
    </row>
    <row r="219" ht="15.75" customHeight="1">
      <c r="B219" s="24"/>
    </row>
    <row r="220" ht="15.75" customHeight="1">
      <c r="B220" s="24"/>
    </row>
    <row r="221" ht="15.75" customHeight="1">
      <c r="B221" s="24"/>
    </row>
    <row r="222" ht="15.75" customHeight="1">
      <c r="B222" s="24"/>
    </row>
    <row r="223" ht="15.75" customHeight="1">
      <c r="B223" s="24"/>
    </row>
    <row r="224" ht="15.75" customHeight="1">
      <c r="B224" s="24"/>
    </row>
    <row r="225" ht="15.75" customHeight="1">
      <c r="B225" s="24"/>
    </row>
    <row r="226" ht="15.75" customHeight="1">
      <c r="B226" s="24"/>
    </row>
    <row r="227" ht="15.75" customHeight="1">
      <c r="B227" s="24"/>
    </row>
    <row r="228" ht="15.75" customHeight="1">
      <c r="B228" s="24"/>
    </row>
    <row r="229" ht="15.75" customHeight="1">
      <c r="B229" s="24"/>
    </row>
    <row r="230" ht="15.75" customHeight="1">
      <c r="B230" s="24"/>
    </row>
    <row r="231" ht="15.75" customHeight="1">
      <c r="B231" s="24"/>
    </row>
    <row r="232" ht="15.75" customHeight="1">
      <c r="B232" s="24"/>
    </row>
    <row r="233" ht="15.75" customHeight="1">
      <c r="B233" s="24"/>
    </row>
    <row r="234" ht="15.75" customHeight="1">
      <c r="B234" s="24"/>
    </row>
    <row r="235" ht="15.75" customHeight="1">
      <c r="B235" s="24"/>
    </row>
    <row r="236" ht="15.75" customHeight="1">
      <c r="B236" s="24"/>
    </row>
    <row r="237" ht="15.75" customHeight="1">
      <c r="B237" s="24"/>
    </row>
    <row r="238" ht="15.75" customHeight="1">
      <c r="B238" s="24"/>
    </row>
    <row r="239" ht="15.75" customHeight="1">
      <c r="B239" s="24"/>
    </row>
    <row r="240" ht="15.75" customHeight="1">
      <c r="B240" s="24"/>
    </row>
    <row r="241" ht="15.75" customHeight="1">
      <c r="B241" s="24"/>
    </row>
    <row r="242" ht="15.75" customHeight="1">
      <c r="B242" s="24"/>
    </row>
    <row r="243" ht="15.75" customHeight="1">
      <c r="B243" s="24"/>
    </row>
    <row r="244" ht="15.75" customHeight="1">
      <c r="B244" s="24"/>
    </row>
    <row r="245" ht="15.75" customHeight="1">
      <c r="B245" s="24"/>
    </row>
    <row r="246" ht="15.75" customHeight="1">
      <c r="B246" s="24"/>
    </row>
    <row r="247" ht="15.75" customHeight="1">
      <c r="B247" s="24"/>
    </row>
    <row r="248" ht="15.75" customHeight="1">
      <c r="B248" s="24"/>
    </row>
    <row r="249" ht="15.75" customHeight="1">
      <c r="B249" s="24"/>
    </row>
    <row r="250" ht="15.75" customHeight="1">
      <c r="B250" s="24"/>
    </row>
    <row r="251" ht="15.75" customHeight="1">
      <c r="B251" s="24"/>
    </row>
    <row r="252" ht="15.75" customHeight="1">
      <c r="B252" s="24"/>
    </row>
    <row r="253" ht="15.75" customHeight="1">
      <c r="B253" s="24"/>
    </row>
    <row r="254" ht="15.75" customHeight="1">
      <c r="B254" s="24"/>
    </row>
    <row r="255" ht="15.75" customHeight="1">
      <c r="B255" s="24"/>
    </row>
    <row r="256" ht="15.75" customHeight="1">
      <c r="B256" s="24"/>
    </row>
    <row r="257" ht="15.75" customHeight="1">
      <c r="B257" s="24"/>
    </row>
    <row r="258" ht="15.75" customHeight="1">
      <c r="B258" s="24"/>
    </row>
    <row r="259" ht="15.75" customHeight="1">
      <c r="B259" s="24"/>
    </row>
    <row r="260" ht="15.75" customHeight="1">
      <c r="B260" s="24"/>
    </row>
    <row r="261" ht="15.75" customHeight="1">
      <c r="B261" s="24"/>
    </row>
    <row r="262" ht="15.75" customHeight="1">
      <c r="B262" s="24"/>
    </row>
    <row r="263" ht="15.75" customHeight="1">
      <c r="B263" s="24"/>
    </row>
    <row r="264" ht="15.75" customHeight="1">
      <c r="B264" s="24"/>
    </row>
    <row r="265" ht="15.75" customHeight="1">
      <c r="B265" s="24"/>
    </row>
    <row r="266" ht="15.75" customHeight="1">
      <c r="B266" s="24"/>
    </row>
    <row r="267" ht="15.75" customHeight="1">
      <c r="B267" s="24"/>
    </row>
    <row r="268" ht="15.75" customHeight="1">
      <c r="B268" s="24"/>
    </row>
    <row r="269" ht="15.75" customHeight="1">
      <c r="B269" s="24"/>
    </row>
    <row r="270" ht="15.75" customHeight="1">
      <c r="B270" s="24"/>
    </row>
    <row r="271" ht="15.75" customHeight="1">
      <c r="B271" s="24"/>
    </row>
    <row r="272" ht="15.75" customHeight="1">
      <c r="B272" s="24"/>
    </row>
    <row r="273" ht="15.75" customHeight="1">
      <c r="B273" s="24"/>
    </row>
    <row r="274" ht="15.75" customHeight="1">
      <c r="B274" s="24"/>
    </row>
    <row r="275" ht="15.75" customHeight="1">
      <c r="B275" s="24"/>
    </row>
    <row r="276" ht="15.75" customHeight="1">
      <c r="B276" s="24"/>
    </row>
    <row r="277" ht="15.75" customHeight="1">
      <c r="B277" s="24"/>
    </row>
    <row r="278" ht="15.75" customHeight="1">
      <c r="B278" s="24"/>
    </row>
    <row r="279" ht="15.75" customHeight="1">
      <c r="B279" s="24"/>
    </row>
    <row r="280" ht="15.75" customHeight="1">
      <c r="B280" s="24"/>
    </row>
    <row r="281" ht="15.75" customHeight="1">
      <c r="B281" s="24"/>
    </row>
    <row r="282" ht="15.75" customHeight="1">
      <c r="B282" s="24"/>
    </row>
    <row r="283" ht="15.75" customHeight="1">
      <c r="B283" s="24"/>
    </row>
    <row r="284" ht="15.75" customHeight="1">
      <c r="B284" s="24"/>
    </row>
    <row r="285" ht="15.75" customHeight="1">
      <c r="B285" s="24"/>
    </row>
    <row r="286" ht="15.75" customHeight="1">
      <c r="B286" s="24"/>
    </row>
    <row r="287" ht="15.75" customHeight="1">
      <c r="B287" s="24"/>
    </row>
    <row r="288" ht="15.75" customHeight="1">
      <c r="B288" s="24"/>
    </row>
    <row r="289" ht="15.75" customHeight="1">
      <c r="B289" s="24"/>
    </row>
    <row r="290" ht="15.75" customHeight="1">
      <c r="B290" s="24"/>
    </row>
    <row r="291" ht="15.75" customHeight="1">
      <c r="B291" s="24"/>
    </row>
    <row r="292" ht="15.75" customHeight="1">
      <c r="B292" s="24"/>
    </row>
    <row r="293" ht="15.75" customHeight="1">
      <c r="B293" s="24"/>
    </row>
    <row r="294" ht="15.75" customHeight="1">
      <c r="B294" s="24"/>
    </row>
    <row r="295" ht="15.75" customHeight="1">
      <c r="B295" s="24"/>
    </row>
    <row r="296" ht="15.75" customHeight="1">
      <c r="B296" s="24"/>
    </row>
    <row r="297" ht="15.75" customHeight="1">
      <c r="B297" s="24"/>
    </row>
    <row r="298" ht="15.75" customHeight="1">
      <c r="B298" s="24"/>
    </row>
    <row r="299" ht="15.75" customHeight="1">
      <c r="B299" s="24"/>
    </row>
    <row r="300" ht="15.75" customHeight="1">
      <c r="B300" s="24"/>
    </row>
    <row r="301" ht="15.75" customHeight="1">
      <c r="B301" s="24"/>
    </row>
    <row r="302" ht="15.75" customHeight="1">
      <c r="B302" s="24"/>
    </row>
    <row r="303" ht="15.75" customHeight="1">
      <c r="B303" s="24"/>
    </row>
    <row r="304" ht="15.75" customHeight="1">
      <c r="B304" s="24"/>
    </row>
    <row r="305" ht="15.75" customHeight="1">
      <c r="B305" s="24"/>
    </row>
    <row r="306" ht="15.75" customHeight="1">
      <c r="B306" s="24"/>
    </row>
    <row r="307" ht="15.75" customHeight="1">
      <c r="B307" s="24"/>
    </row>
    <row r="308" ht="15.75" customHeight="1">
      <c r="B308" s="24"/>
    </row>
    <row r="309" ht="15.75" customHeight="1">
      <c r="B309" s="24"/>
    </row>
    <row r="310" ht="15.75" customHeight="1">
      <c r="B310" s="24"/>
    </row>
    <row r="311" ht="15.75" customHeight="1">
      <c r="B311" s="24"/>
    </row>
    <row r="312" ht="15.75" customHeight="1">
      <c r="B312" s="24"/>
    </row>
    <row r="313" ht="15.75" customHeight="1">
      <c r="B313" s="24"/>
    </row>
    <row r="314" ht="15.75" customHeight="1">
      <c r="B314" s="24"/>
    </row>
    <row r="315" ht="15.75" customHeight="1">
      <c r="B315" s="24"/>
    </row>
    <row r="316" ht="15.75" customHeight="1">
      <c r="B316" s="24"/>
    </row>
    <row r="317" ht="15.75" customHeight="1">
      <c r="B317" s="24"/>
    </row>
    <row r="318" ht="15.75" customHeight="1">
      <c r="B318" s="24"/>
    </row>
    <row r="319" ht="15.75" customHeight="1">
      <c r="B319" s="24"/>
    </row>
    <row r="320" ht="15.75" customHeight="1">
      <c r="B320" s="24"/>
    </row>
    <row r="321" ht="15.75" customHeight="1">
      <c r="B321" s="24"/>
    </row>
    <row r="322" ht="15.75" customHeight="1">
      <c r="B322" s="24"/>
    </row>
    <row r="323" ht="15.75" customHeight="1">
      <c r="B323" s="24"/>
    </row>
    <row r="324" ht="15.75" customHeight="1">
      <c r="B324" s="24"/>
    </row>
    <row r="325" ht="15.75" customHeight="1">
      <c r="B325" s="24"/>
    </row>
    <row r="326" ht="15.75" customHeight="1">
      <c r="B326" s="24"/>
    </row>
    <row r="327" ht="15.75" customHeight="1">
      <c r="B327" s="24"/>
    </row>
    <row r="328" ht="15.75" customHeight="1">
      <c r="B328" s="24"/>
    </row>
    <row r="329" ht="15.75" customHeight="1">
      <c r="B329" s="24"/>
    </row>
    <row r="330" ht="15.75" customHeight="1">
      <c r="B330" s="24"/>
    </row>
    <row r="331" ht="15.75" customHeight="1">
      <c r="B331" s="24"/>
    </row>
    <row r="332" ht="15.75" customHeight="1">
      <c r="B332" s="24"/>
    </row>
    <row r="333" ht="15.75" customHeight="1">
      <c r="B333" s="24"/>
    </row>
    <row r="334" ht="15.75" customHeight="1">
      <c r="B334" s="24"/>
    </row>
    <row r="335" ht="15.75" customHeight="1">
      <c r="B335" s="24"/>
    </row>
    <row r="336" ht="15.75" customHeight="1">
      <c r="B336" s="24"/>
    </row>
    <row r="337" ht="15.75" customHeight="1">
      <c r="B337" s="24"/>
    </row>
    <row r="338" ht="15.75" customHeight="1">
      <c r="B338" s="24"/>
    </row>
    <row r="339" ht="15.75" customHeight="1">
      <c r="B339" s="24"/>
    </row>
    <row r="340" ht="15.75" customHeight="1">
      <c r="B340" s="24"/>
    </row>
    <row r="341" ht="15.75" customHeight="1">
      <c r="B341" s="24"/>
    </row>
    <row r="342" ht="15.75" customHeight="1">
      <c r="B342" s="24"/>
    </row>
    <row r="343" ht="15.75" customHeight="1">
      <c r="B343" s="24"/>
    </row>
    <row r="344" ht="15.75" customHeight="1">
      <c r="B344" s="24"/>
    </row>
    <row r="345" ht="15.75" customHeight="1">
      <c r="B345" s="24"/>
    </row>
    <row r="346" ht="15.75" customHeight="1">
      <c r="B346" s="24"/>
    </row>
    <row r="347" ht="15.75" customHeight="1">
      <c r="B347" s="24"/>
    </row>
    <row r="348" ht="15.75" customHeight="1">
      <c r="B348" s="24"/>
    </row>
    <row r="349" ht="15.75" customHeight="1">
      <c r="B349" s="24"/>
    </row>
    <row r="350" ht="15.75" customHeight="1">
      <c r="B350" s="24"/>
    </row>
    <row r="351" ht="15.75" customHeight="1">
      <c r="B351" s="24"/>
    </row>
    <row r="352" ht="15.75" customHeight="1">
      <c r="B352" s="24"/>
    </row>
    <row r="353" ht="15.75" customHeight="1">
      <c r="B353" s="24"/>
    </row>
    <row r="354" ht="15.75" customHeight="1">
      <c r="B354" s="24"/>
    </row>
    <row r="355" ht="15.75" customHeight="1">
      <c r="B355" s="24"/>
    </row>
    <row r="356" ht="15.75" customHeight="1">
      <c r="B356" s="24"/>
    </row>
    <row r="357" ht="15.75" customHeight="1">
      <c r="B357" s="24"/>
    </row>
    <row r="358" ht="15.75" customHeight="1">
      <c r="B358" s="24"/>
    </row>
    <row r="359" ht="15.75" customHeight="1">
      <c r="B359" s="24"/>
    </row>
    <row r="360" ht="15.75" customHeight="1">
      <c r="B360" s="24"/>
    </row>
    <row r="361" ht="15.75" customHeight="1">
      <c r="B361" s="24"/>
    </row>
    <row r="362" ht="15.75" customHeight="1">
      <c r="B362" s="24"/>
    </row>
    <row r="363" ht="15.75" customHeight="1">
      <c r="B363" s="24"/>
    </row>
    <row r="364" ht="15.75" customHeight="1">
      <c r="B364" s="24"/>
    </row>
    <row r="365" ht="15.75" customHeight="1">
      <c r="B365" s="24"/>
    </row>
    <row r="366" ht="15.75" customHeight="1">
      <c r="B366" s="24"/>
    </row>
    <row r="367" ht="15.75" customHeight="1">
      <c r="B367" s="24"/>
    </row>
    <row r="368" ht="15.75" customHeight="1">
      <c r="B368" s="24"/>
    </row>
    <row r="369" ht="15.75" customHeight="1">
      <c r="B369" s="24"/>
    </row>
    <row r="370" ht="15.75" customHeight="1">
      <c r="B370" s="24"/>
    </row>
    <row r="371" ht="15.75" customHeight="1">
      <c r="B371" s="24"/>
    </row>
    <row r="372" ht="15.75" customHeight="1">
      <c r="B372" s="24"/>
    </row>
    <row r="373" ht="15.75" customHeight="1">
      <c r="B373" s="24"/>
    </row>
    <row r="374" ht="15.75" customHeight="1">
      <c r="B374" s="24"/>
    </row>
    <row r="375" ht="15.75" customHeight="1">
      <c r="B375" s="24"/>
    </row>
    <row r="376" ht="15.75" customHeight="1">
      <c r="B376" s="24"/>
    </row>
    <row r="377" ht="15.75" customHeight="1">
      <c r="B377" s="24"/>
    </row>
    <row r="378" ht="15.75" customHeight="1">
      <c r="B378" s="24"/>
    </row>
    <row r="379" ht="15.75" customHeight="1">
      <c r="B379" s="24"/>
    </row>
    <row r="380" ht="15.75" customHeight="1">
      <c r="B380" s="24"/>
    </row>
    <row r="381" ht="15.75" customHeight="1">
      <c r="B381" s="24"/>
    </row>
    <row r="382" ht="15.75" customHeight="1">
      <c r="B382" s="24"/>
    </row>
    <row r="383" ht="15.75" customHeight="1">
      <c r="B383" s="24"/>
    </row>
    <row r="384" ht="15.75" customHeight="1">
      <c r="B384" s="24"/>
    </row>
    <row r="385" ht="15.75" customHeight="1">
      <c r="B385" s="24"/>
    </row>
    <row r="386" ht="15.75" customHeight="1">
      <c r="B386" s="24"/>
    </row>
    <row r="387" ht="15.75" customHeight="1">
      <c r="B387" s="24"/>
    </row>
    <row r="388" ht="15.75" customHeight="1">
      <c r="B388" s="24"/>
    </row>
    <row r="389" ht="15.75" customHeight="1">
      <c r="B389" s="24"/>
    </row>
    <row r="390" ht="15.75" customHeight="1">
      <c r="B390" s="24"/>
    </row>
    <row r="391" ht="15.75" customHeight="1">
      <c r="B391" s="24"/>
    </row>
    <row r="392" ht="15.75" customHeight="1">
      <c r="B392" s="24"/>
    </row>
    <row r="393" ht="15.75" customHeight="1">
      <c r="B393" s="24"/>
    </row>
    <row r="394" ht="15.75" customHeight="1">
      <c r="B394" s="24"/>
    </row>
    <row r="395" ht="15.75" customHeight="1">
      <c r="B395" s="24"/>
    </row>
    <row r="396" ht="15.75" customHeight="1">
      <c r="B396" s="24"/>
    </row>
    <row r="397" ht="15.75" customHeight="1">
      <c r="B397" s="24"/>
    </row>
    <row r="398" ht="15.75" customHeight="1">
      <c r="B398" s="24"/>
    </row>
    <row r="399" ht="15.75" customHeight="1">
      <c r="B399" s="24"/>
    </row>
    <row r="400" ht="15.75" customHeight="1">
      <c r="B400" s="24"/>
    </row>
    <row r="401" ht="15.75" customHeight="1">
      <c r="B401" s="24"/>
    </row>
    <row r="402" ht="15.75" customHeight="1">
      <c r="B402" s="24"/>
    </row>
    <row r="403" ht="15.75" customHeight="1">
      <c r="B403" s="24"/>
    </row>
    <row r="404" ht="15.75" customHeight="1">
      <c r="B404" s="24"/>
    </row>
    <row r="405" ht="15.75" customHeight="1">
      <c r="B405" s="24"/>
    </row>
    <row r="406" ht="15.75" customHeight="1">
      <c r="B406" s="24"/>
    </row>
    <row r="407" ht="15.75" customHeight="1">
      <c r="B407" s="24"/>
    </row>
    <row r="408" ht="15.75" customHeight="1">
      <c r="B408" s="24"/>
    </row>
    <row r="409" ht="15.75" customHeight="1">
      <c r="B409" s="24"/>
    </row>
    <row r="410" ht="15.75" customHeight="1">
      <c r="B410" s="24"/>
    </row>
    <row r="411" ht="15.75" customHeight="1">
      <c r="B411" s="24"/>
    </row>
    <row r="412" ht="15.75" customHeight="1">
      <c r="B412" s="24"/>
    </row>
    <row r="413" ht="15.75" customHeight="1">
      <c r="B413" s="24"/>
    </row>
    <row r="414" ht="15.75" customHeight="1">
      <c r="B414" s="24"/>
    </row>
    <row r="415" ht="15.75" customHeight="1">
      <c r="B415" s="24"/>
    </row>
    <row r="416" ht="15.75" customHeight="1">
      <c r="B416" s="24"/>
    </row>
    <row r="417" ht="15.75" customHeight="1">
      <c r="B417" s="24"/>
    </row>
    <row r="418" ht="15.75" customHeight="1">
      <c r="B418" s="24"/>
    </row>
    <row r="419" ht="15.75" customHeight="1">
      <c r="B419" s="24"/>
    </row>
    <row r="420" ht="15.75" customHeight="1">
      <c r="B420" s="24"/>
    </row>
    <row r="421" ht="15.75" customHeight="1">
      <c r="B421" s="24"/>
    </row>
    <row r="422" ht="15.75" customHeight="1">
      <c r="B422" s="24"/>
    </row>
    <row r="423" ht="15.75" customHeight="1">
      <c r="B423" s="24"/>
    </row>
    <row r="424" ht="15.75" customHeight="1">
      <c r="B424" s="24"/>
    </row>
    <row r="425" ht="15.75" customHeight="1">
      <c r="B425" s="24"/>
    </row>
    <row r="426" ht="15.75" customHeight="1">
      <c r="B426" s="24"/>
    </row>
    <row r="427" ht="15.75" customHeight="1">
      <c r="B427" s="24"/>
    </row>
    <row r="428" ht="15.75" customHeight="1">
      <c r="B428" s="24"/>
    </row>
    <row r="429" ht="15.75" customHeight="1">
      <c r="B429" s="24"/>
    </row>
    <row r="430" ht="15.75" customHeight="1">
      <c r="B430" s="24"/>
    </row>
    <row r="431" ht="15.75" customHeight="1">
      <c r="B431" s="24"/>
    </row>
    <row r="432" ht="15.75" customHeight="1">
      <c r="B432" s="24"/>
    </row>
    <row r="433" ht="15.75" customHeight="1">
      <c r="B433" s="24"/>
    </row>
    <row r="434" ht="15.75" customHeight="1">
      <c r="B434" s="24"/>
    </row>
    <row r="435" ht="15.75" customHeight="1">
      <c r="B435" s="24"/>
    </row>
    <row r="436" ht="15.75" customHeight="1">
      <c r="B436" s="24"/>
    </row>
    <row r="437" ht="15.75" customHeight="1">
      <c r="B437" s="24"/>
    </row>
    <row r="438" ht="15.75" customHeight="1">
      <c r="B438" s="24"/>
    </row>
    <row r="439" ht="15.75" customHeight="1">
      <c r="B439" s="24"/>
    </row>
    <row r="440" ht="15.75" customHeight="1">
      <c r="B440" s="24"/>
    </row>
    <row r="441" ht="15.75" customHeight="1">
      <c r="B441" s="24"/>
    </row>
    <row r="442" ht="15.75" customHeight="1">
      <c r="B442" s="24"/>
    </row>
    <row r="443" ht="15.75" customHeight="1">
      <c r="B443" s="24"/>
    </row>
    <row r="444" ht="15.75" customHeight="1">
      <c r="B444" s="24"/>
    </row>
    <row r="445" ht="15.75" customHeight="1">
      <c r="B445" s="24"/>
    </row>
    <row r="446" ht="15.75" customHeight="1">
      <c r="B446" s="24"/>
    </row>
    <row r="447" ht="15.75" customHeight="1">
      <c r="B447" s="24"/>
    </row>
    <row r="448" ht="15.75" customHeight="1">
      <c r="B448" s="24"/>
    </row>
    <row r="449" ht="15.75" customHeight="1">
      <c r="B449" s="24"/>
    </row>
    <row r="450" ht="15.75" customHeight="1">
      <c r="B450" s="24"/>
    </row>
    <row r="451" ht="15.75" customHeight="1">
      <c r="B451" s="24"/>
    </row>
    <row r="452" ht="15.75" customHeight="1">
      <c r="B452" s="24"/>
    </row>
    <row r="453" ht="15.75" customHeight="1">
      <c r="B453" s="24"/>
    </row>
    <row r="454" ht="15.75" customHeight="1">
      <c r="B454" s="24"/>
    </row>
    <row r="455" ht="15.75" customHeight="1">
      <c r="B455" s="24"/>
    </row>
    <row r="456" ht="15.75" customHeight="1">
      <c r="B456" s="24"/>
    </row>
    <row r="457" ht="15.75" customHeight="1">
      <c r="B457" s="24"/>
    </row>
    <row r="458" ht="15.75" customHeight="1">
      <c r="B458" s="24"/>
    </row>
    <row r="459" ht="15.75" customHeight="1">
      <c r="B459" s="24"/>
    </row>
    <row r="460" ht="15.75" customHeight="1">
      <c r="B460" s="24"/>
    </row>
    <row r="461" ht="15.75" customHeight="1">
      <c r="B461" s="24"/>
    </row>
    <row r="462" ht="15.75" customHeight="1">
      <c r="B462" s="24"/>
    </row>
    <row r="463" ht="15.75" customHeight="1">
      <c r="B463" s="24"/>
    </row>
    <row r="464" ht="15.75" customHeight="1">
      <c r="B464" s="24"/>
    </row>
    <row r="465" ht="15.75" customHeight="1">
      <c r="B465" s="24"/>
    </row>
    <row r="466" ht="15.75" customHeight="1">
      <c r="B466" s="24"/>
    </row>
    <row r="467" ht="15.75" customHeight="1">
      <c r="B467" s="24"/>
    </row>
    <row r="468" ht="15.75" customHeight="1">
      <c r="B468" s="24"/>
    </row>
    <row r="469" ht="15.75" customHeight="1">
      <c r="B469" s="24"/>
    </row>
    <row r="470" ht="15.75" customHeight="1">
      <c r="B470" s="24"/>
    </row>
    <row r="471" ht="15.75" customHeight="1">
      <c r="B471" s="24"/>
    </row>
    <row r="472" ht="15.75" customHeight="1">
      <c r="B472" s="24"/>
    </row>
    <row r="473" ht="15.75" customHeight="1">
      <c r="B473" s="24"/>
    </row>
    <row r="474" ht="15.75" customHeight="1">
      <c r="B474" s="24"/>
    </row>
    <row r="475" ht="15.75" customHeight="1">
      <c r="B475" s="24"/>
    </row>
    <row r="476" ht="15.75" customHeight="1">
      <c r="B476" s="24"/>
    </row>
    <row r="477" ht="15.75" customHeight="1">
      <c r="B477" s="24"/>
    </row>
    <row r="478" ht="15.75" customHeight="1">
      <c r="B478" s="24"/>
    </row>
    <row r="479" ht="15.75" customHeight="1">
      <c r="B479" s="24"/>
    </row>
    <row r="480" ht="15.75" customHeight="1">
      <c r="B480" s="24"/>
    </row>
    <row r="481" ht="15.75" customHeight="1">
      <c r="B481" s="24"/>
    </row>
    <row r="482" ht="15.75" customHeight="1">
      <c r="B482" s="24"/>
    </row>
    <row r="483" ht="15.75" customHeight="1">
      <c r="B483" s="24"/>
    </row>
    <row r="484" ht="15.75" customHeight="1">
      <c r="B484" s="24"/>
    </row>
    <row r="485" ht="15.75" customHeight="1">
      <c r="B485" s="24"/>
    </row>
    <row r="486" ht="15.75" customHeight="1">
      <c r="B486" s="24"/>
    </row>
    <row r="487" ht="15.75" customHeight="1">
      <c r="B487" s="24"/>
    </row>
    <row r="488" ht="15.75" customHeight="1">
      <c r="B488" s="24"/>
    </row>
    <row r="489" ht="15.75" customHeight="1">
      <c r="B489" s="24"/>
    </row>
    <row r="490" ht="15.75" customHeight="1">
      <c r="B490" s="24"/>
    </row>
    <row r="491" ht="15.75" customHeight="1">
      <c r="B491" s="24"/>
    </row>
    <row r="492" ht="15.75" customHeight="1">
      <c r="B492" s="24"/>
    </row>
    <row r="493" ht="15.75" customHeight="1">
      <c r="B493" s="24"/>
    </row>
    <row r="494" ht="15.75" customHeight="1">
      <c r="B494" s="24"/>
    </row>
    <row r="495" ht="15.75" customHeight="1">
      <c r="B495" s="24"/>
    </row>
    <row r="496" ht="15.75" customHeight="1">
      <c r="B496" s="24"/>
    </row>
    <row r="497" ht="15.75" customHeight="1">
      <c r="B497" s="24"/>
    </row>
    <row r="498" ht="15.75" customHeight="1">
      <c r="B498" s="24"/>
    </row>
    <row r="499" ht="15.75" customHeight="1">
      <c r="B499" s="24"/>
    </row>
    <row r="500" ht="15.75" customHeight="1">
      <c r="B500" s="24"/>
    </row>
    <row r="501" ht="15.75" customHeight="1">
      <c r="B501" s="24"/>
    </row>
    <row r="502" ht="15.75" customHeight="1">
      <c r="B502" s="24"/>
    </row>
    <row r="503" ht="15.75" customHeight="1">
      <c r="B503" s="24"/>
    </row>
    <row r="504" ht="15.75" customHeight="1">
      <c r="B504" s="24"/>
    </row>
    <row r="505" ht="15.75" customHeight="1">
      <c r="B505" s="24"/>
    </row>
    <row r="506" ht="15.75" customHeight="1">
      <c r="B506" s="24"/>
    </row>
    <row r="507" ht="15.75" customHeight="1">
      <c r="B507" s="24"/>
    </row>
    <row r="508" ht="15.75" customHeight="1">
      <c r="B508" s="24"/>
    </row>
    <row r="509" ht="15.75" customHeight="1">
      <c r="B509" s="24"/>
    </row>
    <row r="510" ht="15.75" customHeight="1">
      <c r="B510" s="24"/>
    </row>
    <row r="511" ht="15.75" customHeight="1">
      <c r="B511" s="24"/>
    </row>
    <row r="512" ht="15.75" customHeight="1">
      <c r="B512" s="24"/>
    </row>
    <row r="513" ht="15.75" customHeight="1">
      <c r="B513" s="24"/>
    </row>
    <row r="514" ht="15.75" customHeight="1">
      <c r="B514" s="24"/>
    </row>
    <row r="515" ht="15.75" customHeight="1">
      <c r="B515" s="24"/>
    </row>
    <row r="516" ht="15.75" customHeight="1">
      <c r="B516" s="24"/>
    </row>
    <row r="517" ht="15.75" customHeight="1">
      <c r="B517" s="24"/>
    </row>
    <row r="518" ht="15.75" customHeight="1">
      <c r="B518" s="24"/>
    </row>
    <row r="519" ht="15.75" customHeight="1">
      <c r="B519" s="24"/>
    </row>
    <row r="520" ht="15.75" customHeight="1">
      <c r="B520" s="24"/>
    </row>
    <row r="521" ht="15.75" customHeight="1">
      <c r="B521" s="24"/>
    </row>
    <row r="522" ht="15.75" customHeight="1">
      <c r="B522" s="24"/>
    </row>
    <row r="523" ht="15.75" customHeight="1">
      <c r="B523" s="24"/>
    </row>
    <row r="524" ht="15.75" customHeight="1">
      <c r="B524" s="24"/>
    </row>
    <row r="525" ht="15.75" customHeight="1">
      <c r="B525" s="24"/>
    </row>
    <row r="526" ht="15.75" customHeight="1">
      <c r="B526" s="24"/>
    </row>
    <row r="527" ht="15.75" customHeight="1">
      <c r="B527" s="24"/>
    </row>
    <row r="528" ht="15.75" customHeight="1">
      <c r="B528" s="24"/>
    </row>
    <row r="529" ht="15.75" customHeight="1">
      <c r="B529" s="24"/>
    </row>
    <row r="530" ht="15.75" customHeight="1">
      <c r="B530" s="24"/>
    </row>
    <row r="531" ht="15.75" customHeight="1">
      <c r="B531" s="24"/>
    </row>
    <row r="532" ht="15.75" customHeight="1">
      <c r="B532" s="24"/>
    </row>
    <row r="533" ht="15.75" customHeight="1">
      <c r="B533" s="24"/>
    </row>
    <row r="534" ht="15.75" customHeight="1">
      <c r="B534" s="24"/>
    </row>
    <row r="535" ht="15.75" customHeight="1">
      <c r="B535" s="24"/>
    </row>
    <row r="536" ht="15.75" customHeight="1">
      <c r="B536" s="24"/>
    </row>
    <row r="537" ht="15.75" customHeight="1">
      <c r="B537" s="24"/>
    </row>
    <row r="538" ht="15.75" customHeight="1">
      <c r="B538" s="24"/>
    </row>
    <row r="539" ht="15.75" customHeight="1">
      <c r="B539" s="24"/>
    </row>
    <row r="540" ht="15.75" customHeight="1">
      <c r="B540" s="24"/>
    </row>
    <row r="541" ht="15.75" customHeight="1">
      <c r="B541" s="24"/>
    </row>
    <row r="542" ht="15.75" customHeight="1">
      <c r="B542" s="24"/>
    </row>
    <row r="543" ht="15.75" customHeight="1">
      <c r="B543" s="24"/>
    </row>
    <row r="544" ht="15.75" customHeight="1">
      <c r="B544" s="24"/>
    </row>
    <row r="545" ht="15.75" customHeight="1">
      <c r="B545" s="24"/>
    </row>
    <row r="546" ht="15.75" customHeight="1">
      <c r="B546" s="24"/>
    </row>
    <row r="547" ht="15.75" customHeight="1">
      <c r="B547" s="24"/>
    </row>
    <row r="548" ht="15.75" customHeight="1">
      <c r="B548" s="24"/>
    </row>
    <row r="549" ht="15.75" customHeight="1">
      <c r="B549" s="24"/>
    </row>
    <row r="550" ht="15.75" customHeight="1">
      <c r="B550" s="24"/>
    </row>
    <row r="551" ht="15.75" customHeight="1">
      <c r="B551" s="24"/>
    </row>
    <row r="552" ht="15.75" customHeight="1">
      <c r="B552" s="24"/>
    </row>
    <row r="553" ht="15.75" customHeight="1">
      <c r="B553" s="24"/>
    </row>
    <row r="554" ht="15.75" customHeight="1">
      <c r="B554" s="24"/>
    </row>
    <row r="555" ht="15.75" customHeight="1">
      <c r="B555" s="24"/>
    </row>
    <row r="556" ht="15.75" customHeight="1">
      <c r="B556" s="24"/>
    </row>
    <row r="557" ht="15.75" customHeight="1">
      <c r="B557" s="24"/>
    </row>
    <row r="558" ht="15.75" customHeight="1">
      <c r="B558" s="24"/>
    </row>
    <row r="559" ht="15.75" customHeight="1">
      <c r="B559" s="24"/>
    </row>
    <row r="560" ht="15.75" customHeight="1">
      <c r="B560" s="24"/>
    </row>
    <row r="561" ht="15.75" customHeight="1">
      <c r="B561" s="24"/>
    </row>
    <row r="562" ht="15.75" customHeight="1">
      <c r="B562" s="24"/>
    </row>
    <row r="563" ht="15.75" customHeight="1">
      <c r="B563" s="24"/>
    </row>
    <row r="564" ht="15.75" customHeight="1">
      <c r="B564" s="24"/>
    </row>
    <row r="565" ht="15.75" customHeight="1">
      <c r="B565" s="24"/>
    </row>
    <row r="566" ht="15.75" customHeight="1">
      <c r="B566" s="24"/>
    </row>
    <row r="567" ht="15.75" customHeight="1">
      <c r="B567" s="24"/>
    </row>
    <row r="568" ht="15.75" customHeight="1">
      <c r="B568" s="24"/>
    </row>
    <row r="569" ht="15.75" customHeight="1">
      <c r="B569" s="24"/>
    </row>
    <row r="570" ht="15.75" customHeight="1">
      <c r="B570" s="24"/>
    </row>
    <row r="571" ht="15.75" customHeight="1">
      <c r="B571" s="24"/>
    </row>
    <row r="572" ht="15.75" customHeight="1">
      <c r="B572" s="24"/>
    </row>
    <row r="573" ht="15.75" customHeight="1">
      <c r="B573" s="24"/>
    </row>
    <row r="574" ht="15.75" customHeight="1">
      <c r="B574" s="24"/>
    </row>
    <row r="575" ht="15.75" customHeight="1">
      <c r="B575" s="24"/>
    </row>
    <row r="576" ht="15.75" customHeight="1">
      <c r="B576" s="24"/>
    </row>
    <row r="577" ht="15.75" customHeight="1">
      <c r="B577" s="24"/>
    </row>
    <row r="578" ht="15.75" customHeight="1">
      <c r="B578" s="24"/>
    </row>
    <row r="579" ht="15.75" customHeight="1">
      <c r="B579" s="24"/>
    </row>
    <row r="580" ht="15.75" customHeight="1">
      <c r="B580" s="24"/>
    </row>
    <row r="581" ht="15.75" customHeight="1">
      <c r="B581" s="24"/>
    </row>
    <row r="582" ht="15.75" customHeight="1">
      <c r="B582" s="24"/>
    </row>
    <row r="583" ht="15.75" customHeight="1">
      <c r="B583" s="24"/>
    </row>
    <row r="584" ht="15.75" customHeight="1">
      <c r="B584" s="24"/>
    </row>
    <row r="585" ht="15.75" customHeight="1">
      <c r="B585" s="24"/>
    </row>
    <row r="586" ht="15.75" customHeight="1">
      <c r="B586" s="24"/>
    </row>
    <row r="587" ht="15.75" customHeight="1">
      <c r="B587" s="24"/>
    </row>
    <row r="588" ht="15.75" customHeight="1">
      <c r="B588" s="24"/>
    </row>
    <row r="589" ht="15.75" customHeight="1">
      <c r="B589" s="24"/>
    </row>
    <row r="590" ht="15.75" customHeight="1">
      <c r="B590" s="24"/>
    </row>
    <row r="591" ht="15.75" customHeight="1">
      <c r="B591" s="24"/>
    </row>
    <row r="592" ht="15.75" customHeight="1">
      <c r="B592" s="24"/>
    </row>
    <row r="593" ht="15.75" customHeight="1">
      <c r="B593" s="24"/>
    </row>
    <row r="594" ht="15.75" customHeight="1">
      <c r="B594" s="24"/>
    </row>
    <row r="595" ht="15.75" customHeight="1">
      <c r="B595" s="24"/>
    </row>
    <row r="596" ht="15.75" customHeight="1">
      <c r="B596" s="24"/>
    </row>
    <row r="597" ht="15.75" customHeight="1">
      <c r="B597" s="24"/>
    </row>
    <row r="598" ht="15.75" customHeight="1">
      <c r="B598" s="24"/>
    </row>
    <row r="599" ht="15.75" customHeight="1">
      <c r="B599" s="24"/>
    </row>
    <row r="600" ht="15.75" customHeight="1">
      <c r="B600" s="24"/>
    </row>
    <row r="601" ht="15.75" customHeight="1">
      <c r="B601" s="24"/>
    </row>
    <row r="602" ht="15.75" customHeight="1">
      <c r="B602" s="24"/>
    </row>
    <row r="603" ht="15.75" customHeight="1">
      <c r="B603" s="24"/>
    </row>
    <row r="604" ht="15.75" customHeight="1">
      <c r="B604" s="24"/>
    </row>
    <row r="605" ht="15.75" customHeight="1">
      <c r="B605" s="24"/>
    </row>
    <row r="606" ht="15.75" customHeight="1">
      <c r="B606" s="24"/>
    </row>
    <row r="607" ht="15.75" customHeight="1">
      <c r="B607" s="24"/>
    </row>
    <row r="608" ht="15.75" customHeight="1">
      <c r="B608" s="24"/>
    </row>
    <row r="609" ht="15.75" customHeight="1">
      <c r="B609" s="24"/>
    </row>
    <row r="610" ht="15.75" customHeight="1">
      <c r="B610" s="24"/>
    </row>
    <row r="611" ht="15.75" customHeight="1">
      <c r="B611" s="24"/>
    </row>
    <row r="612" ht="15.75" customHeight="1">
      <c r="B612" s="24"/>
    </row>
    <row r="613" ht="15.75" customHeight="1">
      <c r="B613" s="24"/>
    </row>
    <row r="614" ht="15.75" customHeight="1">
      <c r="B614" s="24"/>
    </row>
    <row r="615" ht="15.75" customHeight="1">
      <c r="B615" s="24"/>
    </row>
    <row r="616" ht="15.75" customHeight="1">
      <c r="B616" s="24"/>
    </row>
    <row r="617" ht="15.75" customHeight="1">
      <c r="B617" s="24"/>
    </row>
    <row r="618" ht="15.75" customHeight="1">
      <c r="B618" s="24"/>
    </row>
    <row r="619" ht="15.75" customHeight="1">
      <c r="B619" s="24"/>
    </row>
    <row r="620" ht="15.75" customHeight="1">
      <c r="B620" s="24"/>
    </row>
    <row r="621" ht="15.75" customHeight="1">
      <c r="B621" s="24"/>
    </row>
    <row r="622" ht="15.75" customHeight="1">
      <c r="B622" s="24"/>
    </row>
    <row r="623" ht="15.75" customHeight="1">
      <c r="B623" s="24"/>
    </row>
    <row r="624" ht="15.75" customHeight="1">
      <c r="B624" s="24"/>
    </row>
    <row r="625" ht="15.75" customHeight="1">
      <c r="B625" s="24"/>
    </row>
    <row r="626" ht="15.75" customHeight="1">
      <c r="B626" s="24"/>
    </row>
    <row r="627" ht="15.75" customHeight="1">
      <c r="B627" s="24"/>
    </row>
    <row r="628" ht="15.75" customHeight="1">
      <c r="B628" s="24"/>
    </row>
    <row r="629" ht="15.75" customHeight="1">
      <c r="B629" s="24"/>
    </row>
    <row r="630" ht="15.75" customHeight="1">
      <c r="B630" s="24"/>
    </row>
    <row r="631" ht="15.75" customHeight="1">
      <c r="B631" s="24"/>
    </row>
    <row r="632" ht="15.75" customHeight="1">
      <c r="B632" s="24"/>
    </row>
    <row r="633" ht="15.75" customHeight="1">
      <c r="B633" s="24"/>
    </row>
    <row r="634" ht="15.75" customHeight="1">
      <c r="B634" s="24"/>
    </row>
    <row r="635" ht="15.75" customHeight="1">
      <c r="B635" s="24"/>
    </row>
    <row r="636" ht="15.75" customHeight="1">
      <c r="B636" s="24"/>
    </row>
    <row r="637" ht="15.75" customHeight="1">
      <c r="B637" s="24"/>
    </row>
    <row r="638" ht="15.75" customHeight="1">
      <c r="B638" s="24"/>
    </row>
    <row r="639" ht="15.75" customHeight="1">
      <c r="B639" s="24"/>
    </row>
    <row r="640" ht="15.75" customHeight="1">
      <c r="B640" s="24"/>
    </row>
    <row r="641" ht="15.75" customHeight="1">
      <c r="B641" s="24"/>
    </row>
    <row r="642" ht="15.75" customHeight="1">
      <c r="B642" s="24"/>
    </row>
    <row r="643" ht="15.75" customHeight="1">
      <c r="B643" s="24"/>
    </row>
    <row r="644" ht="15.75" customHeight="1">
      <c r="B644" s="24"/>
    </row>
    <row r="645" ht="15.75" customHeight="1">
      <c r="B645" s="24"/>
    </row>
    <row r="646" ht="15.75" customHeight="1">
      <c r="B646" s="24"/>
    </row>
    <row r="647" ht="15.75" customHeight="1">
      <c r="B647" s="24"/>
    </row>
    <row r="648" ht="15.75" customHeight="1">
      <c r="B648" s="24"/>
    </row>
    <row r="649" ht="15.75" customHeight="1">
      <c r="B649" s="24"/>
    </row>
    <row r="650" ht="15.75" customHeight="1">
      <c r="B650" s="24"/>
    </row>
    <row r="651" ht="15.75" customHeight="1">
      <c r="B651" s="24"/>
    </row>
    <row r="652" ht="15.75" customHeight="1">
      <c r="B652" s="24"/>
    </row>
    <row r="653" ht="15.75" customHeight="1">
      <c r="B653" s="24"/>
    </row>
    <row r="654" ht="15.75" customHeight="1">
      <c r="B654" s="24"/>
    </row>
    <row r="655" ht="15.75" customHeight="1">
      <c r="B655" s="24"/>
    </row>
    <row r="656" ht="15.75" customHeight="1">
      <c r="B656" s="24"/>
    </row>
    <row r="657" ht="15.75" customHeight="1">
      <c r="B657" s="24"/>
    </row>
    <row r="658" ht="15.75" customHeight="1">
      <c r="B658" s="24"/>
    </row>
    <row r="659" ht="15.75" customHeight="1">
      <c r="B659" s="24"/>
    </row>
    <row r="660" ht="15.75" customHeight="1">
      <c r="B660" s="24"/>
    </row>
    <row r="661" ht="15.75" customHeight="1">
      <c r="B661" s="24"/>
    </row>
    <row r="662" ht="15.75" customHeight="1">
      <c r="B662" s="24"/>
    </row>
    <row r="663" ht="15.75" customHeight="1">
      <c r="B663" s="24"/>
    </row>
    <row r="664" ht="15.75" customHeight="1">
      <c r="B664" s="24"/>
    </row>
    <row r="665" ht="15.75" customHeight="1">
      <c r="B665" s="24"/>
    </row>
    <row r="666" ht="15.75" customHeight="1">
      <c r="B666" s="24"/>
    </row>
    <row r="667" ht="15.75" customHeight="1">
      <c r="B667" s="24"/>
    </row>
    <row r="668" ht="15.75" customHeight="1">
      <c r="B668" s="24"/>
    </row>
    <row r="669" ht="15.75" customHeight="1">
      <c r="B669" s="24"/>
    </row>
    <row r="670" ht="15.75" customHeight="1">
      <c r="B670" s="24"/>
    </row>
    <row r="671" ht="15.75" customHeight="1">
      <c r="B671" s="24"/>
    </row>
    <row r="672" ht="15.75" customHeight="1">
      <c r="B672" s="24"/>
    </row>
    <row r="673" ht="15.75" customHeight="1">
      <c r="B673" s="24"/>
    </row>
    <row r="674" ht="15.75" customHeight="1">
      <c r="B674" s="24"/>
    </row>
    <row r="675" ht="15.75" customHeight="1">
      <c r="B675" s="24"/>
    </row>
    <row r="676" ht="15.75" customHeight="1">
      <c r="B676" s="24"/>
    </row>
    <row r="677" ht="15.75" customHeight="1">
      <c r="B677" s="24"/>
    </row>
    <row r="678" ht="15.75" customHeight="1">
      <c r="B678" s="24"/>
    </row>
    <row r="679" ht="15.75" customHeight="1">
      <c r="B679" s="24"/>
    </row>
    <row r="680" ht="15.75" customHeight="1">
      <c r="B680" s="24"/>
    </row>
    <row r="681" ht="15.75" customHeight="1">
      <c r="B681" s="24"/>
    </row>
    <row r="682" ht="15.75" customHeight="1">
      <c r="B682" s="24"/>
    </row>
    <row r="683" ht="15.75" customHeight="1">
      <c r="B683" s="24"/>
    </row>
    <row r="684" ht="15.75" customHeight="1">
      <c r="B684" s="24"/>
    </row>
    <row r="685" ht="15.75" customHeight="1">
      <c r="B685" s="24"/>
    </row>
    <row r="686" ht="15.75" customHeight="1">
      <c r="B686" s="24"/>
    </row>
    <row r="687" ht="15.75" customHeight="1">
      <c r="B687" s="24"/>
    </row>
    <row r="688" ht="15.75" customHeight="1">
      <c r="B688" s="24"/>
    </row>
    <row r="689" ht="15.75" customHeight="1">
      <c r="B689" s="24"/>
    </row>
    <row r="690" ht="15.75" customHeight="1">
      <c r="B690" s="24"/>
    </row>
    <row r="691" ht="15.75" customHeight="1">
      <c r="B691" s="24"/>
    </row>
    <row r="692" ht="15.75" customHeight="1">
      <c r="B692" s="24"/>
    </row>
    <row r="693" ht="15.75" customHeight="1">
      <c r="B693" s="24"/>
    </row>
    <row r="694" ht="15.75" customHeight="1">
      <c r="B694" s="24"/>
    </row>
    <row r="695" ht="15.75" customHeight="1">
      <c r="B695" s="24"/>
    </row>
    <row r="696" ht="15.75" customHeight="1">
      <c r="B696" s="24"/>
    </row>
    <row r="697" ht="15.75" customHeight="1">
      <c r="B697" s="24"/>
    </row>
    <row r="698" ht="15.75" customHeight="1">
      <c r="B698" s="24"/>
    </row>
    <row r="699" ht="15.75" customHeight="1">
      <c r="B699" s="24"/>
    </row>
    <row r="700" ht="15.75" customHeight="1">
      <c r="B700" s="24"/>
    </row>
    <row r="701" ht="15.75" customHeight="1">
      <c r="B701" s="24"/>
    </row>
    <row r="702" ht="15.75" customHeight="1">
      <c r="B702" s="24"/>
    </row>
    <row r="703" ht="15.75" customHeight="1">
      <c r="B703" s="24"/>
    </row>
    <row r="704" ht="15.75" customHeight="1">
      <c r="B704" s="24"/>
    </row>
    <row r="705" ht="15.75" customHeight="1">
      <c r="B705" s="24"/>
    </row>
    <row r="706" ht="15.75" customHeight="1">
      <c r="B706" s="24"/>
    </row>
    <row r="707" ht="15.75" customHeight="1">
      <c r="B707" s="24"/>
    </row>
    <row r="708" ht="15.75" customHeight="1">
      <c r="B708" s="24"/>
    </row>
    <row r="709" ht="15.75" customHeight="1">
      <c r="B709" s="24"/>
    </row>
    <row r="710" ht="15.75" customHeight="1">
      <c r="B710" s="24"/>
    </row>
    <row r="711" ht="15.75" customHeight="1">
      <c r="B711" s="24"/>
    </row>
    <row r="712" ht="15.75" customHeight="1">
      <c r="B712" s="24"/>
    </row>
    <row r="713" ht="15.75" customHeight="1">
      <c r="B713" s="24"/>
    </row>
    <row r="714" ht="15.75" customHeight="1">
      <c r="B714" s="24"/>
    </row>
    <row r="715" ht="15.75" customHeight="1">
      <c r="B715" s="24"/>
    </row>
    <row r="716" ht="15.75" customHeight="1">
      <c r="B716" s="24"/>
    </row>
    <row r="717" ht="15.75" customHeight="1">
      <c r="B717" s="24"/>
    </row>
    <row r="718" ht="15.75" customHeight="1">
      <c r="B718" s="24"/>
    </row>
    <row r="719" ht="15.75" customHeight="1">
      <c r="B719" s="24"/>
    </row>
    <row r="720" ht="15.75" customHeight="1">
      <c r="B720" s="24"/>
    </row>
    <row r="721" ht="15.75" customHeight="1">
      <c r="B721" s="24"/>
    </row>
    <row r="722" ht="15.75" customHeight="1">
      <c r="B722" s="24"/>
    </row>
    <row r="723" ht="15.75" customHeight="1">
      <c r="B723" s="24"/>
    </row>
    <row r="724" ht="15.75" customHeight="1">
      <c r="B724" s="24"/>
    </row>
    <row r="725" ht="15.75" customHeight="1">
      <c r="B725" s="24"/>
    </row>
    <row r="726" ht="15.75" customHeight="1">
      <c r="B726" s="24"/>
    </row>
    <row r="727" ht="15.75" customHeight="1">
      <c r="B727" s="24"/>
    </row>
    <row r="728" ht="15.75" customHeight="1">
      <c r="B728" s="24"/>
    </row>
    <row r="729" ht="15.75" customHeight="1">
      <c r="B729" s="24"/>
    </row>
    <row r="730" ht="15.75" customHeight="1">
      <c r="B730" s="24"/>
    </row>
    <row r="731" ht="15.75" customHeight="1">
      <c r="B731" s="24"/>
    </row>
    <row r="732" ht="15.75" customHeight="1">
      <c r="B732" s="24"/>
    </row>
    <row r="733" ht="15.75" customHeight="1">
      <c r="B733" s="24"/>
    </row>
    <row r="734" ht="15.75" customHeight="1">
      <c r="B734" s="24"/>
    </row>
    <row r="735" ht="15.75" customHeight="1">
      <c r="B735" s="24"/>
    </row>
    <row r="736" ht="15.75" customHeight="1">
      <c r="B736" s="24"/>
    </row>
    <row r="737" ht="15.75" customHeight="1">
      <c r="B737" s="24"/>
    </row>
    <row r="738" ht="15.75" customHeight="1">
      <c r="B738" s="24"/>
    </row>
    <row r="739" ht="15.75" customHeight="1">
      <c r="B739" s="24"/>
    </row>
    <row r="740" ht="15.75" customHeight="1">
      <c r="B740" s="24"/>
    </row>
    <row r="741" ht="15.75" customHeight="1">
      <c r="B741" s="24"/>
    </row>
    <row r="742" ht="15.75" customHeight="1">
      <c r="B742" s="24"/>
    </row>
    <row r="743" ht="15.75" customHeight="1">
      <c r="B743" s="24"/>
    </row>
    <row r="744" ht="15.75" customHeight="1">
      <c r="B744" s="24"/>
    </row>
    <row r="745" ht="15.75" customHeight="1">
      <c r="B745" s="24"/>
    </row>
    <row r="746" ht="15.75" customHeight="1">
      <c r="B746" s="24"/>
    </row>
    <row r="747" ht="15.75" customHeight="1">
      <c r="B747" s="24"/>
    </row>
    <row r="748" ht="15.75" customHeight="1">
      <c r="B748" s="24"/>
    </row>
    <row r="749" ht="15.75" customHeight="1">
      <c r="B749" s="24"/>
    </row>
    <row r="750" ht="15.75" customHeight="1">
      <c r="B750" s="24"/>
    </row>
    <row r="751" ht="15.75" customHeight="1">
      <c r="B751" s="24"/>
    </row>
    <row r="752" ht="15.75" customHeight="1">
      <c r="B752" s="24"/>
    </row>
    <row r="753" ht="15.75" customHeight="1">
      <c r="B753" s="24"/>
    </row>
    <row r="754" ht="15.75" customHeight="1">
      <c r="B754" s="24"/>
    </row>
    <row r="755" ht="15.75" customHeight="1">
      <c r="B755" s="24"/>
    </row>
    <row r="756" ht="15.75" customHeight="1">
      <c r="B756" s="24"/>
    </row>
    <row r="757" ht="15.75" customHeight="1">
      <c r="B757" s="24"/>
    </row>
    <row r="758" ht="15.75" customHeight="1">
      <c r="B758" s="24"/>
    </row>
    <row r="759" ht="15.75" customHeight="1">
      <c r="B759" s="24"/>
    </row>
    <row r="760" ht="15.75" customHeight="1">
      <c r="B760" s="24"/>
    </row>
    <row r="761" ht="15.75" customHeight="1">
      <c r="B761" s="24"/>
    </row>
    <row r="762" ht="15.75" customHeight="1">
      <c r="B762" s="24"/>
    </row>
    <row r="763" ht="15.75" customHeight="1">
      <c r="B763" s="24"/>
    </row>
    <row r="764" ht="15.75" customHeight="1">
      <c r="B764" s="24"/>
    </row>
    <row r="765" ht="15.75" customHeight="1">
      <c r="B765" s="24"/>
    </row>
    <row r="766" ht="15.75" customHeight="1">
      <c r="B766" s="24"/>
    </row>
    <row r="767" ht="15.75" customHeight="1">
      <c r="B767" s="24"/>
    </row>
    <row r="768" ht="15.75" customHeight="1">
      <c r="B768" s="24"/>
    </row>
    <row r="769" ht="15.75" customHeight="1">
      <c r="B769" s="24"/>
    </row>
    <row r="770" ht="15.75" customHeight="1">
      <c r="B770" s="24"/>
    </row>
    <row r="771" ht="15.75" customHeight="1">
      <c r="B771" s="24"/>
    </row>
    <row r="772" ht="15.75" customHeight="1">
      <c r="B772" s="24"/>
    </row>
    <row r="773" ht="15.75" customHeight="1">
      <c r="B773" s="24"/>
    </row>
    <row r="774" ht="15.75" customHeight="1">
      <c r="B774" s="24"/>
    </row>
    <row r="775" ht="15.75" customHeight="1">
      <c r="B775" s="24"/>
    </row>
    <row r="776" ht="15.75" customHeight="1">
      <c r="B776" s="24"/>
    </row>
    <row r="777" ht="15.75" customHeight="1">
      <c r="B777" s="24"/>
    </row>
    <row r="778" ht="15.75" customHeight="1">
      <c r="B778" s="24"/>
    </row>
    <row r="779" ht="15.75" customHeight="1">
      <c r="B779" s="24"/>
    </row>
    <row r="780" ht="15.75" customHeight="1">
      <c r="B780" s="24"/>
    </row>
    <row r="781" ht="15.75" customHeight="1">
      <c r="B781" s="24"/>
    </row>
    <row r="782" ht="15.75" customHeight="1">
      <c r="B782" s="24"/>
    </row>
    <row r="783" ht="15.75" customHeight="1">
      <c r="B783" s="24"/>
    </row>
    <row r="784" ht="15.75" customHeight="1">
      <c r="B784" s="24"/>
    </row>
    <row r="785" ht="15.75" customHeight="1">
      <c r="B785" s="24"/>
    </row>
    <row r="786" ht="15.75" customHeight="1">
      <c r="B786" s="24"/>
    </row>
    <row r="787" ht="15.75" customHeight="1">
      <c r="B787" s="24"/>
    </row>
    <row r="788" ht="15.75" customHeight="1">
      <c r="B788" s="24"/>
    </row>
    <row r="789" ht="15.75" customHeight="1">
      <c r="B789" s="24"/>
    </row>
    <row r="790" ht="15.75" customHeight="1">
      <c r="B790" s="24"/>
    </row>
    <row r="791" ht="15.75" customHeight="1">
      <c r="B791" s="24"/>
    </row>
    <row r="792" ht="15.75" customHeight="1">
      <c r="B792" s="24"/>
    </row>
    <row r="793" ht="15.75" customHeight="1">
      <c r="B793" s="24"/>
    </row>
    <row r="794" ht="15.75" customHeight="1">
      <c r="B794" s="24"/>
    </row>
    <row r="795" ht="15.75" customHeight="1">
      <c r="B795" s="24"/>
    </row>
    <row r="796" ht="15.75" customHeight="1">
      <c r="B796" s="24"/>
    </row>
    <row r="797" ht="15.75" customHeight="1">
      <c r="B797" s="24"/>
    </row>
    <row r="798" ht="15.75" customHeight="1">
      <c r="B798" s="24"/>
    </row>
    <row r="799" ht="15.75" customHeight="1">
      <c r="B799" s="24"/>
    </row>
    <row r="800" ht="15.75" customHeight="1">
      <c r="B800" s="24"/>
    </row>
    <row r="801" ht="15.75" customHeight="1">
      <c r="B801" s="24"/>
    </row>
    <row r="802" ht="15.75" customHeight="1">
      <c r="B802" s="24"/>
    </row>
    <row r="803" ht="15.75" customHeight="1">
      <c r="B803" s="24"/>
    </row>
    <row r="804" ht="15.75" customHeight="1">
      <c r="B804" s="24"/>
    </row>
    <row r="805" ht="15.75" customHeight="1">
      <c r="B805" s="24"/>
    </row>
    <row r="806" ht="15.75" customHeight="1">
      <c r="B806" s="24"/>
    </row>
    <row r="807" ht="15.75" customHeight="1">
      <c r="B807" s="24"/>
    </row>
    <row r="808" ht="15.75" customHeight="1">
      <c r="B808" s="24"/>
    </row>
    <row r="809" ht="15.75" customHeight="1">
      <c r="B809" s="24"/>
    </row>
    <row r="810" ht="15.75" customHeight="1">
      <c r="B810" s="24"/>
    </row>
    <row r="811" ht="15.75" customHeight="1">
      <c r="B811" s="24"/>
    </row>
    <row r="812" ht="15.75" customHeight="1">
      <c r="B812" s="24"/>
    </row>
    <row r="813" ht="15.75" customHeight="1">
      <c r="B813" s="24"/>
    </row>
    <row r="814" ht="15.75" customHeight="1">
      <c r="B814" s="24"/>
    </row>
    <row r="815" ht="15.75" customHeight="1">
      <c r="B815" s="24"/>
    </row>
    <row r="816" ht="15.75" customHeight="1">
      <c r="B816" s="24"/>
    </row>
    <row r="817" ht="15.75" customHeight="1">
      <c r="B817" s="24"/>
    </row>
    <row r="818" ht="15.75" customHeight="1">
      <c r="B818" s="24"/>
    </row>
    <row r="819" ht="15.75" customHeight="1">
      <c r="B819" s="24"/>
    </row>
    <row r="820" ht="15.75" customHeight="1">
      <c r="B820" s="24"/>
    </row>
    <row r="821" ht="15.75" customHeight="1">
      <c r="B821" s="24"/>
    </row>
    <row r="822" ht="15.75" customHeight="1">
      <c r="B822" s="24"/>
    </row>
    <row r="823" ht="15.75" customHeight="1">
      <c r="B823" s="24"/>
    </row>
    <row r="824" ht="15.75" customHeight="1">
      <c r="B824" s="24"/>
    </row>
    <row r="825" ht="15.75" customHeight="1">
      <c r="B825" s="24"/>
    </row>
    <row r="826" ht="15.75" customHeight="1">
      <c r="B826" s="24"/>
    </row>
    <row r="827" ht="15.75" customHeight="1">
      <c r="B827" s="24"/>
    </row>
    <row r="828" ht="15.75" customHeight="1">
      <c r="B828" s="24"/>
    </row>
    <row r="829" ht="15.75" customHeight="1">
      <c r="B829" s="24"/>
    </row>
    <row r="830" ht="15.75" customHeight="1">
      <c r="B830" s="24"/>
    </row>
    <row r="831" ht="15.75" customHeight="1">
      <c r="B831" s="24"/>
    </row>
    <row r="832" ht="15.75" customHeight="1">
      <c r="B832" s="24"/>
    </row>
    <row r="833" ht="15.75" customHeight="1">
      <c r="B833" s="24"/>
    </row>
    <row r="834" ht="15.75" customHeight="1">
      <c r="B834" s="24"/>
    </row>
    <row r="835" ht="15.75" customHeight="1">
      <c r="B835" s="24"/>
    </row>
    <row r="836" ht="15.75" customHeight="1">
      <c r="B836" s="24"/>
    </row>
    <row r="837" ht="15.75" customHeight="1">
      <c r="B837" s="24"/>
    </row>
    <row r="838" ht="15.75" customHeight="1">
      <c r="B838" s="24"/>
    </row>
    <row r="839" ht="15.75" customHeight="1">
      <c r="B839" s="24"/>
    </row>
    <row r="840" ht="15.75" customHeight="1">
      <c r="B840" s="24"/>
    </row>
    <row r="841" ht="15.75" customHeight="1">
      <c r="B841" s="24"/>
    </row>
    <row r="842" ht="15.75" customHeight="1">
      <c r="B842" s="24"/>
    </row>
    <row r="843" ht="15.75" customHeight="1">
      <c r="B843" s="24"/>
    </row>
    <row r="844" ht="15.75" customHeight="1">
      <c r="B844" s="24"/>
    </row>
    <row r="845" ht="15.75" customHeight="1">
      <c r="B845" s="24"/>
    </row>
    <row r="846" ht="15.75" customHeight="1">
      <c r="B846" s="24"/>
    </row>
    <row r="847" ht="15.75" customHeight="1">
      <c r="B847" s="24"/>
    </row>
    <row r="848" ht="15.75" customHeight="1">
      <c r="B848" s="24"/>
    </row>
    <row r="849" ht="15.75" customHeight="1">
      <c r="B849" s="24"/>
    </row>
    <row r="850" ht="15.75" customHeight="1">
      <c r="B850" s="24"/>
    </row>
    <row r="851" ht="15.75" customHeight="1">
      <c r="B851" s="24"/>
    </row>
    <row r="852" ht="15.75" customHeight="1">
      <c r="B852" s="24"/>
    </row>
    <row r="853" ht="15.75" customHeight="1">
      <c r="B853" s="24"/>
    </row>
    <row r="854" ht="15.75" customHeight="1">
      <c r="B854" s="24"/>
    </row>
    <row r="855" ht="15.75" customHeight="1">
      <c r="B855" s="24"/>
    </row>
    <row r="856" ht="15.75" customHeight="1">
      <c r="B856" s="24"/>
    </row>
    <row r="857" ht="15.75" customHeight="1">
      <c r="B857" s="24"/>
    </row>
    <row r="858" ht="15.75" customHeight="1">
      <c r="B858" s="24"/>
    </row>
    <row r="859" ht="15.75" customHeight="1">
      <c r="B859" s="24"/>
    </row>
    <row r="860" ht="15.75" customHeight="1">
      <c r="B860" s="24"/>
    </row>
    <row r="861" ht="15.75" customHeight="1">
      <c r="B861" s="24"/>
    </row>
    <row r="862" ht="15.75" customHeight="1">
      <c r="B862" s="24"/>
    </row>
    <row r="863" ht="15.75" customHeight="1">
      <c r="B863" s="24"/>
    </row>
    <row r="864" ht="15.75" customHeight="1">
      <c r="B864" s="24"/>
    </row>
    <row r="865" ht="15.75" customHeight="1">
      <c r="B865" s="24"/>
    </row>
    <row r="866" ht="15.75" customHeight="1">
      <c r="B866" s="24"/>
    </row>
    <row r="867" ht="15.75" customHeight="1">
      <c r="B867" s="24"/>
    </row>
    <row r="868" ht="15.75" customHeight="1">
      <c r="B868" s="24"/>
    </row>
    <row r="869" ht="15.75" customHeight="1">
      <c r="B869" s="24"/>
    </row>
    <row r="870" ht="15.75" customHeight="1">
      <c r="B870" s="24"/>
    </row>
    <row r="871" ht="15.75" customHeight="1">
      <c r="B871" s="24"/>
    </row>
    <row r="872" ht="15.75" customHeight="1">
      <c r="B872" s="24"/>
    </row>
    <row r="873" ht="15.75" customHeight="1">
      <c r="B873" s="24"/>
    </row>
    <row r="874" ht="15.75" customHeight="1">
      <c r="B874" s="24"/>
    </row>
    <row r="875" ht="15.75" customHeight="1">
      <c r="B875" s="24"/>
    </row>
    <row r="876" ht="15.75" customHeight="1">
      <c r="B876" s="24"/>
    </row>
    <row r="877" ht="15.75" customHeight="1">
      <c r="B877" s="24"/>
    </row>
    <row r="878" ht="15.75" customHeight="1">
      <c r="B878" s="24"/>
    </row>
    <row r="879" ht="15.75" customHeight="1">
      <c r="B879" s="24"/>
    </row>
    <row r="880" ht="15.75" customHeight="1">
      <c r="B880" s="24"/>
    </row>
    <row r="881" ht="15.75" customHeight="1">
      <c r="B881" s="24"/>
    </row>
    <row r="882" ht="15.75" customHeight="1">
      <c r="B882" s="24"/>
    </row>
    <row r="883" ht="15.75" customHeight="1">
      <c r="B883" s="24"/>
    </row>
    <row r="884" ht="15.75" customHeight="1">
      <c r="B884" s="24"/>
    </row>
    <row r="885" ht="15.75" customHeight="1">
      <c r="B885" s="24"/>
    </row>
    <row r="886" ht="15.75" customHeight="1">
      <c r="B886" s="24"/>
    </row>
    <row r="887" ht="15.75" customHeight="1">
      <c r="B887" s="24"/>
    </row>
    <row r="888" ht="15.75" customHeight="1">
      <c r="B888" s="24"/>
    </row>
    <row r="889" ht="15.75" customHeight="1">
      <c r="B889" s="24"/>
    </row>
    <row r="890" ht="15.75" customHeight="1">
      <c r="B890" s="24"/>
    </row>
    <row r="891" ht="15.75" customHeight="1">
      <c r="B891" s="24"/>
    </row>
    <row r="892" ht="15.75" customHeight="1">
      <c r="B892" s="24"/>
    </row>
    <row r="893" ht="15.75" customHeight="1">
      <c r="B893" s="24"/>
    </row>
    <row r="894" ht="15.75" customHeight="1">
      <c r="B894" s="24"/>
    </row>
    <row r="895" ht="15.75" customHeight="1">
      <c r="B895" s="24"/>
    </row>
    <row r="896" ht="15.75" customHeight="1">
      <c r="B896" s="24"/>
    </row>
    <row r="897" ht="15.75" customHeight="1">
      <c r="B897" s="24"/>
    </row>
    <row r="898" ht="15.75" customHeight="1">
      <c r="B898" s="24"/>
    </row>
    <row r="899" ht="15.75" customHeight="1">
      <c r="B899" s="24"/>
    </row>
    <row r="900" ht="15.75" customHeight="1">
      <c r="B900" s="24"/>
    </row>
    <row r="901" ht="15.75" customHeight="1">
      <c r="B901" s="24"/>
    </row>
    <row r="902" ht="15.75" customHeight="1">
      <c r="B902" s="24"/>
    </row>
    <row r="903" ht="15.75" customHeight="1">
      <c r="B903" s="24"/>
    </row>
    <row r="904" ht="15.75" customHeight="1">
      <c r="B904" s="24"/>
    </row>
    <row r="905" ht="15.75" customHeight="1">
      <c r="B905" s="24"/>
    </row>
    <row r="906" ht="15.75" customHeight="1">
      <c r="B906" s="24"/>
    </row>
    <row r="907" ht="15.75" customHeight="1">
      <c r="B907" s="24"/>
    </row>
    <row r="908" ht="15.75" customHeight="1">
      <c r="B908" s="24"/>
    </row>
    <row r="909" ht="15.75" customHeight="1">
      <c r="B909" s="24"/>
    </row>
    <row r="910" ht="15.75" customHeight="1">
      <c r="B910" s="24"/>
    </row>
    <row r="911" ht="15.75" customHeight="1">
      <c r="B911" s="24"/>
    </row>
    <row r="912" ht="15.75" customHeight="1">
      <c r="B912" s="24"/>
    </row>
    <row r="913" ht="15.75" customHeight="1">
      <c r="B913" s="24"/>
    </row>
    <row r="914" ht="15.75" customHeight="1">
      <c r="B914" s="24"/>
    </row>
    <row r="915" ht="15.75" customHeight="1">
      <c r="B915" s="24"/>
    </row>
    <row r="916" ht="15.75" customHeight="1">
      <c r="B916" s="24"/>
    </row>
    <row r="917" ht="15.75" customHeight="1">
      <c r="B917" s="24"/>
    </row>
    <row r="918" ht="15.75" customHeight="1">
      <c r="B918" s="24"/>
    </row>
    <row r="919" ht="15.75" customHeight="1">
      <c r="B919" s="24"/>
    </row>
    <row r="920" ht="15.75" customHeight="1">
      <c r="B920" s="24"/>
    </row>
    <row r="921" ht="15.75" customHeight="1">
      <c r="B921" s="24"/>
    </row>
    <row r="922" ht="15.75" customHeight="1">
      <c r="B922" s="24"/>
    </row>
    <row r="923" ht="15.75" customHeight="1">
      <c r="B923" s="24"/>
    </row>
    <row r="924" ht="15.75" customHeight="1">
      <c r="B924" s="24"/>
    </row>
    <row r="925" ht="15.75" customHeight="1">
      <c r="B925" s="24"/>
    </row>
    <row r="926" ht="15.75" customHeight="1">
      <c r="B926" s="24"/>
    </row>
    <row r="927" ht="15.75" customHeight="1">
      <c r="B927" s="24"/>
    </row>
    <row r="928" ht="15.75" customHeight="1">
      <c r="B928" s="24"/>
    </row>
    <row r="929" ht="15.75" customHeight="1">
      <c r="B929" s="24"/>
    </row>
    <row r="930" ht="15.75" customHeight="1">
      <c r="B930" s="24"/>
    </row>
    <row r="931" ht="15.75" customHeight="1">
      <c r="B931" s="24"/>
    </row>
    <row r="932" ht="15.75" customHeight="1">
      <c r="B932" s="24"/>
    </row>
    <row r="933" ht="15.75" customHeight="1">
      <c r="B933" s="24"/>
    </row>
    <row r="934" ht="15.75" customHeight="1">
      <c r="B934" s="24"/>
    </row>
    <row r="935" ht="15.75" customHeight="1">
      <c r="B935" s="24"/>
    </row>
    <row r="936" ht="15.75" customHeight="1">
      <c r="B936" s="24"/>
    </row>
    <row r="937" ht="15.75" customHeight="1">
      <c r="B937" s="24"/>
    </row>
    <row r="938" ht="15.75" customHeight="1">
      <c r="B938" s="24"/>
    </row>
    <row r="939" ht="15.75" customHeight="1">
      <c r="B939" s="24"/>
    </row>
    <row r="940" ht="15.75" customHeight="1">
      <c r="B940" s="24"/>
    </row>
    <row r="941" ht="15.75" customHeight="1">
      <c r="B941" s="24"/>
    </row>
    <row r="942" ht="15.75" customHeight="1">
      <c r="B942" s="24"/>
    </row>
    <row r="943" ht="15.75" customHeight="1">
      <c r="B943" s="24"/>
    </row>
    <row r="944" ht="15.75" customHeight="1">
      <c r="B944" s="24"/>
    </row>
    <row r="945" ht="15.75" customHeight="1">
      <c r="B945" s="24"/>
    </row>
    <row r="946" ht="15.75" customHeight="1">
      <c r="B946" s="24"/>
    </row>
    <row r="947" ht="15.75" customHeight="1">
      <c r="B947" s="24"/>
    </row>
    <row r="948" ht="15.75" customHeight="1">
      <c r="B948" s="24"/>
    </row>
    <row r="949" ht="15.75" customHeight="1">
      <c r="B949" s="24"/>
    </row>
    <row r="950" ht="15.75" customHeight="1">
      <c r="B950" s="24"/>
    </row>
    <row r="951" ht="15.75" customHeight="1">
      <c r="B951" s="24"/>
    </row>
    <row r="952" ht="15.75" customHeight="1">
      <c r="B952" s="24"/>
    </row>
    <row r="953" ht="15.75" customHeight="1">
      <c r="B953" s="24"/>
    </row>
    <row r="954" ht="15.75" customHeight="1">
      <c r="B954" s="24"/>
    </row>
    <row r="955" ht="15.75" customHeight="1">
      <c r="B955" s="24"/>
    </row>
    <row r="956" ht="15.75" customHeight="1">
      <c r="B956" s="24"/>
    </row>
    <row r="957" ht="15.75" customHeight="1">
      <c r="B957" s="24"/>
    </row>
    <row r="958" ht="15.75" customHeight="1">
      <c r="B958" s="24"/>
    </row>
    <row r="959" ht="15.75" customHeight="1">
      <c r="B959" s="24"/>
    </row>
    <row r="960" ht="15.75" customHeight="1">
      <c r="B960" s="24"/>
    </row>
    <row r="961" ht="15.75" customHeight="1">
      <c r="B961" s="24"/>
    </row>
    <row r="962" ht="15.75" customHeight="1">
      <c r="B962" s="24"/>
    </row>
    <row r="963" ht="15.75" customHeight="1">
      <c r="B963" s="24"/>
    </row>
    <row r="964" ht="15.75" customHeight="1">
      <c r="B964" s="24"/>
    </row>
    <row r="965" ht="15.75" customHeight="1">
      <c r="B965" s="24"/>
    </row>
    <row r="966" ht="15.75" customHeight="1">
      <c r="B966" s="24"/>
    </row>
    <row r="967" ht="15.75" customHeight="1">
      <c r="B967" s="24"/>
    </row>
    <row r="968" ht="15.75" customHeight="1">
      <c r="B968" s="24"/>
    </row>
    <row r="969" ht="15.75" customHeight="1">
      <c r="B969" s="24"/>
    </row>
    <row r="970" ht="15.75" customHeight="1">
      <c r="B970" s="24"/>
    </row>
    <row r="971" ht="15.75" customHeight="1">
      <c r="B971" s="24"/>
    </row>
    <row r="972" ht="15.75" customHeight="1">
      <c r="B972" s="24"/>
    </row>
    <row r="973" ht="15.75" customHeight="1">
      <c r="B973" s="24"/>
    </row>
    <row r="974" ht="15.75" customHeight="1">
      <c r="B974" s="24"/>
    </row>
    <row r="975" ht="15.75" customHeight="1">
      <c r="B975" s="24"/>
    </row>
    <row r="976" ht="15.75" customHeight="1">
      <c r="B976" s="24"/>
    </row>
    <row r="977" ht="15.75" customHeight="1">
      <c r="B977" s="24"/>
    </row>
    <row r="978" ht="15.75" customHeight="1">
      <c r="B978" s="24"/>
    </row>
    <row r="979" ht="15.75" customHeight="1">
      <c r="B979" s="24"/>
    </row>
    <row r="980" ht="15.75" customHeight="1">
      <c r="B980" s="24"/>
    </row>
    <row r="981" ht="15.75" customHeight="1">
      <c r="B981" s="24"/>
    </row>
    <row r="982" ht="15.75" customHeight="1">
      <c r="B982" s="24"/>
    </row>
    <row r="983" ht="15.75" customHeight="1">
      <c r="B983" s="24"/>
    </row>
    <row r="984" ht="15.75" customHeight="1">
      <c r="B984" s="24"/>
    </row>
    <row r="985" ht="15.75" customHeight="1">
      <c r="B985" s="24"/>
    </row>
    <row r="986" ht="15.75" customHeight="1">
      <c r="B986" s="24"/>
    </row>
    <row r="987" ht="15.75" customHeight="1">
      <c r="B987" s="24"/>
    </row>
    <row r="988" ht="15.75" customHeight="1">
      <c r="B988" s="24"/>
    </row>
    <row r="989" ht="15.75" customHeight="1">
      <c r="B989" s="24"/>
    </row>
    <row r="990" ht="15.75" customHeight="1">
      <c r="B990" s="24"/>
    </row>
    <row r="991" ht="15.75" customHeight="1">
      <c r="B991" s="24"/>
    </row>
    <row r="992" ht="15.75" customHeight="1">
      <c r="B992" s="24"/>
    </row>
    <row r="993" ht="15.75" customHeight="1">
      <c r="B993" s="24"/>
    </row>
    <row r="994" ht="15.75" customHeight="1">
      <c r="B994" s="24"/>
    </row>
    <row r="995" ht="15.75" customHeight="1">
      <c r="B995" s="24"/>
    </row>
    <row r="996" ht="15.75" customHeight="1">
      <c r="B996" s="24"/>
    </row>
    <row r="997" ht="15.75" customHeight="1">
      <c r="B997" s="24"/>
    </row>
    <row r="998" ht="15.75" customHeight="1">
      <c r="B998" s="24"/>
    </row>
    <row r="999" ht="15.75" customHeight="1">
      <c r="B999" s="24"/>
    </row>
    <row r="1000" ht="15.75" customHeight="1">
      <c r="B1000" s="24"/>
    </row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13" width="10.71"/>
    <col customWidth="1" min="14" max="14" width="12.43"/>
    <col customWidth="1" min="15" max="26" width="10.71"/>
  </cols>
  <sheetData>
    <row r="1">
      <c r="A1" s="48" t="s">
        <v>43</v>
      </c>
      <c r="B1" s="8"/>
      <c r="C1" s="7" t="s">
        <v>44</v>
      </c>
      <c r="D1" s="8"/>
      <c r="E1" s="8"/>
      <c r="F1" s="8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49"/>
      <c r="B2" s="50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51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52" t="s">
        <v>7</v>
      </c>
      <c r="B4" s="53" t="s">
        <v>8</v>
      </c>
      <c r="C4" s="54" t="s">
        <v>9</v>
      </c>
      <c r="D4" s="54" t="s">
        <v>10</v>
      </c>
      <c r="E4" s="54" t="s">
        <v>11</v>
      </c>
      <c r="F4" s="54" t="s">
        <v>12</v>
      </c>
      <c r="G4" s="54" t="s">
        <v>13</v>
      </c>
      <c r="H4" s="54" t="s">
        <v>14</v>
      </c>
      <c r="I4" s="54" t="s">
        <v>15</v>
      </c>
      <c r="J4" s="54" t="s">
        <v>16</v>
      </c>
      <c r="K4" s="54" t="s">
        <v>17</v>
      </c>
      <c r="L4" s="54" t="s">
        <v>18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5" t="s">
        <v>19</v>
      </c>
      <c r="B5" s="55">
        <v>128600.0</v>
      </c>
      <c r="C5" s="56">
        <v>128600.0</v>
      </c>
      <c r="D5" s="56"/>
      <c r="E5" s="56"/>
      <c r="F5" s="56"/>
      <c r="G5" s="56"/>
      <c r="H5" s="56"/>
      <c r="I5" s="56"/>
      <c r="J5" s="56"/>
      <c r="K5" s="57">
        <f>'P004'!$B5-('P004'!$C5+'P004'!$D5+'P004'!$E5+'P004'!$F5+'P004'!$G5+'P004'!$H5+'P004'!$I5+'P004'!$J5)</f>
        <v>0</v>
      </c>
      <c r="L5" s="58">
        <f>'P004'!$B5-'P004'!$K5</f>
        <v>128600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5" t="s">
        <v>20</v>
      </c>
      <c r="B6" s="55">
        <v>175000.0</v>
      </c>
      <c r="C6" s="56">
        <v>161500.0</v>
      </c>
      <c r="D6" s="56">
        <v>13500.0</v>
      </c>
      <c r="E6" s="56"/>
      <c r="F6" s="56"/>
      <c r="G6" s="56"/>
      <c r="H6" s="56"/>
      <c r="I6" s="56"/>
      <c r="J6" s="56"/>
      <c r="K6" s="57">
        <f>'P004'!$B6-('P004'!$C6+'P004'!$D6+'P004'!$E6+'P004'!$F6+'P004'!$G6+'P004'!$H6+'P004'!$I6+'P004'!$J6)</f>
        <v>0</v>
      </c>
      <c r="L6" s="58">
        <f>'P004'!$B6-'P004'!$K6</f>
        <v>175000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5" t="s">
        <v>21</v>
      </c>
      <c r="B7" s="55">
        <v>175000.0</v>
      </c>
      <c r="C7" s="56">
        <v>161500.0</v>
      </c>
      <c r="D7" s="56">
        <v>13500.0</v>
      </c>
      <c r="E7" s="56"/>
      <c r="F7" s="56"/>
      <c r="G7" s="56"/>
      <c r="H7" s="56"/>
      <c r="I7" s="56"/>
      <c r="J7" s="56"/>
      <c r="K7" s="57">
        <f>'P004'!$B7-('P004'!$C7+'P004'!$D7+'P004'!$E7+'P004'!$F7+'P004'!$G7+'P004'!$H7+'P004'!$I7+'P004'!$J7)</f>
        <v>0</v>
      </c>
      <c r="L7" s="58">
        <f>'P004'!$B7-'P004'!$K7</f>
        <v>175000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5" t="s">
        <v>22</v>
      </c>
      <c r="B8" s="55">
        <v>175000.0</v>
      </c>
      <c r="C8" s="56">
        <v>161500.0</v>
      </c>
      <c r="D8" s="56">
        <v>13500.0</v>
      </c>
      <c r="E8" s="56"/>
      <c r="F8" s="56"/>
      <c r="G8" s="56"/>
      <c r="H8" s="56"/>
      <c r="I8" s="56"/>
      <c r="J8" s="56"/>
      <c r="K8" s="57">
        <f>'P004'!$B8-('P004'!$C8+'P004'!$D8+'P004'!$E8+'P004'!$F8+'P004'!$G8+'P004'!$H8+'P004'!$I8+'P004'!$J8)</f>
        <v>0</v>
      </c>
      <c r="L8" s="58">
        <f>'P004'!$B8-'P004'!$K8</f>
        <v>175000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5" t="s">
        <v>23</v>
      </c>
      <c r="B9" s="55">
        <v>175000.0</v>
      </c>
      <c r="C9" s="56">
        <v>115500.0</v>
      </c>
      <c r="D9" s="56">
        <v>46000.0</v>
      </c>
      <c r="E9" s="56">
        <v>13500.0</v>
      </c>
      <c r="F9" s="56"/>
      <c r="G9" s="56"/>
      <c r="H9" s="56"/>
      <c r="I9" s="56"/>
      <c r="J9" s="56"/>
      <c r="K9" s="57">
        <f>'P004'!$B9-('P004'!$C9+'P004'!$D9+'P004'!$E9+'P004'!$F9+'P004'!$G9+'P004'!$H9+'P004'!$I9+'P004'!$J9)</f>
        <v>0</v>
      </c>
      <c r="L9" s="58">
        <f>'P004'!$B9-'P004'!$K9</f>
        <v>175000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5" t="s">
        <v>24</v>
      </c>
      <c r="B10" s="55">
        <v>175000.0</v>
      </c>
      <c r="C10" s="56">
        <v>54000.0</v>
      </c>
      <c r="D10" s="56">
        <v>107500.0</v>
      </c>
      <c r="E10" s="56">
        <v>13500.0</v>
      </c>
      <c r="F10" s="56"/>
      <c r="G10" s="56"/>
      <c r="H10" s="56"/>
      <c r="I10" s="56"/>
      <c r="J10" s="56"/>
      <c r="K10" s="57">
        <f>'P004'!$B10-('P004'!$C10+'P004'!$D10+'P004'!$E10+'P004'!$F10+'P004'!$G10+'P004'!$H10+'P004'!$I10+'P004'!$J10)</f>
        <v>0</v>
      </c>
      <c r="L10" s="58">
        <f>'P004'!$B10-'P004'!$K10</f>
        <v>175000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5" t="s">
        <v>25</v>
      </c>
      <c r="B11" s="55">
        <v>175000.0</v>
      </c>
      <c r="C11" s="56">
        <v>161500.0</v>
      </c>
      <c r="D11" s="56">
        <v>13500.0</v>
      </c>
      <c r="E11" s="56"/>
      <c r="F11" s="56"/>
      <c r="G11" s="56"/>
      <c r="H11" s="56"/>
      <c r="I11" s="56"/>
      <c r="J11" s="56"/>
      <c r="K11" s="57">
        <f>'P004'!$B11-('P004'!$C11+'P004'!$D11+'P004'!$E11+'P004'!$F11+'P004'!$G11+'P004'!$H11+'P004'!$I11+'P004'!$J11)</f>
        <v>0</v>
      </c>
      <c r="L11" s="58">
        <f>'P004'!$B11-'P004'!$K11</f>
        <v>175000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5" t="s">
        <v>26</v>
      </c>
      <c r="B12" s="55">
        <v>175000.0</v>
      </c>
      <c r="C12" s="56">
        <v>161500.0</v>
      </c>
      <c r="D12" s="56">
        <v>13500.0</v>
      </c>
      <c r="E12" s="56"/>
      <c r="F12" s="56"/>
      <c r="G12" s="56"/>
      <c r="H12" s="56"/>
      <c r="I12" s="56"/>
      <c r="J12" s="56"/>
      <c r="K12" s="57">
        <f>'P004'!$B12-('P004'!$C12+'P004'!$D12+'P004'!$E12+'P004'!$F12+'P004'!$G12+'P004'!$H12+'P004'!$I12+'P004'!$J12)</f>
        <v>0</v>
      </c>
      <c r="L12" s="58">
        <f>'P004'!$B12-'P004'!$K12</f>
        <v>175000</v>
      </c>
      <c r="M12" s="9"/>
      <c r="N12" s="5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5" t="s">
        <v>27</v>
      </c>
      <c r="B13" s="55">
        <v>175000.0</v>
      </c>
      <c r="C13" s="56">
        <v>161500.0</v>
      </c>
      <c r="D13" s="56">
        <v>13500.0</v>
      </c>
      <c r="E13" s="56"/>
      <c r="F13" s="56"/>
      <c r="G13" s="56"/>
      <c r="H13" s="56"/>
      <c r="I13" s="56"/>
      <c r="J13" s="56"/>
      <c r="K13" s="57">
        <f>'P004'!$B13-('P004'!$C13+'P004'!$D13+'P004'!$E13+'P004'!$F13+'P004'!$G13+'P004'!$H13+'P004'!$I13+'P004'!$J13)</f>
        <v>0</v>
      </c>
      <c r="L13" s="58">
        <f>'P004'!$B13-'P004'!$K13</f>
        <v>175000</v>
      </c>
      <c r="M13" s="9"/>
      <c r="N13" s="60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5" t="s">
        <v>28</v>
      </c>
      <c r="B14" s="55">
        <v>175000.0</v>
      </c>
      <c r="C14" s="56">
        <v>8000.0</v>
      </c>
      <c r="D14" s="56">
        <v>153500.0</v>
      </c>
      <c r="E14" s="56">
        <v>13500.0</v>
      </c>
      <c r="F14" s="56"/>
      <c r="G14" s="56"/>
      <c r="H14" s="56"/>
      <c r="I14" s="56"/>
      <c r="J14" s="56"/>
      <c r="K14" s="57">
        <f>'P004'!$B14-('P004'!$C14+'P004'!$D14+'P004'!$E14+'P004'!$F14+'P004'!$G14+'P004'!$H14+'P004'!$I14+'P004'!$J14)</f>
        <v>0</v>
      </c>
      <c r="L14" s="58">
        <f>'P004'!$B14-'P004'!$K14</f>
        <v>175000</v>
      </c>
      <c r="M14" s="9"/>
      <c r="N14" s="60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5" t="s">
        <v>29</v>
      </c>
      <c r="B15" s="55">
        <v>175000.0</v>
      </c>
      <c r="C15" s="56">
        <v>11500.0</v>
      </c>
      <c r="D15" s="61">
        <v>163500.0</v>
      </c>
      <c r="E15" s="56"/>
      <c r="F15" s="56"/>
      <c r="G15" s="56"/>
      <c r="H15" s="56"/>
      <c r="I15" s="56"/>
      <c r="J15" s="56"/>
      <c r="K15" s="57">
        <f>'P004'!$B15-('P004'!$C15+'P004'!$D15+'P004'!$E15+'P004'!$F15+'P004'!$G15+'P004'!$H15+'P004'!$I15+'P004'!$J15)</f>
        <v>0</v>
      </c>
      <c r="L15" s="58">
        <f>'P004'!$B15-'P004'!$K15</f>
        <v>175000</v>
      </c>
      <c r="M15" s="9"/>
      <c r="N15" s="60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5" t="s">
        <v>30</v>
      </c>
      <c r="B16" s="38"/>
      <c r="C16" s="56"/>
      <c r="D16" s="56"/>
      <c r="E16" s="56"/>
      <c r="F16" s="56"/>
      <c r="G16" s="56"/>
      <c r="H16" s="56"/>
      <c r="I16" s="56"/>
      <c r="J16" s="56"/>
      <c r="K16" s="57">
        <f>'P004'!$B16-('P004'!$C16+'P004'!$D16+'P004'!$E16+'P004'!$F16+'P004'!$G16+'P004'!$H16+'P004'!$I16+'P004'!$J16)</f>
        <v>0</v>
      </c>
      <c r="L16" s="58">
        <f>'P004'!$B16-'P004'!$K16</f>
        <v>0</v>
      </c>
      <c r="M16" s="9"/>
      <c r="N16" s="60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49"/>
      <c r="B17" s="5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51" t="s">
        <v>31</v>
      </c>
      <c r="B18" s="8"/>
      <c r="C18" s="8"/>
      <c r="D18" s="8"/>
      <c r="E18" s="8"/>
      <c r="F18" s="8"/>
      <c r="G18" s="8"/>
      <c r="H18" s="8"/>
      <c r="I18" s="8"/>
      <c r="J18" s="8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3" t="s">
        <v>7</v>
      </c>
      <c r="B19" s="64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5" t="s">
        <v>19</v>
      </c>
      <c r="B20" s="66"/>
      <c r="C20" s="22">
        <v>8708.0</v>
      </c>
      <c r="D20" s="22">
        <v>9486.0</v>
      </c>
      <c r="E20" s="22"/>
      <c r="F20" s="22"/>
      <c r="G20" s="22"/>
      <c r="H20" s="22"/>
      <c r="I20" s="22"/>
      <c r="J20" s="22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5" t="s">
        <v>20</v>
      </c>
      <c r="B21" s="66"/>
      <c r="C21" s="22">
        <v>9426.0</v>
      </c>
      <c r="D21" s="22">
        <v>9486.0</v>
      </c>
      <c r="E21" s="22"/>
      <c r="F21" s="22"/>
      <c r="G21" s="22"/>
      <c r="H21" s="22"/>
      <c r="I21" s="22"/>
      <c r="J21" s="22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5" t="s">
        <v>21</v>
      </c>
      <c r="B22" s="66"/>
      <c r="C22" s="22">
        <v>9426.0</v>
      </c>
      <c r="D22" s="22">
        <v>9486.0</v>
      </c>
      <c r="E22" s="22"/>
      <c r="F22" s="22"/>
      <c r="G22" s="22"/>
      <c r="H22" s="22"/>
      <c r="I22" s="22"/>
      <c r="J22" s="22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5" t="s">
        <v>22</v>
      </c>
      <c r="B23" s="66"/>
      <c r="C23" s="22">
        <v>9426.0</v>
      </c>
      <c r="D23" s="22">
        <v>9486.0</v>
      </c>
      <c r="E23" s="22"/>
      <c r="F23" s="22"/>
      <c r="G23" s="22"/>
      <c r="H23" s="22"/>
      <c r="I23" s="22"/>
      <c r="J23" s="22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5" t="s">
        <v>23</v>
      </c>
      <c r="B24" s="66"/>
      <c r="C24" s="22">
        <v>9426.0</v>
      </c>
      <c r="D24" s="22">
        <v>9436.0</v>
      </c>
      <c r="E24" s="22">
        <v>9486.0</v>
      </c>
      <c r="F24" s="22"/>
      <c r="G24" s="22"/>
      <c r="H24" s="22"/>
      <c r="I24" s="22"/>
      <c r="J24" s="22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5" t="s">
        <v>24</v>
      </c>
      <c r="B25" s="66"/>
      <c r="C25" s="22">
        <v>9436.0</v>
      </c>
      <c r="D25" s="22">
        <v>9476.0</v>
      </c>
      <c r="E25" s="22">
        <v>9486.0</v>
      </c>
      <c r="F25" s="22"/>
      <c r="G25" s="22"/>
      <c r="H25" s="22"/>
      <c r="I25" s="22"/>
      <c r="J25" s="22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5" t="s">
        <v>25</v>
      </c>
      <c r="B26" s="66"/>
      <c r="C26" s="22">
        <v>9476.0</v>
      </c>
      <c r="D26" s="22">
        <v>9486.0</v>
      </c>
      <c r="E26" s="22"/>
      <c r="F26" s="22"/>
      <c r="G26" s="22"/>
      <c r="H26" s="22"/>
      <c r="I26" s="22"/>
      <c r="J26" s="22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5" t="s">
        <v>26</v>
      </c>
      <c r="B27" s="66"/>
      <c r="C27" s="22">
        <v>9476.0</v>
      </c>
      <c r="D27" s="22">
        <v>9486.0</v>
      </c>
      <c r="E27" s="22"/>
      <c r="F27" s="22"/>
      <c r="G27" s="22"/>
      <c r="H27" s="22"/>
      <c r="I27" s="22"/>
      <c r="J27" s="22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5" t="s">
        <v>27</v>
      </c>
      <c r="B28" s="66"/>
      <c r="C28" s="22">
        <v>9476.0</v>
      </c>
      <c r="D28" s="22">
        <v>9486.0</v>
      </c>
      <c r="E28" s="22"/>
      <c r="F28" s="22"/>
      <c r="G28" s="22"/>
      <c r="H28" s="22"/>
      <c r="I28" s="22"/>
      <c r="J28" s="22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5" t="s">
        <v>28</v>
      </c>
      <c r="B29" s="66"/>
      <c r="C29" s="22">
        <v>9476.0</v>
      </c>
      <c r="D29" s="22">
        <v>9486.0</v>
      </c>
      <c r="E29" s="22"/>
      <c r="F29" s="22"/>
      <c r="G29" s="22"/>
      <c r="H29" s="22"/>
      <c r="I29" s="22"/>
      <c r="J29" s="22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5" t="s">
        <v>29</v>
      </c>
      <c r="B30" s="66"/>
      <c r="C30" s="22">
        <v>9486.0</v>
      </c>
      <c r="D30" s="22"/>
      <c r="E30" s="22"/>
      <c r="F30" s="22"/>
      <c r="G30" s="22"/>
      <c r="H30" s="22"/>
      <c r="I30" s="22"/>
      <c r="J30" s="22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5" t="s">
        <v>30</v>
      </c>
      <c r="B31" s="66"/>
      <c r="C31" s="22"/>
      <c r="D31" s="22"/>
      <c r="E31" s="22"/>
      <c r="F31" s="22"/>
      <c r="G31" s="22"/>
      <c r="H31" s="22"/>
      <c r="I31" s="22"/>
      <c r="J31" s="22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49"/>
      <c r="B32" s="5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49"/>
      <c r="B33" s="5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49"/>
      <c r="B34" s="5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49"/>
      <c r="B35" s="5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49"/>
      <c r="B36" s="5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49"/>
      <c r="B37" s="5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49"/>
      <c r="B38" s="5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49"/>
      <c r="B39" s="5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49"/>
      <c r="B40" s="5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49"/>
      <c r="B41" s="5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49"/>
      <c r="B42" s="5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49"/>
      <c r="B43" s="50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49"/>
      <c r="B44" s="50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59">
        <v>2900.0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49"/>
      <c r="B45" s="50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60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49"/>
      <c r="B46" s="50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60">
        <v>3400.0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49"/>
      <c r="B47" s="50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60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49"/>
      <c r="B48" s="50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60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49"/>
      <c r="B49" s="50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62">
        <v>34600.0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49"/>
      <c r="B50" s="50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49"/>
      <c r="B51" s="50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49"/>
      <c r="B52" s="50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49"/>
      <c r="B53" s="50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49"/>
      <c r="B54" s="50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49"/>
      <c r="B55" s="50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49"/>
      <c r="B56" s="50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49"/>
      <c r="B57" s="50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49"/>
      <c r="B58" s="50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49"/>
      <c r="B59" s="50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49"/>
      <c r="B60" s="50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49"/>
      <c r="B61" s="50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49"/>
      <c r="B62" s="50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49"/>
      <c r="B63" s="50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49"/>
      <c r="B64" s="50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>
        <v>7602.0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49"/>
      <c r="B65" s="50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49"/>
      <c r="B66" s="50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49"/>
      <c r="B67" s="50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49"/>
      <c r="B68" s="50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49"/>
      <c r="B69" s="50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49"/>
      <c r="B70" s="50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49"/>
      <c r="B71" s="50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49"/>
      <c r="B72" s="50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49"/>
      <c r="B73" s="50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49"/>
      <c r="B74" s="50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49"/>
      <c r="B75" s="50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49"/>
      <c r="B76" s="50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49"/>
      <c r="B77" s="50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49"/>
      <c r="B78" s="50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49"/>
      <c r="B79" s="50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49"/>
      <c r="B80" s="50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49"/>
      <c r="B81" s="50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49"/>
      <c r="B82" s="50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49"/>
      <c r="B83" s="50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49"/>
      <c r="B84" s="50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49"/>
      <c r="B85" s="50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49"/>
      <c r="B86" s="50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49"/>
      <c r="B87" s="50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49"/>
      <c r="B88" s="50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49"/>
      <c r="B89" s="50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49"/>
      <c r="B90" s="50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49"/>
      <c r="B91" s="50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49"/>
      <c r="B92" s="50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49"/>
      <c r="B93" s="50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49"/>
      <c r="B94" s="50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49"/>
      <c r="B95" s="50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49"/>
      <c r="B96" s="50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49"/>
      <c r="B97" s="50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49"/>
      <c r="B98" s="50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49"/>
      <c r="B99" s="50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49"/>
      <c r="B100" s="50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49"/>
      <c r="B101" s="50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49"/>
      <c r="B102" s="50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49"/>
      <c r="B103" s="50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49"/>
      <c r="B104" s="50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49"/>
      <c r="B105" s="50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49"/>
      <c r="B106" s="50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49"/>
      <c r="B107" s="50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49"/>
      <c r="B108" s="50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49"/>
      <c r="B109" s="50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49"/>
      <c r="B110" s="50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49"/>
      <c r="B111" s="50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49"/>
      <c r="B112" s="50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49"/>
      <c r="B113" s="50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49"/>
      <c r="B114" s="50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49"/>
      <c r="B115" s="50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49"/>
      <c r="B116" s="50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49"/>
      <c r="B117" s="50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49"/>
      <c r="B118" s="50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49"/>
      <c r="B119" s="50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49"/>
      <c r="B120" s="50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49"/>
      <c r="B121" s="50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49"/>
      <c r="B122" s="50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49"/>
      <c r="B123" s="50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49"/>
      <c r="B124" s="50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49"/>
      <c r="B125" s="50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49"/>
      <c r="B126" s="50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49"/>
      <c r="B127" s="50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49"/>
      <c r="B128" s="50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49"/>
      <c r="B129" s="50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49"/>
      <c r="B130" s="50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49"/>
      <c r="B131" s="50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49"/>
      <c r="B132" s="50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49"/>
      <c r="B133" s="50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49"/>
      <c r="B134" s="50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49"/>
      <c r="B135" s="50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49"/>
      <c r="B136" s="50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49"/>
      <c r="B137" s="50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49"/>
      <c r="B138" s="50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49"/>
      <c r="B139" s="50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49"/>
      <c r="B140" s="50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49"/>
      <c r="B141" s="50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49"/>
      <c r="B142" s="50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49"/>
      <c r="B143" s="50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49"/>
      <c r="B144" s="50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49"/>
      <c r="B145" s="50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49"/>
      <c r="B146" s="50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49"/>
      <c r="B147" s="50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49"/>
      <c r="B148" s="50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49"/>
      <c r="B149" s="50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49"/>
      <c r="B150" s="50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49"/>
      <c r="B151" s="50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49"/>
      <c r="B152" s="50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49"/>
      <c r="B153" s="50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49"/>
      <c r="B154" s="50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49"/>
      <c r="B155" s="50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49"/>
      <c r="B156" s="50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49"/>
      <c r="B157" s="50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49"/>
      <c r="B158" s="50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49"/>
      <c r="B159" s="50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49"/>
      <c r="B160" s="50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49"/>
      <c r="B161" s="50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49"/>
      <c r="B162" s="50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49"/>
      <c r="B163" s="50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49"/>
      <c r="B164" s="50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49"/>
      <c r="B165" s="50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49"/>
      <c r="B166" s="50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49"/>
      <c r="B167" s="50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49"/>
      <c r="B168" s="50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49"/>
      <c r="B169" s="50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49"/>
      <c r="B170" s="50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49"/>
      <c r="B171" s="50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49"/>
      <c r="B172" s="50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49"/>
      <c r="B173" s="50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49"/>
      <c r="B174" s="50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49"/>
      <c r="B175" s="50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49"/>
      <c r="B176" s="50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49"/>
      <c r="B177" s="50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49"/>
      <c r="B178" s="50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49"/>
      <c r="B179" s="50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49"/>
      <c r="B180" s="50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49"/>
      <c r="B181" s="50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49"/>
      <c r="B182" s="50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49"/>
      <c r="B183" s="50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49"/>
      <c r="B184" s="50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49"/>
      <c r="B185" s="50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49"/>
      <c r="B186" s="50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49"/>
      <c r="B187" s="50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49"/>
      <c r="B188" s="50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49"/>
      <c r="B189" s="50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49"/>
      <c r="B190" s="50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49"/>
      <c r="B191" s="50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49"/>
      <c r="B192" s="50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49"/>
      <c r="B193" s="50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49"/>
      <c r="B194" s="50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49"/>
      <c r="B195" s="50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49"/>
      <c r="B196" s="50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49"/>
      <c r="B197" s="50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49"/>
      <c r="B198" s="50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49"/>
      <c r="B199" s="50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49"/>
      <c r="B200" s="50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49"/>
      <c r="B201" s="50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49"/>
      <c r="B202" s="50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49"/>
      <c r="B203" s="50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49"/>
      <c r="B204" s="50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49"/>
      <c r="B205" s="50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49"/>
      <c r="B206" s="50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49"/>
      <c r="B207" s="50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49"/>
      <c r="B208" s="50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49"/>
      <c r="B209" s="50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49"/>
      <c r="B210" s="50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49"/>
      <c r="B211" s="50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49"/>
      <c r="B212" s="50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49"/>
      <c r="B213" s="50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49"/>
      <c r="B214" s="50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49"/>
      <c r="B215" s="50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49"/>
      <c r="B216" s="50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49"/>
      <c r="B217" s="50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49"/>
      <c r="B218" s="50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49"/>
      <c r="B219" s="50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49"/>
      <c r="B220" s="50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49"/>
      <c r="B221" s="50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49"/>
      <c r="B222" s="50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49"/>
      <c r="B223" s="50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49"/>
      <c r="B224" s="50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49"/>
      <c r="B225" s="50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49"/>
      <c r="B226" s="50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49"/>
      <c r="B227" s="50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49"/>
      <c r="B228" s="50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49"/>
      <c r="B229" s="50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49"/>
      <c r="B230" s="50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49"/>
      <c r="B231" s="50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49"/>
      <c r="B232" s="50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49"/>
      <c r="B233" s="50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49"/>
      <c r="B234" s="50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49"/>
      <c r="B235" s="50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49"/>
      <c r="B236" s="50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49"/>
      <c r="B237" s="50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49"/>
      <c r="B238" s="50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49"/>
      <c r="B239" s="50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49"/>
      <c r="B240" s="50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49"/>
      <c r="B241" s="50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49"/>
      <c r="B242" s="50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49"/>
      <c r="B243" s="50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49"/>
      <c r="B244" s="50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49"/>
      <c r="B245" s="50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49"/>
      <c r="B246" s="50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49"/>
      <c r="B247" s="50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49"/>
      <c r="B248" s="50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49"/>
      <c r="B249" s="50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49"/>
      <c r="B250" s="50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49"/>
      <c r="B251" s="50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49"/>
      <c r="B252" s="50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49"/>
      <c r="B253" s="50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49"/>
      <c r="B254" s="50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49"/>
      <c r="B255" s="50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49"/>
      <c r="B256" s="50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49"/>
      <c r="B257" s="50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49"/>
      <c r="B258" s="50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49"/>
      <c r="B259" s="50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49"/>
      <c r="B260" s="50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49"/>
      <c r="B261" s="50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49"/>
      <c r="B262" s="50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49"/>
      <c r="B263" s="50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49"/>
      <c r="B264" s="50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49"/>
      <c r="B265" s="50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49"/>
      <c r="B266" s="50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49"/>
      <c r="B267" s="50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49"/>
      <c r="B268" s="50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49"/>
      <c r="B269" s="50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49"/>
      <c r="B270" s="50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49"/>
      <c r="B271" s="50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49"/>
      <c r="B272" s="50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49"/>
      <c r="B273" s="50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49"/>
      <c r="B274" s="50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49"/>
      <c r="B275" s="50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49"/>
      <c r="B276" s="50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49"/>
      <c r="B277" s="50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49"/>
      <c r="B278" s="50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49"/>
      <c r="B279" s="50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49"/>
      <c r="B280" s="50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49"/>
      <c r="B281" s="50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49"/>
      <c r="B282" s="50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49"/>
      <c r="B283" s="50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49"/>
      <c r="B284" s="50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49"/>
      <c r="B285" s="50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49"/>
      <c r="B286" s="50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49"/>
      <c r="B287" s="50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49"/>
      <c r="B288" s="50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49"/>
      <c r="B289" s="50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49"/>
      <c r="B290" s="50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49"/>
      <c r="B291" s="50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49"/>
      <c r="B292" s="50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49"/>
      <c r="B293" s="50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49"/>
      <c r="B294" s="50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49"/>
      <c r="B295" s="50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49"/>
      <c r="B296" s="50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49"/>
      <c r="B297" s="50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49"/>
      <c r="B298" s="50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49"/>
      <c r="B299" s="50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49"/>
      <c r="B300" s="50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49"/>
      <c r="B301" s="50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49"/>
      <c r="B302" s="50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49"/>
      <c r="B303" s="50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49"/>
      <c r="B304" s="50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49"/>
      <c r="B305" s="50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49"/>
      <c r="B306" s="50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49"/>
      <c r="B307" s="50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49"/>
      <c r="B308" s="50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49"/>
      <c r="B309" s="50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49"/>
      <c r="B310" s="50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49"/>
      <c r="B311" s="50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49"/>
      <c r="B312" s="50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49"/>
      <c r="B313" s="50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49"/>
      <c r="B314" s="50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49"/>
      <c r="B315" s="50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49"/>
      <c r="B316" s="50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49"/>
      <c r="B317" s="50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49"/>
      <c r="B318" s="50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49"/>
      <c r="B319" s="50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49"/>
      <c r="B320" s="50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49"/>
      <c r="B321" s="50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49"/>
      <c r="B322" s="50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49"/>
      <c r="B323" s="50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49"/>
      <c r="B324" s="50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49"/>
      <c r="B325" s="50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49"/>
      <c r="B326" s="50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49"/>
      <c r="B327" s="50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49"/>
      <c r="B328" s="50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49"/>
      <c r="B329" s="50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49"/>
      <c r="B330" s="50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49"/>
      <c r="B331" s="50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49"/>
      <c r="B332" s="50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49"/>
      <c r="B333" s="50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49"/>
      <c r="B334" s="50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49"/>
      <c r="B335" s="50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49"/>
      <c r="B336" s="50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49"/>
      <c r="B337" s="50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49"/>
      <c r="B338" s="50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49"/>
      <c r="B339" s="50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49"/>
      <c r="B340" s="50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49"/>
      <c r="B341" s="50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49"/>
      <c r="B342" s="50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49"/>
      <c r="B343" s="50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49"/>
      <c r="B344" s="50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49"/>
      <c r="B345" s="50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49"/>
      <c r="B346" s="50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49"/>
      <c r="B347" s="50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49"/>
      <c r="B348" s="50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49"/>
      <c r="B349" s="50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49"/>
      <c r="B350" s="50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49"/>
      <c r="B351" s="50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49"/>
      <c r="B352" s="50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49"/>
      <c r="B353" s="50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49"/>
      <c r="B354" s="50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49"/>
      <c r="B355" s="50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49"/>
      <c r="B356" s="50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49"/>
      <c r="B357" s="50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49"/>
      <c r="B358" s="50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49"/>
      <c r="B359" s="50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49"/>
      <c r="B360" s="50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49"/>
      <c r="B361" s="50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49"/>
      <c r="B362" s="50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49"/>
      <c r="B363" s="50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49"/>
      <c r="B364" s="50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49"/>
      <c r="B365" s="50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49"/>
      <c r="B366" s="50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49"/>
      <c r="B367" s="50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49"/>
      <c r="B368" s="50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49"/>
      <c r="B369" s="50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49"/>
      <c r="B370" s="50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49"/>
      <c r="B371" s="50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49"/>
      <c r="B372" s="50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49"/>
      <c r="B373" s="50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49"/>
      <c r="B374" s="50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49"/>
      <c r="B375" s="50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49"/>
      <c r="B376" s="50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49"/>
      <c r="B377" s="50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49"/>
      <c r="B378" s="50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49"/>
      <c r="B379" s="50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49"/>
      <c r="B380" s="50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49"/>
      <c r="B381" s="50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49"/>
      <c r="B382" s="50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49"/>
      <c r="B383" s="50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49"/>
      <c r="B384" s="50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49"/>
      <c r="B385" s="50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49"/>
      <c r="B386" s="50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49"/>
      <c r="B387" s="50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49"/>
      <c r="B388" s="50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49"/>
      <c r="B389" s="50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49"/>
      <c r="B390" s="50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49"/>
      <c r="B391" s="50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49"/>
      <c r="B392" s="50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49"/>
      <c r="B393" s="50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49"/>
      <c r="B394" s="50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49"/>
      <c r="B395" s="50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49"/>
      <c r="B396" s="50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49"/>
      <c r="B397" s="50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49"/>
      <c r="B398" s="50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49"/>
      <c r="B399" s="50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49"/>
      <c r="B400" s="50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49"/>
      <c r="B401" s="50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49"/>
      <c r="B402" s="50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49"/>
      <c r="B403" s="50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49"/>
      <c r="B404" s="50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49"/>
      <c r="B405" s="50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49"/>
      <c r="B406" s="50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49"/>
      <c r="B407" s="50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49"/>
      <c r="B408" s="50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49"/>
      <c r="B409" s="50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49"/>
      <c r="B410" s="50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49"/>
      <c r="B411" s="50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49"/>
      <c r="B412" s="50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49"/>
      <c r="B413" s="50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49"/>
      <c r="B414" s="50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49"/>
      <c r="B415" s="50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49"/>
      <c r="B416" s="50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49"/>
      <c r="B417" s="50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49"/>
      <c r="B418" s="50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49"/>
      <c r="B419" s="50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49"/>
      <c r="B420" s="50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49"/>
      <c r="B421" s="50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49"/>
      <c r="B422" s="50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49"/>
      <c r="B423" s="50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49"/>
      <c r="B424" s="50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49"/>
      <c r="B425" s="50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49"/>
      <c r="B426" s="50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49"/>
      <c r="B427" s="50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49"/>
      <c r="B428" s="50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49"/>
      <c r="B429" s="50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49"/>
      <c r="B430" s="50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49"/>
      <c r="B431" s="50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49"/>
      <c r="B432" s="50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49"/>
      <c r="B433" s="50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49"/>
      <c r="B434" s="50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49"/>
      <c r="B435" s="50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49"/>
      <c r="B436" s="50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49"/>
      <c r="B437" s="50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49"/>
      <c r="B438" s="50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49"/>
      <c r="B439" s="50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49"/>
      <c r="B440" s="50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49"/>
      <c r="B441" s="50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49"/>
      <c r="B442" s="50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49"/>
      <c r="B443" s="50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49"/>
      <c r="B444" s="50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49"/>
      <c r="B445" s="50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49"/>
      <c r="B446" s="50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49"/>
      <c r="B447" s="50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49"/>
      <c r="B448" s="50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49"/>
      <c r="B449" s="50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49"/>
      <c r="B450" s="50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49"/>
      <c r="B451" s="50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49"/>
      <c r="B452" s="50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49"/>
      <c r="B453" s="50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49"/>
      <c r="B454" s="50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49"/>
      <c r="B455" s="50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49"/>
      <c r="B456" s="50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49"/>
      <c r="B457" s="50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49"/>
      <c r="B458" s="50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49"/>
      <c r="B459" s="50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49"/>
      <c r="B460" s="50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49"/>
      <c r="B461" s="50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49"/>
      <c r="B462" s="50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49"/>
      <c r="B463" s="50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49"/>
      <c r="B464" s="50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49"/>
      <c r="B465" s="50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49"/>
      <c r="B466" s="50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49"/>
      <c r="B467" s="50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49"/>
      <c r="B468" s="50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49"/>
      <c r="B469" s="50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49"/>
      <c r="B470" s="50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49"/>
      <c r="B471" s="50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49"/>
      <c r="B472" s="50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49"/>
      <c r="B473" s="50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49"/>
      <c r="B474" s="50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49"/>
      <c r="B475" s="50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49"/>
      <c r="B476" s="50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49"/>
      <c r="B477" s="50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49"/>
      <c r="B478" s="50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49"/>
      <c r="B479" s="50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49"/>
      <c r="B480" s="50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49"/>
      <c r="B481" s="50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49"/>
      <c r="B482" s="50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49"/>
      <c r="B483" s="50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49"/>
      <c r="B484" s="50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49"/>
      <c r="B485" s="50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49"/>
      <c r="B486" s="50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49"/>
      <c r="B487" s="50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49"/>
      <c r="B488" s="50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49"/>
      <c r="B489" s="50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49"/>
      <c r="B490" s="50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49"/>
      <c r="B491" s="50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49"/>
      <c r="B492" s="50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49"/>
      <c r="B493" s="50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49"/>
      <c r="B494" s="50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49"/>
      <c r="B495" s="50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49"/>
      <c r="B496" s="50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49"/>
      <c r="B497" s="50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49"/>
      <c r="B498" s="50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49"/>
      <c r="B499" s="50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49"/>
      <c r="B500" s="50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49"/>
      <c r="B501" s="50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49"/>
      <c r="B502" s="50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49"/>
      <c r="B503" s="50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49"/>
      <c r="B504" s="50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49"/>
      <c r="B505" s="50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49"/>
      <c r="B506" s="50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49"/>
      <c r="B507" s="50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49"/>
      <c r="B508" s="50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49"/>
      <c r="B509" s="50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49"/>
      <c r="B510" s="50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49"/>
      <c r="B511" s="50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49"/>
      <c r="B512" s="50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49"/>
      <c r="B513" s="50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49"/>
      <c r="B514" s="50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49"/>
      <c r="B515" s="50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49"/>
      <c r="B516" s="50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49"/>
      <c r="B517" s="50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49"/>
      <c r="B518" s="50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49"/>
      <c r="B519" s="50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49"/>
      <c r="B520" s="50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49"/>
      <c r="B521" s="50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49"/>
      <c r="B522" s="50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49"/>
      <c r="B523" s="50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49"/>
      <c r="B524" s="50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49"/>
      <c r="B525" s="50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49"/>
      <c r="B526" s="50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49"/>
      <c r="B527" s="50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49"/>
      <c r="B528" s="50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49"/>
      <c r="B529" s="50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49"/>
      <c r="B530" s="50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49"/>
      <c r="B531" s="50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49"/>
      <c r="B532" s="50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49"/>
      <c r="B533" s="50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49"/>
      <c r="B534" s="50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49"/>
      <c r="B535" s="50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49"/>
      <c r="B536" s="50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49"/>
      <c r="B537" s="50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49"/>
      <c r="B538" s="50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49"/>
      <c r="B539" s="50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49"/>
      <c r="B540" s="50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49"/>
      <c r="B541" s="50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49"/>
      <c r="B542" s="50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49"/>
      <c r="B543" s="50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49"/>
      <c r="B544" s="50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49"/>
      <c r="B545" s="50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49"/>
      <c r="B546" s="50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49"/>
      <c r="B547" s="50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49"/>
      <c r="B548" s="50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49"/>
      <c r="B549" s="50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49"/>
      <c r="B550" s="50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49"/>
      <c r="B551" s="50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49"/>
      <c r="B552" s="50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49"/>
      <c r="B553" s="50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49"/>
      <c r="B554" s="50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49"/>
      <c r="B555" s="50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49"/>
      <c r="B556" s="50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49"/>
      <c r="B557" s="50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49"/>
      <c r="B558" s="50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49"/>
      <c r="B559" s="50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49"/>
      <c r="B560" s="50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49"/>
      <c r="B561" s="50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49"/>
      <c r="B562" s="50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49"/>
      <c r="B563" s="50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49"/>
      <c r="B564" s="50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49"/>
      <c r="B565" s="50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49"/>
      <c r="B566" s="50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49"/>
      <c r="B567" s="50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49"/>
      <c r="B568" s="50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49"/>
      <c r="B569" s="50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49"/>
      <c r="B570" s="50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49"/>
      <c r="B571" s="50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49"/>
      <c r="B572" s="50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49"/>
      <c r="B573" s="50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49"/>
      <c r="B574" s="50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49"/>
      <c r="B575" s="50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49"/>
      <c r="B576" s="50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49"/>
      <c r="B577" s="50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49"/>
      <c r="B578" s="50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49"/>
      <c r="B579" s="50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49"/>
      <c r="B580" s="50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49"/>
      <c r="B581" s="50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49"/>
      <c r="B582" s="50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49"/>
      <c r="B583" s="50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49"/>
      <c r="B584" s="50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49"/>
      <c r="B585" s="50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49"/>
      <c r="B586" s="50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49"/>
      <c r="B587" s="50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49"/>
      <c r="B588" s="50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49"/>
      <c r="B589" s="50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49"/>
      <c r="B590" s="50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49"/>
      <c r="B591" s="50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49"/>
      <c r="B592" s="50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49"/>
      <c r="B593" s="50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49"/>
      <c r="B594" s="50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49"/>
      <c r="B595" s="50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49"/>
      <c r="B596" s="50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49"/>
      <c r="B597" s="50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49"/>
      <c r="B598" s="50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49"/>
      <c r="B599" s="50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49"/>
      <c r="B600" s="50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49"/>
      <c r="B601" s="50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49"/>
      <c r="B602" s="50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49"/>
      <c r="B603" s="50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49"/>
      <c r="B604" s="50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49"/>
      <c r="B605" s="50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49"/>
      <c r="B606" s="50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49"/>
      <c r="B607" s="50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49"/>
      <c r="B608" s="50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49"/>
      <c r="B609" s="50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49"/>
      <c r="B610" s="50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49"/>
      <c r="B611" s="50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49"/>
      <c r="B612" s="50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49"/>
      <c r="B613" s="50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49"/>
      <c r="B614" s="50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49"/>
      <c r="B615" s="50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49"/>
      <c r="B616" s="50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49"/>
      <c r="B617" s="50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49"/>
      <c r="B618" s="50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49"/>
      <c r="B619" s="50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49"/>
      <c r="B620" s="50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49"/>
      <c r="B621" s="50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49"/>
      <c r="B622" s="50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49"/>
      <c r="B623" s="50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49"/>
      <c r="B624" s="50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49"/>
      <c r="B625" s="50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49"/>
      <c r="B626" s="50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49"/>
      <c r="B627" s="50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49"/>
      <c r="B628" s="50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49"/>
      <c r="B629" s="50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49"/>
      <c r="B630" s="50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49"/>
      <c r="B631" s="50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49"/>
      <c r="B632" s="50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49"/>
      <c r="B633" s="50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49"/>
      <c r="B634" s="50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49"/>
      <c r="B635" s="50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49"/>
      <c r="B636" s="50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49"/>
      <c r="B637" s="50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49"/>
      <c r="B638" s="50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49"/>
      <c r="B639" s="50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49"/>
      <c r="B640" s="50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49"/>
      <c r="B641" s="50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49"/>
      <c r="B642" s="50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49"/>
      <c r="B643" s="50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49"/>
      <c r="B644" s="50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49"/>
      <c r="B645" s="50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49"/>
      <c r="B646" s="50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49"/>
      <c r="B647" s="50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49"/>
      <c r="B648" s="50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49"/>
      <c r="B649" s="50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49"/>
      <c r="B650" s="50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49"/>
      <c r="B651" s="50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49"/>
      <c r="B652" s="50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49"/>
      <c r="B653" s="50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49"/>
      <c r="B654" s="50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49"/>
      <c r="B655" s="50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49"/>
      <c r="B656" s="50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49"/>
      <c r="B657" s="50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49"/>
      <c r="B658" s="50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49"/>
      <c r="B659" s="50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49"/>
      <c r="B660" s="50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49"/>
      <c r="B661" s="50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49"/>
      <c r="B662" s="50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49"/>
      <c r="B663" s="50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49"/>
      <c r="B664" s="50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49"/>
      <c r="B665" s="50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49"/>
      <c r="B666" s="50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49"/>
      <c r="B667" s="50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49"/>
      <c r="B668" s="50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49"/>
      <c r="B669" s="50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49"/>
      <c r="B670" s="50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49"/>
      <c r="B671" s="50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49"/>
      <c r="B672" s="50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49"/>
      <c r="B673" s="50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49"/>
      <c r="B674" s="50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49"/>
      <c r="B675" s="50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49"/>
      <c r="B676" s="50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49"/>
      <c r="B677" s="50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49"/>
      <c r="B678" s="50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49"/>
      <c r="B679" s="50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49"/>
      <c r="B680" s="50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49"/>
      <c r="B681" s="50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49"/>
      <c r="B682" s="50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49"/>
      <c r="B683" s="50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49"/>
      <c r="B684" s="50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49"/>
      <c r="B685" s="50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49"/>
      <c r="B686" s="50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49"/>
      <c r="B687" s="50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49"/>
      <c r="B688" s="50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49"/>
      <c r="B689" s="50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49"/>
      <c r="B690" s="50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49"/>
      <c r="B691" s="50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49"/>
      <c r="B692" s="50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49"/>
      <c r="B693" s="50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49"/>
      <c r="B694" s="50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49"/>
      <c r="B695" s="50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49"/>
      <c r="B696" s="50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49"/>
      <c r="B697" s="50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49"/>
      <c r="B698" s="50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49"/>
      <c r="B699" s="50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49"/>
      <c r="B700" s="50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49"/>
      <c r="B701" s="50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49"/>
      <c r="B702" s="50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49"/>
      <c r="B703" s="50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49"/>
      <c r="B704" s="50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49"/>
      <c r="B705" s="50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49"/>
      <c r="B706" s="50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49"/>
      <c r="B707" s="50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49"/>
      <c r="B708" s="50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49"/>
      <c r="B709" s="50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49"/>
      <c r="B710" s="50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49"/>
      <c r="B711" s="50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49"/>
      <c r="B712" s="50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49"/>
      <c r="B713" s="50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49"/>
      <c r="B714" s="50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49"/>
      <c r="B715" s="50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49"/>
      <c r="B716" s="50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49"/>
      <c r="B717" s="50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49"/>
      <c r="B718" s="50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49"/>
      <c r="B719" s="50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49"/>
      <c r="B720" s="50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49"/>
      <c r="B721" s="50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49"/>
      <c r="B722" s="50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49"/>
      <c r="B723" s="50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49"/>
      <c r="B724" s="50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49"/>
      <c r="B725" s="50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49"/>
      <c r="B726" s="50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49"/>
      <c r="B727" s="50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49"/>
      <c r="B728" s="50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49"/>
      <c r="B729" s="50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49"/>
      <c r="B730" s="50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49"/>
      <c r="B731" s="50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49"/>
      <c r="B732" s="50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49"/>
      <c r="B733" s="50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49"/>
      <c r="B734" s="50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49"/>
      <c r="B735" s="50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49"/>
      <c r="B736" s="50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49"/>
      <c r="B737" s="50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49"/>
      <c r="B738" s="50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49"/>
      <c r="B739" s="50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49"/>
      <c r="B740" s="50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49"/>
      <c r="B741" s="50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49"/>
      <c r="B742" s="50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49"/>
      <c r="B743" s="50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49"/>
      <c r="B744" s="50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49"/>
      <c r="B745" s="50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49"/>
      <c r="B746" s="50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49"/>
      <c r="B747" s="50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49"/>
      <c r="B748" s="50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49"/>
      <c r="B749" s="50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49"/>
      <c r="B750" s="50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49"/>
      <c r="B751" s="50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49"/>
      <c r="B752" s="50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49"/>
      <c r="B753" s="50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49"/>
      <c r="B754" s="50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49"/>
      <c r="B755" s="50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49"/>
      <c r="B756" s="50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49"/>
      <c r="B757" s="50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49"/>
      <c r="B758" s="50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49"/>
      <c r="B759" s="50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49"/>
      <c r="B760" s="50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49"/>
      <c r="B761" s="50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49"/>
      <c r="B762" s="50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49"/>
      <c r="B763" s="50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49"/>
      <c r="B764" s="50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49"/>
      <c r="B765" s="50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49"/>
      <c r="B766" s="50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49"/>
      <c r="B767" s="50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49"/>
      <c r="B768" s="50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49"/>
      <c r="B769" s="50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49"/>
      <c r="B770" s="50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49"/>
      <c r="B771" s="50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49"/>
      <c r="B772" s="50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49"/>
      <c r="B773" s="50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49"/>
      <c r="B774" s="50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49"/>
      <c r="B775" s="50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49"/>
      <c r="B776" s="50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49"/>
      <c r="B777" s="50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49"/>
      <c r="B778" s="50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49"/>
      <c r="B779" s="50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49"/>
      <c r="B780" s="50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49"/>
      <c r="B781" s="50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49"/>
      <c r="B782" s="50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49"/>
      <c r="B783" s="50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49"/>
      <c r="B784" s="50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49"/>
      <c r="B785" s="50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49"/>
      <c r="B786" s="50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49"/>
      <c r="B787" s="50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49"/>
      <c r="B788" s="50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49"/>
      <c r="B789" s="50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49"/>
      <c r="B790" s="50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49"/>
      <c r="B791" s="50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49"/>
      <c r="B792" s="50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49"/>
      <c r="B793" s="50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49"/>
      <c r="B794" s="50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49"/>
      <c r="B795" s="50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49"/>
      <c r="B796" s="50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49"/>
      <c r="B797" s="50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49"/>
      <c r="B798" s="50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49"/>
      <c r="B799" s="50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49"/>
      <c r="B800" s="50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49"/>
      <c r="B801" s="50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49"/>
      <c r="B802" s="50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49"/>
      <c r="B803" s="50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49"/>
      <c r="B804" s="50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49"/>
      <c r="B805" s="50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49"/>
      <c r="B806" s="50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49"/>
      <c r="B807" s="50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49"/>
      <c r="B808" s="50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49"/>
      <c r="B809" s="50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49"/>
      <c r="B810" s="50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49"/>
      <c r="B811" s="50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49"/>
      <c r="B812" s="50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49"/>
      <c r="B813" s="50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49"/>
      <c r="B814" s="50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49"/>
      <c r="B815" s="50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49"/>
      <c r="B816" s="50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49"/>
      <c r="B817" s="50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49"/>
      <c r="B818" s="50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49"/>
      <c r="B819" s="50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49"/>
      <c r="B820" s="50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49"/>
      <c r="B821" s="50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49"/>
      <c r="B822" s="50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49"/>
      <c r="B823" s="50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49"/>
      <c r="B824" s="50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49"/>
      <c r="B825" s="50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49"/>
      <c r="B826" s="50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49"/>
      <c r="B827" s="50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49"/>
      <c r="B828" s="50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49"/>
      <c r="B829" s="50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49"/>
      <c r="B830" s="50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49"/>
      <c r="B831" s="50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49"/>
      <c r="B832" s="50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49"/>
      <c r="B833" s="50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49"/>
      <c r="B834" s="50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49"/>
      <c r="B835" s="50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49"/>
      <c r="B836" s="50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49"/>
      <c r="B837" s="50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49"/>
      <c r="B838" s="50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49"/>
      <c r="B839" s="50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49"/>
      <c r="B840" s="50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49"/>
      <c r="B841" s="50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49"/>
      <c r="B842" s="50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49"/>
      <c r="B843" s="50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49"/>
      <c r="B844" s="50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49"/>
      <c r="B845" s="50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49"/>
      <c r="B846" s="50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49"/>
      <c r="B847" s="50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49"/>
      <c r="B848" s="50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49"/>
      <c r="B849" s="50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49"/>
      <c r="B850" s="50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49"/>
      <c r="B851" s="50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49"/>
      <c r="B852" s="50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49"/>
      <c r="B853" s="50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49"/>
      <c r="B854" s="50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49"/>
      <c r="B855" s="50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49"/>
      <c r="B856" s="50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49"/>
      <c r="B857" s="50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49"/>
      <c r="B858" s="50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49"/>
      <c r="B859" s="50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49"/>
      <c r="B860" s="50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49"/>
      <c r="B861" s="50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49"/>
      <c r="B862" s="50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49"/>
      <c r="B863" s="50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49"/>
      <c r="B864" s="50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49"/>
      <c r="B865" s="50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49"/>
      <c r="B866" s="50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49"/>
      <c r="B867" s="50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49"/>
      <c r="B868" s="50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49"/>
      <c r="B869" s="50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49"/>
      <c r="B870" s="50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49"/>
      <c r="B871" s="50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49"/>
      <c r="B872" s="50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49"/>
      <c r="B873" s="50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49"/>
      <c r="B874" s="50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49"/>
      <c r="B875" s="50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49"/>
      <c r="B876" s="50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49"/>
      <c r="B877" s="50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49"/>
      <c r="B878" s="50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49"/>
      <c r="B879" s="50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49"/>
      <c r="B880" s="50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49"/>
      <c r="B881" s="50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49"/>
      <c r="B882" s="50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49"/>
      <c r="B883" s="50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49"/>
      <c r="B884" s="50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49"/>
      <c r="B885" s="50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49"/>
      <c r="B886" s="50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49"/>
      <c r="B887" s="50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49"/>
      <c r="B888" s="50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49"/>
      <c r="B889" s="50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49"/>
      <c r="B890" s="50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49"/>
      <c r="B891" s="50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49"/>
      <c r="B892" s="50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49"/>
      <c r="B893" s="50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49"/>
      <c r="B894" s="50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49"/>
      <c r="B895" s="50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49"/>
      <c r="B896" s="50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49"/>
      <c r="B897" s="50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49"/>
      <c r="B898" s="50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49"/>
      <c r="B899" s="50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49"/>
      <c r="B900" s="50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49"/>
      <c r="B901" s="50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49"/>
      <c r="B902" s="50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49"/>
      <c r="B903" s="50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49"/>
      <c r="B904" s="50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49"/>
      <c r="B905" s="50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49"/>
      <c r="B906" s="50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49"/>
      <c r="B907" s="50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49"/>
      <c r="B908" s="50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49"/>
      <c r="B909" s="50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49"/>
      <c r="B910" s="50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49"/>
      <c r="B911" s="50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49"/>
      <c r="B912" s="50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49"/>
      <c r="B913" s="50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49"/>
      <c r="B914" s="50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49"/>
      <c r="B915" s="50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49"/>
      <c r="B916" s="50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49"/>
      <c r="B917" s="50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49"/>
      <c r="B918" s="50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49"/>
      <c r="B919" s="50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49"/>
      <c r="B920" s="50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49"/>
      <c r="B921" s="50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49"/>
      <c r="B922" s="50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49"/>
      <c r="B923" s="50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49"/>
      <c r="B924" s="50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49"/>
      <c r="B925" s="50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49"/>
      <c r="B926" s="50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49"/>
      <c r="B927" s="50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49"/>
      <c r="B928" s="50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49"/>
      <c r="B929" s="50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49"/>
      <c r="B930" s="50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49"/>
      <c r="B931" s="50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49"/>
      <c r="B932" s="50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49"/>
      <c r="B933" s="50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49"/>
      <c r="B934" s="50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49"/>
      <c r="B935" s="50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49"/>
      <c r="B936" s="50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49"/>
      <c r="B937" s="50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49"/>
      <c r="B938" s="50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49"/>
      <c r="B939" s="50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49"/>
      <c r="B940" s="50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49"/>
      <c r="B941" s="50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49"/>
      <c r="B942" s="50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49"/>
      <c r="B943" s="50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49"/>
      <c r="B944" s="50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49"/>
      <c r="B945" s="50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49"/>
      <c r="B946" s="50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49"/>
      <c r="B947" s="50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49"/>
      <c r="B948" s="50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49"/>
      <c r="B949" s="50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49"/>
      <c r="B950" s="50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49"/>
      <c r="B951" s="50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49"/>
      <c r="B952" s="50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49"/>
      <c r="B953" s="50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49"/>
      <c r="B954" s="50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49"/>
      <c r="B955" s="50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49"/>
      <c r="B956" s="50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49"/>
      <c r="B957" s="50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49"/>
      <c r="B958" s="50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49"/>
      <c r="B959" s="50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49"/>
      <c r="B960" s="50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49"/>
      <c r="B961" s="50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49"/>
      <c r="B962" s="50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49"/>
      <c r="B963" s="50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49"/>
      <c r="B964" s="50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49"/>
      <c r="B965" s="50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49"/>
      <c r="B966" s="50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49"/>
      <c r="B967" s="50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49"/>
      <c r="B968" s="50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49"/>
      <c r="B969" s="50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49"/>
      <c r="B970" s="50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49"/>
      <c r="B971" s="50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49"/>
      <c r="B972" s="50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49"/>
      <c r="B973" s="50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49"/>
      <c r="B974" s="50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49"/>
      <c r="B975" s="50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49"/>
      <c r="B976" s="50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49"/>
      <c r="B977" s="50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49"/>
      <c r="B978" s="50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49"/>
      <c r="B979" s="50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49"/>
      <c r="B980" s="50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49"/>
      <c r="B981" s="50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49"/>
      <c r="B982" s="50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49"/>
      <c r="B983" s="50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49"/>
      <c r="B984" s="50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49"/>
      <c r="B985" s="50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49"/>
      <c r="B986" s="50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49"/>
      <c r="B987" s="50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49"/>
      <c r="B988" s="50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49"/>
      <c r="B989" s="50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49"/>
      <c r="B990" s="50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49"/>
      <c r="B991" s="50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49"/>
      <c r="B992" s="50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49"/>
      <c r="B993" s="50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49"/>
      <c r="B994" s="50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49"/>
      <c r="B995" s="50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49"/>
      <c r="B996" s="50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49"/>
      <c r="B997" s="50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49"/>
      <c r="B998" s="50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49"/>
      <c r="B999" s="50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49"/>
      <c r="B1000" s="50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4">
    <mergeCell ref="A1:B1"/>
    <mergeCell ref="C1:L1"/>
    <mergeCell ref="A3:L3"/>
    <mergeCell ref="A18:J18"/>
  </mergeCells>
  <dataValidations>
    <dataValidation type="list" allowBlank="1" showErrorMessage="1" sqref="A1">
      <formula1>"P004"</formula1>
    </dataValidation>
  </dataValidation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'P002'!$B5-('P002'!$C5+'P002'!$D5+'P002'!$E5+'P002'!$F5+'P002'!$G5+'P002'!$H5+'P002'!$I5+'P002'!$J5)</f>
        <v>0</v>
      </c>
      <c r="L5" s="70">
        <f>'P002'!$B5-'P002'!$K5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'P002'!$B6-('P002'!$C6+'P002'!$D6+'P002'!$E6+'P002'!$F6+'P002'!$G6+'P002'!$H6+'P002'!$I6+'P002'!$J6)</f>
        <v>0</v>
      </c>
      <c r="L6" s="70">
        <f>'P002'!$B6-'P002'!$K6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'P002'!$B7-('P002'!$C7+'P002'!$D7+'P002'!$E7+'P002'!$F7+'P002'!$G7+'P002'!$H7+'P002'!$I7+'P002'!$J7)</f>
        <v>0</v>
      </c>
      <c r="L7" s="70">
        <f>'P002'!$B7-'P002'!$K7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'P002'!$B8-('P002'!$C8+'P002'!$D8+'P002'!$E8+'P002'!$F8+'P002'!$G8+'P002'!$H8+'P002'!$I8+'P002'!$J8)</f>
        <v>0</v>
      </c>
      <c r="L8" s="70">
        <f>'P002'!$B8-'P002'!$K8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'P002'!$B9-('P002'!$C9+'P002'!$D9+'P002'!$E9+'P002'!$F9+'P002'!$G9+'P002'!$H9+'P002'!$I9+'P002'!$J9)</f>
        <v>0</v>
      </c>
      <c r="L9" s="70">
        <f>'P002'!$B9-'P002'!$K9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'P002'!$B10-('P002'!$C10+'P002'!$D10+'P002'!$E10+'P002'!$F10+'P002'!$G10+'P002'!$H10+'P002'!$I10+'P002'!$J10)</f>
        <v>0</v>
      </c>
      <c r="L10" s="75">
        <f>'P002'!$B10-'P002'!$K10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'P002'!$B11-('P002'!$C11+'P002'!$D11+'P002'!$E11+'P002'!$F11+'P002'!$G11+'P002'!$H11+'P002'!$I11+'P002'!$J11)</f>
        <v>0</v>
      </c>
      <c r="L11" s="70">
        <f>'P002'!$B11-'P002'!$K11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'P002'!$B12-('P002'!$C12+'P002'!$D12+'P002'!$E12+'P002'!$F12+'P002'!$G12+'P002'!$H12+'P002'!$I12+'P002'!$J12)</f>
        <v>0</v>
      </c>
      <c r="L12" s="70">
        <f>'P002'!$B12-'P002'!$K12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'P002'!$B13-('P002'!$C13+'P002'!$D13+'P002'!$E13+'P002'!$F13+'P002'!$G13+'P002'!$H13+'P002'!$I13+'P002'!$J13)</f>
        <v>0</v>
      </c>
      <c r="L13" s="70">
        <f>'P002'!$B13-'P002'!$K13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'P002'!$B14-('P002'!$C14+'P002'!$D14+'P002'!$E14+'P002'!$F14+'P002'!$G14+'P002'!$H14+'P002'!$I14+'P002'!$J14)</f>
        <v>0</v>
      </c>
      <c r="L14" s="70">
        <f>'P002'!$B14-'P002'!$K14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'P002'!$B15-('P002'!$C15+'P002'!$D15+'P002'!$E15+'P002'!$F15+'P002'!$G15+'P002'!$H15+'P002'!$I15+'P002'!$J15)</f>
        <v>0</v>
      </c>
      <c r="L15" s="70">
        <f>'P002'!$B15-'P002'!$K15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'P002'!$B16-('P002'!$C16+'P002'!$D16+'P002'!$E16+'P002'!$F16+'P002'!$G16+'P002'!$H16+'P002'!$I16+'P002'!$J16)</f>
        <v>0</v>
      </c>
      <c r="L16" s="70">
        <f>'P002'!$B16-'P002'!$K16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'P003'!$B5-('P003'!$C5+'P003'!$D5+'P003'!$E5+'P003'!$F5+'P003'!$G5+'P003'!$H5+'P003'!$I5+'P003'!$J5)</f>
        <v>0</v>
      </c>
      <c r="L5" s="70">
        <f>'P003'!$B5-'P003'!$K5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'P003'!$B6-('P003'!$C6+'P003'!$D6+'P003'!$E6+'P003'!$F6+'P003'!$G6+'P003'!$H6+'P003'!$I6+'P003'!$J6)</f>
        <v>0</v>
      </c>
      <c r="L6" s="70">
        <f>'P003'!$B6-'P003'!$K6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'P003'!$B7-('P003'!$C7+'P003'!$D7+'P003'!$E7+'P003'!$F7+'P003'!$G7+'P003'!$H7+'P003'!$I7+'P003'!$J7)</f>
        <v>0</v>
      </c>
      <c r="L7" s="70">
        <f>'P003'!$B7-'P003'!$K7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'P003'!$B8-('P003'!$C8+'P003'!$D8+'P003'!$E8+'P003'!$F8+'P003'!$G8+'P003'!$H8+'P003'!$I8+'P003'!$J8)</f>
        <v>0</v>
      </c>
      <c r="L8" s="70">
        <f>'P003'!$B8-'P003'!$K8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'P003'!$B9-('P003'!$C9+'P003'!$D9+'P003'!$E9+'P003'!$F9+'P003'!$G9+'P003'!$H9+'P003'!$I9+'P003'!$J9)</f>
        <v>0</v>
      </c>
      <c r="L9" s="70">
        <f>'P003'!$B9-'P003'!$K9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'P003'!$B10-('P003'!$C10+'P003'!$D10+'P003'!$E10+'P003'!$F10+'P003'!$G10+'P003'!$H10+'P003'!$I10+'P003'!$J10)</f>
        <v>0</v>
      </c>
      <c r="L10" s="75">
        <f>'P003'!$B10-'P003'!$K10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'P003'!$B11-('P003'!$C11+'P003'!$D11+'P003'!$E11+'P003'!$F11+'P003'!$G11+'P003'!$H11+'P003'!$I11+'P003'!$J11)</f>
        <v>0</v>
      </c>
      <c r="L11" s="70">
        <f>'P003'!$B11-'P003'!$K11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'P003'!$B12-('P003'!$C12+'P003'!$D12+'P003'!$E12+'P003'!$F12+'P003'!$G12+'P003'!$H12+'P003'!$I12+'P003'!$J12)</f>
        <v>0</v>
      </c>
      <c r="L12" s="70">
        <f>'P003'!$B12-'P003'!$K12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'P003'!$B13-('P003'!$C13+'P003'!$D13+'P003'!$E13+'P003'!$F13+'P003'!$G13+'P003'!$H13+'P003'!$I13+'P003'!$J13)</f>
        <v>0</v>
      </c>
      <c r="L13" s="70">
        <f>'P003'!$B13-'P003'!$K13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'P003'!$B14-('P003'!$C14+'P003'!$D14+'P003'!$E14+'P003'!$F14+'P003'!$G14+'P003'!$H14+'P003'!$I14+'P003'!$J14)</f>
        <v>0</v>
      </c>
      <c r="L14" s="70">
        <f>'P003'!$B14-'P003'!$K14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'P003'!$B15-('P003'!$C15+'P003'!$D15+'P003'!$E15+'P003'!$F15+'P003'!$G15+'P003'!$H15+'P003'!$I15+'P003'!$J15)</f>
        <v>0</v>
      </c>
      <c r="L15" s="70">
        <f>'P003'!$B15-'P003'!$K15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'P003'!$B16-('P003'!$C16+'P003'!$D16+'P003'!$E16+'P003'!$F16+'P003'!$G16+'P003'!$H16+'P003'!$I16+'P003'!$J16)</f>
        <v>0</v>
      </c>
      <c r="L16" s="70">
        <f>'P003'!$B16-'P003'!$K16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48" t="s">
        <v>45</v>
      </c>
      <c r="B1" s="8"/>
      <c r="C1" s="48" t="s">
        <v>46</v>
      </c>
      <c r="D1" s="8"/>
      <c r="E1" s="8"/>
      <c r="F1" s="8"/>
      <c r="G1" s="8"/>
      <c r="H1" s="8"/>
      <c r="I1" s="8"/>
      <c r="J1" s="8"/>
      <c r="K1" s="8"/>
      <c r="L1" s="8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1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79" t="s">
        <v>7</v>
      </c>
      <c r="B4" s="80">
        <v>177600.0</v>
      </c>
      <c r="C4" s="81" t="s">
        <v>9</v>
      </c>
      <c r="D4" s="81" t="s">
        <v>10</v>
      </c>
      <c r="E4" s="81" t="s">
        <v>11</v>
      </c>
      <c r="F4" s="81" t="s">
        <v>12</v>
      </c>
      <c r="G4" s="81" t="s">
        <v>13</v>
      </c>
      <c r="H4" s="81" t="s">
        <v>14</v>
      </c>
      <c r="I4" s="81" t="s">
        <v>15</v>
      </c>
      <c r="J4" s="81" t="s">
        <v>16</v>
      </c>
      <c r="K4" s="81" t="s">
        <v>17</v>
      </c>
      <c r="L4" s="81" t="s">
        <v>18</v>
      </c>
      <c r="M4" s="82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29" t="s">
        <v>19</v>
      </c>
      <c r="B5" s="80">
        <v>177600.0</v>
      </c>
      <c r="C5" s="83">
        <v>177600.0</v>
      </c>
      <c r="D5" s="84"/>
      <c r="E5" s="84"/>
      <c r="F5" s="84"/>
      <c r="G5" s="84"/>
      <c r="H5" s="84"/>
      <c r="I5" s="84"/>
      <c r="J5" s="84"/>
      <c r="K5" s="84">
        <f>'P005'!$B5-('P005'!$C5+'P005'!$D5+'P005'!$E5+'P005'!$F5+'P005'!$G5+'P005'!$H5+'P005'!$I5+'P005'!$J5)</f>
        <v>0</v>
      </c>
      <c r="L5" s="84">
        <f>'P005'!$B5-'P005'!$K5</f>
        <v>177600</v>
      </c>
      <c r="M5" s="85">
        <v>13500.0</v>
      </c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29" t="s">
        <v>20</v>
      </c>
      <c r="B6" s="80">
        <v>177600.0</v>
      </c>
      <c r="C6" s="83">
        <v>177600.0</v>
      </c>
      <c r="D6" s="84"/>
      <c r="E6" s="84"/>
      <c r="F6" s="84"/>
      <c r="G6" s="84"/>
      <c r="H6" s="84"/>
      <c r="I6" s="84"/>
      <c r="J6" s="84"/>
      <c r="K6" s="84">
        <f>'P005'!$B6-('P005'!$C6+'P005'!$D6+'P005'!$E6+'P005'!$F6+'P005'!$G6+'P005'!$H6+'P005'!$I6+'P005'!$J6)</f>
        <v>0</v>
      </c>
      <c r="L6" s="84">
        <f>'P005'!$B6-'P005'!$K6</f>
        <v>177600</v>
      </c>
      <c r="M6" s="85">
        <v>13500.0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29" t="s">
        <v>21</v>
      </c>
      <c r="B7" s="86"/>
      <c r="C7" s="84"/>
      <c r="D7" s="84"/>
      <c r="E7" s="84"/>
      <c r="F7" s="84"/>
      <c r="G7" s="84"/>
      <c r="H7" s="84"/>
      <c r="I7" s="84"/>
      <c r="J7" s="84"/>
      <c r="K7" s="84">
        <f>'P005'!$B7-('P005'!$C7+'P005'!$D7+'P005'!$E7+'P005'!$F7+'P005'!$G7+'P005'!$H7+'P005'!$I7+'P005'!$J7)</f>
        <v>0</v>
      </c>
      <c r="L7" s="84">
        <f>'P005'!$B7-'P005'!$K7</f>
        <v>0</v>
      </c>
      <c r="M7" s="87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29" t="s">
        <v>22</v>
      </c>
      <c r="B8" s="86"/>
      <c r="C8" s="84"/>
      <c r="D8" s="84"/>
      <c r="E8" s="84"/>
      <c r="F8" s="84"/>
      <c r="G8" s="84"/>
      <c r="H8" s="84"/>
      <c r="I8" s="84"/>
      <c r="J8" s="84"/>
      <c r="K8" s="84">
        <f>'P005'!$B8-('P005'!$C8+'P005'!$D8+'P005'!$E8+'P005'!$F8+'P005'!$G8+'P005'!$H8+'P005'!$I8+'P005'!$J8)</f>
        <v>0</v>
      </c>
      <c r="L8" s="84">
        <f>'P005'!$B8-'P005'!$K8</f>
        <v>0</v>
      </c>
      <c r="M8" s="87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29" t="s">
        <v>23</v>
      </c>
      <c r="B9" s="86"/>
      <c r="C9" s="84"/>
      <c r="D9" s="84"/>
      <c r="E9" s="84"/>
      <c r="F9" s="84"/>
      <c r="G9" s="84"/>
      <c r="H9" s="84"/>
      <c r="I9" s="84"/>
      <c r="J9" s="84"/>
      <c r="K9" s="84">
        <f>'P005'!$B9-('P005'!$C9+'P005'!$D9+'P005'!$E9+'P005'!$F9+'P005'!$G9+'P005'!$H9+'P005'!$I9+'P005'!$J9)</f>
        <v>0</v>
      </c>
      <c r="L9" s="84">
        <f>'P005'!$B9-'P005'!$K9</f>
        <v>0</v>
      </c>
      <c r="M9" s="87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29" t="s">
        <v>24</v>
      </c>
      <c r="B10" s="86"/>
      <c r="C10" s="84"/>
      <c r="D10" s="84"/>
      <c r="E10" s="84"/>
      <c r="F10" s="84"/>
      <c r="G10" s="84"/>
      <c r="H10" s="84"/>
      <c r="I10" s="84"/>
      <c r="J10" s="84"/>
      <c r="K10" s="84">
        <f>'P005'!$B10-('P005'!$C10+'P005'!$D10+'P005'!$E10+'P005'!$F10+'P005'!$G10+'P005'!$H10+'P005'!$I10+'P005'!$J10)</f>
        <v>0</v>
      </c>
      <c r="L10" s="84">
        <f>'P005'!$B10-'P005'!$K10</f>
        <v>0</v>
      </c>
      <c r="M10" s="87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29" t="s">
        <v>25</v>
      </c>
      <c r="B11" s="86"/>
      <c r="C11" s="84"/>
      <c r="D11" s="84"/>
      <c r="E11" s="84"/>
      <c r="F11" s="84"/>
      <c r="G11" s="84"/>
      <c r="H11" s="84"/>
      <c r="I11" s="84"/>
      <c r="J11" s="84"/>
      <c r="K11" s="84">
        <f>'P005'!$B11-('P005'!$C11+'P005'!$D11+'P005'!$E11+'P005'!$F11+'P005'!$G11+'P005'!$H11+'P005'!$I11+'P005'!$J11)</f>
        <v>0</v>
      </c>
      <c r="L11" s="84">
        <f>'P005'!$B11-'P005'!$K11</f>
        <v>0</v>
      </c>
      <c r="M11" s="87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29" t="s">
        <v>26</v>
      </c>
      <c r="B12" s="86"/>
      <c r="C12" s="84"/>
      <c r="D12" s="84"/>
      <c r="E12" s="84"/>
      <c r="F12" s="84"/>
      <c r="G12" s="84"/>
      <c r="H12" s="84"/>
      <c r="I12" s="84"/>
      <c r="J12" s="84"/>
      <c r="K12" s="84">
        <f>'P005'!$B12-('P005'!$C12+'P005'!$D12+'P005'!$E12+'P005'!$F12+'P005'!$G12+'P005'!$H12+'P005'!$I12+'P005'!$J12)</f>
        <v>0</v>
      </c>
      <c r="L12" s="84">
        <f>'P005'!$B12-'P005'!$K12</f>
        <v>0</v>
      </c>
      <c r="M12" s="87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29" t="s">
        <v>27</v>
      </c>
      <c r="B13" s="86"/>
      <c r="C13" s="84"/>
      <c r="D13" s="84"/>
      <c r="E13" s="84"/>
      <c r="F13" s="84"/>
      <c r="G13" s="84"/>
      <c r="H13" s="84"/>
      <c r="I13" s="84"/>
      <c r="J13" s="84"/>
      <c r="K13" s="84">
        <f>'P005'!$B13-('P005'!$C13+'P005'!$D13+'P005'!$E13+'P005'!$F13+'P005'!$G13+'P005'!$H13+'P005'!$I13+'P005'!$J13)</f>
        <v>0</v>
      </c>
      <c r="L13" s="84">
        <f>'P005'!$B13-'P005'!$K13</f>
        <v>0</v>
      </c>
      <c r="M13" s="87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29" t="s">
        <v>28</v>
      </c>
      <c r="B14" s="86"/>
      <c r="C14" s="84"/>
      <c r="D14" s="84"/>
      <c r="E14" s="84"/>
      <c r="F14" s="84"/>
      <c r="G14" s="84"/>
      <c r="H14" s="84"/>
      <c r="I14" s="84"/>
      <c r="J14" s="84"/>
      <c r="K14" s="84">
        <f>'P005'!$B14-('P005'!$C14+'P005'!$D14+'P005'!$E14+'P005'!$F14+'P005'!$G14+'P005'!$H14+'P005'!$I14+'P005'!$J14)</f>
        <v>0</v>
      </c>
      <c r="L14" s="84">
        <f>'P005'!$B14-'P005'!$K14</f>
        <v>0</v>
      </c>
      <c r="M14" s="87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29" t="s">
        <v>29</v>
      </c>
      <c r="B15" s="86"/>
      <c r="C15" s="84"/>
      <c r="D15" s="84"/>
      <c r="E15" s="84"/>
      <c r="F15" s="84"/>
      <c r="G15" s="84"/>
      <c r="H15" s="84"/>
      <c r="I15" s="84"/>
      <c r="J15" s="84"/>
      <c r="K15" s="84">
        <f>'P005'!$B15-('P005'!$C15+'P005'!$D15+'P005'!$E15+'P005'!$F15+'P005'!$G15+'P005'!$H15+'P005'!$I15+'P005'!$J15)</f>
        <v>0</v>
      </c>
      <c r="L15" s="84">
        <f>'P005'!$B15-'P005'!$K15</f>
        <v>0</v>
      </c>
      <c r="M15" s="87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29" t="s">
        <v>30</v>
      </c>
      <c r="B16" s="38"/>
      <c r="C16" s="84"/>
      <c r="D16" s="84"/>
      <c r="E16" s="84"/>
      <c r="F16" s="84"/>
      <c r="G16" s="84"/>
      <c r="H16" s="84"/>
      <c r="I16" s="84"/>
      <c r="J16" s="84"/>
      <c r="K16" s="84">
        <f>'P005'!$B16-('P005'!$C16+'P005'!$D16+'P005'!$E16+'P005'!$F16+'P005'!$G16+'P005'!$H16+'P005'!$I16+'P005'!$J16)</f>
        <v>0</v>
      </c>
      <c r="L16" s="84">
        <f>'P005'!$B16-'P005'!$K16</f>
        <v>0</v>
      </c>
      <c r="M16" s="87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1" t="s">
        <v>31</v>
      </c>
      <c r="B18" s="11"/>
      <c r="C18" s="11"/>
      <c r="D18" s="11"/>
      <c r="E18" s="11"/>
      <c r="F18" s="11"/>
      <c r="G18" s="11"/>
      <c r="H18" s="11"/>
      <c r="I18" s="11"/>
      <c r="J18" s="12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2" t="s">
        <v>7</v>
      </c>
      <c r="B19" s="42" t="s">
        <v>32</v>
      </c>
      <c r="C19" s="42" t="s">
        <v>33</v>
      </c>
      <c r="D19" s="42" t="s">
        <v>34</v>
      </c>
      <c r="E19" s="42" t="s">
        <v>35</v>
      </c>
      <c r="F19" s="42" t="s">
        <v>36</v>
      </c>
      <c r="G19" s="42" t="s">
        <v>37</v>
      </c>
      <c r="H19" s="42" t="s">
        <v>38</v>
      </c>
      <c r="I19" s="42" t="s">
        <v>39</v>
      </c>
      <c r="J19" s="42" t="s">
        <v>40</v>
      </c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15" t="s">
        <v>19</v>
      </c>
      <c r="B20" s="15"/>
      <c r="C20" s="88">
        <v>9598.0</v>
      </c>
      <c r="D20" s="89"/>
      <c r="E20" s="89"/>
      <c r="F20" s="89"/>
      <c r="G20" s="89"/>
      <c r="H20" s="89"/>
      <c r="I20" s="89"/>
      <c r="J20" s="89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5.75" customHeight="1">
      <c r="A21" s="15" t="s">
        <v>20</v>
      </c>
      <c r="B21" s="15"/>
      <c r="C21" s="88">
        <v>9703.0</v>
      </c>
      <c r="D21" s="89"/>
      <c r="E21" s="89"/>
      <c r="F21" s="89"/>
      <c r="G21" s="89"/>
      <c r="H21" s="89"/>
      <c r="I21" s="89"/>
      <c r="J21" s="89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5.75" customHeight="1">
      <c r="A22" s="15" t="s">
        <v>21</v>
      </c>
      <c r="B22" s="15"/>
      <c r="C22" s="89"/>
      <c r="D22" s="89"/>
      <c r="E22" s="89"/>
      <c r="F22" s="89"/>
      <c r="G22" s="89"/>
      <c r="H22" s="89"/>
      <c r="I22" s="89"/>
      <c r="J22" s="8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5.75" customHeight="1">
      <c r="A23" s="15" t="s">
        <v>22</v>
      </c>
      <c r="B23" s="15"/>
      <c r="C23" s="89"/>
      <c r="D23" s="89"/>
      <c r="E23" s="89"/>
      <c r="F23" s="89"/>
      <c r="G23" s="89"/>
      <c r="H23" s="89"/>
      <c r="I23" s="89"/>
      <c r="J23" s="89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5.75" customHeight="1">
      <c r="A24" s="15" t="s">
        <v>23</v>
      </c>
      <c r="B24" s="15"/>
      <c r="C24" s="89"/>
      <c r="D24" s="89"/>
      <c r="E24" s="89"/>
      <c r="F24" s="89"/>
      <c r="G24" s="89"/>
      <c r="H24" s="89"/>
      <c r="I24" s="89"/>
      <c r="J24" s="89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5.75" customHeight="1">
      <c r="A25" s="15" t="s">
        <v>24</v>
      </c>
      <c r="B25" s="15"/>
      <c r="C25" s="89"/>
      <c r="D25" s="89"/>
      <c r="E25" s="89"/>
      <c r="F25" s="89"/>
      <c r="G25" s="89"/>
      <c r="H25" s="89"/>
      <c r="I25" s="89"/>
      <c r="J25" s="89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5.75" customHeight="1">
      <c r="A26" s="15" t="s">
        <v>25</v>
      </c>
      <c r="B26" s="15"/>
      <c r="C26" s="89"/>
      <c r="D26" s="89"/>
      <c r="E26" s="89"/>
      <c r="F26" s="89"/>
      <c r="G26" s="89"/>
      <c r="H26" s="89"/>
      <c r="I26" s="89"/>
      <c r="J26" s="89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5.75" customHeight="1">
      <c r="A27" s="15" t="s">
        <v>26</v>
      </c>
      <c r="B27" s="15"/>
      <c r="C27" s="89"/>
      <c r="D27" s="89"/>
      <c r="E27" s="89"/>
      <c r="F27" s="89"/>
      <c r="G27" s="89"/>
      <c r="H27" s="89"/>
      <c r="I27" s="89"/>
      <c r="J27" s="89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5.75" customHeight="1">
      <c r="A28" s="15" t="s">
        <v>27</v>
      </c>
      <c r="B28" s="15"/>
      <c r="C28" s="89"/>
      <c r="D28" s="89"/>
      <c r="E28" s="89"/>
      <c r="F28" s="89"/>
      <c r="G28" s="89"/>
      <c r="H28" s="89"/>
      <c r="I28" s="89"/>
      <c r="J28" s="89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5.75" customHeight="1">
      <c r="A29" s="15" t="s">
        <v>28</v>
      </c>
      <c r="B29" s="15"/>
      <c r="C29" s="89"/>
      <c r="D29" s="89"/>
      <c r="E29" s="89"/>
      <c r="F29" s="89"/>
      <c r="G29" s="89"/>
      <c r="H29" s="89"/>
      <c r="I29" s="89"/>
      <c r="J29" s="89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5.75" customHeight="1">
      <c r="A30" s="15" t="s">
        <v>29</v>
      </c>
      <c r="B30" s="15"/>
      <c r="C30" s="89"/>
      <c r="D30" s="89"/>
      <c r="E30" s="89"/>
      <c r="F30" s="89"/>
      <c r="G30" s="89"/>
      <c r="H30" s="89"/>
      <c r="I30" s="89"/>
      <c r="J30" s="89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5.75" customHeight="1">
      <c r="A31" s="15" t="s">
        <v>30</v>
      </c>
      <c r="B31" s="15"/>
      <c r="C31" s="89"/>
      <c r="D31" s="89"/>
      <c r="E31" s="89"/>
      <c r="F31" s="89"/>
      <c r="G31" s="89"/>
      <c r="H31" s="89"/>
      <c r="I31" s="89"/>
      <c r="J31" s="89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5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47</v>
      </c>
      <c r="B1" s="8"/>
      <c r="C1" s="7" t="s">
        <v>48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90">
        <v>177600.0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90">
        <v>177600.0</v>
      </c>
      <c r="C5" s="91">
        <v>177600.0</v>
      </c>
      <c r="D5" s="92"/>
      <c r="E5" s="92"/>
      <c r="F5" s="92"/>
      <c r="G5" s="92"/>
      <c r="H5" s="92"/>
      <c r="I5" s="92"/>
      <c r="J5" s="92"/>
      <c r="K5" s="93">
        <f>'P006'!$B5-('P006'!$C5+'P006'!$D5+'P006'!$E5+'P006'!$F5+'P006'!$G5+'P006'!$H5+'P006'!$I5+'P006'!$J5)</f>
        <v>0</v>
      </c>
      <c r="L5" s="94">
        <f>'P006'!$B5-'P006'!$K5</f>
        <v>177600</v>
      </c>
      <c r="M5" s="35">
        <v>13500.0</v>
      </c>
    </row>
    <row r="6">
      <c r="A6" s="29" t="s">
        <v>20</v>
      </c>
      <c r="B6" s="90">
        <v>177600.0</v>
      </c>
      <c r="C6" s="91">
        <v>177600.0</v>
      </c>
      <c r="D6" s="92"/>
      <c r="E6" s="92"/>
      <c r="F6" s="92"/>
      <c r="G6" s="92"/>
      <c r="H6" s="92"/>
      <c r="I6" s="92"/>
      <c r="J6" s="92"/>
      <c r="K6" s="93">
        <f>'P006'!$B6-('P006'!$C6+'P006'!$D6+'P006'!$E6+'P006'!$F6+'P006'!$G6+'P006'!$H6+'P006'!$I6+'P006'!$J6)</f>
        <v>0</v>
      </c>
      <c r="L6" s="94">
        <f>'P006'!$B6-'P006'!$K6</f>
        <v>177600</v>
      </c>
      <c r="M6" s="35">
        <v>13500.0</v>
      </c>
    </row>
    <row r="7">
      <c r="A7" s="29" t="s">
        <v>21</v>
      </c>
      <c r="B7" s="55"/>
      <c r="C7" s="92"/>
      <c r="D7" s="92"/>
      <c r="E7" s="92"/>
      <c r="F7" s="92"/>
      <c r="G7" s="92"/>
      <c r="H7" s="92"/>
      <c r="I7" s="92"/>
      <c r="J7" s="92"/>
      <c r="K7" s="93">
        <f>'P006'!$B7-('P006'!$C7+'P006'!$D7+'P006'!$E7+'P006'!$F7+'P006'!$G7+'P006'!$H7+'P006'!$I7+'P006'!$J7)</f>
        <v>0</v>
      </c>
      <c r="L7" s="94">
        <f>'P006'!$B7-'P006'!$K7</f>
        <v>0</v>
      </c>
      <c r="M7" s="39"/>
    </row>
    <row r="8">
      <c r="A8" s="29" t="s">
        <v>22</v>
      </c>
      <c r="B8" s="55"/>
      <c r="C8" s="92"/>
      <c r="D8" s="92"/>
      <c r="E8" s="92"/>
      <c r="F8" s="92"/>
      <c r="G8" s="92"/>
      <c r="H8" s="92"/>
      <c r="I8" s="92"/>
      <c r="J8" s="92"/>
      <c r="K8" s="93">
        <f>'P006'!$B8-('P006'!$C8+'P006'!$D8+'P006'!$E8+'P006'!$F8+'P006'!$G8+'P006'!$H8+'P006'!$I8+'P006'!$J8)</f>
        <v>0</v>
      </c>
      <c r="L8" s="94">
        <f>'P006'!$B8-'P006'!$K8</f>
        <v>0</v>
      </c>
      <c r="M8" s="39"/>
    </row>
    <row r="9">
      <c r="A9" s="29" t="s">
        <v>23</v>
      </c>
      <c r="B9" s="55"/>
      <c r="C9" s="92"/>
      <c r="D9" s="92"/>
      <c r="E9" s="92"/>
      <c r="F9" s="92"/>
      <c r="G9" s="92"/>
      <c r="H9" s="92"/>
      <c r="I9" s="92"/>
      <c r="J9" s="92"/>
      <c r="K9" s="93">
        <f>'P006'!$B9-('P006'!$C9+'P006'!$D9+'P006'!$E9+'P006'!$F9+'P006'!$G9+'P006'!$H9+'P006'!$I9+'P006'!$J9)</f>
        <v>0</v>
      </c>
      <c r="L9" s="94">
        <f>'P006'!$B9-'P006'!$K9</f>
        <v>0</v>
      </c>
      <c r="M9" s="39"/>
    </row>
    <row r="10">
      <c r="A10" s="29" t="s">
        <v>24</v>
      </c>
      <c r="B10" s="55"/>
      <c r="C10" s="92"/>
      <c r="D10" s="92"/>
      <c r="E10" s="92"/>
      <c r="F10" s="92"/>
      <c r="G10" s="92"/>
      <c r="H10" s="92"/>
      <c r="I10" s="92"/>
      <c r="J10" s="92"/>
      <c r="K10" s="93">
        <f>'P006'!$B10-('P006'!$C10+'P006'!$D10+'P006'!$E10+'P006'!$F10+'P006'!$G10+'P006'!$H10+'P006'!$I10+'P006'!$J10)</f>
        <v>0</v>
      </c>
      <c r="L10" s="94">
        <f>'P006'!$B10-'P006'!$K10</f>
        <v>0</v>
      </c>
      <c r="M10" s="39"/>
    </row>
    <row r="11">
      <c r="A11" s="29" t="s">
        <v>25</v>
      </c>
      <c r="B11" s="55"/>
      <c r="C11" s="92"/>
      <c r="D11" s="92"/>
      <c r="E11" s="92"/>
      <c r="F11" s="92"/>
      <c r="G11" s="92"/>
      <c r="H11" s="92"/>
      <c r="I11" s="92"/>
      <c r="J11" s="92"/>
      <c r="K11" s="93">
        <f>'P006'!$B11-('P006'!$C11+'P006'!$D11+'P006'!$E11+'P006'!$F11+'P006'!$G11+'P006'!$H11+'P006'!$I11+'P006'!$J11)</f>
        <v>0</v>
      </c>
      <c r="L11" s="94">
        <f>'P006'!$B11-'P006'!$K11</f>
        <v>0</v>
      </c>
      <c r="M11" s="39"/>
    </row>
    <row r="12">
      <c r="A12" s="29" t="s">
        <v>26</v>
      </c>
      <c r="B12" s="55"/>
      <c r="C12" s="92"/>
      <c r="D12" s="92"/>
      <c r="E12" s="92"/>
      <c r="F12" s="92"/>
      <c r="G12" s="92"/>
      <c r="H12" s="92"/>
      <c r="I12" s="92"/>
      <c r="J12" s="92"/>
      <c r="K12" s="93">
        <f>'P006'!$B12-('P006'!$C12+'P006'!$D12+'P006'!$E12+'P006'!$F12+'P006'!$G12+'P006'!$H12+'P006'!$I12+'P006'!$J12)</f>
        <v>0</v>
      </c>
      <c r="L12" s="94">
        <f>'P006'!$B12-'P006'!$K12</f>
        <v>0</v>
      </c>
      <c r="M12" s="39"/>
    </row>
    <row r="13">
      <c r="A13" s="29" t="s">
        <v>27</v>
      </c>
      <c r="B13" s="55"/>
      <c r="C13" s="92"/>
      <c r="D13" s="92"/>
      <c r="E13" s="92"/>
      <c r="F13" s="92"/>
      <c r="G13" s="92"/>
      <c r="H13" s="92"/>
      <c r="I13" s="92"/>
      <c r="J13" s="92"/>
      <c r="K13" s="93">
        <f>'P006'!$B13-('P006'!$C13+'P006'!$D13+'P006'!$E13+'P006'!$F13+'P006'!$G13+'P006'!$H13+'P006'!$I13+'P006'!$J13)</f>
        <v>0</v>
      </c>
      <c r="L13" s="94">
        <f>'P006'!$B13-'P006'!$K13</f>
        <v>0</v>
      </c>
      <c r="M13" s="39"/>
    </row>
    <row r="14">
      <c r="A14" s="29" t="s">
        <v>28</v>
      </c>
      <c r="B14" s="55"/>
      <c r="C14" s="92"/>
      <c r="D14" s="92"/>
      <c r="E14" s="92"/>
      <c r="F14" s="92"/>
      <c r="G14" s="92"/>
      <c r="H14" s="92"/>
      <c r="I14" s="92"/>
      <c r="J14" s="92"/>
      <c r="K14" s="93">
        <f>'P006'!$B14-('P006'!$C14+'P006'!$D14+'P006'!$E14+'P006'!$F14+'P006'!$G14+'P006'!$H14+'P006'!$I14+'P006'!$J14)</f>
        <v>0</v>
      </c>
      <c r="L14" s="94">
        <f>'P006'!$B14-'P006'!$K14</f>
        <v>0</v>
      </c>
      <c r="M14" s="39"/>
    </row>
    <row r="15">
      <c r="A15" s="29" t="s">
        <v>29</v>
      </c>
      <c r="B15" s="55"/>
      <c r="C15" s="92"/>
      <c r="D15" s="92"/>
      <c r="E15" s="92"/>
      <c r="F15" s="92"/>
      <c r="G15" s="92"/>
      <c r="H15" s="92"/>
      <c r="I15" s="92"/>
      <c r="J15" s="92"/>
      <c r="K15" s="93">
        <f>'P006'!$B15-('P006'!$C15+'P006'!$D15+'P006'!$E15+'P006'!$F15+'P006'!$G15+'P006'!$H15+'P006'!$I15+'P006'!$J15)</f>
        <v>0</v>
      </c>
      <c r="L15" s="94">
        <f>'P006'!$B15-'P006'!$K15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'P006'!$B16-('P006'!$C16+'P006'!$D16+'P006'!$E16+'P006'!$F16+'P006'!$G16+'P006'!$H16+'P006'!$I16+'P006'!$J16)</f>
        <v>0</v>
      </c>
      <c r="L16" s="94">
        <f>'P006'!$B16-'P006'!$K16</f>
        <v>0</v>
      </c>
      <c r="M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</row>
    <row r="20">
      <c r="A20" s="15" t="s">
        <v>19</v>
      </c>
      <c r="B20" s="21"/>
      <c r="C20" s="95">
        <v>9636.0</v>
      </c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5">
        <v>9706.0</v>
      </c>
      <c r="D21" s="96"/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A32" s="98"/>
      <c r="B32" s="99"/>
      <c r="C32" s="100" t="s">
        <v>49</v>
      </c>
      <c r="D32" s="100"/>
      <c r="E32" s="100"/>
      <c r="F32" s="100"/>
      <c r="G32" s="100"/>
      <c r="H32" s="100"/>
      <c r="I32" s="100"/>
      <c r="J32" s="100"/>
      <c r="K32" s="9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'P007'!$B5-('P007'!$C5+'P007'!$D5+'P007'!$E5+'P007'!$F5+'P007'!$G5+'P007'!$H5+'P007'!$I5+'P007'!$J5)</f>
        <v>0</v>
      </c>
      <c r="L5" s="70">
        <f>'P007'!$B5-'P007'!$K5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'P007'!$B6-('P007'!$C6+'P007'!$D6+'P007'!$E6+'P007'!$F6+'P007'!$G6+'P007'!$H6+'P007'!$I6+'P007'!$J6)</f>
        <v>0</v>
      </c>
      <c r="L6" s="70">
        <f>'P007'!$B6-'P007'!$K6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'P007'!$B7-('P007'!$C7+'P007'!$D7+'P007'!$E7+'P007'!$F7+'P007'!$G7+'P007'!$H7+'P007'!$I7+'P007'!$J7)</f>
        <v>0</v>
      </c>
      <c r="L7" s="70">
        <f>'P007'!$B7-'P007'!$K7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'P007'!$B8-('P007'!$C8+'P007'!$D8+'P007'!$E8+'P007'!$F8+'P007'!$G8+'P007'!$H8+'P007'!$I8+'P007'!$J8)</f>
        <v>0</v>
      </c>
      <c r="L8" s="70">
        <f>'P007'!$B8-'P007'!$K8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'P007'!$B9-('P007'!$C9+'P007'!$D9+'P007'!$E9+'P007'!$F9+'P007'!$G9+'P007'!$H9+'P007'!$I9+'P007'!$J9)</f>
        <v>0</v>
      </c>
      <c r="L9" s="70">
        <f>'P007'!$B9-'P007'!$K9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'P007'!$B10-('P007'!$C10+'P007'!$D10+'P007'!$E10+'P007'!$F10+'P007'!$G10+'P007'!$H10+'P007'!$I10+'P007'!$J10)</f>
        <v>0</v>
      </c>
      <c r="L10" s="75">
        <f>'P007'!$B10-'P007'!$K10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'P007'!$B11-('P007'!$C11+'P007'!$D11+'P007'!$E11+'P007'!$F11+'P007'!$G11+'P007'!$H11+'P007'!$I11+'P007'!$J11)</f>
        <v>0</v>
      </c>
      <c r="L11" s="70">
        <f>'P007'!$B11-'P007'!$K11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'P007'!$B12-('P007'!$C12+'P007'!$D12+'P007'!$E12+'P007'!$F12+'P007'!$G12+'P007'!$H12+'P007'!$I12+'P007'!$J12)</f>
        <v>0</v>
      </c>
      <c r="L12" s="70">
        <f>'P007'!$B12-'P007'!$K12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'P007'!$B13-('P007'!$C13+'P007'!$D13+'P007'!$E13+'P007'!$F13+'P007'!$G13+'P007'!$H13+'P007'!$I13+'P007'!$J13)</f>
        <v>0</v>
      </c>
      <c r="L13" s="70">
        <f>'P007'!$B13-'P007'!$K13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'P007'!$B14-('P007'!$C14+'P007'!$D14+'P007'!$E14+'P007'!$F14+'P007'!$G14+'P007'!$H14+'P007'!$I14+'P007'!$J14)</f>
        <v>0</v>
      </c>
      <c r="L14" s="70">
        <f>'P007'!$B14-'P007'!$K14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'P007'!$B15-('P007'!$C15+'P007'!$D15+'P007'!$E15+'P007'!$F15+'P007'!$G15+'P007'!$H15+'P007'!$I15+'P007'!$J15)</f>
        <v>0</v>
      </c>
      <c r="L15" s="70">
        <f>'P007'!$B15-'P007'!$K15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'P007'!$B16-('P007'!$C16+'P007'!$D16+'P007'!$E16+'P007'!$F16+'P007'!$G16+'P007'!$H16+'P007'!$I16+'P007'!$J16)</f>
        <v>0</v>
      </c>
      <c r="L16" s="70">
        <f>'P007'!$B16-'P007'!$K16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50</v>
      </c>
      <c r="B1" s="8"/>
      <c r="C1" s="7" t="s">
        <v>51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01"/>
      <c r="N3" s="101"/>
    </row>
    <row r="4">
      <c r="A4" s="102" t="s">
        <v>7</v>
      </c>
      <c r="B4" s="103">
        <v>177600.0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104"/>
      <c r="N4" s="104"/>
    </row>
    <row r="5">
      <c r="A5" s="79" t="s">
        <v>19</v>
      </c>
      <c r="B5" s="103">
        <v>177600.0</v>
      </c>
      <c r="C5" s="105">
        <v>177600.0</v>
      </c>
      <c r="D5" s="106"/>
      <c r="E5" s="106"/>
      <c r="F5" s="106"/>
      <c r="G5" s="106"/>
      <c r="H5" s="106"/>
      <c r="I5" s="106"/>
      <c r="J5" s="106"/>
      <c r="K5" s="107">
        <f>'P009'!$B5-('P009'!$C5+'P009'!$D5+'P009'!$E5+'P009'!$F5+'P009'!$G5+'P009'!$H5+'P009'!$I5+'P009'!$J5)</f>
        <v>0</v>
      </c>
      <c r="L5" s="108">
        <f>'P009'!$B5-'P009'!$K5</f>
        <v>177600</v>
      </c>
      <c r="M5" s="109">
        <v>13500.0</v>
      </c>
      <c r="N5" s="110"/>
    </row>
    <row r="6">
      <c r="A6" s="79" t="s">
        <v>20</v>
      </c>
      <c r="B6" s="103">
        <v>177600.0</v>
      </c>
      <c r="C6" s="105">
        <v>177600.0</v>
      </c>
      <c r="D6" s="106"/>
      <c r="E6" s="106"/>
      <c r="F6" s="106"/>
      <c r="G6" s="106"/>
      <c r="H6" s="106"/>
      <c r="I6" s="106"/>
      <c r="J6" s="106"/>
      <c r="K6" s="107">
        <f>'P009'!$B6-('P009'!$C6+'P009'!$D6+'P009'!$E6+'P009'!$F6+'P009'!$G6+'P009'!$H6+'P009'!$I6+'P009'!$J6)</f>
        <v>0</v>
      </c>
      <c r="L6" s="108">
        <f>'P009'!$B6-'P009'!$K6</f>
        <v>177600</v>
      </c>
      <c r="M6" s="109">
        <v>13500.0</v>
      </c>
      <c r="N6" s="110"/>
    </row>
    <row r="7">
      <c r="A7" s="79" t="s">
        <v>21</v>
      </c>
      <c r="B7" s="103">
        <v>193200.0</v>
      </c>
      <c r="C7" s="105">
        <v>193200.0</v>
      </c>
      <c r="D7" s="106"/>
      <c r="E7" s="106"/>
      <c r="F7" s="106"/>
      <c r="G7" s="106"/>
      <c r="H7" s="106"/>
      <c r="I7" s="106"/>
      <c r="J7" s="106"/>
      <c r="K7" s="107">
        <f>'P009'!$B7-('P009'!$C7+'P009'!$D7+'P009'!$E7+'P009'!$F7+'P009'!$G7+'P009'!$H7+'P009'!$I7+'P009'!$J7)</f>
        <v>0</v>
      </c>
      <c r="L7" s="108">
        <f>'P009'!$B7-'P009'!$K7</f>
        <v>193200</v>
      </c>
      <c r="M7" s="109">
        <v>13500.0</v>
      </c>
      <c r="N7" s="110"/>
    </row>
    <row r="8">
      <c r="A8" s="79" t="s">
        <v>22</v>
      </c>
      <c r="B8" s="103">
        <v>193200.0</v>
      </c>
      <c r="C8" s="106"/>
      <c r="D8" s="106"/>
      <c r="E8" s="106"/>
      <c r="F8" s="106"/>
      <c r="G8" s="106"/>
      <c r="H8" s="106"/>
      <c r="I8" s="106"/>
      <c r="J8" s="106"/>
      <c r="K8" s="107">
        <f>'P009'!$B8-('P009'!$C8+'P009'!$D8+'P009'!$E8+'P009'!$F8+'P009'!$G8+'P009'!$H8+'P009'!$I8+'P009'!$J8)</f>
        <v>193200</v>
      </c>
      <c r="L8" s="108">
        <f>'P009'!$B8-'P009'!$K8</f>
        <v>0</v>
      </c>
      <c r="M8" s="110"/>
      <c r="N8" s="110"/>
    </row>
    <row r="9">
      <c r="A9" s="79" t="s">
        <v>23</v>
      </c>
      <c r="B9" s="111"/>
      <c r="C9" s="106"/>
      <c r="D9" s="106"/>
      <c r="E9" s="106"/>
      <c r="F9" s="106"/>
      <c r="G9" s="106"/>
      <c r="H9" s="106"/>
      <c r="I9" s="106"/>
      <c r="J9" s="106"/>
      <c r="K9" s="107">
        <f>'P009'!$B9-('P009'!$C9+'P009'!$D9+'P009'!$E9+'P009'!$F9+'P009'!$G9+'P009'!$H9+'P009'!$I9+'P009'!$J9)</f>
        <v>0</v>
      </c>
      <c r="L9" s="108">
        <f>'P009'!$B9-'P009'!$K9</f>
        <v>0</v>
      </c>
      <c r="M9" s="110"/>
      <c r="N9" s="110"/>
    </row>
    <row r="10">
      <c r="A10" s="79" t="s">
        <v>24</v>
      </c>
      <c r="B10" s="111"/>
      <c r="C10" s="106"/>
      <c r="D10" s="106"/>
      <c r="E10" s="106"/>
      <c r="F10" s="106"/>
      <c r="G10" s="106"/>
      <c r="H10" s="106"/>
      <c r="I10" s="106"/>
      <c r="J10" s="106"/>
      <c r="K10" s="107">
        <f>'P009'!$B10-('P009'!$C10+'P009'!$D10+'P009'!$E10+'P009'!$F10+'P009'!$G10+'P009'!$H10+'P009'!$I10+'P009'!$J10)</f>
        <v>0</v>
      </c>
      <c r="L10" s="108">
        <f>'P009'!$B10-'P009'!$K10</f>
        <v>0</v>
      </c>
      <c r="M10" s="110"/>
      <c r="N10" s="110"/>
    </row>
    <row r="11">
      <c r="A11" s="79" t="s">
        <v>25</v>
      </c>
      <c r="B11" s="111"/>
      <c r="C11" s="106"/>
      <c r="D11" s="106"/>
      <c r="E11" s="106"/>
      <c r="F11" s="106"/>
      <c r="G11" s="106"/>
      <c r="H11" s="106"/>
      <c r="I11" s="106"/>
      <c r="J11" s="106"/>
      <c r="K11" s="107">
        <f>'P009'!$B11-('P009'!$C11+'P009'!$D11+'P009'!$E11+'P009'!$F11+'P009'!$G11+'P009'!$H11+'P009'!$I11+'P009'!$J11)</f>
        <v>0</v>
      </c>
      <c r="L11" s="108">
        <f>'P009'!$B11-'P009'!$K11</f>
        <v>0</v>
      </c>
      <c r="M11" s="110"/>
      <c r="N11" s="110"/>
    </row>
    <row r="12">
      <c r="A12" s="79" t="s">
        <v>26</v>
      </c>
      <c r="B12" s="111"/>
      <c r="C12" s="106"/>
      <c r="D12" s="106"/>
      <c r="E12" s="106"/>
      <c r="F12" s="106"/>
      <c r="G12" s="106"/>
      <c r="H12" s="106"/>
      <c r="I12" s="106"/>
      <c r="J12" s="106"/>
      <c r="K12" s="107">
        <f>'P009'!$B12-('P009'!$C12+'P009'!$D12+'P009'!$E12+'P009'!$F12+'P009'!$G12+'P009'!$H12+'P009'!$I12+'P009'!$J12)</f>
        <v>0</v>
      </c>
      <c r="L12" s="108">
        <f>'P009'!$B12-'P009'!$K12</f>
        <v>0</v>
      </c>
      <c r="M12" s="110"/>
      <c r="N12" s="110"/>
    </row>
    <row r="13">
      <c r="A13" s="79" t="s">
        <v>27</v>
      </c>
      <c r="B13" s="111"/>
      <c r="C13" s="106"/>
      <c r="D13" s="106"/>
      <c r="E13" s="106"/>
      <c r="F13" s="106"/>
      <c r="G13" s="106"/>
      <c r="H13" s="106"/>
      <c r="I13" s="106"/>
      <c r="J13" s="106"/>
      <c r="K13" s="107">
        <f>'P009'!$B13-('P009'!$C13+'P009'!$D13+'P009'!$E13+'P009'!$F13+'P009'!$G13+'P009'!$H13+'P009'!$I13+'P009'!$J13)</f>
        <v>0</v>
      </c>
      <c r="L13" s="108">
        <f>'P009'!$B13-'P009'!$K13</f>
        <v>0</v>
      </c>
      <c r="M13" s="110"/>
      <c r="N13" s="110"/>
    </row>
    <row r="14">
      <c r="A14" s="79" t="s">
        <v>28</v>
      </c>
      <c r="B14" s="111"/>
      <c r="C14" s="106"/>
      <c r="D14" s="106"/>
      <c r="E14" s="106"/>
      <c r="F14" s="106"/>
      <c r="G14" s="106"/>
      <c r="H14" s="106"/>
      <c r="I14" s="106"/>
      <c r="J14" s="106"/>
      <c r="K14" s="107">
        <f>'P009'!$B14-('P009'!$C14+'P009'!$D14+'P009'!$E14+'P009'!$F14+'P009'!$G14+'P009'!$H14+'P009'!$I14+'P009'!$J14)</f>
        <v>0</v>
      </c>
      <c r="L14" s="108">
        <f>'P009'!$B14-'P009'!$K14</f>
        <v>0</v>
      </c>
      <c r="M14" s="110"/>
      <c r="N14" s="110"/>
    </row>
    <row r="15">
      <c r="A15" s="79" t="s">
        <v>29</v>
      </c>
      <c r="B15" s="111"/>
      <c r="C15" s="106"/>
      <c r="D15" s="106"/>
      <c r="E15" s="106"/>
      <c r="F15" s="106"/>
      <c r="G15" s="106"/>
      <c r="H15" s="106"/>
      <c r="I15" s="106"/>
      <c r="J15" s="106"/>
      <c r="K15" s="107">
        <f>'P009'!$B15-('P009'!$C15+'P009'!$D15+'P009'!$E15+'P009'!$F15+'P009'!$G15+'P009'!$H15+'P009'!$I15+'P009'!$J15)</f>
        <v>0</v>
      </c>
      <c r="L15" s="108">
        <f>'P009'!$B15-'P009'!$K15</f>
        <v>0</v>
      </c>
      <c r="M15" s="110"/>
      <c r="N15" s="110"/>
    </row>
    <row r="16">
      <c r="A16" s="79" t="s">
        <v>30</v>
      </c>
      <c r="B16" s="38"/>
      <c r="C16" s="106"/>
      <c r="D16" s="106"/>
      <c r="E16" s="106"/>
      <c r="F16" s="106"/>
      <c r="G16" s="106"/>
      <c r="H16" s="106"/>
      <c r="I16" s="106"/>
      <c r="J16" s="106"/>
      <c r="K16" s="107">
        <f>'P009'!$B16-('P009'!$C16+'P009'!$D16+'P009'!$E16+'P009'!$F16+'P009'!$G16+'P009'!$H16+'P009'!$I16+'P009'!$J16)</f>
        <v>0</v>
      </c>
      <c r="L16" s="108">
        <f>'P009'!$B16-'P009'!$K16</f>
        <v>0</v>
      </c>
      <c r="M16" s="110"/>
      <c r="N16" s="110"/>
    </row>
    <row r="17">
      <c r="A17" s="101"/>
      <c r="B17" s="101"/>
      <c r="C17" s="101"/>
      <c r="D17" s="101"/>
      <c r="E17" s="101"/>
      <c r="F17" s="101"/>
      <c r="G17" s="101"/>
      <c r="H17" s="101"/>
      <c r="I17" s="101"/>
      <c r="J17" s="101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</row>
    <row r="20">
      <c r="A20" s="112" t="s">
        <v>19</v>
      </c>
      <c r="B20" s="13"/>
      <c r="C20" s="113">
        <v>9627.0</v>
      </c>
      <c r="D20" s="114"/>
      <c r="E20" s="114"/>
      <c r="F20" s="114"/>
      <c r="G20" s="114"/>
      <c r="H20" s="114"/>
      <c r="I20" s="114"/>
      <c r="J20" s="114"/>
    </row>
    <row r="21" ht="15.75" customHeight="1">
      <c r="A21" s="112" t="s">
        <v>20</v>
      </c>
      <c r="B21" s="13"/>
      <c r="C21" s="113">
        <v>9679.0</v>
      </c>
      <c r="D21" s="114"/>
      <c r="E21" s="114"/>
      <c r="F21" s="114"/>
      <c r="G21" s="114"/>
      <c r="H21" s="114"/>
      <c r="I21" s="114"/>
      <c r="J21" s="114"/>
    </row>
    <row r="22" ht="15.75" customHeight="1">
      <c r="A22" s="112" t="s">
        <v>21</v>
      </c>
      <c r="B22" s="13"/>
      <c r="C22" s="113">
        <v>6757.0</v>
      </c>
      <c r="D22" s="114"/>
      <c r="E22" s="114"/>
      <c r="F22" s="114"/>
      <c r="G22" s="114"/>
      <c r="H22" s="114"/>
      <c r="I22" s="114"/>
      <c r="J22" s="114"/>
    </row>
    <row r="23" ht="15.75" customHeight="1">
      <c r="A23" s="112" t="s">
        <v>22</v>
      </c>
      <c r="B23" s="13"/>
      <c r="C23" s="114"/>
      <c r="D23" s="114"/>
      <c r="E23" s="114"/>
      <c r="F23" s="114"/>
      <c r="G23" s="114"/>
      <c r="H23" s="114"/>
      <c r="I23" s="114"/>
      <c r="J23" s="114"/>
    </row>
    <row r="24" ht="15.75" customHeight="1">
      <c r="A24" s="112" t="s">
        <v>23</v>
      </c>
      <c r="B24" s="13"/>
      <c r="C24" s="114"/>
      <c r="D24" s="114"/>
      <c r="E24" s="114"/>
      <c r="F24" s="114"/>
      <c r="G24" s="114"/>
      <c r="H24" s="114"/>
      <c r="I24" s="114"/>
      <c r="J24" s="114"/>
    </row>
    <row r="25" ht="15.75" customHeight="1">
      <c r="A25" s="112" t="s">
        <v>24</v>
      </c>
      <c r="B25" s="13"/>
      <c r="C25" s="114"/>
      <c r="D25" s="114"/>
      <c r="E25" s="114"/>
      <c r="F25" s="114"/>
      <c r="G25" s="114"/>
      <c r="H25" s="114"/>
      <c r="I25" s="114"/>
      <c r="J25" s="114"/>
    </row>
    <row r="26" ht="15.75" customHeight="1">
      <c r="A26" s="112" t="s">
        <v>25</v>
      </c>
      <c r="B26" s="13"/>
      <c r="C26" s="114"/>
      <c r="D26" s="114"/>
      <c r="E26" s="114"/>
      <c r="F26" s="114"/>
      <c r="G26" s="114"/>
      <c r="H26" s="114"/>
      <c r="I26" s="114"/>
      <c r="J26" s="114"/>
    </row>
    <row r="27" ht="15.75" customHeight="1">
      <c r="A27" s="112" t="s">
        <v>26</v>
      </c>
      <c r="B27" s="13"/>
      <c r="C27" s="114"/>
      <c r="D27" s="114"/>
      <c r="E27" s="114"/>
      <c r="F27" s="114"/>
      <c r="G27" s="114"/>
      <c r="H27" s="114"/>
      <c r="I27" s="114"/>
      <c r="J27" s="114"/>
    </row>
    <row r="28" ht="15.75" customHeight="1">
      <c r="A28" s="112" t="s">
        <v>27</v>
      </c>
      <c r="B28" s="13"/>
      <c r="C28" s="114"/>
      <c r="D28" s="114"/>
      <c r="E28" s="114"/>
      <c r="F28" s="114"/>
      <c r="G28" s="114"/>
      <c r="H28" s="114"/>
      <c r="I28" s="114"/>
      <c r="J28" s="114"/>
    </row>
    <row r="29" ht="15.75" customHeight="1">
      <c r="A29" s="112" t="s">
        <v>28</v>
      </c>
      <c r="B29" s="13"/>
      <c r="C29" s="114"/>
      <c r="D29" s="114"/>
      <c r="E29" s="114"/>
      <c r="F29" s="114"/>
      <c r="G29" s="114"/>
      <c r="H29" s="114"/>
      <c r="I29" s="114"/>
      <c r="J29" s="114"/>
    </row>
    <row r="30" ht="15.75" customHeight="1">
      <c r="A30" s="112" t="s">
        <v>29</v>
      </c>
      <c r="B30" s="13"/>
      <c r="C30" s="114"/>
      <c r="D30" s="114"/>
      <c r="E30" s="114"/>
      <c r="F30" s="114"/>
      <c r="G30" s="114"/>
      <c r="H30" s="114"/>
      <c r="I30" s="114"/>
      <c r="J30" s="114"/>
    </row>
    <row r="31" ht="15.75" customHeight="1">
      <c r="A31" s="112" t="s">
        <v>30</v>
      </c>
      <c r="B31" s="13"/>
      <c r="C31" s="114"/>
      <c r="D31" s="114"/>
      <c r="E31" s="114"/>
      <c r="F31" s="114"/>
      <c r="G31" s="114"/>
      <c r="H31" s="114"/>
      <c r="I31" s="114"/>
      <c r="J31" s="114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115">
        <v>8.0</v>
      </c>
      <c r="B1" s="8"/>
      <c r="C1" s="7" t="s">
        <v>52</v>
      </c>
      <c r="D1" s="8"/>
      <c r="E1" s="8"/>
      <c r="F1" s="8"/>
      <c r="G1" s="8"/>
      <c r="H1" s="8"/>
      <c r="I1" s="8"/>
      <c r="J1" s="8"/>
      <c r="K1" s="8"/>
      <c r="L1" s="8"/>
    </row>
    <row r="3">
      <c r="A3" s="116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  <c r="N4" s="28"/>
    </row>
    <row r="5">
      <c r="A5" s="29" t="s">
        <v>19</v>
      </c>
      <c r="B5" s="90">
        <v>355300.0</v>
      </c>
      <c r="C5" s="91">
        <v>355300.0</v>
      </c>
      <c r="D5" s="92"/>
      <c r="E5" s="92"/>
      <c r="F5" s="92"/>
      <c r="G5" s="92"/>
      <c r="H5" s="92"/>
      <c r="I5" s="92"/>
      <c r="J5" s="92"/>
      <c r="K5" s="93">
        <f>'P008'!$B5-('P008'!$C5+'P008'!$D5+'P008'!$E5+'P008'!$F5+'P008'!$G5+'P008'!$H5+'P008'!$I5+'P008'!$J5)</f>
        <v>0</v>
      </c>
      <c r="L5" s="94">
        <f>'P008'!$B5-'P008'!$K5</f>
        <v>355300</v>
      </c>
      <c r="M5" s="35">
        <v>13500.0</v>
      </c>
      <c r="N5" s="39"/>
    </row>
    <row r="6">
      <c r="A6" s="29" t="s">
        <v>20</v>
      </c>
      <c r="B6" s="90">
        <v>355300.0</v>
      </c>
      <c r="C6" s="91">
        <v>355300.0</v>
      </c>
      <c r="D6" s="92"/>
      <c r="E6" s="92"/>
      <c r="F6" s="92"/>
      <c r="G6" s="92"/>
      <c r="H6" s="92"/>
      <c r="I6" s="92"/>
      <c r="J6" s="92"/>
      <c r="K6" s="93">
        <f>'P008'!$B6-('P008'!$C6+'P008'!$D6+'P008'!$E6+'P008'!$F6+'P008'!$G6+'P008'!$H6+'P008'!$I6+'P008'!$J6)</f>
        <v>0</v>
      </c>
      <c r="L6" s="94">
        <f>'P008'!$B6-'P008'!$K6</f>
        <v>355300</v>
      </c>
      <c r="M6" s="35">
        <v>13500.0</v>
      </c>
      <c r="N6" s="39"/>
    </row>
    <row r="7">
      <c r="A7" s="29" t="s">
        <v>21</v>
      </c>
      <c r="B7" s="90">
        <v>386600.0</v>
      </c>
      <c r="C7" s="91">
        <v>346500.0</v>
      </c>
      <c r="D7" s="92"/>
      <c r="E7" s="92"/>
      <c r="F7" s="92"/>
      <c r="G7" s="92"/>
      <c r="H7" s="92"/>
      <c r="I7" s="92"/>
      <c r="J7" s="92"/>
      <c r="K7" s="93">
        <f>'P008'!$B7-('P008'!$C7+'P008'!$D7+'P008'!$E7+'P008'!$F7+'P008'!$G7+'P008'!$H7+'P008'!$I7+'P008'!$J7)</f>
        <v>40100</v>
      </c>
      <c r="L7" s="94">
        <f>'P008'!$B7-'P008'!$K7</f>
        <v>346500</v>
      </c>
      <c r="M7" s="35">
        <v>13500.0</v>
      </c>
      <c r="N7" s="39"/>
    </row>
    <row r="8">
      <c r="A8" s="29" t="s">
        <v>22</v>
      </c>
      <c r="B8" s="55"/>
      <c r="C8" s="92"/>
      <c r="D8" s="92"/>
      <c r="E8" s="92"/>
      <c r="F8" s="92"/>
      <c r="G8" s="92"/>
      <c r="H8" s="92"/>
      <c r="I8" s="92"/>
      <c r="J8" s="92"/>
      <c r="K8" s="93">
        <f>'P008'!$B8-('P008'!$C8+'P008'!$D8+'P008'!$E8+'P008'!$F8+'P008'!$G8+'P008'!$H8+'P008'!$I8+'P008'!$J8)</f>
        <v>0</v>
      </c>
      <c r="L8" s="94">
        <f>'P008'!$B8-'P008'!$K8</f>
        <v>0</v>
      </c>
      <c r="M8" s="39"/>
      <c r="N8" s="39"/>
    </row>
    <row r="9">
      <c r="A9" s="29" t="s">
        <v>23</v>
      </c>
      <c r="B9" s="55"/>
      <c r="C9" s="92"/>
      <c r="D9" s="92"/>
      <c r="E9" s="92"/>
      <c r="F9" s="92"/>
      <c r="G9" s="92"/>
      <c r="H9" s="92"/>
      <c r="I9" s="92"/>
      <c r="J9" s="92"/>
      <c r="K9" s="93">
        <f>'P008'!$B9-('P008'!$C9+'P008'!$D9+'P008'!$E9+'P008'!$F9+'P008'!$G9+'P008'!$H9+'P008'!$I9+'P008'!$J9)</f>
        <v>0</v>
      </c>
      <c r="L9" s="94">
        <f>'P008'!$B9-'P008'!$K9</f>
        <v>0</v>
      </c>
      <c r="M9" s="39"/>
      <c r="N9" s="39"/>
    </row>
    <row r="10">
      <c r="A10" s="29" t="s">
        <v>24</v>
      </c>
      <c r="B10" s="55"/>
      <c r="C10" s="92"/>
      <c r="D10" s="92"/>
      <c r="E10" s="92"/>
      <c r="F10" s="92"/>
      <c r="G10" s="92"/>
      <c r="H10" s="92"/>
      <c r="I10" s="92"/>
      <c r="J10" s="92"/>
      <c r="K10" s="93">
        <f>'P008'!$B10-('P008'!$C10+'P008'!$D10+'P008'!$E10+'P008'!$F10+'P008'!$G10+'P008'!$H10+'P008'!$I10+'P008'!$J10)</f>
        <v>0</v>
      </c>
      <c r="L10" s="94">
        <f>'P008'!$B10-'P008'!$K10</f>
        <v>0</v>
      </c>
      <c r="M10" s="39"/>
      <c r="N10" s="39"/>
    </row>
    <row r="11">
      <c r="A11" s="29" t="s">
        <v>25</v>
      </c>
      <c r="B11" s="55"/>
      <c r="C11" s="92"/>
      <c r="D11" s="92"/>
      <c r="E11" s="92"/>
      <c r="F11" s="92"/>
      <c r="G11" s="92"/>
      <c r="H11" s="92"/>
      <c r="I11" s="92"/>
      <c r="J11" s="92"/>
      <c r="K11" s="93">
        <f>'P008'!$B11-('P008'!$C11+'P008'!$D11+'P008'!$E11+'P008'!$F11+'P008'!$G11+'P008'!$H11+'P008'!$I11+'P008'!$J11)</f>
        <v>0</v>
      </c>
      <c r="L11" s="94">
        <f>'P008'!$B11-'P008'!$K11</f>
        <v>0</v>
      </c>
      <c r="M11" s="39"/>
      <c r="N11" s="39"/>
    </row>
    <row r="12">
      <c r="A12" s="29" t="s">
        <v>26</v>
      </c>
      <c r="B12" s="55"/>
      <c r="C12" s="92"/>
      <c r="D12" s="92"/>
      <c r="E12" s="92"/>
      <c r="F12" s="92"/>
      <c r="G12" s="92"/>
      <c r="H12" s="92"/>
      <c r="I12" s="92"/>
      <c r="J12" s="92"/>
      <c r="K12" s="93">
        <f>'P008'!$B12-('P008'!$C12+'P008'!$D12+'P008'!$E12+'P008'!$F12+'P008'!$G12+'P008'!$H12+'P008'!$I12+'P008'!$J12)</f>
        <v>0</v>
      </c>
      <c r="L12" s="94">
        <f>'P008'!$B12-'P008'!$K12</f>
        <v>0</v>
      </c>
      <c r="M12" s="39"/>
      <c r="N12" s="39"/>
    </row>
    <row r="13">
      <c r="A13" s="29" t="s">
        <v>27</v>
      </c>
      <c r="B13" s="55"/>
      <c r="C13" s="92"/>
      <c r="D13" s="92"/>
      <c r="E13" s="92"/>
      <c r="F13" s="92"/>
      <c r="G13" s="92"/>
      <c r="H13" s="92"/>
      <c r="I13" s="92"/>
      <c r="J13" s="92"/>
      <c r="K13" s="93">
        <f>'P008'!$B13-('P008'!$C13+'P008'!$D13+'P008'!$E13+'P008'!$F13+'P008'!$G13+'P008'!$H13+'P008'!$I13+'P008'!$J13)</f>
        <v>0</v>
      </c>
      <c r="L13" s="94">
        <f>'P008'!$B13-'P008'!$K13</f>
        <v>0</v>
      </c>
      <c r="M13" s="39"/>
      <c r="N13" s="39"/>
    </row>
    <row r="14">
      <c r="A14" s="29" t="s">
        <v>28</v>
      </c>
      <c r="B14" s="55"/>
      <c r="C14" s="92"/>
      <c r="D14" s="92"/>
      <c r="E14" s="92"/>
      <c r="F14" s="92"/>
      <c r="G14" s="92"/>
      <c r="H14" s="92"/>
      <c r="I14" s="92"/>
      <c r="J14" s="92"/>
      <c r="K14" s="93">
        <f>'P008'!$B14-('P008'!$C14+'P008'!$D14+'P008'!$E14+'P008'!$F14+'P008'!$G14+'P008'!$H14+'P008'!$I14+'P008'!$J14)</f>
        <v>0</v>
      </c>
      <c r="L14" s="94">
        <f>'P008'!$B14-'P008'!$K14</f>
        <v>0</v>
      </c>
      <c r="M14" s="39"/>
      <c r="N14" s="39"/>
    </row>
    <row r="15">
      <c r="A15" s="29" t="s">
        <v>29</v>
      </c>
      <c r="B15" s="55"/>
      <c r="C15" s="92"/>
      <c r="D15" s="92"/>
      <c r="E15" s="92"/>
      <c r="F15" s="92"/>
      <c r="G15" s="92"/>
      <c r="H15" s="92"/>
      <c r="I15" s="92"/>
      <c r="J15" s="92"/>
      <c r="K15" s="93">
        <f>'P008'!$B15-('P008'!$C15+'P008'!$D15+'P008'!$E15+'P008'!$F15+'P008'!$G15+'P008'!$H15+'P008'!$I15+'P008'!$J15)</f>
        <v>0</v>
      </c>
      <c r="L15" s="94">
        <f>'P008'!$B15-'P008'!$K15</f>
        <v>0</v>
      </c>
      <c r="M15" s="39"/>
      <c r="N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'P008'!$B16-('P008'!$C16+'P008'!$D16+'P008'!$E16+'P008'!$F16+'P008'!$G16+'P008'!$H16+'P008'!$I16+'P008'!$J16)</f>
        <v>0</v>
      </c>
      <c r="L16" s="94">
        <f>'P008'!$B16-'P008'!$K16</f>
        <v>0</v>
      </c>
      <c r="M16" s="39"/>
      <c r="N16" s="3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</row>
    <row r="20">
      <c r="A20" s="15" t="s">
        <v>19</v>
      </c>
      <c r="B20" s="21"/>
      <c r="C20" s="95">
        <v>9607.0</v>
      </c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5">
        <v>9665.0</v>
      </c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5">
        <v>9730.0</v>
      </c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N24" s="3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115" t="s">
        <v>53</v>
      </c>
      <c r="B1" s="8"/>
      <c r="C1" s="7" t="s">
        <v>54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91">
        <v>579700.0</v>
      </c>
      <c r="C5" s="92"/>
      <c r="D5" s="92"/>
      <c r="E5" s="92"/>
      <c r="F5" s="92"/>
      <c r="G5" s="92"/>
      <c r="H5" s="92"/>
      <c r="I5" s="92"/>
      <c r="J5" s="92"/>
      <c r="K5" s="93">
        <f>'P010'!$B5-('P010'!$C5+'P010'!$D5+'P010'!$E5+'P010'!$F5+'P010'!$G5+'P010'!$H5+'P010'!$I5+'P010'!$J5)</f>
        <v>579700</v>
      </c>
      <c r="L5" s="94">
        <f>'P010'!$B5-'P010'!$K5</f>
        <v>0</v>
      </c>
      <c r="M5" s="39"/>
    </row>
    <row r="6">
      <c r="A6" s="29" t="s">
        <v>20</v>
      </c>
      <c r="B6" s="91">
        <v>579700.0</v>
      </c>
      <c r="C6" s="92"/>
      <c r="D6" s="92"/>
      <c r="E6" s="92"/>
      <c r="F6" s="92"/>
      <c r="G6" s="92"/>
      <c r="H6" s="92"/>
      <c r="I6" s="92"/>
      <c r="J6" s="92"/>
      <c r="K6" s="93">
        <f>'P010'!$B6-('P010'!$C6+'P010'!$D6+'P010'!$E6+'P010'!$F6+'P010'!$G6+'P010'!$H6+'P010'!$I6+'P010'!$J6)</f>
        <v>579700</v>
      </c>
      <c r="L6" s="94">
        <f>'P010'!$B6-'P010'!$K6</f>
        <v>0</v>
      </c>
      <c r="M6" s="39"/>
      <c r="O6" s="37">
        <v>26000.0</v>
      </c>
    </row>
    <row r="7">
      <c r="A7" s="29" t="s">
        <v>21</v>
      </c>
      <c r="B7" s="91">
        <v>579700.0</v>
      </c>
      <c r="C7" s="92"/>
      <c r="D7" s="92"/>
      <c r="E7" s="92"/>
      <c r="F7" s="92"/>
      <c r="G7" s="92"/>
      <c r="H7" s="92"/>
      <c r="I7" s="92"/>
      <c r="J7" s="92"/>
      <c r="K7" s="93">
        <f>'P010'!$B7-('P010'!$C7+'P010'!$D7+'P010'!$E7+'P010'!$F7+'P010'!$G7+'P010'!$H7+'P010'!$I7+'P010'!$J7)</f>
        <v>579700</v>
      </c>
      <c r="L7" s="94">
        <f>'P010'!$B7-'P010'!$K7</f>
        <v>0</v>
      </c>
      <c r="M7" s="39"/>
    </row>
    <row r="8">
      <c r="A8" s="29" t="s">
        <v>22</v>
      </c>
      <c r="B8" s="91">
        <v>579700.0</v>
      </c>
      <c r="C8" s="92"/>
      <c r="D8" s="92"/>
      <c r="E8" s="92"/>
      <c r="F8" s="92"/>
      <c r="G8" s="92"/>
      <c r="H8" s="92"/>
      <c r="I8" s="92"/>
      <c r="J8" s="92"/>
      <c r="K8" s="93">
        <f>'P010'!$B8-('P010'!$C8+'P010'!$D8+'P010'!$E8+'P010'!$F8+'P010'!$G8+'P010'!$H8+'P010'!$I8+'P010'!$J8)</f>
        <v>579700</v>
      </c>
      <c r="L8" s="94">
        <f>'P010'!$B8-'P010'!$K8</f>
        <v>0</v>
      </c>
      <c r="M8" s="39"/>
    </row>
    <row r="9">
      <c r="A9" s="29" t="s">
        <v>23</v>
      </c>
      <c r="B9" s="91">
        <v>579700.0</v>
      </c>
      <c r="C9" s="92"/>
      <c r="D9" s="92"/>
      <c r="E9" s="92"/>
      <c r="F9" s="92"/>
      <c r="G9" s="92"/>
      <c r="H9" s="92"/>
      <c r="I9" s="92"/>
      <c r="J9" s="92"/>
      <c r="K9" s="93">
        <f>'P010'!$B9-('P010'!$C9+'P010'!$D9+'P010'!$E9+'P010'!$F9+'P010'!$G9+'P010'!$H9+'P010'!$I9+'P010'!$J9)</f>
        <v>579700</v>
      </c>
      <c r="L9" s="94">
        <f>'P010'!$B9-'P010'!$K9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'P010'!$B10-('P010'!$C10+'P010'!$D10+'P010'!$E10+'P010'!$F10+'P010'!$G10+'P010'!$H10+'P010'!$I10+'P010'!$J10)</f>
        <v>0</v>
      </c>
      <c r="L10" s="94">
        <f>'P010'!$B10-'P010'!$K10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'P010'!$B11-('P010'!$C11+'P010'!$D11+'P010'!$E11+'P010'!$F11+'P010'!$G11+'P010'!$H11+'P010'!$I11+'P010'!$J11)</f>
        <v>0</v>
      </c>
      <c r="L11" s="94">
        <f>'P010'!$B11-'P010'!$K11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'P010'!$B12-('P010'!$C12+'P010'!$D12+'P010'!$E12+'P010'!$F12+'P010'!$G12+'P010'!$H12+'P010'!$I12+'P010'!$J12)</f>
        <v>0</v>
      </c>
      <c r="L12" s="94">
        <f>'P010'!$B12-'P010'!$K12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'P010'!$B13-('P010'!$C13+'P010'!$D13+'P010'!$E13+'P010'!$F13+'P010'!$G13+'P010'!$H13+'P010'!$I13+'P010'!$J13)</f>
        <v>0</v>
      </c>
      <c r="L13" s="94">
        <f>'P010'!$B13-'P010'!$K13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'P010'!$B14-('P010'!$C14+'P010'!$D14+'P010'!$E14+'P010'!$F14+'P010'!$G14+'P010'!$H14+'P010'!$I14+'P010'!$J14)</f>
        <v>0</v>
      </c>
      <c r="L14" s="94">
        <f>'P010'!$B14-'P010'!$K14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'P010'!$B15-('P010'!$C15+'P010'!$D15+'P010'!$E15+'P010'!$F15+'P010'!$G15+'P010'!$H15+'P010'!$I15+'P010'!$J15)</f>
        <v>0</v>
      </c>
      <c r="L15" s="94">
        <f>'P010'!$B15-'P010'!$K15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'P010'!$B16-('P010'!$C16+'P010'!$D16+'P010'!$E16+'P010'!$F16+'P010'!$G16+'P010'!$H16+'P010'!$I16+'P010'!$J16)</f>
        <v>0</v>
      </c>
      <c r="L16" s="94">
        <f>'P010'!$B16-'P010'!$K16</f>
        <v>0</v>
      </c>
      <c r="M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  <c r="M21" s="3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M24" s="3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'P011'!$B5-('P011'!$C5+'P011'!$D5+'P011'!$E5+'P011'!$F5+'P011'!$G5+'P011'!$H5+'P011'!$I5+'P011'!$J5)</f>
        <v>0</v>
      </c>
      <c r="L5" s="70">
        <f>'P011'!$B5-'P011'!$K5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'P011'!$B6-('P011'!$C6+'P011'!$D6+'P011'!$E6+'P011'!$F6+'P011'!$G6+'P011'!$H6+'P011'!$I6+'P011'!$J6)</f>
        <v>0</v>
      </c>
      <c r="L6" s="70">
        <f>'P011'!$B6-'P011'!$K6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'P011'!$B7-('P011'!$C7+'P011'!$D7+'P011'!$E7+'P011'!$F7+'P011'!$G7+'P011'!$H7+'P011'!$I7+'P011'!$J7)</f>
        <v>0</v>
      </c>
      <c r="L7" s="70">
        <f>'P011'!$B7-'P011'!$K7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'P011'!$B8-('P011'!$C8+'P011'!$D8+'P011'!$E8+'P011'!$F8+'P011'!$G8+'P011'!$H8+'P011'!$I8+'P011'!$J8)</f>
        <v>0</v>
      </c>
      <c r="L8" s="70">
        <f>'P011'!$B8-'P011'!$K8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'P011'!$B9-('P011'!$C9+'P011'!$D9+'P011'!$E9+'P011'!$F9+'P011'!$G9+'P011'!$H9+'P011'!$I9+'P011'!$J9)</f>
        <v>0</v>
      </c>
      <c r="L9" s="70">
        <f>'P011'!$B9-'P011'!$K9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'P011'!$B10-('P011'!$C10+'P011'!$D10+'P011'!$E10+'P011'!$F10+'P011'!$G10+'P011'!$H10+'P011'!$I10+'P011'!$J10)</f>
        <v>0</v>
      </c>
      <c r="L10" s="75">
        <f>'P011'!$B10-'P011'!$K10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'P011'!$B11-('P011'!$C11+'P011'!$D11+'P011'!$E11+'P011'!$F11+'P011'!$G11+'P011'!$H11+'P011'!$I11+'P011'!$J11)</f>
        <v>0</v>
      </c>
      <c r="L11" s="70">
        <f>'P011'!$B11-'P011'!$K11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'P011'!$B12-('P011'!$C12+'P011'!$D12+'P011'!$E12+'P011'!$F12+'P011'!$G12+'P011'!$H12+'P011'!$I12+'P011'!$J12)</f>
        <v>0</v>
      </c>
      <c r="L12" s="70">
        <f>'P011'!$B12-'P011'!$K12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'P011'!$B13-('P011'!$C13+'P011'!$D13+'P011'!$E13+'P011'!$F13+'P011'!$G13+'P011'!$H13+'P011'!$I13+'P011'!$J13)</f>
        <v>0</v>
      </c>
      <c r="L13" s="70">
        <f>'P011'!$B13-'P011'!$K13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'P011'!$B14-('P011'!$C14+'P011'!$D14+'P011'!$E14+'P011'!$F14+'P011'!$G14+'P011'!$H14+'P011'!$I14+'P011'!$J14)</f>
        <v>0</v>
      </c>
      <c r="L14" s="70">
        <f>'P011'!$B14-'P011'!$K14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'P011'!$B15-('P011'!$C15+'P011'!$D15+'P011'!$E15+'P011'!$F15+'P011'!$G15+'P011'!$H15+'P011'!$I15+'P011'!$J15)</f>
        <v>0</v>
      </c>
      <c r="L15" s="70">
        <f>'P011'!$B15-'P011'!$K15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'P011'!$B16-('P011'!$C16+'P011'!$D16+'P011'!$E16+'P011'!$F16+'P011'!$G16+'P011'!$H16+'P011'!$I16+'P011'!$J16)</f>
        <v>0</v>
      </c>
      <c r="L16" s="70">
        <f>'P011'!$B16-'P011'!$K16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55</v>
      </c>
      <c r="B1" s="8"/>
      <c r="C1" s="7" t="s">
        <v>56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28"/>
    </row>
    <row r="5">
      <c r="A5" s="29" t="s">
        <v>19</v>
      </c>
      <c r="B5" s="61">
        <v>1821900.0</v>
      </c>
      <c r="C5" s="91">
        <v>1821900.0</v>
      </c>
      <c r="D5" s="92"/>
      <c r="E5" s="92"/>
      <c r="F5" s="92"/>
      <c r="G5" s="92"/>
      <c r="H5" s="92"/>
      <c r="I5" s="92"/>
      <c r="J5" s="92"/>
      <c r="K5" s="93">
        <f>'P012'!$B5-('P012'!$C5+'P012'!$D5+'P012'!$E5+'P012'!$F5+'P012'!$G5+'P012'!$H5+'P012'!$I5+'P012'!$J5)</f>
        <v>0</v>
      </c>
      <c r="L5" s="94">
        <f>'P012'!$B5-'P012'!$K5</f>
        <v>1821900</v>
      </c>
      <c r="M5" s="35">
        <v>40500.0</v>
      </c>
    </row>
    <row r="6">
      <c r="A6" s="29" t="s">
        <v>20</v>
      </c>
      <c r="B6" s="61">
        <v>1821900.0</v>
      </c>
      <c r="C6" s="91">
        <v>1821900.0</v>
      </c>
      <c r="D6" s="92"/>
      <c r="E6" s="92"/>
      <c r="F6" s="92"/>
      <c r="G6" s="92"/>
      <c r="H6" s="92"/>
      <c r="I6" s="92"/>
      <c r="J6" s="92"/>
      <c r="K6" s="93">
        <f>'P012'!$B6-('P012'!$C6+'P012'!$D6+'P012'!$E6+'P012'!$F6+'P012'!$G6+'P012'!$H6+'P012'!$I6+'P012'!$J6)</f>
        <v>0</v>
      </c>
      <c r="L6" s="94">
        <f>'P012'!$B6-'P012'!$K6</f>
        <v>1821900</v>
      </c>
      <c r="M6" s="35">
        <v>40500.0</v>
      </c>
    </row>
    <row r="7">
      <c r="A7" s="29" t="s">
        <v>21</v>
      </c>
      <c r="B7" s="61"/>
      <c r="C7" s="92"/>
      <c r="D7" s="92"/>
      <c r="E7" s="92"/>
      <c r="F7" s="92"/>
      <c r="G7" s="92"/>
      <c r="H7" s="92"/>
      <c r="I7" s="92"/>
      <c r="J7" s="92"/>
      <c r="K7" s="93">
        <f>'P012'!$B7-('P012'!$C7+'P012'!$D7+'P012'!$E7+'P012'!$F7+'P012'!$G7+'P012'!$H7+'P012'!$I7+'P012'!$J7)</f>
        <v>0</v>
      </c>
      <c r="L7" s="94">
        <f>'P012'!$B7-'P012'!$K7</f>
        <v>0</v>
      </c>
      <c r="M7" s="39"/>
    </row>
    <row r="8">
      <c r="A8" s="29" t="s">
        <v>22</v>
      </c>
      <c r="B8" s="56"/>
      <c r="C8" s="92"/>
      <c r="D8" s="92"/>
      <c r="E8" s="92"/>
      <c r="F8" s="92"/>
      <c r="G8" s="92"/>
      <c r="H8" s="92"/>
      <c r="I8" s="92"/>
      <c r="J8" s="92"/>
      <c r="K8" s="93">
        <f>'P012'!$B8-('P012'!$C8+'P012'!$D8+'P012'!$E8+'P012'!$F8+'P012'!$G8+'P012'!$H8+'P012'!$I8+'P012'!$J8)</f>
        <v>0</v>
      </c>
      <c r="L8" s="94">
        <f>'P012'!$B8-'P012'!$K8</f>
        <v>0</v>
      </c>
      <c r="M8" s="39"/>
    </row>
    <row r="9">
      <c r="A9" s="29" t="s">
        <v>23</v>
      </c>
      <c r="B9" s="56"/>
      <c r="C9" s="92"/>
      <c r="D9" s="92"/>
      <c r="E9" s="92"/>
      <c r="F9" s="92"/>
      <c r="G9" s="92"/>
      <c r="H9" s="92"/>
      <c r="I9" s="92"/>
      <c r="J9" s="92"/>
      <c r="K9" s="93">
        <f>'P012'!$B9-('P012'!$C9+'P012'!$D9+'P012'!$E9+'P012'!$F9+'P012'!$G9+'P012'!$H9+'P012'!$I9+'P012'!$J9)</f>
        <v>0</v>
      </c>
      <c r="L9" s="94">
        <f>'P012'!$B9-'P012'!$K9</f>
        <v>0</v>
      </c>
      <c r="M9" s="39"/>
    </row>
    <row r="10">
      <c r="A10" s="29" t="s">
        <v>24</v>
      </c>
      <c r="B10" s="56"/>
      <c r="C10" s="92"/>
      <c r="D10" s="92"/>
      <c r="E10" s="92"/>
      <c r="F10" s="92"/>
      <c r="G10" s="92"/>
      <c r="H10" s="92"/>
      <c r="I10" s="92"/>
      <c r="J10" s="92"/>
      <c r="K10" s="93">
        <f>'P012'!$B10-('P012'!$C10+'P012'!$D10+'P012'!$E10+'P012'!$F10+'P012'!$G10+'P012'!$H10+'P012'!$I10+'P012'!$J10)</f>
        <v>0</v>
      </c>
      <c r="L10" s="94">
        <f>'P012'!$B10-'P012'!$K10</f>
        <v>0</v>
      </c>
      <c r="M10" s="39"/>
    </row>
    <row r="11">
      <c r="A11" s="29" t="s">
        <v>25</v>
      </c>
      <c r="B11" s="56"/>
      <c r="C11" s="92"/>
      <c r="D11" s="92"/>
      <c r="E11" s="92"/>
      <c r="F11" s="92"/>
      <c r="G11" s="92"/>
      <c r="H11" s="92"/>
      <c r="I11" s="92"/>
      <c r="J11" s="92"/>
      <c r="K11" s="93">
        <f>'P012'!$B11-('P012'!$C11+'P012'!$D11+'P012'!$E11+'P012'!$F11+'P012'!$G11+'P012'!$H11+'P012'!$I11+'P012'!$J11)</f>
        <v>0</v>
      </c>
      <c r="L11" s="94">
        <f>'P012'!$B11-'P012'!$K11</f>
        <v>0</v>
      </c>
      <c r="M11" s="39"/>
    </row>
    <row r="12">
      <c r="A12" s="29" t="s">
        <v>26</v>
      </c>
      <c r="B12" s="56"/>
      <c r="C12" s="92"/>
      <c r="D12" s="92"/>
      <c r="E12" s="92"/>
      <c r="F12" s="92"/>
      <c r="G12" s="92"/>
      <c r="H12" s="92"/>
      <c r="I12" s="92"/>
      <c r="J12" s="92"/>
      <c r="K12" s="93">
        <f>'P012'!$B12-('P012'!$C12+'P012'!$D12+'P012'!$E12+'P012'!$F12+'P012'!$G12+'P012'!$H12+'P012'!$I12+'P012'!$J12)</f>
        <v>0</v>
      </c>
      <c r="L12" s="94">
        <f>'P012'!$B12-'P012'!$K12</f>
        <v>0</v>
      </c>
      <c r="M12" s="39"/>
      <c r="O12" s="117"/>
    </row>
    <row r="13">
      <c r="A13" s="29" t="s">
        <v>27</v>
      </c>
      <c r="B13" s="56"/>
      <c r="C13" s="92"/>
      <c r="D13" s="92"/>
      <c r="E13" s="92"/>
      <c r="F13" s="92"/>
      <c r="G13" s="92"/>
      <c r="H13" s="92"/>
      <c r="I13" s="92"/>
      <c r="J13" s="92"/>
      <c r="K13" s="93">
        <f>'P012'!$B13-('P012'!$C13+'P012'!$D13+'P012'!$E13+'P012'!$F13+'P012'!$G13+'P012'!$H13+'P012'!$I13+'P012'!$J13)</f>
        <v>0</v>
      </c>
      <c r="L13" s="94">
        <f>'P012'!$B13-'P012'!$K13</f>
        <v>0</v>
      </c>
      <c r="M13" s="39"/>
    </row>
    <row r="14">
      <c r="A14" s="29" t="s">
        <v>28</v>
      </c>
      <c r="B14" s="56"/>
      <c r="C14" s="92"/>
      <c r="D14" s="92"/>
      <c r="E14" s="92"/>
      <c r="F14" s="92"/>
      <c r="G14" s="92"/>
      <c r="H14" s="92"/>
      <c r="I14" s="92"/>
      <c r="J14" s="92"/>
      <c r="K14" s="93"/>
      <c r="L14" s="94">
        <f>'P012'!$B14-'P012'!$K14</f>
        <v>0</v>
      </c>
      <c r="M14" s="39"/>
    </row>
    <row r="15">
      <c r="A15" s="29" t="s">
        <v>29</v>
      </c>
      <c r="B15" s="56"/>
      <c r="C15" s="92"/>
      <c r="D15" s="92"/>
      <c r="E15" s="92"/>
      <c r="F15" s="92"/>
      <c r="G15" s="92"/>
      <c r="H15" s="92"/>
      <c r="I15" s="92"/>
      <c r="J15" s="92"/>
      <c r="K15" s="93">
        <f>'P012'!$B15-('P012'!$C15+'P012'!$D15+'P012'!$E15+'P012'!$F15+'P012'!$G15+'P012'!$H15+'P012'!$I15+'P012'!$J15)</f>
        <v>0</v>
      </c>
      <c r="L15" s="94">
        <f>'P012'!$B15-'P012'!$K15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'P012'!$B16-('P012'!$C16+'P012'!$D16+'P012'!$E16+'P012'!$F16+'P012'!$G16+'P012'!$H16+'P012'!$I16+'P012'!$J16)</f>
        <v>0</v>
      </c>
      <c r="L16" s="94">
        <f>'P012'!$B16-'P012'!$K16</f>
        <v>0</v>
      </c>
      <c r="M16" s="3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44"/>
    </row>
    <row r="20">
      <c r="A20" s="15" t="s">
        <v>19</v>
      </c>
      <c r="B20" s="21"/>
      <c r="C20" s="95">
        <v>9625.0</v>
      </c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5">
        <v>9690.0</v>
      </c>
      <c r="D21" s="96"/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>
        <v>9283.0</v>
      </c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>
        <v>9419.0</v>
      </c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5" width="13.43"/>
    <col customWidth="1" min="6" max="6" width="16.29"/>
    <col customWidth="1" min="7" max="10" width="13.43"/>
    <col customWidth="1" min="11" max="11" width="15.71"/>
    <col customWidth="1" min="12" max="12" width="15.86"/>
    <col customWidth="1" min="13" max="13" width="10.71"/>
    <col customWidth="1" hidden="1" min="14" max="14" width="13.57"/>
    <col customWidth="1" min="15" max="18" width="10.71"/>
    <col customWidth="1" min="19" max="19" width="11.71"/>
    <col customWidth="1" min="20" max="20" width="46.43"/>
    <col customWidth="1" min="21" max="26" width="10.71"/>
  </cols>
  <sheetData>
    <row r="1">
      <c r="A1" s="7" t="s">
        <v>57</v>
      </c>
      <c r="B1" s="8"/>
      <c r="C1" s="7" t="s">
        <v>58</v>
      </c>
      <c r="D1" s="8"/>
      <c r="E1" s="8"/>
      <c r="F1" s="8"/>
      <c r="G1" s="8"/>
      <c r="H1" s="8"/>
      <c r="I1" s="8"/>
      <c r="J1" s="8"/>
      <c r="K1" s="8"/>
      <c r="L1" s="8"/>
    </row>
    <row r="2">
      <c r="N2" s="11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N3" s="119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120" t="s">
        <v>59</v>
      </c>
      <c r="N4" s="121"/>
      <c r="O4" s="120" t="s">
        <v>60</v>
      </c>
      <c r="S4" s="122" t="s">
        <v>61</v>
      </c>
      <c r="T4" s="101" t="s">
        <v>62</v>
      </c>
    </row>
    <row r="5">
      <c r="A5" s="29" t="s">
        <v>19</v>
      </c>
      <c r="B5" s="123">
        <v>773200.0</v>
      </c>
      <c r="C5" s="31">
        <v>600.0</v>
      </c>
      <c r="D5" s="32"/>
      <c r="E5" s="32"/>
      <c r="F5" s="32"/>
      <c r="G5" s="32"/>
      <c r="H5" s="32"/>
      <c r="I5" s="32"/>
      <c r="J5" s="32"/>
      <c r="K5" s="93">
        <f>'PO16'!$B5-('PO16'!$C5+'PO16'!$D5+'PO16'!$E5+'PO16'!$F5+'PO16'!$G5+'PO16'!$H5+'PO16'!$I5+'PO16'!$J5)+N5</f>
        <v>772600</v>
      </c>
      <c r="L5" s="34">
        <f>'PO16'!$B5-'PO16'!$K5</f>
        <v>600</v>
      </c>
      <c r="M5" s="39"/>
      <c r="N5" s="124"/>
      <c r="O5" s="39"/>
      <c r="S5" s="122" t="s">
        <v>63</v>
      </c>
      <c r="T5" s="101" t="s">
        <v>64</v>
      </c>
    </row>
    <row r="6">
      <c r="A6" s="29" t="s">
        <v>20</v>
      </c>
      <c r="B6" s="123">
        <v>773200.0</v>
      </c>
      <c r="C6" s="32"/>
      <c r="D6" s="32"/>
      <c r="E6" s="32"/>
      <c r="F6" s="32"/>
      <c r="G6" s="32"/>
      <c r="H6" s="32"/>
      <c r="I6" s="32"/>
      <c r="J6" s="32"/>
      <c r="K6" s="93">
        <f>'PO16'!$B6-('PO16'!$C6+'PO16'!$D6+'PO16'!$E6+'PO16'!$F6+'PO16'!$G6+'PO16'!$H6+'PO16'!$I6+'PO16'!$J6)+N6</f>
        <v>773200</v>
      </c>
      <c r="L6" s="34">
        <f>'PO16'!$B6-'PO16'!$K6</f>
        <v>0</v>
      </c>
      <c r="M6" s="39"/>
      <c r="N6" s="124"/>
      <c r="O6" s="39"/>
      <c r="S6" s="122" t="s">
        <v>65</v>
      </c>
      <c r="T6" s="125" t="s">
        <v>66</v>
      </c>
    </row>
    <row r="7">
      <c r="A7" s="29" t="s">
        <v>21</v>
      </c>
      <c r="B7" s="123">
        <v>773200.0</v>
      </c>
      <c r="C7" s="32"/>
      <c r="D7" s="32"/>
      <c r="E7" s="32"/>
      <c r="F7" s="32"/>
      <c r="G7" s="32"/>
      <c r="H7" s="32"/>
      <c r="I7" s="32"/>
      <c r="J7" s="32"/>
      <c r="K7" s="93">
        <f>'PO16'!$B7-('PO16'!$C7+'PO16'!$D7+'PO16'!$E7+'PO16'!$F7+'PO16'!$G7+'PO16'!$H7+'PO16'!$I7+'PO16'!$J7)+N7</f>
        <v>773200</v>
      </c>
      <c r="L7" s="34">
        <f>'PO16'!$B7-'PO16'!$K7</f>
        <v>0</v>
      </c>
      <c r="M7" s="39"/>
      <c r="N7" s="124"/>
      <c r="O7" s="39"/>
    </row>
    <row r="8">
      <c r="A8" s="29" t="s">
        <v>22</v>
      </c>
      <c r="B8" s="123">
        <v>773200.0</v>
      </c>
      <c r="C8" s="32"/>
      <c r="D8" s="32"/>
      <c r="E8" s="32"/>
      <c r="F8" s="32"/>
      <c r="G8" s="32"/>
      <c r="H8" s="32"/>
      <c r="I8" s="32"/>
      <c r="J8" s="32"/>
      <c r="K8" s="93">
        <f>'PO16'!$B8-('PO16'!$C8+'PO16'!$D8+'PO16'!$E8+'PO16'!$F8+'PO16'!$G8+'PO16'!$H8+'PO16'!$I8+'PO16'!$J8)+N8</f>
        <v>773200</v>
      </c>
      <c r="L8" s="34">
        <f>'PO16'!$B8-'PO16'!$K8</f>
        <v>0</v>
      </c>
      <c r="M8" s="39"/>
      <c r="N8" s="124"/>
      <c r="O8" s="39"/>
    </row>
    <row r="9">
      <c r="A9" s="29" t="s">
        <v>23</v>
      </c>
      <c r="B9" s="123">
        <v>773200.0</v>
      </c>
      <c r="C9" s="32"/>
      <c r="D9" s="32"/>
      <c r="E9" s="32"/>
      <c r="F9" s="32"/>
      <c r="G9" s="32"/>
      <c r="H9" s="32"/>
      <c r="I9" s="32"/>
      <c r="J9" s="32"/>
      <c r="K9" s="93">
        <f>'PO16'!$B9-('PO16'!$C9+'PO16'!$D9+'PO16'!$E9+'PO16'!$F9+'PO16'!$G9+'PO16'!$H9+'PO16'!$I9+'PO16'!$J9)+N9</f>
        <v>773200</v>
      </c>
      <c r="L9" s="34">
        <f>'PO16'!$B9-'PO16'!$K9</f>
        <v>0</v>
      </c>
      <c r="M9" s="39"/>
      <c r="N9" s="124"/>
      <c r="O9" s="39"/>
    </row>
    <row r="10">
      <c r="A10" s="29" t="s">
        <v>24</v>
      </c>
      <c r="B10" s="126"/>
      <c r="C10" s="32"/>
      <c r="D10" s="32"/>
      <c r="E10" s="32"/>
      <c r="F10" s="32"/>
      <c r="G10" s="32"/>
      <c r="H10" s="32"/>
      <c r="I10" s="32"/>
      <c r="J10" s="32"/>
      <c r="K10" s="93">
        <f>'PO16'!$B10-('PO16'!$C10+'PO16'!$D10+'PO16'!$E10+'PO16'!$F10+'PO16'!$G10+'PO16'!$H10+'PO16'!$I10+'PO16'!$J10)+N10</f>
        <v>0</v>
      </c>
      <c r="L10" s="34">
        <f>'PO16'!$B10-'PO16'!$K10</f>
        <v>0</v>
      </c>
      <c r="M10" s="39"/>
      <c r="N10" s="124"/>
      <c r="O10" s="39"/>
    </row>
    <row r="11">
      <c r="A11" s="29" t="s">
        <v>25</v>
      </c>
      <c r="B11" s="126"/>
      <c r="C11" s="32"/>
      <c r="D11" s="32"/>
      <c r="E11" s="32"/>
      <c r="F11" s="32"/>
      <c r="G11" s="32"/>
      <c r="H11" s="32"/>
      <c r="I11" s="32"/>
      <c r="J11" s="32"/>
      <c r="K11" s="93">
        <f>'PO16'!$B11-('PO16'!$C11+'PO16'!$D11+'PO16'!$E11+'PO16'!$F11+'PO16'!$G11+'PO16'!$H11+'PO16'!$I11+'PO16'!$J11)+N11</f>
        <v>0</v>
      </c>
      <c r="L11" s="34">
        <f>'PO16'!$B11-'PO16'!$K11</f>
        <v>0</v>
      </c>
      <c r="M11" s="39"/>
      <c r="N11" s="124"/>
      <c r="O11" s="39"/>
    </row>
    <row r="12">
      <c r="A12" s="29" t="s">
        <v>26</v>
      </c>
      <c r="B12" s="126"/>
      <c r="C12" s="32"/>
      <c r="D12" s="32"/>
      <c r="E12" s="32"/>
      <c r="F12" s="32"/>
      <c r="G12" s="32"/>
      <c r="H12" s="32"/>
      <c r="I12" s="32"/>
      <c r="J12" s="32"/>
      <c r="K12" s="93">
        <f>'PO16'!$B12-('PO16'!$C12+'PO16'!$D12+'PO16'!$E12+'PO16'!$F12+'PO16'!$G12+'PO16'!$H12+'PO16'!$I12+'PO16'!$J12)+N12</f>
        <v>0</v>
      </c>
      <c r="L12" s="34">
        <f>'PO16'!$B12-'PO16'!$K12</f>
        <v>0</v>
      </c>
      <c r="M12" s="39"/>
      <c r="N12" s="124"/>
      <c r="O12" s="39"/>
    </row>
    <row r="13">
      <c r="A13" s="29" t="s">
        <v>27</v>
      </c>
      <c r="B13" s="126"/>
      <c r="C13" s="32"/>
      <c r="D13" s="32"/>
      <c r="E13" s="32"/>
      <c r="F13" s="32"/>
      <c r="G13" s="32"/>
      <c r="H13" s="32"/>
      <c r="I13" s="32"/>
      <c r="J13" s="32"/>
      <c r="K13" s="93">
        <f>'PO16'!$B13-('PO16'!$C13+'PO16'!$D13+'PO16'!$E13+'PO16'!$F13+'PO16'!$G13+'PO16'!$H13+'PO16'!$I13+'PO16'!$J13)+N13</f>
        <v>0</v>
      </c>
      <c r="L13" s="34">
        <f>'PO16'!$B13-'PO16'!$K13</f>
        <v>0</v>
      </c>
      <c r="M13" s="39"/>
      <c r="N13" s="124"/>
      <c r="O13" s="39"/>
    </row>
    <row r="14">
      <c r="A14" s="29" t="s">
        <v>28</v>
      </c>
      <c r="B14" s="126"/>
      <c r="C14" s="32"/>
      <c r="D14" s="32"/>
      <c r="E14" s="32"/>
      <c r="F14" s="32"/>
      <c r="G14" s="32"/>
      <c r="H14" s="32"/>
      <c r="I14" s="32"/>
      <c r="J14" s="32"/>
      <c r="K14" s="93">
        <f>'PO16'!$B14-('PO16'!$C14+'PO16'!$D14+'PO16'!$E14+'PO16'!$F14+'PO16'!$G14+'PO16'!$H14+'PO16'!$I14+'PO16'!$J14)+N14</f>
        <v>0</v>
      </c>
      <c r="L14" s="34">
        <f>'PO16'!$B14-'PO16'!$K14</f>
        <v>0</v>
      </c>
      <c r="M14" s="39"/>
      <c r="N14" s="124"/>
      <c r="O14" s="39"/>
    </row>
    <row r="15">
      <c r="A15" s="29" t="s">
        <v>29</v>
      </c>
      <c r="B15" s="126"/>
      <c r="C15" s="32"/>
      <c r="D15" s="32"/>
      <c r="E15" s="32"/>
      <c r="F15" s="32"/>
      <c r="G15" s="32"/>
      <c r="H15" s="32"/>
      <c r="I15" s="32"/>
      <c r="J15" s="32"/>
      <c r="K15" s="93">
        <f>'PO16'!$B15-('PO16'!$C15+'PO16'!$D15+'PO16'!$E15+'PO16'!$F15+'PO16'!$G15+'PO16'!$H15+'PO16'!$I15+'PO16'!$J15)+N15</f>
        <v>0</v>
      </c>
      <c r="L15" s="34">
        <f>'PO16'!$B15-'PO16'!$K15</f>
        <v>0</v>
      </c>
      <c r="M15" s="39"/>
      <c r="N15" s="124"/>
      <c r="O15" s="39"/>
    </row>
    <row r="16">
      <c r="A16" s="29" t="s">
        <v>30</v>
      </c>
      <c r="B16" s="38"/>
      <c r="C16" s="32"/>
      <c r="D16" s="32"/>
      <c r="E16" s="32"/>
      <c r="F16" s="32"/>
      <c r="G16" s="32"/>
      <c r="H16" s="32"/>
      <c r="I16" s="32"/>
      <c r="J16" s="32"/>
      <c r="K16" s="93">
        <f>'PO16'!$B16-('PO16'!$C16+'PO16'!$D16+'PO16'!$E16+'PO16'!$F16+'PO16'!$G16+'PO16'!$H16+'PO16'!$I16+'PO16'!$J16)+N16</f>
        <v>0</v>
      </c>
      <c r="L16" s="34">
        <f>'PO16'!$B16-'PO16'!$K16</f>
        <v>0</v>
      </c>
      <c r="M16" s="39"/>
      <c r="N16" s="124"/>
      <c r="O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  <c r="L19" s="44"/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  <c r="K20" s="97"/>
      <c r="L20" s="97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  <c r="K21" s="97"/>
      <c r="L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  <c r="L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  <c r="L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  <c r="L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  <c r="L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  <c r="L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  <c r="L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  <c r="L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  <c r="L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  <c r="L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  <c r="L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N39" s="119">
        <v>12100.0</v>
      </c>
    </row>
    <row r="40" ht="15.75" customHeight="1">
      <c r="N40" s="119">
        <v>23350.0</v>
      </c>
    </row>
    <row r="41" ht="15.75" customHeight="1">
      <c r="N41" s="119">
        <v>13550.0</v>
      </c>
    </row>
    <row r="42" ht="15.75" customHeight="1">
      <c r="N42" s="119">
        <v>13550.0</v>
      </c>
    </row>
    <row r="43" ht="15.75" customHeight="1">
      <c r="N43" s="119">
        <v>3550.0</v>
      </c>
    </row>
    <row r="44" ht="15.75" customHeight="1">
      <c r="N44" s="119">
        <v>18500.0</v>
      </c>
    </row>
    <row r="45" ht="15.75" customHeight="1">
      <c r="N45" s="119">
        <v>16000.0</v>
      </c>
    </row>
    <row r="46" ht="15.75" customHeight="1">
      <c r="N46" s="119">
        <v>19500.0</v>
      </c>
    </row>
    <row r="47" ht="15.75" customHeight="1">
      <c r="N47" s="119">
        <v>14400.0</v>
      </c>
    </row>
    <row r="48" ht="15.75" customHeight="1">
      <c r="N48" s="119">
        <v>13400.0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hyperlinks>
    <hyperlink r:id="rId1" ref="T6"/>
  </hyperlinks>
  <printOptions/>
  <pageMargins bottom="0.75" footer="0.0" header="0.0" left="0.7" right="0.7" top="0.75"/>
  <pageSetup paperSize="9" orientation="portrait"/>
  <drawing r:id="rId2"/>
  <tableParts count="2">
    <tablePart r:id="rId5"/>
    <tablePart r:id="rId6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'P014'!$B5-('P014'!$C5+'P014'!$D5+'P014'!$E5+'P014'!$F5+'P014'!$G5+'P014'!$H5+'P014'!$I5+'P014'!$J5)</f>
        <v>0</v>
      </c>
      <c r="L5" s="70">
        <f>'P014'!$B5-'P014'!$K5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'P014'!$B6-('P014'!$C6+'P014'!$D6+'P014'!$E6+'P014'!$F6+'P014'!$G6+'P014'!$H6+'P014'!$I6+'P014'!$J6)</f>
        <v>0</v>
      </c>
      <c r="L6" s="70">
        <f>'P014'!$B6-'P014'!$K6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'P014'!$B7-('P014'!$C7+'P014'!$D7+'P014'!$E7+'P014'!$F7+'P014'!$G7+'P014'!$H7+'P014'!$I7+'P014'!$J7)</f>
        <v>0</v>
      </c>
      <c r="L7" s="70">
        <f>'P014'!$B7-'P014'!$K7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'P014'!$B8-('P014'!$C8+'P014'!$D8+'P014'!$E8+'P014'!$F8+'P014'!$G8+'P014'!$H8+'P014'!$I8+'P014'!$J8)</f>
        <v>0</v>
      </c>
      <c r="L8" s="70">
        <f>'P014'!$B8-'P014'!$K8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'P014'!$B9-('P014'!$C9+'P014'!$D9+'P014'!$E9+'P014'!$F9+'P014'!$G9+'P014'!$H9+'P014'!$I9+'P014'!$J9)</f>
        <v>0</v>
      </c>
      <c r="L9" s="70">
        <f>'P014'!$B9-'P014'!$K9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'P014'!$B10-('P014'!$C10+'P014'!$D10+'P014'!$E10+'P014'!$F10+'P014'!$G10+'P014'!$H10+'P014'!$I10+'P014'!$J10)</f>
        <v>0</v>
      </c>
      <c r="L10" s="75">
        <f>'P014'!$B10-'P014'!$K10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'P014'!$B11-('P014'!$C11+'P014'!$D11+'P014'!$E11+'P014'!$F11+'P014'!$G11+'P014'!$H11+'P014'!$I11+'P014'!$J11)</f>
        <v>0</v>
      </c>
      <c r="L11" s="70">
        <f>'P014'!$B11-'P014'!$K11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'P014'!$B12-('P014'!$C12+'P014'!$D12+'P014'!$E12+'P014'!$F12+'P014'!$G12+'P014'!$H12+'P014'!$I12+'P014'!$J12)</f>
        <v>0</v>
      </c>
      <c r="L12" s="70">
        <f>'P014'!$B12-'P014'!$K12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'P014'!$B13-('P014'!$C13+'P014'!$D13+'P014'!$E13+'P014'!$F13+'P014'!$G13+'P014'!$H13+'P014'!$I13+'P014'!$J13)</f>
        <v>0</v>
      </c>
      <c r="L13" s="70">
        <f>'P014'!$B13-'P014'!$K13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'P014'!$B14-('P014'!$C14+'P014'!$D14+'P014'!$E14+'P014'!$F14+'P014'!$G14+'P014'!$H14+'P014'!$I14+'P014'!$J14)</f>
        <v>0</v>
      </c>
      <c r="L14" s="70">
        <f>'P014'!$B14-'P014'!$K14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'P014'!$B15-('P014'!$C15+'P014'!$D15+'P014'!$E15+'P014'!$F15+'P014'!$G15+'P014'!$H15+'P014'!$I15+'P014'!$J15)</f>
        <v>0</v>
      </c>
      <c r="L15" s="70">
        <f>'P014'!$B15-'P014'!$K15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'P014'!$B16-('P014'!$C16+'P014'!$D16+'P014'!$E16+'P014'!$F16+'P014'!$G16+'P014'!$H16+'P014'!$I16+'P014'!$J16)</f>
        <v>0</v>
      </c>
      <c r="L16" s="70">
        <f>'P014'!$B16-'P014'!$K16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67</v>
      </c>
      <c r="B1" s="8"/>
      <c r="C1" s="7" t="s">
        <v>68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127">
        <v>22750.0</v>
      </c>
      <c r="C5" s="128">
        <v>22750.0</v>
      </c>
      <c r="D5" s="128"/>
      <c r="E5" s="128"/>
      <c r="F5" s="128"/>
      <c r="G5" s="128"/>
      <c r="H5" s="128"/>
      <c r="I5" s="128"/>
      <c r="J5" s="128"/>
      <c r="K5" s="129">
        <f>'P015'!$B5-('P015'!$C5+'P015'!$D5+'P015'!$E5+'P015'!$F5+'P015'!$G5+'P015'!$H5+'P015'!$I5+'P015'!$J5)</f>
        <v>0</v>
      </c>
      <c r="L5" s="130">
        <f>'P015'!$B5-'P015'!$K5</f>
        <v>22750</v>
      </c>
    </row>
    <row r="6">
      <c r="A6" s="26" t="s">
        <v>20</v>
      </c>
      <c r="B6" s="127">
        <v>22750.0</v>
      </c>
      <c r="C6" s="128">
        <v>10000.0</v>
      </c>
      <c r="D6" s="128">
        <v>6000.0</v>
      </c>
      <c r="E6" s="128">
        <v>6750.0</v>
      </c>
      <c r="F6" s="128"/>
      <c r="G6" s="128"/>
      <c r="H6" s="128"/>
      <c r="I6" s="128"/>
      <c r="J6" s="128"/>
      <c r="K6" s="129">
        <f>'P015'!$B6-('P015'!$C6+'P015'!$D6+'P015'!$E6+'P015'!$F6+'P015'!$G6+'P015'!$H6+'P015'!$I6+'P015'!$J6)</f>
        <v>0</v>
      </c>
      <c r="L6" s="130">
        <f>'P015'!$B6-'P015'!$K6</f>
        <v>22750</v>
      </c>
    </row>
    <row r="7">
      <c r="A7" s="26" t="s">
        <v>21</v>
      </c>
      <c r="B7" s="127"/>
      <c r="C7" s="128"/>
      <c r="D7" s="128"/>
      <c r="E7" s="128"/>
      <c r="F7" s="128"/>
      <c r="G7" s="128"/>
      <c r="H7" s="128"/>
      <c r="I7" s="128"/>
      <c r="J7" s="128"/>
      <c r="K7" s="129">
        <f>'P015'!$B7-('P015'!$C7+'P015'!$D7+'P015'!$E7+'P015'!$F7+'P015'!$G7+'P015'!$H7+'P015'!$I7+'P015'!$J7)</f>
        <v>0</v>
      </c>
      <c r="L7" s="130">
        <f>'P015'!$B7-'P015'!$K7</f>
        <v>0</v>
      </c>
    </row>
    <row r="8">
      <c r="A8" s="26" t="s">
        <v>22</v>
      </c>
      <c r="B8" s="127"/>
      <c r="C8" s="128"/>
      <c r="D8" s="128"/>
      <c r="E8" s="128"/>
      <c r="F8" s="128"/>
      <c r="G8" s="128"/>
      <c r="H8" s="128"/>
      <c r="I8" s="128"/>
      <c r="J8" s="128"/>
      <c r="K8" s="129">
        <f>'P015'!$B8-('P015'!$C8+'P015'!$D8+'P015'!$E8+'P015'!$F8+'P015'!$G8+'P015'!$H8+'P015'!$I8+'P015'!$J8)</f>
        <v>0</v>
      </c>
      <c r="L8" s="130">
        <f>'P015'!$B8-'P015'!$K8</f>
        <v>0</v>
      </c>
    </row>
    <row r="9">
      <c r="A9" s="26" t="s">
        <v>23</v>
      </c>
      <c r="B9" s="127"/>
      <c r="C9" s="128"/>
      <c r="D9" s="128"/>
      <c r="E9" s="128"/>
      <c r="F9" s="128"/>
      <c r="G9" s="128"/>
      <c r="H9" s="128"/>
      <c r="I9" s="128"/>
      <c r="J9" s="128"/>
      <c r="K9" s="129">
        <f>'P015'!$B9-('P015'!$C9+'P015'!$D9+'P015'!$E9+'P015'!$F9+'P015'!$G9+'P015'!$H9+'P015'!$I9+'P015'!$J9)</f>
        <v>0</v>
      </c>
      <c r="L9" s="130">
        <f>'P015'!$B9-'P015'!$K9</f>
        <v>0</v>
      </c>
    </row>
    <row r="10">
      <c r="A10" s="71" t="s">
        <v>24</v>
      </c>
      <c r="B10" s="127"/>
      <c r="C10" s="131"/>
      <c r="D10" s="131"/>
      <c r="E10" s="131"/>
      <c r="F10" s="131"/>
      <c r="G10" s="131"/>
      <c r="H10" s="131"/>
      <c r="I10" s="131"/>
      <c r="J10" s="131"/>
      <c r="K10" s="132">
        <f>'P015'!$B10-('P015'!$C10+'P015'!$D10+'P015'!$E10+'P015'!$F10+'P015'!$G10+'P015'!$H10+'P015'!$I10+'P015'!$J10)</f>
        <v>0</v>
      </c>
      <c r="L10" s="133">
        <f>'P015'!$B10-'P015'!$K10</f>
        <v>0</v>
      </c>
    </row>
    <row r="11">
      <c r="A11" s="26" t="s">
        <v>25</v>
      </c>
      <c r="B11" s="127"/>
      <c r="C11" s="128"/>
      <c r="D11" s="128"/>
      <c r="E11" s="128"/>
      <c r="F11" s="128"/>
      <c r="G11" s="128"/>
      <c r="H11" s="128"/>
      <c r="I11" s="128"/>
      <c r="J11" s="128"/>
      <c r="K11" s="129">
        <f>'P015'!$B11-('P015'!$C11+'P015'!$D11+'P015'!$E11+'P015'!$F11+'P015'!$G11+'P015'!$H11+'P015'!$I11+'P015'!$J11)</f>
        <v>0</v>
      </c>
      <c r="L11" s="130">
        <f>'P015'!$B11-'P015'!$K11</f>
        <v>0</v>
      </c>
    </row>
    <row r="12">
      <c r="A12" s="26" t="s">
        <v>26</v>
      </c>
      <c r="B12" s="127"/>
      <c r="C12" s="128"/>
      <c r="D12" s="128"/>
      <c r="E12" s="128"/>
      <c r="F12" s="128"/>
      <c r="G12" s="128"/>
      <c r="H12" s="128"/>
      <c r="I12" s="128"/>
      <c r="J12" s="128"/>
      <c r="K12" s="129">
        <f>'P015'!$B12-('P015'!$C12+'P015'!$D12+'P015'!$E12+'P015'!$F12+'P015'!$G12+'P015'!$H12+'P015'!$I12+'P015'!$J12)</f>
        <v>0</v>
      </c>
      <c r="L12" s="130">
        <f>'P015'!$B12-'P015'!$K12</f>
        <v>0</v>
      </c>
    </row>
    <row r="13">
      <c r="A13" s="26" t="s">
        <v>27</v>
      </c>
      <c r="B13" s="127"/>
      <c r="C13" s="128"/>
      <c r="D13" s="128"/>
      <c r="E13" s="128"/>
      <c r="F13" s="128"/>
      <c r="G13" s="128"/>
      <c r="H13" s="128"/>
      <c r="I13" s="128"/>
      <c r="J13" s="128"/>
      <c r="K13" s="129">
        <f>'P015'!$B13-('P015'!$C13+'P015'!$D13+'P015'!$E13+'P015'!$F13+'P015'!$G13+'P015'!$H13+'P015'!$I13+'P015'!$J13)</f>
        <v>0</v>
      </c>
      <c r="L13" s="130">
        <f>'P015'!$B13-'P015'!$K13</f>
        <v>0</v>
      </c>
    </row>
    <row r="14">
      <c r="A14" s="26" t="s">
        <v>28</v>
      </c>
      <c r="B14" s="127"/>
      <c r="C14" s="128"/>
      <c r="D14" s="128"/>
      <c r="E14" s="128"/>
      <c r="F14" s="128"/>
      <c r="G14" s="128"/>
      <c r="H14" s="128"/>
      <c r="I14" s="128"/>
      <c r="J14" s="128"/>
      <c r="K14" s="129">
        <f>'P015'!$B14-('P015'!$C14+'P015'!$D14+'P015'!$E14+'P015'!$F14+'P015'!$G14+'P015'!$H14+'P015'!$I14+'P015'!$J14)</f>
        <v>0</v>
      </c>
      <c r="L14" s="130">
        <f>'P015'!$B14-'P015'!$K14</f>
        <v>0</v>
      </c>
    </row>
    <row r="15">
      <c r="A15" s="26" t="s">
        <v>29</v>
      </c>
      <c r="B15" s="127"/>
      <c r="C15" s="128"/>
      <c r="D15" s="128"/>
      <c r="E15" s="128"/>
      <c r="F15" s="128"/>
      <c r="G15" s="128"/>
      <c r="H15" s="128"/>
      <c r="I15" s="128"/>
      <c r="J15" s="128"/>
      <c r="K15" s="129">
        <f>'P015'!$B15-('P015'!$C15+'P015'!$D15+'P015'!$E15+'P015'!$F15+'P015'!$G15+'P015'!$H15+'P015'!$I15+'P015'!$J15)</f>
        <v>0</v>
      </c>
      <c r="L15" s="130">
        <f>'P015'!$B15-'P015'!$K15</f>
        <v>0</v>
      </c>
    </row>
    <row r="16">
      <c r="A16" s="26" t="s">
        <v>30</v>
      </c>
      <c r="B16" s="127"/>
      <c r="C16" s="128"/>
      <c r="D16" s="128"/>
      <c r="E16" s="128"/>
      <c r="F16" s="128"/>
      <c r="G16" s="128"/>
      <c r="H16" s="128"/>
      <c r="I16" s="128"/>
      <c r="J16" s="128"/>
      <c r="K16" s="129">
        <f>'P015'!$B16-('P015'!$C16+'P015'!$D16+'P015'!$E16+'P015'!$F16+'P015'!$G16+'P015'!$H16+'P015'!$I16+'P015'!$J16)</f>
        <v>0</v>
      </c>
      <c r="L16" s="130">
        <f>'P015'!$B16-'P015'!$K16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>
        <v>6537.0</v>
      </c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>
        <v>6626.0</v>
      </c>
      <c r="D21" s="77">
        <v>6638.0</v>
      </c>
      <c r="E21" s="77">
        <v>6676.0</v>
      </c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69</v>
      </c>
      <c r="B1" s="8"/>
      <c r="C1" s="7" t="s">
        <v>70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28"/>
      <c r="N4" s="28"/>
    </row>
    <row r="5">
      <c r="A5" s="29" t="s">
        <v>19</v>
      </c>
      <c r="B5" s="134">
        <v>177600.0</v>
      </c>
      <c r="C5" s="135"/>
      <c r="D5" s="135"/>
      <c r="E5" s="135"/>
      <c r="F5" s="135"/>
      <c r="G5" s="135"/>
      <c r="H5" s="135"/>
      <c r="I5" s="135"/>
      <c r="J5" s="135"/>
      <c r="K5" s="136">
        <f>'P017'!$B5-('P017'!$C5+'P017'!$D5+'P017'!$E5+'P017'!$F5+'P017'!$G5+'P017'!$H5+'P017'!$I5+'P017'!$J5)</f>
        <v>177600</v>
      </c>
      <c r="L5" s="34">
        <f>'P017'!$B5-'P017'!$K5</f>
        <v>0</v>
      </c>
      <c r="M5" s="39"/>
      <c r="N5" s="39"/>
    </row>
    <row r="6">
      <c r="A6" s="29" t="s">
        <v>20</v>
      </c>
      <c r="B6" s="134">
        <v>177600.0</v>
      </c>
      <c r="C6" s="135"/>
      <c r="D6" s="135"/>
      <c r="E6" s="135"/>
      <c r="F6" s="135"/>
      <c r="G6" s="135"/>
      <c r="H6" s="135"/>
      <c r="I6" s="135"/>
      <c r="J6" s="135"/>
      <c r="K6" s="136">
        <f>'P017'!$B6-('P017'!$C6+'P017'!$D6+'P017'!$E6+'P017'!$F6+'P017'!$G6+'P017'!$H6+'P017'!$I6+'P017'!$J6)</f>
        <v>177600</v>
      </c>
      <c r="L6" s="34">
        <f>'P017'!$B6-'P017'!$K6</f>
        <v>0</v>
      </c>
      <c r="M6" s="39"/>
      <c r="N6" s="39"/>
    </row>
    <row r="7">
      <c r="A7" s="29" t="s">
        <v>21</v>
      </c>
      <c r="B7" s="134">
        <v>193200.0</v>
      </c>
      <c r="C7" s="135"/>
      <c r="D7" s="135"/>
      <c r="E7" s="135"/>
      <c r="F7" s="135"/>
      <c r="G7" s="135"/>
      <c r="H7" s="135"/>
      <c r="I7" s="135"/>
      <c r="J7" s="135"/>
      <c r="K7" s="136">
        <f>'P017'!$B7-('P017'!$C7+'P017'!$D7+'P017'!$E7+'P017'!$F7+'P017'!$G7+'P017'!$H7+'P017'!$I7+'P017'!$J7)</f>
        <v>193200</v>
      </c>
      <c r="L7" s="34">
        <f>'P017'!$B7-'P017'!$K7</f>
        <v>0</v>
      </c>
      <c r="M7" s="39"/>
      <c r="N7" s="39"/>
    </row>
    <row r="8">
      <c r="A8" s="29" t="s">
        <v>22</v>
      </c>
      <c r="B8" s="134">
        <v>193200.0</v>
      </c>
      <c r="C8" s="135"/>
      <c r="D8" s="135"/>
      <c r="E8" s="135"/>
      <c r="F8" s="135"/>
      <c r="G8" s="135"/>
      <c r="H8" s="135"/>
      <c r="I8" s="135"/>
      <c r="J8" s="135"/>
      <c r="K8" s="136">
        <f>'P017'!$B8-('P017'!$C8+'P017'!$D8+'P017'!$E8+'P017'!$F8+'P017'!$G8+'P017'!$H8+'P017'!$I8+'P017'!$J8)</f>
        <v>193200</v>
      </c>
      <c r="L8" s="34">
        <f>'P017'!$B8-'P017'!$K8</f>
        <v>0</v>
      </c>
      <c r="M8" s="39"/>
      <c r="N8" s="39"/>
    </row>
    <row r="9">
      <c r="A9" s="29" t="s">
        <v>23</v>
      </c>
      <c r="B9" s="134">
        <v>193200.0</v>
      </c>
      <c r="C9" s="135"/>
      <c r="D9" s="135"/>
      <c r="E9" s="135"/>
      <c r="F9" s="135"/>
      <c r="G9" s="135"/>
      <c r="H9" s="135"/>
      <c r="I9" s="135"/>
      <c r="J9" s="135"/>
      <c r="K9" s="136">
        <f>'P017'!$B9-('P017'!$C9+'P017'!$D9+'P017'!$E9+'P017'!$F9+'P017'!$G9+'P017'!$H9+'P017'!$I9+'P017'!$J9)</f>
        <v>193200</v>
      </c>
      <c r="L9" s="34">
        <f>'P017'!$B9-'P017'!$K9</f>
        <v>0</v>
      </c>
      <c r="M9" s="39"/>
      <c r="N9" s="39"/>
    </row>
    <row r="10">
      <c r="A10" s="29" t="s">
        <v>24</v>
      </c>
      <c r="B10" s="137"/>
      <c r="C10" s="135"/>
      <c r="D10" s="135"/>
      <c r="E10" s="135"/>
      <c r="F10" s="135"/>
      <c r="G10" s="135"/>
      <c r="H10" s="135"/>
      <c r="I10" s="135"/>
      <c r="J10" s="135"/>
      <c r="K10" s="136">
        <f>'P017'!$B10-('P017'!$C10+'P017'!$D10+'P017'!$E10+'P017'!$F10+'P017'!$G10+'P017'!$H10+'P017'!$I10+'P017'!$J10)</f>
        <v>0</v>
      </c>
      <c r="L10" s="34">
        <f>'P017'!$B10-'P017'!$K10</f>
        <v>0</v>
      </c>
      <c r="M10" s="39"/>
      <c r="N10" s="39"/>
    </row>
    <row r="11">
      <c r="A11" s="29" t="s">
        <v>25</v>
      </c>
      <c r="B11" s="137"/>
      <c r="C11" s="135"/>
      <c r="D11" s="135"/>
      <c r="E11" s="135"/>
      <c r="F11" s="135"/>
      <c r="G11" s="135"/>
      <c r="H11" s="135"/>
      <c r="I11" s="135"/>
      <c r="J11" s="135"/>
      <c r="K11" s="136">
        <f>'P017'!$B11-('P017'!$C11+'P017'!$D11+'P017'!$E11+'P017'!$F11+'P017'!$G11+'P017'!$H11+'P017'!$I11+'P017'!$J11)</f>
        <v>0</v>
      </c>
      <c r="L11" s="34">
        <f>'P017'!$B11-'P017'!$K11</f>
        <v>0</v>
      </c>
      <c r="M11" s="39"/>
      <c r="N11" s="39"/>
    </row>
    <row r="12">
      <c r="A12" s="29" t="s">
        <v>26</v>
      </c>
      <c r="B12" s="137"/>
      <c r="C12" s="135"/>
      <c r="D12" s="135"/>
      <c r="E12" s="135"/>
      <c r="F12" s="135"/>
      <c r="G12" s="135"/>
      <c r="H12" s="135"/>
      <c r="I12" s="135"/>
      <c r="J12" s="135"/>
      <c r="K12" s="136">
        <f>'P017'!$B12-('P017'!$C12+'P017'!$D12+'P017'!$E12+'P017'!$F12+'P017'!$G12+'P017'!$H12+'P017'!$I12+'P017'!$J12)</f>
        <v>0</v>
      </c>
      <c r="L12" s="34">
        <f>'P017'!$B12-'P017'!$K12</f>
        <v>0</v>
      </c>
      <c r="M12" s="39"/>
      <c r="N12" s="39"/>
    </row>
    <row r="13">
      <c r="A13" s="29" t="s">
        <v>27</v>
      </c>
      <c r="B13" s="137"/>
      <c r="C13" s="135"/>
      <c r="D13" s="135"/>
      <c r="E13" s="135"/>
      <c r="F13" s="135"/>
      <c r="G13" s="135"/>
      <c r="H13" s="135"/>
      <c r="I13" s="135"/>
      <c r="J13" s="135"/>
      <c r="K13" s="136">
        <f>'P017'!$B13-('P017'!$C13+'P017'!$D13+'P017'!$E13+'P017'!$F13+'P017'!$G13+'P017'!$H13+'P017'!$I13+'P017'!$J13)</f>
        <v>0</v>
      </c>
      <c r="L13" s="34">
        <f>'P017'!$B13-'P017'!$K13</f>
        <v>0</v>
      </c>
      <c r="M13" s="39"/>
      <c r="N13" s="39"/>
    </row>
    <row r="14">
      <c r="A14" s="29" t="s">
        <v>28</v>
      </c>
      <c r="B14" s="137"/>
      <c r="C14" s="135"/>
      <c r="D14" s="135"/>
      <c r="E14" s="135"/>
      <c r="F14" s="135"/>
      <c r="G14" s="135"/>
      <c r="H14" s="135"/>
      <c r="I14" s="135"/>
      <c r="J14" s="135"/>
      <c r="K14" s="136">
        <f>'P017'!$B14-('P017'!$C14+'P017'!$D14+'P017'!$E14+'P017'!$F14+'P017'!$G14+'P017'!$H14+'P017'!$I14+'P017'!$J14)</f>
        <v>0</v>
      </c>
      <c r="L14" s="34">
        <f>'P017'!$B14-'P017'!$K14</f>
        <v>0</v>
      </c>
      <c r="M14" s="39"/>
      <c r="N14" s="39"/>
    </row>
    <row r="15">
      <c r="A15" s="29" t="s">
        <v>29</v>
      </c>
      <c r="B15" s="137"/>
      <c r="C15" s="135"/>
      <c r="D15" s="135"/>
      <c r="E15" s="135"/>
      <c r="F15" s="135"/>
      <c r="G15" s="135"/>
      <c r="H15" s="135"/>
      <c r="I15" s="135"/>
      <c r="J15" s="135"/>
      <c r="K15" s="136">
        <f>'P017'!$B15-('P017'!$C15+'P017'!$D15+'P017'!$E15+'P017'!$F15+'P017'!$G15+'P017'!$H15+'P017'!$I15+'P017'!$J15)</f>
        <v>0</v>
      </c>
      <c r="L15" s="34">
        <f>'P017'!$B15-'P017'!$K15</f>
        <v>0</v>
      </c>
      <c r="M15" s="39"/>
      <c r="N15" s="39"/>
    </row>
    <row r="16">
      <c r="A16" s="29" t="s">
        <v>30</v>
      </c>
      <c r="B16" s="38"/>
      <c r="C16" s="135"/>
      <c r="D16" s="135"/>
      <c r="E16" s="135"/>
      <c r="F16" s="135"/>
      <c r="G16" s="135"/>
      <c r="H16" s="135"/>
      <c r="I16" s="135"/>
      <c r="J16" s="135"/>
      <c r="K16" s="136">
        <f>'P017'!$B16-('P017'!$C16+'P017'!$D16+'P017'!$E16+'P017'!$F16+'P017'!$G16+'P017'!$H16+'P017'!$I16+'P017'!$J16)</f>
        <v>0</v>
      </c>
      <c r="L16" s="34">
        <f>'P017'!$B16-'P017'!$K16</f>
        <v>0</v>
      </c>
      <c r="M16" s="39"/>
      <c r="N16" s="39"/>
    </row>
    <row r="17">
      <c r="A17" s="40"/>
      <c r="B17" s="40"/>
      <c r="C17" s="40"/>
      <c r="D17" s="40"/>
      <c r="E17" s="40"/>
      <c r="F17" s="40"/>
      <c r="G17" s="40"/>
      <c r="H17" s="40"/>
      <c r="I17" s="40"/>
      <c r="J17" s="40"/>
    </row>
    <row r="18">
      <c r="A18" s="41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42" t="s">
        <v>7</v>
      </c>
      <c r="B19" s="42" t="s">
        <v>32</v>
      </c>
      <c r="C19" s="42" t="s">
        <v>33</v>
      </c>
      <c r="D19" s="42" t="s">
        <v>34</v>
      </c>
      <c r="E19" s="42" t="s">
        <v>35</v>
      </c>
      <c r="F19" s="42" t="s">
        <v>36</v>
      </c>
      <c r="G19" s="42" t="s">
        <v>37</v>
      </c>
      <c r="H19" s="42" t="s">
        <v>38</v>
      </c>
      <c r="I19" s="42" t="s">
        <v>39</v>
      </c>
      <c r="J19" s="42" t="s">
        <v>40</v>
      </c>
      <c r="K19" s="138"/>
    </row>
    <row r="20">
      <c r="A20" s="15" t="s">
        <v>19</v>
      </c>
      <c r="B20" s="15"/>
      <c r="C20" s="89"/>
      <c r="D20" s="89"/>
      <c r="E20" s="89"/>
      <c r="F20" s="89"/>
      <c r="G20" s="89"/>
      <c r="H20" s="89"/>
      <c r="I20" s="89"/>
      <c r="J20" s="89"/>
      <c r="K20" s="87"/>
    </row>
    <row r="21" ht="15.75" customHeight="1">
      <c r="A21" s="15" t="s">
        <v>20</v>
      </c>
      <c r="B21" s="15"/>
      <c r="C21" s="89"/>
      <c r="D21" s="89"/>
      <c r="E21" s="89"/>
      <c r="F21" s="89"/>
      <c r="G21" s="89"/>
      <c r="H21" s="89"/>
      <c r="I21" s="89"/>
      <c r="J21" s="89"/>
      <c r="K21" s="87"/>
      <c r="M21" s="37"/>
    </row>
    <row r="22" ht="15.75" customHeight="1">
      <c r="A22" s="15" t="s">
        <v>21</v>
      </c>
      <c r="B22" s="15"/>
      <c r="C22" s="89"/>
      <c r="D22" s="89"/>
      <c r="E22" s="89"/>
      <c r="F22" s="89"/>
      <c r="G22" s="89"/>
      <c r="H22" s="89"/>
      <c r="I22" s="89"/>
      <c r="J22" s="89"/>
      <c r="K22" s="87"/>
      <c r="M22" s="37"/>
    </row>
    <row r="23" ht="15.75" customHeight="1">
      <c r="A23" s="15" t="s">
        <v>22</v>
      </c>
      <c r="B23" s="15"/>
      <c r="C23" s="89"/>
      <c r="D23" s="89"/>
      <c r="E23" s="89"/>
      <c r="F23" s="89"/>
      <c r="G23" s="89"/>
      <c r="H23" s="89"/>
      <c r="I23" s="89"/>
      <c r="J23" s="89"/>
      <c r="K23" s="87"/>
      <c r="M23" s="37"/>
    </row>
    <row r="24" ht="15.75" customHeight="1">
      <c r="A24" s="15" t="s">
        <v>23</v>
      </c>
      <c r="B24" s="15"/>
      <c r="C24" s="89"/>
      <c r="D24" s="89"/>
      <c r="E24" s="89"/>
      <c r="F24" s="89"/>
      <c r="G24" s="89"/>
      <c r="H24" s="89"/>
      <c r="I24" s="89"/>
      <c r="J24" s="89"/>
      <c r="K24" s="87"/>
    </row>
    <row r="25" ht="15.75" customHeight="1">
      <c r="A25" s="15" t="s">
        <v>24</v>
      </c>
      <c r="B25" s="15"/>
      <c r="C25" s="89"/>
      <c r="D25" s="89"/>
      <c r="E25" s="89"/>
      <c r="F25" s="89"/>
      <c r="G25" s="89"/>
      <c r="H25" s="89"/>
      <c r="I25" s="89"/>
      <c r="J25" s="89"/>
      <c r="K25" s="87"/>
    </row>
    <row r="26" ht="15.75" customHeight="1">
      <c r="A26" s="15" t="s">
        <v>25</v>
      </c>
      <c r="B26" s="15"/>
      <c r="C26" s="89"/>
      <c r="D26" s="89"/>
      <c r="E26" s="89"/>
      <c r="F26" s="89"/>
      <c r="G26" s="89"/>
      <c r="H26" s="89"/>
      <c r="I26" s="89"/>
      <c r="J26" s="89"/>
      <c r="K26" s="87"/>
    </row>
    <row r="27" ht="15.75" customHeight="1">
      <c r="A27" s="15" t="s">
        <v>26</v>
      </c>
      <c r="B27" s="15"/>
      <c r="C27" s="89"/>
      <c r="D27" s="89"/>
      <c r="E27" s="89"/>
      <c r="F27" s="89"/>
      <c r="G27" s="89"/>
      <c r="H27" s="89"/>
      <c r="I27" s="89"/>
      <c r="J27" s="89"/>
      <c r="K27" s="87"/>
    </row>
    <row r="28" ht="15.75" customHeight="1">
      <c r="A28" s="15" t="s">
        <v>27</v>
      </c>
      <c r="B28" s="15"/>
      <c r="C28" s="89"/>
      <c r="D28" s="89"/>
      <c r="E28" s="89"/>
      <c r="F28" s="89"/>
      <c r="G28" s="89"/>
      <c r="H28" s="89"/>
      <c r="I28" s="89"/>
      <c r="J28" s="89"/>
      <c r="K28" s="87"/>
    </row>
    <row r="29" ht="15.75" customHeight="1">
      <c r="A29" s="15" t="s">
        <v>28</v>
      </c>
      <c r="B29" s="15"/>
      <c r="C29" s="89"/>
      <c r="D29" s="89"/>
      <c r="E29" s="89"/>
      <c r="F29" s="89"/>
      <c r="G29" s="89"/>
      <c r="H29" s="89"/>
      <c r="I29" s="89"/>
      <c r="J29" s="89"/>
      <c r="K29" s="87"/>
    </row>
    <row r="30" ht="15.75" customHeight="1">
      <c r="A30" s="15" t="s">
        <v>29</v>
      </c>
      <c r="B30" s="15"/>
      <c r="C30" s="89"/>
      <c r="D30" s="89"/>
      <c r="E30" s="89"/>
      <c r="F30" s="89"/>
      <c r="G30" s="89"/>
      <c r="H30" s="89"/>
      <c r="I30" s="89"/>
      <c r="J30" s="89"/>
      <c r="K30" s="87"/>
    </row>
    <row r="31" ht="15.75" customHeight="1">
      <c r="A31" s="15" t="s">
        <v>30</v>
      </c>
      <c r="B31" s="15"/>
      <c r="C31" s="89"/>
      <c r="D31" s="89"/>
      <c r="E31" s="89"/>
      <c r="F31" s="89"/>
      <c r="G31" s="89"/>
      <c r="H31" s="89"/>
      <c r="I31" s="89"/>
      <c r="J31" s="89"/>
      <c r="K31" s="8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'P018'!$B5-('P018'!$C5+'P018'!$D5+'P018'!$E5+'P018'!$F5+'P018'!$G5+'P018'!$H5+'P018'!$I5+'P018'!$J5)</f>
        <v>0</v>
      </c>
      <c r="L5" s="70">
        <f>'P018'!$B5-'P018'!$K5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'P018'!$B6-('P018'!$C6+'P018'!$D6+'P018'!$E6+'P018'!$F6+'P018'!$G6+'P018'!$H6+'P018'!$I6+'P018'!$J6)</f>
        <v>0</v>
      </c>
      <c r="L6" s="70">
        <f>'P018'!$B6-'P018'!$K6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'P018'!$B7-('P018'!$C7+'P018'!$D7+'P018'!$E7+'P018'!$F7+'P018'!$G7+'P018'!$H7+'P018'!$I7+'P018'!$J7)</f>
        <v>0</v>
      </c>
      <c r="L7" s="70">
        <f>'P018'!$B7-'P018'!$K7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'P018'!$B8-('P018'!$C8+'P018'!$D8+'P018'!$E8+'P018'!$F8+'P018'!$G8+'P018'!$H8+'P018'!$I8+'P018'!$J8)</f>
        <v>0</v>
      </c>
      <c r="L8" s="70">
        <f>'P018'!$B8-'P018'!$K8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'P018'!$B9-('P018'!$C9+'P018'!$D9+'P018'!$E9+'P018'!$F9+'P018'!$G9+'P018'!$H9+'P018'!$I9+'P018'!$J9)</f>
        <v>0</v>
      </c>
      <c r="L9" s="70">
        <f>'P018'!$B9-'P018'!$K9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'P018'!$B10-('P018'!$C10+'P018'!$D10+'P018'!$E10+'P018'!$F10+'P018'!$G10+'P018'!$H10+'P018'!$I10+'P018'!$J10)</f>
        <v>0</v>
      </c>
      <c r="L10" s="75">
        <f>'P018'!$B10-'P018'!$K10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'P018'!$B11-('P018'!$C11+'P018'!$D11+'P018'!$E11+'P018'!$F11+'P018'!$G11+'P018'!$H11+'P018'!$I11+'P018'!$J11)</f>
        <v>0</v>
      </c>
      <c r="L11" s="70">
        <f>'P018'!$B11-'P018'!$K11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'P018'!$B12-('P018'!$C12+'P018'!$D12+'P018'!$E12+'P018'!$F12+'P018'!$G12+'P018'!$H12+'P018'!$I12+'P018'!$J12)</f>
        <v>0</v>
      </c>
      <c r="L12" s="70">
        <f>'P018'!$B12-'P018'!$K12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'P018'!$B13-('P018'!$C13+'P018'!$D13+'P018'!$E13+'P018'!$F13+'P018'!$G13+'P018'!$H13+'P018'!$I13+'P018'!$J13)</f>
        <v>0</v>
      </c>
      <c r="L13" s="70">
        <f>'P018'!$B13-'P018'!$K13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'P018'!$B14-('P018'!$C14+'P018'!$D14+'P018'!$E14+'P018'!$F14+'P018'!$G14+'P018'!$H14+'P018'!$I14+'P018'!$J14)</f>
        <v>0</v>
      </c>
      <c r="L14" s="70">
        <f>'P018'!$B14-'P018'!$K14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'P018'!$B15-('P018'!$C15+'P018'!$D15+'P018'!$E15+'P018'!$F15+'P018'!$G15+'P018'!$H15+'P018'!$I15+'P018'!$J15)</f>
        <v>0</v>
      </c>
      <c r="L15" s="70">
        <f>'P018'!$B15-'P018'!$K15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'P018'!$B16-('P018'!$C16+'P018'!$D16+'P018'!$E16+'P018'!$F16+'P018'!$G16+'P018'!$H16+'P018'!$I16+'P018'!$J16)</f>
        <v>0</v>
      </c>
      <c r="L16" s="70">
        <f>'P018'!$B16-'P018'!$K16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'P019'!$B5-('P019'!$C5+'P019'!$D5+'P019'!$E5+'P019'!$F5+'P019'!$G5+'P019'!$H5+'P019'!$I5+'P019'!$J5)</f>
        <v>0</v>
      </c>
      <c r="L5" s="70">
        <f>'P019'!$B5-'P019'!$K5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'P019'!$B6-('P019'!$C6+'P019'!$D6+'P019'!$E6+'P019'!$F6+'P019'!$G6+'P019'!$H6+'P019'!$I6+'P019'!$J6)</f>
        <v>0</v>
      </c>
      <c r="L6" s="70">
        <f>'P019'!$B6-'P019'!$K6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'P019'!$B7-('P019'!$C7+'P019'!$D7+'P019'!$E7+'P019'!$F7+'P019'!$G7+'P019'!$H7+'P019'!$I7+'P019'!$J7)</f>
        <v>0</v>
      </c>
      <c r="L7" s="70">
        <f>'P019'!$B7-'P019'!$K7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'P019'!$B8-('P019'!$C8+'P019'!$D8+'P019'!$E8+'P019'!$F8+'P019'!$G8+'P019'!$H8+'P019'!$I8+'P019'!$J8)</f>
        <v>0</v>
      </c>
      <c r="L8" s="70">
        <f>'P019'!$B8-'P019'!$K8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'P019'!$B9-('P019'!$C9+'P019'!$D9+'P019'!$E9+'P019'!$F9+'P019'!$G9+'P019'!$H9+'P019'!$I9+'P019'!$J9)</f>
        <v>0</v>
      </c>
      <c r="L9" s="70">
        <f>'P019'!$B9-'P019'!$K9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'P019'!$B10-('P019'!$C10+'P019'!$D10+'P019'!$E10+'P019'!$F10+'P019'!$G10+'P019'!$H10+'P019'!$I10+'P019'!$J10)</f>
        <v>0</v>
      </c>
      <c r="L10" s="75">
        <f>'P019'!$B10-'P019'!$K10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'P019'!$B11-('P019'!$C11+'P019'!$D11+'P019'!$E11+'P019'!$F11+'P019'!$G11+'P019'!$H11+'P019'!$I11+'P019'!$J11)</f>
        <v>0</v>
      </c>
      <c r="L11" s="70">
        <f>'P019'!$B11-'P019'!$K11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'P019'!$B12-('P019'!$C12+'P019'!$D12+'P019'!$E12+'P019'!$F12+'P019'!$G12+'P019'!$H12+'P019'!$I12+'P019'!$J12)</f>
        <v>0</v>
      </c>
      <c r="L12" s="70">
        <f>'P019'!$B12-'P019'!$K12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'P019'!$B13-('P019'!$C13+'P019'!$D13+'P019'!$E13+'P019'!$F13+'P019'!$G13+'P019'!$H13+'P019'!$I13+'P019'!$J13)</f>
        <v>0</v>
      </c>
      <c r="L13" s="70">
        <f>'P019'!$B13-'P019'!$K13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'P019'!$B14-('P019'!$C14+'P019'!$D14+'P019'!$E14+'P019'!$F14+'P019'!$G14+'P019'!$H14+'P019'!$I14+'P019'!$J14)</f>
        <v>0</v>
      </c>
      <c r="L14" s="70">
        <f>'P019'!$B14-'P019'!$K14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'P019'!$B15-('P019'!$C15+'P019'!$D15+'P019'!$E15+'P019'!$F15+'P019'!$G15+'P019'!$H15+'P019'!$I15+'P019'!$J15)</f>
        <v>0</v>
      </c>
      <c r="L15" s="70">
        <f>'P019'!$B15-'P019'!$K15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'P019'!$B16-('P019'!$C16+'P019'!$D16+'P019'!$E16+'P019'!$F16+'P019'!$G16+'P019'!$H16+'P019'!$I16+'P019'!$J16)</f>
        <v>0</v>
      </c>
      <c r="L16" s="70">
        <f>'P019'!$B16-'P019'!$K16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'P020'!$B5-('P020'!$C5+'P020'!$D5+'P020'!$E5+'P020'!$F5+'P020'!$G5+'P020'!$H5+'P020'!$I5+'P020'!$J5)</f>
        <v>0</v>
      </c>
      <c r="L5" s="70">
        <f>'P020'!$B5-'P020'!$K5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'P020'!$B6-('P020'!$C6+'P020'!$D6+'P020'!$E6+'P020'!$F6+'P020'!$G6+'P020'!$H6+'P020'!$I6+'P020'!$J6)</f>
        <v>0</v>
      </c>
      <c r="L6" s="70">
        <f>'P020'!$B6-'P020'!$K6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'P020'!$B7-('P020'!$C7+'P020'!$D7+'P020'!$E7+'P020'!$F7+'P020'!$G7+'P020'!$H7+'P020'!$I7+'P020'!$J7)</f>
        <v>0</v>
      </c>
      <c r="L7" s="70">
        <f>'P020'!$B7-'P020'!$K7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'P020'!$B8-('P020'!$C8+'P020'!$D8+'P020'!$E8+'P020'!$F8+'P020'!$G8+'P020'!$H8+'P020'!$I8+'P020'!$J8)</f>
        <v>0</v>
      </c>
      <c r="L8" s="70">
        <f>'P020'!$B8-'P020'!$K8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'P020'!$B9-('P020'!$C9+'P020'!$D9+'P020'!$E9+'P020'!$F9+'P020'!$G9+'P020'!$H9+'P020'!$I9+'P020'!$J9)</f>
        <v>0</v>
      </c>
      <c r="L9" s="70">
        <f>'P020'!$B9-'P020'!$K9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'P020'!$B10-('P020'!$C10+'P020'!$D10+'P020'!$E10+'P020'!$F10+'P020'!$G10+'P020'!$H10+'P020'!$I10+'P020'!$J10)</f>
        <v>0</v>
      </c>
      <c r="L10" s="75">
        <f>'P020'!$B10-'P020'!$K10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'P020'!$B11-('P020'!$C11+'P020'!$D11+'P020'!$E11+'P020'!$F11+'P020'!$G11+'P020'!$H11+'P020'!$I11+'P020'!$J11)</f>
        <v>0</v>
      </c>
      <c r="L11" s="70">
        <f>'P020'!$B11-'P020'!$K11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'P020'!$B12-('P020'!$C12+'P020'!$D12+'P020'!$E12+'P020'!$F12+'P020'!$G12+'P020'!$H12+'P020'!$I12+'P020'!$J12)</f>
        <v>0</v>
      </c>
      <c r="L12" s="70">
        <f>'P020'!$B12-'P020'!$K12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'P020'!$B13-('P020'!$C13+'P020'!$D13+'P020'!$E13+'P020'!$F13+'P020'!$G13+'P020'!$H13+'P020'!$I13+'P020'!$J13)</f>
        <v>0</v>
      </c>
      <c r="L13" s="70">
        <f>'P020'!$B13-'P020'!$K13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'P020'!$B14-('P020'!$C14+'P020'!$D14+'P020'!$E14+'P020'!$F14+'P020'!$G14+'P020'!$H14+'P020'!$I14+'P020'!$J14)</f>
        <v>0</v>
      </c>
      <c r="L14" s="70">
        <f>'P020'!$B14-'P020'!$K14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'P020'!$B15-('P020'!$C15+'P020'!$D15+'P020'!$E15+'P020'!$F15+'P020'!$G15+'P020'!$H15+'P020'!$I15+'P020'!$J15)</f>
        <v>0</v>
      </c>
      <c r="L15" s="70">
        <f>'P020'!$B15-'P020'!$K15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'P020'!$B16-('P020'!$C16+'P020'!$D16+'P020'!$E16+'P020'!$F16+'P020'!$G16+'P020'!$H16+'P020'!$I16+'P020'!$J16)</f>
        <v>0</v>
      </c>
      <c r="L16" s="70">
        <f>'P020'!$B16-'P020'!$K16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'P022'!$B5-('P022'!$C5+'P022'!$D5+'P022'!$E5+'P022'!$F5+'P022'!$G5+'P022'!$H5+'P022'!$I5+'P022'!$J5)</f>
        <v>0</v>
      </c>
      <c r="L5" s="70">
        <f>'P022'!$B5-'P022'!$K5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'P022'!$B6-('P022'!$C6+'P022'!$D6+'P022'!$E6+'P022'!$F6+'P022'!$G6+'P022'!$H6+'P022'!$I6+'P022'!$J6)</f>
        <v>0</v>
      </c>
      <c r="L6" s="70">
        <f>'P022'!$B6-'P022'!$K6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'P022'!$B7-('P022'!$C7+'P022'!$D7+'P022'!$E7+'P022'!$F7+'P022'!$G7+'P022'!$H7+'P022'!$I7+'P022'!$J7)</f>
        <v>0</v>
      </c>
      <c r="L7" s="70">
        <f>'P022'!$B7-'P022'!$K7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'P022'!$B8-('P022'!$C8+'P022'!$D8+'P022'!$E8+'P022'!$F8+'P022'!$G8+'P022'!$H8+'P022'!$I8+'P022'!$J8)</f>
        <v>0</v>
      </c>
      <c r="L8" s="70">
        <f>'P022'!$B8-'P022'!$K8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'P022'!$B9-('P022'!$C9+'P022'!$D9+'P022'!$E9+'P022'!$F9+'P022'!$G9+'P022'!$H9+'P022'!$I9+'P022'!$J9)</f>
        <v>0</v>
      </c>
      <c r="L9" s="70">
        <f>'P022'!$B9-'P022'!$K9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'P022'!$B10-('P022'!$C10+'P022'!$D10+'P022'!$E10+'P022'!$F10+'P022'!$G10+'P022'!$H10+'P022'!$I10+'P022'!$J10)</f>
        <v>0</v>
      </c>
      <c r="L10" s="75">
        <f>'P022'!$B10-'P022'!$K10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'P022'!$B11-('P022'!$C11+'P022'!$D11+'P022'!$E11+'P022'!$F11+'P022'!$G11+'P022'!$H11+'P022'!$I11+'P022'!$J11)</f>
        <v>0</v>
      </c>
      <c r="L11" s="70">
        <f>'P022'!$B11-'P022'!$K11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'P022'!$B12-('P022'!$C12+'P022'!$D12+'P022'!$E12+'P022'!$F12+'P022'!$G12+'P022'!$H12+'P022'!$I12+'P022'!$J12)</f>
        <v>0</v>
      </c>
      <c r="L12" s="70">
        <f>'P022'!$B12-'P022'!$K12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'P022'!$B13-('P022'!$C13+'P022'!$D13+'P022'!$E13+'P022'!$F13+'P022'!$G13+'P022'!$H13+'P022'!$I13+'P022'!$J13)</f>
        <v>0</v>
      </c>
      <c r="L13" s="70">
        <f>'P022'!$B13-'P022'!$K13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'P022'!$B14-('P022'!$C14+'P022'!$D14+'P022'!$E14+'P022'!$F14+'P022'!$G14+'P022'!$H14+'P022'!$I14+'P022'!$J14)</f>
        <v>0</v>
      </c>
      <c r="L14" s="70">
        <f>'P022'!$B14-'P022'!$K14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'P022'!$B15-('P022'!$C15+'P022'!$D15+'P022'!$E15+'P022'!$F15+'P022'!$G15+'P022'!$H15+'P022'!$I15+'P022'!$J15)</f>
        <v>0</v>
      </c>
      <c r="L15" s="70">
        <f>'P022'!$B15-'P022'!$K15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'P022'!$B16-('P022'!$C16+'P022'!$D16+'P022'!$E16+'P022'!$F16+'P022'!$G16+'P022'!$H16+'P022'!$I16+'P022'!$J16)</f>
        <v>0</v>
      </c>
      <c r="L16" s="70">
        <f>'P022'!$B16-'P022'!$K16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71</v>
      </c>
      <c r="B1" s="8"/>
      <c r="C1" s="7" t="s">
        <v>72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127">
        <v>110500.0</v>
      </c>
      <c r="C5" s="128">
        <v>110500.0</v>
      </c>
      <c r="D5" s="128"/>
      <c r="E5" s="128"/>
      <c r="F5" s="128"/>
      <c r="G5" s="128"/>
      <c r="H5" s="128"/>
      <c r="I5" s="128"/>
      <c r="J5" s="128"/>
      <c r="K5" s="129">
        <f>'P023'!$B5-('P023'!$C5+'P023'!$D5+'P023'!$E5+'P023'!$F5+'P023'!$G5+'P023'!$H5+'P023'!$I5+'P023'!$J5)</f>
        <v>0</v>
      </c>
      <c r="L5" s="130">
        <f>'P023'!$B5-'P023'!$K5</f>
        <v>110500</v>
      </c>
    </row>
    <row r="6">
      <c r="A6" s="26" t="s">
        <v>20</v>
      </c>
      <c r="B6" s="127">
        <v>110500.0</v>
      </c>
      <c r="C6" s="128">
        <v>60000.0</v>
      </c>
      <c r="D6" s="128">
        <v>50500.0</v>
      </c>
      <c r="E6" s="128"/>
      <c r="F6" s="128"/>
      <c r="G6" s="128"/>
      <c r="H6" s="128"/>
      <c r="I6" s="128"/>
      <c r="J6" s="128"/>
      <c r="K6" s="129">
        <f>'P023'!$B6-('P023'!$C6+'P023'!$D6+'P023'!$E6+'P023'!$F6+'P023'!$G6+'P023'!$H6+'P023'!$I6+'P023'!$J6)</f>
        <v>0</v>
      </c>
      <c r="L6" s="130">
        <f>'P023'!$B6-'P023'!$K6</f>
        <v>110500</v>
      </c>
    </row>
    <row r="7">
      <c r="A7" s="26" t="s">
        <v>21</v>
      </c>
      <c r="B7" s="127">
        <v>110500.0</v>
      </c>
      <c r="C7" s="128">
        <v>80000.0</v>
      </c>
      <c r="D7" s="128">
        <v>30500.0</v>
      </c>
      <c r="E7" s="128"/>
      <c r="F7" s="128"/>
      <c r="G7" s="128"/>
      <c r="H7" s="128"/>
      <c r="I7" s="128"/>
      <c r="J7" s="128"/>
      <c r="K7" s="129">
        <f>'P023'!$B7-('P023'!$C7+'P023'!$D7+'P023'!$E7+'P023'!$F7+'P023'!$G7+'P023'!$H7+'P023'!$I7+'P023'!$J7)</f>
        <v>0</v>
      </c>
      <c r="L7" s="130">
        <f>'P023'!$B7-'P023'!$K7</f>
        <v>110500</v>
      </c>
    </row>
    <row r="8">
      <c r="A8" s="26" t="s">
        <v>22</v>
      </c>
      <c r="B8" s="127">
        <v>110500.0</v>
      </c>
      <c r="C8" s="128">
        <v>78400.0</v>
      </c>
      <c r="D8" s="128">
        <v>32100.0</v>
      </c>
      <c r="E8" s="128"/>
      <c r="F8" s="128"/>
      <c r="G8" s="128"/>
      <c r="H8" s="128"/>
      <c r="I8" s="128"/>
      <c r="J8" s="128"/>
      <c r="K8" s="129">
        <f>'P023'!$B8-('P023'!$C8+'P023'!$D8+'P023'!$E8+'P023'!$F8+'P023'!$G8+'P023'!$H8+'P023'!$I8+'P023'!$J8)</f>
        <v>0</v>
      </c>
      <c r="L8" s="130">
        <f>'P023'!$B8-'P023'!$K8</f>
        <v>110500</v>
      </c>
    </row>
    <row r="9">
      <c r="A9" s="26" t="s">
        <v>23</v>
      </c>
      <c r="B9" s="127"/>
      <c r="C9" s="128"/>
      <c r="D9" s="128"/>
      <c r="E9" s="128"/>
      <c r="F9" s="128"/>
      <c r="G9" s="128"/>
      <c r="H9" s="128"/>
      <c r="I9" s="128"/>
      <c r="J9" s="128"/>
      <c r="K9" s="129">
        <f>'P023'!$B9-('P023'!$C9+'P023'!$D9+'P023'!$E9+'P023'!$F9+'P023'!$G9+'P023'!$H9+'P023'!$I9+'P023'!$J9)</f>
        <v>0</v>
      </c>
      <c r="L9" s="130">
        <f>'P023'!$B9-'P023'!$K9</f>
        <v>0</v>
      </c>
    </row>
    <row r="10">
      <c r="A10" s="71" t="s">
        <v>24</v>
      </c>
      <c r="B10" s="127"/>
      <c r="C10" s="131"/>
      <c r="D10" s="131"/>
      <c r="E10" s="131"/>
      <c r="F10" s="131"/>
      <c r="G10" s="131"/>
      <c r="H10" s="131"/>
      <c r="I10" s="131"/>
      <c r="J10" s="131"/>
      <c r="K10" s="132">
        <f>'P023'!$B10-('P023'!$C10+'P023'!$D10+'P023'!$E10+'P023'!$F10+'P023'!$G10+'P023'!$H10+'P023'!$I10+'P023'!$J10)</f>
        <v>0</v>
      </c>
      <c r="L10" s="133">
        <f>'P023'!$B10-'P023'!$K10</f>
        <v>0</v>
      </c>
    </row>
    <row r="11">
      <c r="A11" s="26" t="s">
        <v>25</v>
      </c>
      <c r="B11" s="139"/>
      <c r="C11" s="140"/>
      <c r="D11" s="140"/>
      <c r="E11" s="140"/>
      <c r="F11" s="140"/>
      <c r="G11" s="140"/>
      <c r="H11" s="140"/>
      <c r="I11" s="140"/>
      <c r="J11" s="140"/>
      <c r="K11" s="141">
        <f>'P023'!$B11-('P023'!$C11+'P023'!$D11+'P023'!$E11+'P023'!$F11+'P023'!$G11+'P023'!$H11+'P023'!$I11+'P023'!$J11)</f>
        <v>0</v>
      </c>
      <c r="L11" s="142">
        <f>'P023'!$B11-'P023'!$K11</f>
        <v>0</v>
      </c>
    </row>
    <row r="12">
      <c r="A12" s="26" t="s">
        <v>26</v>
      </c>
      <c r="B12" s="139"/>
      <c r="C12" s="140"/>
      <c r="D12" s="140"/>
      <c r="E12" s="140"/>
      <c r="F12" s="140"/>
      <c r="G12" s="140"/>
      <c r="H12" s="140"/>
      <c r="I12" s="140"/>
      <c r="J12" s="140"/>
      <c r="K12" s="141">
        <f>'P023'!$B12-('P023'!$C12+'P023'!$D12+'P023'!$E12+'P023'!$F12+'P023'!$G12+'P023'!$H12+'P023'!$I12+'P023'!$J12)</f>
        <v>0</v>
      </c>
      <c r="L12" s="142">
        <f>'P023'!$B12-'P023'!$K12</f>
        <v>0</v>
      </c>
    </row>
    <row r="13">
      <c r="A13" s="26" t="s">
        <v>27</v>
      </c>
      <c r="B13" s="139"/>
      <c r="C13" s="140"/>
      <c r="D13" s="140"/>
      <c r="E13" s="140"/>
      <c r="F13" s="140"/>
      <c r="G13" s="140"/>
      <c r="H13" s="140"/>
      <c r="I13" s="140"/>
      <c r="J13" s="140"/>
      <c r="K13" s="141">
        <f>'P023'!$B13-('P023'!$C13+'P023'!$D13+'P023'!$E13+'P023'!$F13+'P023'!$G13+'P023'!$H13+'P023'!$I13+'P023'!$J13)</f>
        <v>0</v>
      </c>
      <c r="L13" s="142">
        <f>'P023'!$B13-'P023'!$K13</f>
        <v>0</v>
      </c>
    </row>
    <row r="14">
      <c r="A14" s="26" t="s">
        <v>28</v>
      </c>
      <c r="B14" s="139"/>
      <c r="C14" s="140"/>
      <c r="D14" s="140"/>
      <c r="E14" s="140"/>
      <c r="F14" s="140"/>
      <c r="G14" s="140"/>
      <c r="H14" s="140"/>
      <c r="I14" s="140"/>
      <c r="J14" s="140"/>
      <c r="K14" s="141">
        <f>'P023'!$B14-('P023'!$C14+'P023'!$D14+'P023'!$E14+'P023'!$F14+'P023'!$G14+'P023'!$H14+'P023'!$I14+'P023'!$J14)</f>
        <v>0</v>
      </c>
      <c r="L14" s="142">
        <f>'P023'!$B14-'P023'!$K14</f>
        <v>0</v>
      </c>
    </row>
    <row r="15">
      <c r="A15" s="26" t="s">
        <v>29</v>
      </c>
      <c r="B15" s="139"/>
      <c r="C15" s="140"/>
      <c r="D15" s="140"/>
      <c r="E15" s="140"/>
      <c r="F15" s="140"/>
      <c r="G15" s="140"/>
      <c r="H15" s="140"/>
      <c r="I15" s="140"/>
      <c r="J15" s="140"/>
      <c r="K15" s="141">
        <f>'P023'!$B15-('P023'!$C15+'P023'!$D15+'P023'!$E15+'P023'!$F15+'P023'!$G15+'P023'!$H15+'P023'!$I15+'P023'!$J15)</f>
        <v>0</v>
      </c>
      <c r="L15" s="142">
        <f>'P023'!$B15-'P023'!$K15</f>
        <v>0</v>
      </c>
    </row>
    <row r="16">
      <c r="A16" s="26" t="s">
        <v>30</v>
      </c>
      <c r="B16" s="139"/>
      <c r="C16" s="140"/>
      <c r="D16" s="140"/>
      <c r="E16" s="140"/>
      <c r="F16" s="140"/>
      <c r="G16" s="140"/>
      <c r="H16" s="140"/>
      <c r="I16" s="140"/>
      <c r="J16" s="140"/>
      <c r="K16" s="141">
        <f>'P023'!$B16-('P023'!$C16+'P023'!$D16+'P023'!$E16+'P023'!$F16+'P023'!$G16+'P023'!$H16+'P023'!$I16+'P023'!$J16)</f>
        <v>0</v>
      </c>
      <c r="L16" s="142">
        <f>'P023'!$B16-'P023'!$K16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>
        <v>6588.0</v>
      </c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>
        <v>6668.0</v>
      </c>
      <c r="D21" s="77">
        <v>6695.0</v>
      </c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>
        <v>6771.0</v>
      </c>
      <c r="D22" s="77">
        <v>6792.0</v>
      </c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>
        <v>6848.0</v>
      </c>
      <c r="D23" s="77">
        <v>6869.0</v>
      </c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143">
        <v>645850.0</v>
      </c>
      <c r="B1" s="12"/>
      <c r="C1" s="143" t="s">
        <v>73</v>
      </c>
      <c r="D1" s="11"/>
      <c r="E1" s="11"/>
      <c r="F1" s="11"/>
      <c r="G1" s="11"/>
      <c r="H1" s="11"/>
      <c r="I1" s="11"/>
      <c r="J1" s="11"/>
      <c r="K1" s="11"/>
      <c r="L1" s="12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28"/>
    </row>
    <row r="5">
      <c r="A5" s="29" t="s">
        <v>19</v>
      </c>
      <c r="B5" s="123">
        <v>710435.0</v>
      </c>
      <c r="C5" s="91">
        <v>710435.0</v>
      </c>
      <c r="D5" s="92"/>
      <c r="E5" s="92"/>
      <c r="F5" s="92"/>
      <c r="G5" s="92"/>
      <c r="H5" s="92"/>
      <c r="I5" s="92"/>
      <c r="J5" s="92"/>
      <c r="K5" s="93">
        <f>'P021'!$B5-('P021'!$C5+'P021'!$D5+'P021'!$E5+'P021'!$F5+'P021'!$G5+'P021'!$H5+'P021'!$I5+'P021'!$J5)</f>
        <v>0</v>
      </c>
      <c r="L5" s="144">
        <v>710435.0</v>
      </c>
      <c r="M5" s="35">
        <v>13500.0</v>
      </c>
    </row>
    <row r="6">
      <c r="A6" s="29" t="s">
        <v>20</v>
      </c>
      <c r="B6" s="123">
        <v>710435.0</v>
      </c>
      <c r="C6" s="91">
        <v>710435.0</v>
      </c>
      <c r="D6" s="92"/>
      <c r="E6" s="92"/>
      <c r="F6" s="92"/>
      <c r="G6" s="92"/>
      <c r="H6" s="92"/>
      <c r="I6" s="92"/>
      <c r="J6" s="92"/>
      <c r="K6" s="93">
        <f>'P021'!$B6-('P021'!$C6+'P021'!$D6+'P021'!$E6+'P021'!$F6+'P021'!$G6+'P021'!$H6+'P021'!$I6+'P021'!$J6)</f>
        <v>0</v>
      </c>
      <c r="L6" s="94">
        <f>'P021'!$B6-'P021'!$K6</f>
        <v>710435</v>
      </c>
      <c r="M6" s="35">
        <v>13500.0</v>
      </c>
    </row>
    <row r="7">
      <c r="A7" s="29" t="s">
        <v>21</v>
      </c>
      <c r="B7" s="123">
        <v>772950.0</v>
      </c>
      <c r="C7" s="92"/>
      <c r="D7" s="92"/>
      <c r="E7" s="92"/>
      <c r="F7" s="92"/>
      <c r="G7" s="92"/>
      <c r="H7" s="92"/>
      <c r="I7" s="92"/>
      <c r="J7" s="92"/>
      <c r="K7" s="93">
        <f>'P021'!$B7-('P021'!$C7+'P021'!$D7+'P021'!$E7+'P021'!$F7+'P021'!$G7+'P021'!$H7+'P021'!$I7+'P021'!$J7)</f>
        <v>772950</v>
      </c>
      <c r="L7" s="94">
        <f>'P021'!$B7-'P021'!$K7</f>
        <v>0</v>
      </c>
      <c r="M7" s="39"/>
      <c r="N7" s="37"/>
    </row>
    <row r="8">
      <c r="A8" s="29" t="s">
        <v>22</v>
      </c>
      <c r="B8" s="123">
        <v>772950.0</v>
      </c>
      <c r="C8" s="92"/>
      <c r="D8" s="92"/>
      <c r="E8" s="92"/>
      <c r="F8" s="92"/>
      <c r="G8" s="92"/>
      <c r="H8" s="92"/>
      <c r="I8" s="92"/>
      <c r="J8" s="92"/>
      <c r="K8" s="93">
        <f>'P021'!$B8-('P021'!$C8+'P021'!$D8+'P021'!$E8+'P021'!$F8+'P021'!$G8+'P021'!$H8+'P021'!$I8+'P021'!$J8)</f>
        <v>772950</v>
      </c>
      <c r="L8" s="94">
        <f>'P021'!$B8-'P021'!$K8</f>
        <v>0</v>
      </c>
      <c r="M8" s="39"/>
    </row>
    <row r="9">
      <c r="A9" s="29" t="s">
        <v>23</v>
      </c>
      <c r="B9" s="123">
        <v>772950.0</v>
      </c>
      <c r="C9" s="92"/>
      <c r="D9" s="92"/>
      <c r="E9" s="92"/>
      <c r="F9" s="92"/>
      <c r="G9" s="92"/>
      <c r="H9" s="92"/>
      <c r="I9" s="92"/>
      <c r="J9" s="92"/>
      <c r="K9" s="93">
        <f>'P021'!$B9-('P021'!$C9+'P021'!$D9+'P021'!$E9+'P021'!$F9+'P021'!$G9+'P021'!$H9+'P021'!$I9+'P021'!$J9)</f>
        <v>772950</v>
      </c>
      <c r="L9" s="94">
        <f>'P021'!$B9-'P021'!$K9</f>
        <v>0</v>
      </c>
      <c r="M9" s="39"/>
    </row>
    <row r="10">
      <c r="A10" s="29" t="s">
        <v>24</v>
      </c>
      <c r="B10" s="126"/>
      <c r="C10" s="92"/>
      <c r="D10" s="92"/>
      <c r="E10" s="92"/>
      <c r="F10" s="92"/>
      <c r="G10" s="92"/>
      <c r="H10" s="92"/>
      <c r="I10" s="92"/>
      <c r="J10" s="92"/>
      <c r="K10" s="93">
        <f>'P021'!$B10-('P021'!$C10+'P021'!$D10+'P021'!$E10+'P021'!$F10+'P021'!$G10+'P021'!$H10+'P021'!$I10+'P021'!$J10)</f>
        <v>0</v>
      </c>
      <c r="L10" s="94">
        <f>'P021'!$B10-'P021'!$K10</f>
        <v>0</v>
      </c>
      <c r="M10" s="39"/>
    </row>
    <row r="11">
      <c r="A11" s="29" t="s">
        <v>25</v>
      </c>
      <c r="B11" s="126"/>
      <c r="C11" s="32"/>
      <c r="D11" s="32"/>
      <c r="E11" s="32"/>
      <c r="F11" s="32"/>
      <c r="G11" s="32"/>
      <c r="H11" s="32"/>
      <c r="I11" s="32"/>
      <c r="J11" s="32"/>
      <c r="K11" s="136">
        <f>'P021'!$B11-('P021'!$C11+'P021'!$D11+'P021'!$E11+'P021'!$F11+'P021'!$G11+'P021'!$H11+'P021'!$I11+'P021'!$J11)</f>
        <v>0</v>
      </c>
      <c r="L11" s="34">
        <f>'P021'!$B11-'P021'!$K11</f>
        <v>0</v>
      </c>
      <c r="M11" s="39"/>
    </row>
    <row r="12">
      <c r="A12" s="29" t="s">
        <v>26</v>
      </c>
      <c r="B12" s="126"/>
      <c r="C12" s="32"/>
      <c r="D12" s="32"/>
      <c r="E12" s="32"/>
      <c r="F12" s="32"/>
      <c r="G12" s="32"/>
      <c r="H12" s="32"/>
      <c r="I12" s="32"/>
      <c r="J12" s="32"/>
      <c r="K12" s="136">
        <f>'P021'!$B12-('P021'!$C12+'P021'!$D12+'P021'!$E12+'P021'!$F12+'P021'!$G12+'P021'!$H12+'P021'!$I12+'P021'!$J12)</f>
        <v>0</v>
      </c>
      <c r="L12" s="34">
        <f>'P021'!$B12-'P021'!$K12</f>
        <v>0</v>
      </c>
      <c r="M12" s="39"/>
    </row>
    <row r="13">
      <c r="A13" s="29" t="s">
        <v>27</v>
      </c>
      <c r="B13" s="126"/>
      <c r="C13" s="32"/>
      <c r="D13" s="32"/>
      <c r="E13" s="32"/>
      <c r="F13" s="32"/>
      <c r="G13" s="32"/>
      <c r="H13" s="32"/>
      <c r="I13" s="32"/>
      <c r="J13" s="32"/>
      <c r="K13" s="136">
        <f>'P021'!$B13-('P021'!$C13+'P021'!$D13+'P021'!$E13+'P021'!$F13+'P021'!$G13+'P021'!$H13+'P021'!$I13+'P021'!$J13)</f>
        <v>0</v>
      </c>
      <c r="L13" s="34">
        <f>'P021'!$B13-'P021'!$K13</f>
        <v>0</v>
      </c>
      <c r="M13" s="39"/>
    </row>
    <row r="14">
      <c r="A14" s="29" t="s">
        <v>28</v>
      </c>
      <c r="B14" s="126"/>
      <c r="C14" s="32"/>
      <c r="D14" s="32"/>
      <c r="E14" s="32"/>
      <c r="F14" s="32"/>
      <c r="G14" s="32"/>
      <c r="H14" s="32"/>
      <c r="I14" s="32"/>
      <c r="J14" s="32"/>
      <c r="K14" s="136">
        <f>'P021'!$B14-('P021'!$C14+'P021'!$D14+'P021'!$E14+'P021'!$F14+'P021'!$G14+'P021'!$H14+'P021'!$I14+'P021'!$J14)</f>
        <v>0</v>
      </c>
      <c r="L14" s="34">
        <f>'P021'!$B14-'P021'!$K14</f>
        <v>0</v>
      </c>
      <c r="M14" s="39"/>
    </row>
    <row r="15">
      <c r="A15" s="29" t="s">
        <v>29</v>
      </c>
      <c r="B15" s="126"/>
      <c r="C15" s="32"/>
      <c r="D15" s="32"/>
      <c r="E15" s="32"/>
      <c r="F15" s="32"/>
      <c r="G15" s="32"/>
      <c r="H15" s="32"/>
      <c r="I15" s="32"/>
      <c r="J15" s="32"/>
      <c r="K15" s="136">
        <f>'P021'!$B15-('P021'!$C15+'P021'!$D15+'P021'!$E15+'P021'!$F15+'P021'!$G15+'P021'!$H15+'P021'!$I15+'P021'!$J15)</f>
        <v>0</v>
      </c>
      <c r="L15" s="34">
        <f>'P021'!$B15-'P021'!$K15</f>
        <v>0</v>
      </c>
      <c r="M15" s="39"/>
    </row>
    <row r="16">
      <c r="A16" s="29" t="s">
        <v>30</v>
      </c>
      <c r="B16" s="38"/>
      <c r="C16" s="32"/>
      <c r="D16" s="32"/>
      <c r="E16" s="32"/>
      <c r="F16" s="32"/>
      <c r="G16" s="32"/>
      <c r="H16" s="32"/>
      <c r="I16" s="32"/>
      <c r="J16" s="32"/>
      <c r="K16" s="136">
        <f>'P021'!$B16-('P021'!$C16+'P021'!$D16+'P021'!$E16+'P021'!$F16+'P021'!$G16+'P021'!$H16+'P021'!$I16+'P021'!$J16)</f>
        <v>0</v>
      </c>
      <c r="L16" s="34">
        <f>'P021'!$B16-'P021'!$K16</f>
        <v>0</v>
      </c>
      <c r="M16" s="3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</row>
    <row r="20">
      <c r="A20" s="15" t="s">
        <v>19</v>
      </c>
      <c r="B20" s="21"/>
      <c r="C20" s="95">
        <v>9635.0</v>
      </c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5">
        <v>9710.0</v>
      </c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M23" s="3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74</v>
      </c>
      <c r="B1" s="8"/>
      <c r="C1" s="7" t="s">
        <v>75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91">
        <v>355200.0</v>
      </c>
      <c r="C5" s="91">
        <v>100000.0</v>
      </c>
      <c r="D5" s="91">
        <v>255200.0</v>
      </c>
      <c r="E5" s="92"/>
      <c r="F5" s="92"/>
      <c r="G5" s="92"/>
      <c r="H5" s="92"/>
      <c r="I5" s="92"/>
      <c r="J5" s="92"/>
      <c r="K5" s="93">
        <f>'P024'!$B5-('P024'!$C5+'P024'!$D5+'P024'!$E5+'P024'!$F5+'P024'!$G5+'P024'!$H5+'P024'!$I5+'P024'!$J5)</f>
        <v>0</v>
      </c>
      <c r="L5" s="144">
        <f>B5</f>
        <v>355200</v>
      </c>
      <c r="M5" s="35">
        <v>13500.0</v>
      </c>
    </row>
    <row r="6">
      <c r="A6" s="29" t="s">
        <v>20</v>
      </c>
      <c r="B6" s="91">
        <v>355200.0</v>
      </c>
      <c r="C6" s="91">
        <v>236500.0</v>
      </c>
      <c r="D6" s="91">
        <v>118700.0</v>
      </c>
      <c r="E6" s="92"/>
      <c r="F6" s="92"/>
      <c r="G6" s="92"/>
      <c r="H6" s="92"/>
      <c r="I6" s="92"/>
      <c r="J6" s="92"/>
      <c r="K6" s="93">
        <f>'P024'!$B6-('P024'!$C6+'P024'!$D6+'P024'!$E6+'P024'!$F6+'P024'!$G6+'P024'!$H6+'P024'!$I6+'P024'!$J6)</f>
        <v>0</v>
      </c>
      <c r="L6" s="94">
        <f>'P024'!$B6-'P024'!$K6</f>
        <v>355200</v>
      </c>
      <c r="M6" s="35">
        <v>13500.0</v>
      </c>
    </row>
    <row r="7">
      <c r="A7" s="29" t="s">
        <v>21</v>
      </c>
      <c r="B7" s="91">
        <v>386500.0</v>
      </c>
      <c r="C7" s="92"/>
      <c r="D7" s="92"/>
      <c r="E7" s="92"/>
      <c r="F7" s="92"/>
      <c r="G7" s="92"/>
      <c r="H7" s="92"/>
      <c r="I7" s="92"/>
      <c r="J7" s="92"/>
      <c r="K7" s="93">
        <f>'P024'!$B7-('P024'!$C7+'P024'!$D7+'P024'!$E7+'P024'!$F7+'P024'!$G7+'P024'!$H7+'P024'!$I7+'P024'!$J7)</f>
        <v>386500</v>
      </c>
      <c r="L7" s="94">
        <f>'P024'!$B7-'P024'!$K7</f>
        <v>0</v>
      </c>
      <c r="M7" s="39"/>
    </row>
    <row r="8">
      <c r="A8" s="29" t="s">
        <v>22</v>
      </c>
      <c r="B8" s="91">
        <v>386460.0</v>
      </c>
      <c r="C8" s="92"/>
      <c r="D8" s="92"/>
      <c r="E8" s="92"/>
      <c r="F8" s="92"/>
      <c r="G8" s="92"/>
      <c r="H8" s="92"/>
      <c r="I8" s="92"/>
      <c r="J8" s="92"/>
      <c r="K8" s="93">
        <f>'P024'!$B8-('P024'!$C8+'P024'!$D8+'P024'!$E8+'P024'!$F8+'P024'!$G8+'P024'!$H8+'P024'!$I8+'P024'!$J8)</f>
        <v>386460</v>
      </c>
      <c r="L8" s="94">
        <f>'P024'!$B8-'P024'!$K8</f>
        <v>0</v>
      </c>
      <c r="M8" s="39"/>
    </row>
    <row r="9">
      <c r="A9" s="29" t="s">
        <v>23</v>
      </c>
      <c r="B9" s="91">
        <v>386460.0</v>
      </c>
      <c r="C9" s="92"/>
      <c r="D9" s="92"/>
      <c r="E9" s="92"/>
      <c r="F9" s="92"/>
      <c r="G9" s="92"/>
      <c r="H9" s="92"/>
      <c r="I9" s="92"/>
      <c r="J9" s="92"/>
      <c r="K9" s="93">
        <f>'P024'!$B9-('P024'!$C9+'P024'!$D9+'P024'!$E9+'P024'!$F9+'P024'!$G9+'P024'!$H9+'P024'!$I9+'P024'!$J9)</f>
        <v>386460</v>
      </c>
      <c r="L9" s="94">
        <f>'P024'!$B9-'P024'!$K9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'P024'!$B10-('P024'!$C10+'P024'!$D10+'P024'!$E10+'P024'!$F10+'P024'!$G10+'P024'!$H10+'P024'!$I10+'P024'!$J10)</f>
        <v>0</v>
      </c>
      <c r="L10" s="94">
        <f>'P024'!$B10-'P024'!$K10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'P024'!$B11-('P024'!$C11+'P024'!$D11+'P024'!$E11+'P024'!$F11+'P024'!$G11+'P024'!$H11+'P024'!$I11+'P024'!$J11)</f>
        <v>0</v>
      </c>
      <c r="L11" s="94">
        <f>'P024'!$B11-'P024'!$K11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'P024'!$B12-('P024'!$C12+'P024'!$D12+'P024'!$E12+'P024'!$F12+'P024'!$G12+'P024'!$H12+'P024'!$I12+'P024'!$J12)</f>
        <v>0</v>
      </c>
      <c r="L12" s="94">
        <f>'P024'!$B12-'P024'!$K12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'P024'!$B13-('P024'!$C13+'P024'!$D13+'P024'!$E13+'P024'!$F13+'P024'!$G13+'P024'!$H13+'P024'!$I13+'P024'!$J13)</f>
        <v>0</v>
      </c>
      <c r="L13" s="94">
        <f>'P024'!$B13-'P024'!$K13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'P024'!$B14-('P024'!$C14+'P024'!$D14+'P024'!$E14+'P024'!$F14+'P024'!$G14+'P024'!$H14+'P024'!$I14+'P024'!$J14)</f>
        <v>0</v>
      </c>
      <c r="L14" s="94">
        <f>'P024'!$B14-'P024'!$K14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'P024'!$B15-('P024'!$C15+'P024'!$D15+'P024'!$E15+'P024'!$F15+'P024'!$G15+'P024'!$H15+'P024'!$I15+'P024'!$J15)</f>
        <v>0</v>
      </c>
      <c r="L15" s="94">
        <f>'P024'!$B15-'P024'!$K15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'P024'!$B16-('P024'!$C16+'P024'!$D16+'P024'!$E16+'P024'!$F16+'P024'!$G16+'P024'!$H16+'P024'!$I16+'P024'!$J16)</f>
        <v>0</v>
      </c>
      <c r="L16" s="94">
        <f>'P024'!$B16-'P024'!$K16</f>
        <v>0</v>
      </c>
      <c r="M16" s="3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</row>
    <row r="20">
      <c r="A20" s="15" t="s">
        <v>19</v>
      </c>
      <c r="B20" s="21"/>
      <c r="C20" s="96"/>
      <c r="D20" s="95">
        <v>9648.0</v>
      </c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5">
        <v>9712.0</v>
      </c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M23" s="3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13" width="10.71"/>
    <col customWidth="1" min="14" max="14" width="13.86"/>
    <col customWidth="1" min="15" max="15" width="26.86"/>
    <col customWidth="1" min="16" max="26" width="10.71"/>
  </cols>
  <sheetData>
    <row r="1">
      <c r="A1" s="7" t="s">
        <v>76</v>
      </c>
      <c r="B1" s="8"/>
      <c r="C1" s="7" t="s">
        <v>77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28"/>
    </row>
    <row r="5">
      <c r="A5" s="29" t="s">
        <v>19</v>
      </c>
      <c r="B5" s="91">
        <v>177600.0</v>
      </c>
      <c r="C5" s="91">
        <v>177600.0</v>
      </c>
      <c r="D5" s="92"/>
      <c r="E5" s="92"/>
      <c r="F5" s="92"/>
      <c r="G5" s="92"/>
      <c r="H5" s="92"/>
      <c r="I5" s="92"/>
      <c r="J5" s="92"/>
      <c r="K5" s="93">
        <f>'P025'!$B5-('P025'!$C5+'P025'!$D5+'P025'!$E5+'P025'!$F5+'P025'!$G5+'P025'!$H5+'P025'!$I5+'P025'!$J5)</f>
        <v>0</v>
      </c>
      <c r="L5" s="94">
        <f>'P025'!$B5-'P025'!$K5</f>
        <v>177600</v>
      </c>
      <c r="M5" s="145">
        <v>13500.0</v>
      </c>
      <c r="N5" s="146"/>
      <c r="O5" s="147"/>
    </row>
    <row r="6">
      <c r="A6" s="29" t="s">
        <v>20</v>
      </c>
      <c r="B6" s="91">
        <v>177600.0</v>
      </c>
      <c r="C6" s="91">
        <v>177600.0</v>
      </c>
      <c r="D6" s="92"/>
      <c r="E6" s="92"/>
      <c r="F6" s="92"/>
      <c r="G6" s="92"/>
      <c r="H6" s="92"/>
      <c r="I6" s="92"/>
      <c r="J6" s="92"/>
      <c r="K6" s="93">
        <f>'P025'!$B6-('P025'!$C6+'P025'!$D6+'P025'!$E6+'P025'!$F6+'P025'!$G6+'P025'!$H6+'P025'!$I6+'P025'!$J6)</f>
        <v>0</v>
      </c>
      <c r="L6" s="94">
        <f>'P025'!$B6-'P025'!$K6</f>
        <v>177600</v>
      </c>
      <c r="M6" s="35">
        <v>13500.0</v>
      </c>
    </row>
    <row r="7">
      <c r="A7" s="29" t="s">
        <v>21</v>
      </c>
      <c r="B7" s="91">
        <v>193200.0</v>
      </c>
      <c r="C7" s="92"/>
      <c r="D7" s="92"/>
      <c r="E7" s="92"/>
      <c r="F7" s="92"/>
      <c r="G7" s="92"/>
      <c r="H7" s="92"/>
      <c r="I7" s="92"/>
      <c r="J7" s="92"/>
      <c r="K7" s="93">
        <f>'P025'!$B7-('P025'!$C7+'P025'!$D7+'P025'!$E7+'P025'!$F7+'P025'!$G7+'P025'!$H7+'P025'!$I7+'P025'!$J7)</f>
        <v>193200</v>
      </c>
      <c r="L7" s="94">
        <f>'P025'!$B7-'P025'!$K7</f>
        <v>0</v>
      </c>
      <c r="M7" s="39"/>
    </row>
    <row r="8">
      <c r="A8" s="29" t="s">
        <v>22</v>
      </c>
      <c r="B8" s="91">
        <v>193200.0</v>
      </c>
      <c r="C8" s="92"/>
      <c r="D8" s="92"/>
      <c r="E8" s="92"/>
      <c r="F8" s="92"/>
      <c r="G8" s="92"/>
      <c r="H8" s="92"/>
      <c r="I8" s="92"/>
      <c r="J8" s="92"/>
      <c r="K8" s="93">
        <f>'P025'!$B8-('P025'!$C8+'P025'!$D8+'P025'!$E8+'P025'!$F8+'P025'!$G8+'P025'!$H8+'P025'!$I8+'P025'!$J8)</f>
        <v>193200</v>
      </c>
      <c r="L8" s="94">
        <f>'P025'!$B8-'P025'!$K8</f>
        <v>0</v>
      </c>
      <c r="M8" s="39"/>
    </row>
    <row r="9">
      <c r="A9" s="29" t="s">
        <v>23</v>
      </c>
      <c r="B9" s="91">
        <v>193200.0</v>
      </c>
      <c r="C9" s="92"/>
      <c r="D9" s="92"/>
      <c r="E9" s="92"/>
      <c r="F9" s="92"/>
      <c r="G9" s="92"/>
      <c r="H9" s="92"/>
      <c r="I9" s="92"/>
      <c r="J9" s="92"/>
      <c r="K9" s="93">
        <f>'P025'!$B9-('P025'!$C9+'P025'!$D9+'P025'!$E9+'P025'!$F9+'P025'!$G9+'P025'!$H9+'P025'!$I9+'P025'!$J9)</f>
        <v>193200</v>
      </c>
      <c r="L9" s="94">
        <f>'P025'!$B9-'P025'!$K9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'P025'!$B10-('P025'!$C10+'P025'!$D10+'P025'!$E10+'P025'!$F10+'P025'!$G10+'P025'!$H10+'P025'!$I10+'P025'!$J10)</f>
        <v>0</v>
      </c>
      <c r="L10" s="94">
        <f>'P025'!$B10-'P025'!$K10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'P025'!$B11-('P025'!$C11+'P025'!$D11+'P025'!$E11+'P025'!$F11+'P025'!$G11+'P025'!$H11+'P025'!$I11+'P025'!$J11)</f>
        <v>0</v>
      </c>
      <c r="L11" s="94">
        <f>'P025'!$B11-'P025'!$K11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'P025'!$B12-('P025'!$C12+'P025'!$D12+'P025'!$E12+'P025'!$F12+'P025'!$G12+'P025'!$H12+'P025'!$I12+'P025'!$J12)</f>
        <v>0</v>
      </c>
      <c r="L12" s="94">
        <f>'P025'!$B12-'P025'!$K12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'P025'!$B13-('P025'!$C13+'P025'!$D13+'P025'!$E13+'P025'!$F13+'P025'!$G13+'P025'!$H13+'P025'!$I13+'P025'!$J13)</f>
        <v>0</v>
      </c>
      <c r="L13" s="94">
        <f>'P025'!$B13-'P025'!$K13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'P025'!$B14-('P025'!$C14+'P025'!$D14+'P025'!$E14+'P025'!$F14+'P025'!$G14+'P025'!$H14+'P025'!$I14+'P025'!$J14)</f>
        <v>0</v>
      </c>
      <c r="L14" s="94">
        <f>'P025'!$B14-'P025'!$K14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'P025'!$B15-('P025'!$C15+'P025'!$D15+'P025'!$E15+'P025'!$F15+'P025'!$G15+'P025'!$H15+'P025'!$I15+'P025'!$J15)</f>
        <v>0</v>
      </c>
      <c r="L15" s="94">
        <f>'P025'!$B15-'P025'!$K15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'P025'!$B16-('P025'!$C16+'P025'!$D16+'P025'!$E16+'P025'!$F16+'P025'!$G16+'P025'!$H16+'P025'!$I16+'P025'!$J16)</f>
        <v>0</v>
      </c>
      <c r="L16" s="94">
        <f>'P025'!$B16-'P025'!$K16</f>
        <v>0</v>
      </c>
      <c r="M16" s="3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44"/>
    </row>
    <row r="20">
      <c r="A20" s="15" t="s">
        <v>19</v>
      </c>
      <c r="B20" s="21"/>
      <c r="C20" s="95">
        <v>9669.0</v>
      </c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5">
        <v>9738.0</v>
      </c>
      <c r="D21" s="96"/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  <c r="M22" s="3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N40" s="36">
        <v>1250.0</v>
      </c>
    </row>
    <row r="41" ht="15.75" customHeight="1">
      <c r="N41" s="36">
        <v>3750.0</v>
      </c>
    </row>
    <row r="42" ht="15.75" customHeight="1">
      <c r="N42" s="36">
        <v>2250.0</v>
      </c>
    </row>
    <row r="43" ht="15.75" customHeight="1">
      <c r="N43" s="36">
        <v>4550.0</v>
      </c>
    </row>
    <row r="44" ht="15.75" customHeight="1"/>
    <row r="45" ht="15.75" customHeight="1"/>
    <row r="46" ht="15.75" customHeight="1">
      <c r="N46" s="36">
        <v>2955.0</v>
      </c>
    </row>
    <row r="47" ht="15.75" customHeight="1"/>
    <row r="48" ht="15.75" customHeight="1">
      <c r="N48" s="36">
        <v>6400.0</v>
      </c>
    </row>
    <row r="49" ht="15.75" customHeight="1">
      <c r="N49" s="36">
        <v>3000.0</v>
      </c>
    </row>
    <row r="50" ht="15.75" customHeight="1">
      <c r="N50" s="36">
        <v>3000.0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8.0"/>
    <col customWidth="1" min="3" max="3" width="15.71"/>
    <col customWidth="1" min="4" max="4" width="15.0"/>
    <col customWidth="1" min="5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78</v>
      </c>
      <c r="B1" s="8"/>
      <c r="C1" s="7" t="s">
        <v>79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28"/>
      <c r="N4" s="28"/>
    </row>
    <row r="5">
      <c r="A5" s="29" t="s">
        <v>19</v>
      </c>
      <c r="B5" s="91">
        <v>2294100.0</v>
      </c>
      <c r="C5" s="123">
        <v>1242000.0</v>
      </c>
      <c r="D5" s="123">
        <v>1052100.0</v>
      </c>
      <c r="E5" s="126"/>
      <c r="F5" s="126"/>
      <c r="G5" s="126"/>
      <c r="H5" s="126"/>
      <c r="I5" s="92"/>
      <c r="J5" s="92"/>
      <c r="K5" s="93">
        <f>'P031'!$B5-('P031'!$C5+'P031'!$D5+'P031'!$E5+'P031'!$F5+'P031'!$G5+'P031'!$H5+'P031'!$I5+'P031'!$J5)</f>
        <v>0</v>
      </c>
      <c r="L5" s="94">
        <f>'P031'!$B5-'P031'!$K51</f>
        <v>2294100</v>
      </c>
      <c r="M5" s="148">
        <v>108000.0</v>
      </c>
      <c r="N5" s="149"/>
      <c r="O5" s="150"/>
      <c r="Q5" s="37" t="s">
        <v>80</v>
      </c>
    </row>
    <row r="6">
      <c r="A6" s="29" t="s">
        <v>20</v>
      </c>
      <c r="B6" s="91">
        <v>2294100.0</v>
      </c>
      <c r="C6" s="134">
        <v>107900.0</v>
      </c>
      <c r="D6" s="134">
        <v>1392000.0</v>
      </c>
      <c r="E6" s="134">
        <v>794200.0</v>
      </c>
      <c r="F6" s="137"/>
      <c r="G6" s="137"/>
      <c r="H6" s="137"/>
      <c r="I6" s="137"/>
      <c r="J6" s="92"/>
      <c r="K6" s="93">
        <f>'P031'!$B6-('P031'!$C6+'P031'!$D6+'P031'!$E6+'P031'!$F6+'P031'!$G6+'P031'!$H6+'P031'!$I6+'P031'!$J6)</f>
        <v>0</v>
      </c>
      <c r="L6" s="94">
        <f>'P031'!$B6-'P031'!$K6</f>
        <v>2294100</v>
      </c>
      <c r="M6" s="148">
        <v>108000.0</v>
      </c>
      <c r="N6" s="151"/>
    </row>
    <row r="7">
      <c r="A7" s="29" t="s">
        <v>21</v>
      </c>
      <c r="B7" s="91">
        <v>2496000.0</v>
      </c>
      <c r="C7" s="134">
        <v>1000000.0</v>
      </c>
      <c r="D7" s="137"/>
      <c r="E7" s="137"/>
      <c r="F7" s="137"/>
      <c r="G7" s="137"/>
      <c r="H7" s="137"/>
      <c r="I7" s="84"/>
      <c r="J7" s="92"/>
      <c r="K7" s="93">
        <f>'P031'!$B7-('P031'!$C7+'P031'!$D7+'P031'!$E7+'P031'!$F7+'P031'!$G7+'P031'!$H7+'P031'!$I7+'P031'!$J7)</f>
        <v>1496000</v>
      </c>
      <c r="L7" s="94">
        <f>'P031'!$B7-'P031'!$K7</f>
        <v>1000000</v>
      </c>
      <c r="M7" s="151"/>
      <c r="N7" s="151"/>
    </row>
    <row r="8">
      <c r="A8" s="29" t="s">
        <v>22</v>
      </c>
      <c r="B8" s="92"/>
      <c r="C8" s="137"/>
      <c r="D8" s="137"/>
      <c r="E8" s="137"/>
      <c r="F8" s="137"/>
      <c r="G8" s="137"/>
      <c r="H8" s="137"/>
      <c r="I8" s="84"/>
      <c r="J8" s="92"/>
      <c r="K8" s="93">
        <f>'P031'!$B8-('P031'!$C8+'P031'!$D8+'P031'!$E8+'P031'!$F8+'P031'!$G8+'P031'!$H8+'P031'!$I8+'P031'!$J8)</f>
        <v>0</v>
      </c>
      <c r="L8" s="94">
        <f>'P031'!$B8-'P031'!$K8</f>
        <v>0</v>
      </c>
      <c r="M8" s="151"/>
      <c r="N8" s="151"/>
    </row>
    <row r="9">
      <c r="A9" s="29" t="s">
        <v>23</v>
      </c>
      <c r="B9" s="92"/>
      <c r="C9" s="137"/>
      <c r="D9" s="137"/>
      <c r="E9" s="137"/>
      <c r="F9" s="137"/>
      <c r="G9" s="137"/>
      <c r="H9" s="137"/>
      <c r="I9" s="84"/>
      <c r="J9" s="92"/>
      <c r="K9" s="93">
        <f>'P031'!$B9-('P031'!$C9+'P031'!$D9+'P031'!$E9+'P031'!$F9+'P031'!$G9+'P031'!$H9+'P031'!$I9+'P031'!$J9)</f>
        <v>0</v>
      </c>
      <c r="L9" s="94">
        <f>'P031'!$B9-'P031'!$K9</f>
        <v>0</v>
      </c>
      <c r="M9" s="151"/>
      <c r="N9" s="151"/>
      <c r="P9" s="37" t="s">
        <v>81</v>
      </c>
    </row>
    <row r="10">
      <c r="A10" s="29" t="s">
        <v>24</v>
      </c>
      <c r="B10" s="92"/>
      <c r="C10" s="137"/>
      <c r="D10" s="137"/>
      <c r="E10" s="137"/>
      <c r="F10" s="137"/>
      <c r="G10" s="137"/>
      <c r="H10" s="137"/>
      <c r="I10" s="84"/>
      <c r="J10" s="92"/>
      <c r="K10" s="93">
        <f>'P031'!$B10-('P031'!$C10+'P031'!$D10+'P031'!$E10+'P031'!$F10+'P031'!$G10+'P031'!$H10+'P031'!$I10+'P031'!$J10)</f>
        <v>0</v>
      </c>
      <c r="L10" s="94">
        <f>'P031'!$B10-'P031'!$K10</f>
        <v>0</v>
      </c>
      <c r="M10" s="151"/>
      <c r="N10" s="151"/>
    </row>
    <row r="11">
      <c r="A11" s="29" t="s">
        <v>25</v>
      </c>
      <c r="B11" s="92"/>
      <c r="C11" s="152"/>
      <c r="D11" s="152"/>
      <c r="E11" s="152"/>
      <c r="F11" s="126"/>
      <c r="G11" s="126"/>
      <c r="H11" s="126"/>
      <c r="I11" s="92"/>
      <c r="J11" s="92"/>
      <c r="K11" s="93">
        <f>'P031'!$B11-('P031'!$C11+'P031'!$D11+'P031'!$E11+'P031'!$F11+'P031'!$G11+'P031'!$H11+'P031'!$I11+'P031'!$J11)</f>
        <v>0</v>
      </c>
      <c r="L11" s="94">
        <f>'P031'!$B11-'P031'!$K11</f>
        <v>0</v>
      </c>
      <c r="M11" s="151"/>
      <c r="N11" s="151"/>
    </row>
    <row r="12">
      <c r="A12" s="29" t="s">
        <v>26</v>
      </c>
      <c r="B12" s="92"/>
      <c r="C12" s="152"/>
      <c r="D12" s="126"/>
      <c r="E12" s="126"/>
      <c r="F12" s="126"/>
      <c r="G12" s="126"/>
      <c r="H12" s="126"/>
      <c r="I12" s="92"/>
      <c r="J12" s="92"/>
      <c r="K12" s="93">
        <f>'P031'!$B12-('P031'!$C12+'P031'!$D12+'P031'!$E12+'P031'!$F12+'P031'!$G12+'P031'!$H12+'P031'!$I12+'P031'!$J12)</f>
        <v>0</v>
      </c>
      <c r="L12" s="94">
        <f>'P031'!$B12-'P031'!$K12</f>
        <v>0</v>
      </c>
      <c r="M12" s="151"/>
      <c r="N12" s="151"/>
    </row>
    <row r="13">
      <c r="A13" s="29" t="s">
        <v>27</v>
      </c>
      <c r="B13" s="92"/>
      <c r="C13" s="126"/>
      <c r="D13" s="126"/>
      <c r="E13" s="126"/>
      <c r="F13" s="126"/>
      <c r="G13" s="126"/>
      <c r="H13" s="126"/>
      <c r="I13" s="92"/>
      <c r="J13" s="92"/>
      <c r="K13" s="93">
        <f>'P031'!$B13-('P031'!$C13+'P031'!$D13+'P031'!$E13+'P031'!$F13+'P031'!$G13+'P031'!$H13+'P031'!$I13+'P031'!$J13)</f>
        <v>0</v>
      </c>
      <c r="L13" s="94">
        <f>'P031'!$B13-'P031'!$K13</f>
        <v>0</v>
      </c>
      <c r="M13" s="151"/>
      <c r="N13" s="151"/>
    </row>
    <row r="14">
      <c r="A14" s="29" t="s">
        <v>28</v>
      </c>
      <c r="B14" s="126"/>
      <c r="C14" s="126"/>
      <c r="D14" s="126"/>
      <c r="E14" s="126"/>
      <c r="F14" s="126"/>
      <c r="G14" s="126"/>
      <c r="H14" s="126"/>
      <c r="I14" s="92"/>
      <c r="J14" s="92"/>
      <c r="K14" s="93">
        <f>'P031'!$B14-('P031'!$C14+'P031'!$D14+'P031'!$E14+'P031'!$F14+'P031'!$G14+'P031'!$H14+'P031'!$I14+'P031'!$J14)</f>
        <v>0</v>
      </c>
      <c r="L14" s="94">
        <f>'P031'!$B14-'P031'!$K14</f>
        <v>0</v>
      </c>
      <c r="M14" s="151"/>
      <c r="N14" s="151"/>
    </row>
    <row r="15">
      <c r="A15" s="29" t="s">
        <v>29</v>
      </c>
      <c r="B15" s="126"/>
      <c r="C15" s="126"/>
      <c r="D15" s="126"/>
      <c r="E15" s="126"/>
      <c r="F15" s="126"/>
      <c r="G15" s="126"/>
      <c r="H15" s="126"/>
      <c r="I15" s="92"/>
      <c r="J15" s="92"/>
      <c r="K15" s="93">
        <f>'P031'!$B15-('P031'!$C15+'P031'!$D15+'P031'!$E15+'P031'!$F15+'P031'!$G15+'P031'!$H15+'P031'!$I15+'P031'!$J15)</f>
        <v>0</v>
      </c>
      <c r="L15" s="94">
        <f>'P031'!$B15-'P031'!$K15</f>
        <v>0</v>
      </c>
      <c r="M15" s="151"/>
      <c r="N15" s="151"/>
    </row>
    <row r="16">
      <c r="A16" s="29" t="s">
        <v>30</v>
      </c>
      <c r="B16" s="38"/>
      <c r="C16" s="126"/>
      <c r="D16" s="126"/>
      <c r="E16" s="126"/>
      <c r="F16" s="126"/>
      <c r="G16" s="126"/>
      <c r="H16" s="126"/>
      <c r="I16" s="92"/>
      <c r="J16" s="92"/>
      <c r="K16" s="93">
        <f>'P031'!$B16-('P031'!$C16+'P031'!$D16+'P031'!$E16+'P031'!$F16+'P031'!$G16+'P031'!$H16+'P031'!$I16+'P031'!$J16)</f>
        <v>0</v>
      </c>
      <c r="L16" s="94">
        <f>'P031'!$B16-'P031'!$K16</f>
        <v>0</v>
      </c>
      <c r="M16" s="151"/>
      <c r="N16" s="151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1"/>
      <c r="K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20" t="s">
        <v>82</v>
      </c>
      <c r="L19" s="153" t="s">
        <v>83</v>
      </c>
    </row>
    <row r="20">
      <c r="A20" s="15" t="s">
        <v>19</v>
      </c>
      <c r="B20" s="21"/>
      <c r="C20" s="95">
        <v>9612.0</v>
      </c>
      <c r="D20" s="95">
        <v>9627.0</v>
      </c>
      <c r="E20" s="96"/>
      <c r="F20" s="96"/>
      <c r="G20" s="96"/>
      <c r="H20" s="96"/>
      <c r="I20" s="96"/>
      <c r="J20" s="96"/>
      <c r="K20" s="96"/>
      <c r="L20" s="147"/>
    </row>
    <row r="21" ht="15.75" customHeight="1">
      <c r="A21" s="15" t="s">
        <v>20</v>
      </c>
      <c r="B21" s="21"/>
      <c r="C21" s="95">
        <v>9627.0</v>
      </c>
      <c r="D21" s="95">
        <v>9689.0</v>
      </c>
      <c r="E21" s="95">
        <v>9705.0</v>
      </c>
      <c r="F21" s="96"/>
      <c r="G21" s="96"/>
      <c r="H21" s="96"/>
      <c r="I21" s="96"/>
      <c r="J21" s="96"/>
      <c r="K21" s="96"/>
      <c r="L21" s="147"/>
      <c r="N21" s="154"/>
      <c r="O21" s="154"/>
      <c r="P21" s="37">
        <v>0.0</v>
      </c>
    </row>
    <row r="22" ht="15.75" customHeight="1">
      <c r="A22" s="15" t="s">
        <v>21</v>
      </c>
      <c r="B22" s="21"/>
      <c r="C22" s="95">
        <v>9752.0</v>
      </c>
      <c r="D22" s="96"/>
      <c r="E22" s="96"/>
      <c r="F22" s="96"/>
      <c r="G22" s="96"/>
      <c r="H22" s="96"/>
      <c r="I22" s="96"/>
      <c r="J22" s="96"/>
      <c r="K22" s="96"/>
      <c r="L22" s="147"/>
    </row>
    <row r="23" ht="15.75" customHeight="1">
      <c r="A23" s="15" t="s">
        <v>22</v>
      </c>
      <c r="B23" s="21"/>
      <c r="C23" s="89"/>
      <c r="D23" s="89"/>
      <c r="E23" s="89"/>
      <c r="F23" s="89"/>
      <c r="G23" s="89"/>
      <c r="H23" s="89"/>
      <c r="I23" s="89"/>
      <c r="J23" s="89"/>
      <c r="K23" s="89"/>
      <c r="L23" s="147"/>
    </row>
    <row r="24" ht="15.75" customHeight="1">
      <c r="A24" s="15" t="s">
        <v>23</v>
      </c>
      <c r="B24" s="21"/>
      <c r="C24" s="89"/>
      <c r="D24" s="89"/>
      <c r="E24" s="89"/>
      <c r="F24" s="89"/>
      <c r="G24" s="89"/>
      <c r="H24" s="89"/>
      <c r="I24" s="89"/>
      <c r="J24" s="89"/>
      <c r="K24" s="89"/>
      <c r="L24" s="147"/>
      <c r="N24" s="37"/>
    </row>
    <row r="25" ht="15.75" customHeight="1">
      <c r="A25" s="15" t="s">
        <v>24</v>
      </c>
      <c r="B25" s="21"/>
      <c r="C25" s="89"/>
      <c r="D25" s="89"/>
      <c r="E25" s="89"/>
      <c r="F25" s="89"/>
      <c r="G25" s="89"/>
      <c r="H25" s="89"/>
      <c r="I25" s="89"/>
      <c r="J25" s="89"/>
      <c r="K25" s="89"/>
      <c r="L25" s="147"/>
      <c r="N25" s="37"/>
    </row>
    <row r="26" ht="15.75" customHeight="1">
      <c r="A26" s="15" t="s">
        <v>25</v>
      </c>
      <c r="B26" s="21"/>
      <c r="C26" s="155"/>
      <c r="D26" s="155"/>
      <c r="E26" s="155"/>
      <c r="F26" s="96"/>
      <c r="G26" s="96"/>
      <c r="H26" s="96"/>
      <c r="I26" s="96"/>
      <c r="J26" s="96"/>
      <c r="K26" s="96"/>
      <c r="L26" s="147"/>
    </row>
    <row r="27" ht="15.75" customHeight="1">
      <c r="A27" s="15" t="s">
        <v>26</v>
      </c>
      <c r="B27" s="21"/>
      <c r="C27" s="155"/>
      <c r="D27" s="155"/>
      <c r="E27" s="96"/>
      <c r="F27" s="96"/>
      <c r="G27" s="96"/>
      <c r="H27" s="96"/>
      <c r="I27" s="96"/>
      <c r="J27" s="96"/>
      <c r="K27" s="96"/>
      <c r="L27" s="147"/>
      <c r="M27" s="3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6"/>
      <c r="L28" s="14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6"/>
      <c r="L29" s="14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6"/>
      <c r="L30" s="14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6"/>
      <c r="L31" s="147"/>
      <c r="M31" s="36"/>
      <c r="N31" s="3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K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'P026'!$B5-('P026'!$C5+'P026'!$D5+'P026'!$E5+'P026'!$F5+'P026'!$G5+'P026'!$H5+'P026'!$I5+'P026'!$J5)</f>
        <v>0</v>
      </c>
      <c r="L5" s="70">
        <f>'P026'!$B5-'P026'!$K5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'P026'!$B6-('P026'!$C6+'P026'!$D6+'P026'!$E6+'P026'!$F6+'P026'!$G6+'P026'!$H6+'P026'!$I6+'P026'!$J6)</f>
        <v>0</v>
      </c>
      <c r="L6" s="70">
        <f>'P026'!$B6-'P026'!$K6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'P026'!$B7-('P026'!$C7+'P026'!$D7+'P026'!$E7+'P026'!$F7+'P026'!$G7+'P026'!$H7+'P026'!$I7+'P026'!$J7)</f>
        <v>0</v>
      </c>
      <c r="L7" s="70">
        <f>'P026'!$B7-'P026'!$K7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'P026'!$B8-('P026'!$C8+'P026'!$D8+'P026'!$E8+'P026'!$F8+'P026'!$G8+'P026'!$H8+'P026'!$I8+'P026'!$J8)</f>
        <v>0</v>
      </c>
      <c r="L8" s="70">
        <f>'P026'!$B8-'P026'!$K8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'P026'!$B9-('P026'!$C9+'P026'!$D9+'P026'!$E9+'P026'!$F9+'P026'!$G9+'P026'!$H9+'P026'!$I9+'P026'!$J9)</f>
        <v>0</v>
      </c>
      <c r="L9" s="70">
        <f>'P026'!$B9-'P026'!$K9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'P026'!$B10-('P026'!$C10+'P026'!$D10+'P026'!$E10+'P026'!$F10+'P026'!$G10+'P026'!$H10+'P026'!$I10+'P026'!$J10)</f>
        <v>0</v>
      </c>
      <c r="L10" s="75">
        <f>'P026'!$B10-'P026'!$K10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'P026'!$B11-('P026'!$C11+'P026'!$D11+'P026'!$E11+'P026'!$F11+'P026'!$G11+'P026'!$H11+'P026'!$I11+'P026'!$J11)</f>
        <v>0</v>
      </c>
      <c r="L11" s="70">
        <f>'P026'!$B11-'P026'!$K11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'P026'!$B12-('P026'!$C12+'P026'!$D12+'P026'!$E12+'P026'!$F12+'P026'!$G12+'P026'!$H12+'P026'!$I12+'P026'!$J12)</f>
        <v>0</v>
      </c>
      <c r="L12" s="70">
        <f>'P026'!$B12-'P026'!$K12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'P026'!$B13-('P026'!$C13+'P026'!$D13+'P026'!$E13+'P026'!$F13+'P026'!$G13+'P026'!$H13+'P026'!$I13+'P026'!$J13)</f>
        <v>0</v>
      </c>
      <c r="L13" s="70">
        <f>'P026'!$B13-'P026'!$K13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'P026'!$B14-('P026'!$C14+'P026'!$D14+'P026'!$E14+'P026'!$F14+'P026'!$G14+'P026'!$H14+'P026'!$I14+'P026'!$J14)</f>
        <v>0</v>
      </c>
      <c r="L14" s="70">
        <f>'P026'!$B14-'P026'!$K14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'P026'!$B15-('P026'!$C15+'P026'!$D15+'P026'!$E15+'P026'!$F15+'P026'!$G15+'P026'!$H15+'P026'!$I15+'P026'!$J15)</f>
        <v>0</v>
      </c>
      <c r="L15" s="70">
        <f>'P026'!$B15-'P026'!$K15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'P026'!$B16-('P026'!$C16+'P026'!$D16+'P026'!$E16+'P026'!$F16+'P026'!$G16+'P026'!$H16+'P026'!$I16+'P026'!$J16)</f>
        <v>0</v>
      </c>
      <c r="L16" s="70">
        <f>'P026'!$B16-'P026'!$K16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'P027'!$B5-('P027'!$C5+'P027'!$D5+'P027'!$E5+'P027'!$F5+'P027'!$G5+'P027'!$H5+'P027'!$I5+'P027'!$J5)</f>
        <v>0</v>
      </c>
      <c r="L5" s="70">
        <f>'P027'!$B5-'P027'!$K5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'P027'!$B6-('P027'!$C6+'P027'!$D6+'P027'!$E6+'P027'!$F6+'P027'!$G6+'P027'!$H6+'P027'!$I6+'P027'!$J6)</f>
        <v>0</v>
      </c>
      <c r="L6" s="70">
        <f>'P027'!$B6-'P027'!$K6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'P027'!$B7-('P027'!$C7+'P027'!$D7+'P027'!$E7+'P027'!$F7+'P027'!$G7+'P027'!$H7+'P027'!$I7+'P027'!$J7)</f>
        <v>0</v>
      </c>
      <c r="L7" s="70">
        <f>'P027'!$B7-'P027'!$K7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'P027'!$B8-('P027'!$C8+'P027'!$D8+'P027'!$E8+'P027'!$F8+'P027'!$G8+'P027'!$H8+'P027'!$I8+'P027'!$J8)</f>
        <v>0</v>
      </c>
      <c r="L8" s="70">
        <f>'P027'!$B8-'P027'!$K8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'P027'!$B9-('P027'!$C9+'P027'!$D9+'P027'!$E9+'P027'!$F9+'P027'!$G9+'P027'!$H9+'P027'!$I9+'P027'!$J9)</f>
        <v>0</v>
      </c>
      <c r="L9" s="70">
        <f>'P027'!$B9-'P027'!$K9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'P027'!$B10-('P027'!$C10+'P027'!$D10+'P027'!$E10+'P027'!$F10+'P027'!$G10+'P027'!$H10+'P027'!$I10+'P027'!$J10)</f>
        <v>0</v>
      </c>
      <c r="L10" s="75">
        <f>'P027'!$B10-'P027'!$K10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'P027'!$B11-('P027'!$C11+'P027'!$D11+'P027'!$E11+'P027'!$F11+'P027'!$G11+'P027'!$H11+'P027'!$I11+'P027'!$J11)</f>
        <v>0</v>
      </c>
      <c r="L11" s="70">
        <f>'P027'!$B11-'P027'!$K11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'P027'!$B12-('P027'!$C12+'P027'!$D12+'P027'!$E12+'P027'!$F12+'P027'!$G12+'P027'!$H12+'P027'!$I12+'P027'!$J12)</f>
        <v>0</v>
      </c>
      <c r="L12" s="70">
        <f>'P027'!$B12-'P027'!$K12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'P027'!$B13-('P027'!$C13+'P027'!$D13+'P027'!$E13+'P027'!$F13+'P027'!$G13+'P027'!$H13+'P027'!$I13+'P027'!$J13)</f>
        <v>0</v>
      </c>
      <c r="L13" s="70">
        <f>'P027'!$B13-'P027'!$K13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'P027'!$B14-('P027'!$C14+'P027'!$D14+'P027'!$E14+'P027'!$F14+'P027'!$G14+'P027'!$H14+'P027'!$I14+'P027'!$J14)</f>
        <v>0</v>
      </c>
      <c r="L14" s="70">
        <f>'P027'!$B14-'P027'!$K14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'P027'!$B15-('P027'!$C15+'P027'!$D15+'P027'!$E15+'P027'!$F15+'P027'!$G15+'P027'!$H15+'P027'!$I15+'P027'!$J15)</f>
        <v>0</v>
      </c>
      <c r="L15" s="70">
        <f>'P027'!$B15-'P027'!$K15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'P027'!$B16-('P027'!$C16+'P027'!$D16+'P027'!$E16+'P027'!$F16+'P027'!$G16+'P027'!$H16+'P027'!$I16+'P027'!$J16)</f>
        <v>0</v>
      </c>
      <c r="L16" s="70">
        <f>'P027'!$B16-'P027'!$K16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'P028'!$B5-('P028'!$C5+'P028'!$D5+'P028'!$E5+'P028'!$F5+'P028'!$G5+'P028'!$H5+'P028'!$I5+'P028'!$J5)</f>
        <v>0</v>
      </c>
      <c r="L5" s="70">
        <f>'P028'!$B5-'P028'!$K5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'P028'!$B6-('P028'!$C6+'P028'!$D6+'P028'!$E6+'P028'!$F6+'P028'!$G6+'P028'!$H6+'P028'!$I6+'P028'!$J6)</f>
        <v>0</v>
      </c>
      <c r="L6" s="70">
        <f>'P028'!$B6-'P028'!$K6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'P028'!$B7-('P028'!$C7+'P028'!$D7+'P028'!$E7+'P028'!$F7+'P028'!$G7+'P028'!$H7+'P028'!$I7+'P028'!$J7)</f>
        <v>0</v>
      </c>
      <c r="L7" s="70">
        <f>'P028'!$B7-'P028'!$K7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'P028'!$B8-('P028'!$C8+'P028'!$D8+'P028'!$E8+'P028'!$F8+'P028'!$G8+'P028'!$H8+'P028'!$I8+'P028'!$J8)</f>
        <v>0</v>
      </c>
      <c r="L8" s="70">
        <f>'P028'!$B8-'P028'!$K8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'P028'!$B9-('P028'!$C9+'P028'!$D9+'P028'!$E9+'P028'!$F9+'P028'!$G9+'P028'!$H9+'P028'!$I9+'P028'!$J9)</f>
        <v>0</v>
      </c>
      <c r="L9" s="70">
        <f>'P028'!$B9-'P028'!$K9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'P028'!$B10-('P028'!$C10+'P028'!$D10+'P028'!$E10+'P028'!$F10+'P028'!$G10+'P028'!$H10+'P028'!$I10+'P028'!$J10)</f>
        <v>0</v>
      </c>
      <c r="L10" s="75">
        <f>'P028'!$B10-'P028'!$K10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'P028'!$B11-('P028'!$C11+'P028'!$D11+'P028'!$E11+'P028'!$F11+'P028'!$G11+'P028'!$H11+'P028'!$I11+'P028'!$J11)</f>
        <v>0</v>
      </c>
      <c r="L11" s="70">
        <f>'P028'!$B11-'P028'!$K11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'P028'!$B12-('P028'!$C12+'P028'!$D12+'P028'!$E12+'P028'!$F12+'P028'!$G12+'P028'!$H12+'P028'!$I12+'P028'!$J12)</f>
        <v>0</v>
      </c>
      <c r="L12" s="70">
        <f>'P028'!$B12-'P028'!$K12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'P028'!$B13-('P028'!$C13+'P028'!$D13+'P028'!$E13+'P028'!$F13+'P028'!$G13+'P028'!$H13+'P028'!$I13+'P028'!$J13)</f>
        <v>0</v>
      </c>
      <c r="L13" s="70">
        <f>'P028'!$B13-'P028'!$K13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'P028'!$B14-('P028'!$C14+'P028'!$D14+'P028'!$E14+'P028'!$F14+'P028'!$G14+'P028'!$H14+'P028'!$I14+'P028'!$J14)</f>
        <v>0</v>
      </c>
      <c r="L14" s="70">
        <f>'P028'!$B14-'P028'!$K14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'P028'!$B15-('P028'!$C15+'P028'!$D15+'P028'!$E15+'P028'!$F15+'P028'!$G15+'P028'!$H15+'P028'!$I15+'P028'!$J15)</f>
        <v>0</v>
      </c>
      <c r="L15" s="70">
        <f>'P028'!$B15-'P028'!$K15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'P028'!$B16-('P028'!$C16+'P028'!$D16+'P028'!$E16+'P028'!$F16+'P028'!$G16+'P028'!$H16+'P028'!$I16+'P028'!$J16)</f>
        <v>0</v>
      </c>
      <c r="L16" s="70">
        <f>'P028'!$B16-'P028'!$K16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'P029'!$B5-('P029'!$C5+'P029'!$D5+'P029'!$E5+'P029'!$F5+'P029'!$G5+'P029'!$H5+'P029'!$I5+'P029'!$J5)</f>
        <v>0</v>
      </c>
      <c r="L5" s="70">
        <f>'P029'!$B5-'P029'!$K5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'P029'!$B6-('P029'!$C6+'P029'!$D6+'P029'!$E6+'P029'!$F6+'P029'!$G6+'P029'!$H6+'P029'!$I6+'P029'!$J6)</f>
        <v>0</v>
      </c>
      <c r="L6" s="70">
        <f>'P029'!$B6-'P029'!$K6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'P029'!$B7-('P029'!$C7+'P029'!$D7+'P029'!$E7+'P029'!$F7+'P029'!$G7+'P029'!$H7+'P029'!$I7+'P029'!$J7)</f>
        <v>0</v>
      </c>
      <c r="L7" s="70">
        <f>'P029'!$B7-'P029'!$K7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'P029'!$B8-('P029'!$C8+'P029'!$D8+'P029'!$E8+'P029'!$F8+'P029'!$G8+'P029'!$H8+'P029'!$I8+'P029'!$J8)</f>
        <v>0</v>
      </c>
      <c r="L8" s="70">
        <f>'P029'!$B8-'P029'!$K8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'P029'!$B9-('P029'!$C9+'P029'!$D9+'P029'!$E9+'P029'!$F9+'P029'!$G9+'P029'!$H9+'P029'!$I9+'P029'!$J9)</f>
        <v>0</v>
      </c>
      <c r="L9" s="70">
        <f>'P029'!$B9-'P029'!$K9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'P029'!$B10-('P029'!$C10+'P029'!$D10+'P029'!$E10+'P029'!$F10+'P029'!$G10+'P029'!$H10+'P029'!$I10+'P029'!$J10)</f>
        <v>0</v>
      </c>
      <c r="L10" s="75">
        <f>'P029'!$B10-'P029'!$K10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'P029'!$B11-('P029'!$C11+'P029'!$D11+'P029'!$E11+'P029'!$F11+'P029'!$G11+'P029'!$H11+'P029'!$I11+'P029'!$J11)</f>
        <v>0</v>
      </c>
      <c r="L11" s="70">
        <f>'P029'!$B11-'P029'!$K11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'P029'!$B12-('P029'!$C12+'P029'!$D12+'P029'!$E12+'P029'!$F12+'P029'!$G12+'P029'!$H12+'P029'!$I12+'P029'!$J12)</f>
        <v>0</v>
      </c>
      <c r="L12" s="70">
        <f>'P029'!$B12-'P029'!$K12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'P029'!$B13-('P029'!$C13+'P029'!$D13+'P029'!$E13+'P029'!$F13+'P029'!$G13+'P029'!$H13+'P029'!$I13+'P029'!$J13)</f>
        <v>0</v>
      </c>
      <c r="L13" s="70">
        <f>'P029'!$B13-'P029'!$K13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'P029'!$B14-('P029'!$C14+'P029'!$D14+'P029'!$E14+'P029'!$F14+'P029'!$G14+'P029'!$H14+'P029'!$I14+'P029'!$J14)</f>
        <v>0</v>
      </c>
      <c r="L14" s="70">
        <f>'P029'!$B14-'P029'!$K14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'P029'!$B15-('P029'!$C15+'P029'!$D15+'P029'!$E15+'P029'!$F15+'P029'!$G15+'P029'!$H15+'P029'!$I15+'P029'!$J15)</f>
        <v>0</v>
      </c>
      <c r="L15" s="70">
        <f>'P029'!$B15-'P029'!$K15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'P029'!$B16-('P029'!$C16+'P029'!$D16+'P029'!$E16+'P029'!$F16+'P029'!$G16+'P029'!$H16+'P029'!$I16+'P029'!$J16)</f>
        <v>0</v>
      </c>
      <c r="L16" s="70">
        <f>'P029'!$B16-'P029'!$K16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'P030'!$B5-('P030'!$C5+'P030'!$D5+'P030'!$E5+'P030'!$F5+'P030'!$G5+'P030'!$H5+'P030'!$I5+'P030'!$J5)</f>
        <v>0</v>
      </c>
      <c r="L5" s="70">
        <f>'P030'!$B5-'P030'!$K5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'P030'!$B6-('P030'!$C6+'P030'!$D6+'P030'!$E6+'P030'!$F6+'P030'!$G6+'P030'!$H6+'P030'!$I6+'P030'!$J6)</f>
        <v>0</v>
      </c>
      <c r="L6" s="70">
        <f>'P030'!$B6-'P030'!$K6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'P030'!$B7-('P030'!$C7+'P030'!$D7+'P030'!$E7+'P030'!$F7+'P030'!$G7+'P030'!$H7+'P030'!$I7+'P030'!$J7)</f>
        <v>0</v>
      </c>
      <c r="L7" s="70">
        <f>'P030'!$B7-'P030'!$K7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'P030'!$B8-('P030'!$C8+'P030'!$D8+'P030'!$E8+'P030'!$F8+'P030'!$G8+'P030'!$H8+'P030'!$I8+'P030'!$J8)</f>
        <v>0</v>
      </c>
      <c r="L8" s="70">
        <f>'P030'!$B8-'P030'!$K8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'P030'!$B9-('P030'!$C9+'P030'!$D9+'P030'!$E9+'P030'!$F9+'P030'!$G9+'P030'!$H9+'P030'!$I9+'P030'!$J9)</f>
        <v>0</v>
      </c>
      <c r="L9" s="70">
        <f>'P030'!$B9-'P030'!$K9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'P030'!$B10-('P030'!$C10+'P030'!$D10+'P030'!$E10+'P030'!$F10+'P030'!$G10+'P030'!$H10+'P030'!$I10+'P030'!$J10)</f>
        <v>0</v>
      </c>
      <c r="L10" s="75">
        <f>'P030'!$B10-'P030'!$K10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'P030'!$B11-('P030'!$C11+'P030'!$D11+'P030'!$E11+'P030'!$F11+'P030'!$G11+'P030'!$H11+'P030'!$I11+'P030'!$J11)</f>
        <v>0</v>
      </c>
      <c r="L11" s="70">
        <f>'P030'!$B11-'P030'!$K11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'P030'!$B12-('P030'!$C12+'P030'!$D12+'P030'!$E12+'P030'!$F12+'P030'!$G12+'P030'!$H12+'P030'!$I12+'P030'!$J12)</f>
        <v>0</v>
      </c>
      <c r="L12" s="70">
        <f>'P030'!$B12-'P030'!$K12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'P030'!$B13-('P030'!$C13+'P030'!$D13+'P030'!$E13+'P030'!$F13+'P030'!$G13+'P030'!$H13+'P030'!$I13+'P030'!$J13)</f>
        <v>0</v>
      </c>
      <c r="L13" s="70">
        <f>'P030'!$B13-'P030'!$K13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'P030'!$B14-('P030'!$C14+'P030'!$D14+'P030'!$E14+'P030'!$F14+'P030'!$G14+'P030'!$H14+'P030'!$I14+'P030'!$J14)</f>
        <v>0</v>
      </c>
      <c r="L14" s="70">
        <f>'P030'!$B14-'P030'!$K14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'P030'!$B15-('P030'!$C15+'P030'!$D15+'P030'!$E15+'P030'!$F15+'P030'!$G15+'P030'!$H15+'P030'!$I15+'P030'!$J15)</f>
        <v>0</v>
      </c>
      <c r="L15" s="70">
        <f>'P030'!$B15-'P030'!$K15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'P030'!$B16-('P030'!$C16+'P030'!$D16+'P030'!$E16+'P030'!$F16+'P030'!$G16+'P030'!$H16+'P030'!$I16+'P030'!$J16)</f>
        <v>0</v>
      </c>
      <c r="L16" s="70">
        <f>'P030'!$B16-'P030'!$K16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'P032'!$B5-('P032'!$C5+'P032'!$D5+'P032'!$E5+'P032'!$F5+'P032'!$G5+'P032'!$H5+'P032'!$I5+'P032'!$J5)</f>
        <v>0</v>
      </c>
      <c r="L5" s="70">
        <f>'P032'!$B5-'P032'!$K5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'P032'!$B6-('P032'!$C6+'P032'!$D6+'P032'!$E6+'P032'!$F6+'P032'!$G6+'P032'!$H6+'P032'!$I6+'P032'!$J6)</f>
        <v>0</v>
      </c>
      <c r="L6" s="70">
        <f>'P032'!$B6-'P032'!$K6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'P032'!$B7-('P032'!$C7+'P032'!$D7+'P032'!$E7+'P032'!$F7+'P032'!$G7+'P032'!$H7+'P032'!$I7+'P032'!$J7)</f>
        <v>0</v>
      </c>
      <c r="L7" s="70">
        <f>'P032'!$B7-'P032'!$K7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'P032'!$B8-('P032'!$C8+'P032'!$D8+'P032'!$E8+'P032'!$F8+'P032'!$G8+'P032'!$H8+'P032'!$I8+'P032'!$J8)</f>
        <v>0</v>
      </c>
      <c r="L8" s="70">
        <f>'P032'!$B8-'P032'!$K8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'P032'!$B9-('P032'!$C9+'P032'!$D9+'P032'!$E9+'P032'!$F9+'P032'!$G9+'P032'!$H9+'P032'!$I9+'P032'!$J9)</f>
        <v>0</v>
      </c>
      <c r="L9" s="70">
        <f>'P032'!$B9-'P032'!$K9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'P032'!$B10-('P032'!$C10+'P032'!$D10+'P032'!$E10+'P032'!$F10+'P032'!$G10+'P032'!$H10+'P032'!$I10+'P032'!$J10)</f>
        <v>0</v>
      </c>
      <c r="L10" s="75">
        <f>'P032'!$B10-'P032'!$K10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'P032'!$B11-('P032'!$C11+'P032'!$D11+'P032'!$E11+'P032'!$F11+'P032'!$G11+'P032'!$H11+'P032'!$I11+'P032'!$J11)</f>
        <v>0</v>
      </c>
      <c r="L11" s="70">
        <f>'P032'!$B11-'P032'!$K11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'P032'!$B12-('P032'!$C12+'P032'!$D12+'P032'!$E12+'P032'!$F12+'P032'!$G12+'P032'!$H12+'P032'!$I12+'P032'!$J12)</f>
        <v>0</v>
      </c>
      <c r="L12" s="70">
        <f>'P032'!$B12-'P032'!$K12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'P032'!$B13-('P032'!$C13+'P032'!$D13+'P032'!$E13+'P032'!$F13+'P032'!$G13+'P032'!$H13+'P032'!$I13+'P032'!$J13)</f>
        <v>0</v>
      </c>
      <c r="L13" s="70">
        <f>'P032'!$B13-'P032'!$K13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'P032'!$B14-('P032'!$C14+'P032'!$D14+'P032'!$E14+'P032'!$F14+'P032'!$G14+'P032'!$H14+'P032'!$I14+'P032'!$J14)</f>
        <v>0</v>
      </c>
      <c r="L14" s="70">
        <f>'P032'!$B14-'P032'!$K14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'P032'!$B15-('P032'!$C15+'P032'!$D15+'P032'!$E15+'P032'!$F15+'P032'!$G15+'P032'!$H15+'P032'!$I15+'P032'!$J15)</f>
        <v>0</v>
      </c>
      <c r="L15" s="70">
        <f>'P032'!$B15-'P032'!$K15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'P032'!$B16-('P032'!$C16+'P032'!$D16+'P032'!$E16+'P032'!$F16+'P032'!$G16+'P032'!$H16+'P032'!$I16+'P032'!$J16)</f>
        <v>0</v>
      </c>
      <c r="L16" s="70">
        <f>'P032'!$B16-'P032'!$K16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'P033'!$B5-('P033'!$C5+'P033'!$D5+'P033'!$E5+'P033'!$F5+'P033'!$G5+'P033'!$H5+'P033'!$I5+'P033'!$J5)</f>
        <v>0</v>
      </c>
      <c r="L5" s="70">
        <f>'P033'!$B5-'P033'!$K5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'P033'!$B6-('P033'!$C6+'P033'!$D6+'P033'!$E6+'P033'!$F6+'P033'!$G6+'P033'!$H6+'P033'!$I6+'P033'!$J6)</f>
        <v>0</v>
      </c>
      <c r="L6" s="70">
        <f>'P033'!$B6-'P033'!$K6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'P033'!$B7-('P033'!$C7+'P033'!$D7+'P033'!$E7+'P033'!$F7+'P033'!$G7+'P033'!$H7+'P033'!$I7+'P033'!$J7)</f>
        <v>0</v>
      </c>
      <c r="L7" s="70">
        <f>'P033'!$B7-'P033'!$K7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'P033'!$B8-('P033'!$C8+'P033'!$D8+'P033'!$E8+'P033'!$F8+'P033'!$G8+'P033'!$H8+'P033'!$I8+'P033'!$J8)</f>
        <v>0</v>
      </c>
      <c r="L8" s="70">
        <f>'P033'!$B8-'P033'!$K8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'P033'!$B9-('P033'!$C9+'P033'!$D9+'P033'!$E9+'P033'!$F9+'P033'!$G9+'P033'!$H9+'P033'!$I9+'P033'!$J9)</f>
        <v>0</v>
      </c>
      <c r="L9" s="70">
        <f>'P033'!$B9-'P033'!$K9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'P033'!$B10-('P033'!$C10+'P033'!$D10+'P033'!$E10+'P033'!$F10+'P033'!$G10+'P033'!$H10+'P033'!$I10+'P033'!$J10)</f>
        <v>0</v>
      </c>
      <c r="L10" s="75">
        <f>'P033'!$B10-'P033'!$K10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'P033'!$B11-('P033'!$C11+'P033'!$D11+'P033'!$E11+'P033'!$F11+'P033'!$G11+'P033'!$H11+'P033'!$I11+'P033'!$J11)</f>
        <v>0</v>
      </c>
      <c r="L11" s="70">
        <f>'P033'!$B11-'P033'!$K11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'P033'!$B12-('P033'!$C12+'P033'!$D12+'P033'!$E12+'P033'!$F12+'P033'!$G12+'P033'!$H12+'P033'!$I12+'P033'!$J12)</f>
        <v>0</v>
      </c>
      <c r="L12" s="70">
        <f>'P033'!$B12-'P033'!$K12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'P033'!$B13-('P033'!$C13+'P033'!$D13+'P033'!$E13+'P033'!$F13+'P033'!$G13+'P033'!$H13+'P033'!$I13+'P033'!$J13)</f>
        <v>0</v>
      </c>
      <c r="L13" s="70">
        <f>'P033'!$B13-'P033'!$K13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'P033'!$B14-('P033'!$C14+'P033'!$D14+'P033'!$E14+'P033'!$F14+'P033'!$G14+'P033'!$H14+'P033'!$I14+'P033'!$J14)</f>
        <v>0</v>
      </c>
      <c r="L14" s="70">
        <f>'P033'!$B14-'P033'!$K14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'P033'!$B15-('P033'!$C15+'P033'!$D15+'P033'!$E15+'P033'!$F15+'P033'!$G15+'P033'!$H15+'P033'!$I15+'P033'!$J15)</f>
        <v>0</v>
      </c>
      <c r="L15" s="70">
        <f>'P033'!$B15-'P033'!$K15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'P033'!$B16-('P033'!$C16+'P033'!$D16+'P033'!$E16+'P033'!$F16+'P033'!$G16+'P033'!$H16+'P033'!$I16+'P033'!$J16)</f>
        <v>0</v>
      </c>
      <c r="L16" s="70">
        <f>'P033'!$B16-'P033'!$K16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'P034'!$B5-('P034'!$C5+'P034'!$D5+'P034'!$E5+'P034'!$F5+'P034'!$G5+'P034'!$H5+'P034'!$I5+'P034'!$J5)</f>
        <v>0</v>
      </c>
      <c r="L5" s="70">
        <f>'P034'!$B5-'P034'!$K5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'P034'!$B6-('P034'!$C6+'P034'!$D6+'P034'!$E6+'P034'!$F6+'P034'!$G6+'P034'!$H6+'P034'!$I6+'P034'!$J6)</f>
        <v>0</v>
      </c>
      <c r="L6" s="70">
        <f>'P034'!$B6-'P034'!$K6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'P034'!$B7-('P034'!$C7+'P034'!$D7+'P034'!$E7+'P034'!$F7+'P034'!$G7+'P034'!$H7+'P034'!$I7+'P034'!$J7)</f>
        <v>0</v>
      </c>
      <c r="L7" s="70">
        <f>'P034'!$B7-'P034'!$K7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'P034'!$B8-('P034'!$C8+'P034'!$D8+'P034'!$E8+'P034'!$F8+'P034'!$G8+'P034'!$H8+'P034'!$I8+'P034'!$J8)</f>
        <v>0</v>
      </c>
      <c r="L8" s="70">
        <f>'P034'!$B8-'P034'!$K8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'P034'!$B9-('P034'!$C9+'P034'!$D9+'P034'!$E9+'P034'!$F9+'P034'!$G9+'P034'!$H9+'P034'!$I9+'P034'!$J9)</f>
        <v>0</v>
      </c>
      <c r="L9" s="70">
        <f>'P034'!$B9-'P034'!$K9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'P034'!$B10-('P034'!$C10+'P034'!$D10+'P034'!$E10+'P034'!$F10+'P034'!$G10+'P034'!$H10+'P034'!$I10+'P034'!$J10)</f>
        <v>0</v>
      </c>
      <c r="L10" s="75">
        <f>'P034'!$B10-'P034'!$K10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'P034'!$B11-('P034'!$C11+'P034'!$D11+'P034'!$E11+'P034'!$F11+'P034'!$G11+'P034'!$H11+'P034'!$I11+'P034'!$J11)</f>
        <v>0</v>
      </c>
      <c r="L11" s="70">
        <f>'P034'!$B11-'P034'!$K11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'P034'!$B12-('P034'!$C12+'P034'!$D12+'P034'!$E12+'P034'!$F12+'P034'!$G12+'P034'!$H12+'P034'!$I12+'P034'!$J12)</f>
        <v>0</v>
      </c>
      <c r="L12" s="70">
        <f>'P034'!$B12-'P034'!$K12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'P034'!$B13-('P034'!$C13+'P034'!$D13+'P034'!$E13+'P034'!$F13+'P034'!$G13+'P034'!$H13+'P034'!$I13+'P034'!$J13)</f>
        <v>0</v>
      </c>
      <c r="L13" s="70">
        <f>'P034'!$B13-'P034'!$K13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'P034'!$B14-('P034'!$C14+'P034'!$D14+'P034'!$E14+'P034'!$F14+'P034'!$G14+'P034'!$H14+'P034'!$I14+'P034'!$J14)</f>
        <v>0</v>
      </c>
      <c r="L14" s="70">
        <f>'P034'!$B14-'P034'!$K14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'P034'!$B15-('P034'!$C15+'P034'!$D15+'P034'!$E15+'P034'!$F15+'P034'!$G15+'P034'!$H15+'P034'!$I15+'P034'!$J15)</f>
        <v>0</v>
      </c>
      <c r="L15" s="70">
        <f>'P034'!$B15-'P034'!$K15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'P034'!$B16-('P034'!$C16+'P034'!$D16+'P034'!$E16+'P034'!$F16+'P034'!$G16+'P034'!$H16+'P034'!$I16+'P034'!$J16)</f>
        <v>0</v>
      </c>
      <c r="L16" s="70">
        <f>'P034'!$B16-'P034'!$K16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3" width="14.86"/>
    <col customWidth="1" min="4" max="10" width="13.43"/>
    <col customWidth="1" min="11" max="11" width="15.71"/>
    <col customWidth="1" min="12" max="12" width="15.86"/>
    <col customWidth="1" min="13" max="27" width="10.71"/>
  </cols>
  <sheetData>
    <row r="1">
      <c r="A1" s="7" t="s">
        <v>84</v>
      </c>
      <c r="B1" s="8"/>
      <c r="C1" s="7" t="s">
        <v>85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T3" s="122" t="s">
        <v>86</v>
      </c>
      <c r="U3" s="122" t="s">
        <v>87</v>
      </c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S4" s="122" t="s">
        <v>88</v>
      </c>
      <c r="T4" s="156">
        <v>420900.0</v>
      </c>
      <c r="U4" s="157">
        <v>0.7</v>
      </c>
      <c r="V4" s="156">
        <v>715530.0</v>
      </c>
    </row>
    <row r="5">
      <c r="A5" s="29" t="s">
        <v>19</v>
      </c>
      <c r="B5" s="126">
        <v>486300.0</v>
      </c>
      <c r="C5" s="126">
        <v>486300.0</v>
      </c>
      <c r="D5" s="126"/>
      <c r="E5" s="126"/>
      <c r="F5" s="126"/>
      <c r="G5" s="126"/>
      <c r="H5" s="126"/>
      <c r="I5" s="126"/>
      <c r="J5" s="126"/>
      <c r="K5" s="158">
        <f>'P035'!$B5-('P035'!$C5+'P035'!$D5+'P035'!$E5+'P035'!$F5+'P035'!$G5+'P035'!$H5+'P035'!$I5+'P035'!$J5)</f>
        <v>0</v>
      </c>
      <c r="L5" s="94">
        <f>'P035'!$B5-'P035'!$K5</f>
        <v>486300</v>
      </c>
      <c r="S5" s="122" t="s">
        <v>89</v>
      </c>
      <c r="T5" s="156">
        <v>420900.0</v>
      </c>
      <c r="U5" s="157">
        <v>0.6</v>
      </c>
      <c r="V5" s="156">
        <v>673440.0</v>
      </c>
    </row>
    <row r="6">
      <c r="A6" s="29" t="s">
        <v>20</v>
      </c>
      <c r="B6" s="126">
        <v>486300.0</v>
      </c>
      <c r="C6" s="126">
        <v>486300.0</v>
      </c>
      <c r="D6" s="126"/>
      <c r="E6" s="126"/>
      <c r="F6" s="126"/>
      <c r="G6" s="126"/>
      <c r="H6" s="126"/>
      <c r="I6" s="126"/>
      <c r="J6" s="126"/>
      <c r="K6" s="158">
        <f>'P035'!$B6-('P035'!$C6+'P035'!$D6+'P035'!$E6+'P035'!$F6+'P035'!$G6+'P035'!$H6+'P035'!$I6+'P035'!$J6)</f>
        <v>0</v>
      </c>
      <c r="L6" s="94">
        <f>'P035'!$B6-'P035'!$K6</f>
        <v>486300</v>
      </c>
      <c r="S6" s="122" t="s">
        <v>90</v>
      </c>
      <c r="T6" s="156">
        <v>420900.0</v>
      </c>
      <c r="U6" s="157">
        <v>0.5</v>
      </c>
      <c r="V6" s="156">
        <v>631350.0</v>
      </c>
    </row>
    <row r="7">
      <c r="A7" s="29" t="s">
        <v>21</v>
      </c>
      <c r="B7" s="126">
        <v>537900.0</v>
      </c>
      <c r="C7" s="126">
        <v>537900.0</v>
      </c>
      <c r="D7" s="126"/>
      <c r="E7" s="126"/>
      <c r="F7" s="126"/>
      <c r="G7" s="126"/>
      <c r="H7" s="126"/>
      <c r="I7" s="126"/>
      <c r="J7" s="126"/>
      <c r="K7" s="158">
        <f>'P035'!$B7-('P035'!$C7+'P035'!$D7+'P035'!$E7+'P035'!$F7+'P035'!$G7+'P035'!$H7+'P035'!$I7+'P035'!$J7)</f>
        <v>0</v>
      </c>
      <c r="L7" s="94">
        <f>'P035'!$B7-'P035'!$K7</f>
        <v>537900</v>
      </c>
      <c r="S7" s="122" t="s">
        <v>91</v>
      </c>
      <c r="T7" s="156">
        <v>463100.0</v>
      </c>
      <c r="U7" s="157">
        <v>0.4</v>
      </c>
      <c r="V7" s="156">
        <v>648340.0</v>
      </c>
    </row>
    <row r="8">
      <c r="A8" s="29" t="s">
        <v>22</v>
      </c>
      <c r="B8" s="126">
        <v>537900.0</v>
      </c>
      <c r="C8" s="126">
        <v>537900.0</v>
      </c>
      <c r="D8" s="126"/>
      <c r="E8" s="126"/>
      <c r="F8" s="126"/>
      <c r="G8" s="126"/>
      <c r="H8" s="126"/>
      <c r="I8" s="126"/>
      <c r="J8" s="126"/>
      <c r="K8" s="158">
        <f>'P035'!$B8-('P035'!$C8+'P035'!$D8+'P035'!$E8+'P035'!$F8+'P035'!$G8+'P035'!$H8+'P035'!$I8+'P035'!$J8)</f>
        <v>0</v>
      </c>
      <c r="L8" s="94">
        <f>'P035'!$B8-'P035'!$K8</f>
        <v>537900</v>
      </c>
      <c r="S8" s="122" t="s">
        <v>92</v>
      </c>
      <c r="T8" s="156">
        <v>486300.0</v>
      </c>
      <c r="U8" s="157">
        <v>0.3</v>
      </c>
      <c r="V8" s="156">
        <v>632190.0</v>
      </c>
    </row>
    <row r="9">
      <c r="A9" s="29" t="s">
        <v>23</v>
      </c>
      <c r="B9" s="126">
        <v>2655800.0</v>
      </c>
      <c r="C9" s="126">
        <v>2655800.0</v>
      </c>
      <c r="D9" s="126"/>
      <c r="E9" s="126"/>
      <c r="F9" s="126"/>
      <c r="G9" s="126"/>
      <c r="H9" s="126"/>
      <c r="I9" s="126"/>
      <c r="J9" s="126"/>
      <c r="K9" s="158">
        <f>'P035'!$B9-('P035'!$C9+'P035'!$D9+'P035'!$E9+'P035'!$F9+'P035'!$G9+'P035'!$H9+'P035'!$I9+'P035'!$J9)</f>
        <v>0</v>
      </c>
      <c r="L9" s="94">
        <f>'P035'!$B9-'P035'!$K9</f>
        <v>2655800</v>
      </c>
      <c r="S9" s="122" t="s">
        <v>93</v>
      </c>
      <c r="T9" s="156">
        <v>486300.0</v>
      </c>
      <c r="U9" s="157">
        <v>0.2</v>
      </c>
      <c r="V9" s="156">
        <v>583560.0</v>
      </c>
    </row>
    <row r="10">
      <c r="A10" s="29" t="s">
        <v>24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58">
        <f>'P035'!$B10-('P035'!$C10+'P035'!$D10+'P035'!$E10+'P035'!$F10+'P035'!$G10+'P035'!$H10+'P035'!$I10+'P035'!$J10)</f>
        <v>0</v>
      </c>
      <c r="L10" s="94">
        <f>'P035'!$B10-'P035'!$K10</f>
        <v>0</v>
      </c>
      <c r="S10" s="122" t="s">
        <v>94</v>
      </c>
      <c r="T10" s="156">
        <v>537900.0</v>
      </c>
      <c r="U10" s="157">
        <v>0.1</v>
      </c>
      <c r="V10" s="156">
        <v>591690.0</v>
      </c>
    </row>
    <row r="11">
      <c r="A11" s="29" t="s">
        <v>25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58">
        <f>'P035'!$B11-('P035'!$C11+'P035'!$D11+'P035'!$E11+'P035'!$F11+'P035'!$G11+'P035'!$H11+'P035'!$I11+'P035'!$J11)</f>
        <v>0</v>
      </c>
      <c r="L11" s="94">
        <f>'P035'!$B11-'P035'!$K11</f>
        <v>0</v>
      </c>
      <c r="V11" s="156">
        <f>SUM(V4:V10)</f>
        <v>4476100</v>
      </c>
    </row>
    <row r="12">
      <c r="A12" s="29" t="s">
        <v>26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58">
        <f>'P035'!$B12-('P035'!$C12+'P035'!$D12+'P035'!$E12+'P035'!$F12+'P035'!$G12+'P035'!$H12+'P035'!$I12+'P035'!$J12)</f>
        <v>0</v>
      </c>
      <c r="L12" s="94">
        <f>'P035'!$B12-'P035'!$K12</f>
        <v>0</v>
      </c>
    </row>
    <row r="13">
      <c r="A13" s="29" t="s">
        <v>27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58">
        <f>'P035'!$B13-('P035'!$C13+'P035'!$D13+'P035'!$E13+'P035'!$F13+'P035'!$G13+'P035'!$H13+'P035'!$I13+'P035'!$J13)</f>
        <v>0</v>
      </c>
      <c r="L13" s="94">
        <f>'P035'!$B13-'P035'!$K13</f>
        <v>0</v>
      </c>
    </row>
    <row r="14">
      <c r="A14" s="29" t="s">
        <v>28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58">
        <f>'P035'!$B14-('P035'!$C14+'P035'!$D14+'P035'!$E14+'P035'!$F14+'P035'!$G14+'P035'!$H14+'P035'!$I14+'P035'!$J14)</f>
        <v>0</v>
      </c>
      <c r="L14" s="94">
        <f>'P035'!$B14-'P035'!$K14</f>
        <v>0</v>
      </c>
    </row>
    <row r="15">
      <c r="A15" s="29" t="s">
        <v>29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58">
        <f>'P035'!$B15-('P035'!$C15+'P035'!$D15+'P035'!$E15+'P035'!$F15+'P035'!$G15+'P035'!$H15+'P035'!$I15+'P035'!$J15)</f>
        <v>0</v>
      </c>
      <c r="L15" s="94">
        <f>'P035'!$B15-'P035'!$K15</f>
        <v>0</v>
      </c>
      <c r="N15" s="122">
        <v>2025.0</v>
      </c>
      <c r="O15" s="122">
        <v>2024.0</v>
      </c>
    </row>
    <row r="16">
      <c r="A16" s="29" t="s">
        <v>30</v>
      </c>
      <c r="B16" s="38"/>
      <c r="C16" s="126"/>
      <c r="D16" s="126"/>
      <c r="E16" s="126"/>
      <c r="F16" s="126"/>
      <c r="G16" s="126"/>
      <c r="H16" s="126"/>
      <c r="I16" s="126"/>
      <c r="J16" s="126"/>
      <c r="K16" s="158">
        <f>'P035'!$B16-('P035'!$C16+'P035'!$D16+'P035'!$E16+'P035'!$F16+'P035'!$G16+'P035'!$H16+'P035'!$I16+'P035'!$J16)</f>
        <v>0</v>
      </c>
      <c r="L16" s="94">
        <f>'P035'!$B16-'P035'!$K16</f>
        <v>0</v>
      </c>
      <c r="N16" s="159">
        <f>B5+B6+B7</f>
        <v>1510500</v>
      </c>
      <c r="O16" s="160">
        <v>1725800.0</v>
      </c>
      <c r="P16" s="161">
        <f>N16+O16</f>
        <v>3236300</v>
      </c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N19" s="162">
        <v>45683.0</v>
      </c>
      <c r="O19" s="160">
        <v>900000.0</v>
      </c>
      <c r="P19" s="163">
        <f>P16-O19</f>
        <v>2336300</v>
      </c>
    </row>
    <row r="20">
      <c r="A20" s="15" t="s">
        <v>19</v>
      </c>
      <c r="B20" s="21"/>
      <c r="C20" s="96">
        <v>9158.0</v>
      </c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>
        <v>9158.0</v>
      </c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>
        <v>9158.0</v>
      </c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>
        <v>9158.0</v>
      </c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>
        <v>9158.0</v>
      </c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3" width="16.29"/>
    <col customWidth="1" min="4" max="4" width="13.86"/>
    <col customWidth="1" min="5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95</v>
      </c>
      <c r="B1" s="8"/>
      <c r="C1" s="7" t="s">
        <v>96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28"/>
      <c r="N4" s="28"/>
    </row>
    <row r="5">
      <c r="A5" s="29" t="s">
        <v>19</v>
      </c>
      <c r="B5" s="123">
        <v>355200.0</v>
      </c>
      <c r="C5" s="123">
        <v>313000.0</v>
      </c>
      <c r="D5" s="126"/>
      <c r="E5" s="126"/>
      <c r="F5" s="126"/>
      <c r="G5" s="126"/>
      <c r="H5" s="126"/>
      <c r="I5" s="126"/>
      <c r="J5" s="126"/>
      <c r="K5" s="158">
        <f>'PO36'!$B5-('PO36'!$C5+'PO36'!$D5+'PO36'!$E5+'PO36'!$F5+'PO36'!$G5+'PO36'!$H5+'PO36'!$I5+'PO36'!$J5)</f>
        <v>42200</v>
      </c>
      <c r="L5" s="94">
        <f>'PO36'!$B5-'PO36'!$K5</f>
        <v>313000</v>
      </c>
      <c r="M5" s="35">
        <v>27000.0</v>
      </c>
      <c r="N5" s="39"/>
    </row>
    <row r="6">
      <c r="A6" s="29" t="s">
        <v>20</v>
      </c>
      <c r="B6" s="123">
        <v>355200.0</v>
      </c>
      <c r="C6" s="126"/>
      <c r="D6" s="126"/>
      <c r="E6" s="126"/>
      <c r="F6" s="126"/>
      <c r="G6" s="126"/>
      <c r="H6" s="126"/>
      <c r="I6" s="126"/>
      <c r="J6" s="126"/>
      <c r="K6" s="158">
        <f>'PO36'!$B6-('PO36'!$C6+'PO36'!$D6+'PO36'!$E6+'PO36'!$F6+'PO36'!$G6+'PO36'!$H6+'PO36'!$I6+'PO36'!$J6)</f>
        <v>355200</v>
      </c>
      <c r="L6" s="94">
        <f>'PO36'!$B6-'PO36'!$K6</f>
        <v>0</v>
      </c>
      <c r="M6" s="39"/>
      <c r="N6" s="39"/>
    </row>
    <row r="7">
      <c r="A7" s="29" t="s">
        <v>21</v>
      </c>
      <c r="B7" s="126"/>
      <c r="C7" s="126"/>
      <c r="D7" s="126"/>
      <c r="E7" s="126"/>
      <c r="F7" s="126"/>
      <c r="G7" s="126"/>
      <c r="H7" s="126"/>
      <c r="I7" s="126"/>
      <c r="J7" s="126"/>
      <c r="K7" s="158">
        <f>'PO36'!$B7-('PO36'!$C7+'PO36'!$D7+'PO36'!$E7+'PO36'!$F7+'PO36'!$G7+'PO36'!$H7+'PO36'!$I7+'PO36'!$J7)</f>
        <v>0</v>
      </c>
      <c r="L7" s="94">
        <f>'PO36'!$B7-'PO36'!$K7</f>
        <v>0</v>
      </c>
      <c r="M7" s="39"/>
      <c r="N7" s="39"/>
    </row>
    <row r="8">
      <c r="A8" s="29" t="s">
        <v>22</v>
      </c>
      <c r="B8" s="126"/>
      <c r="C8" s="126"/>
      <c r="D8" s="126"/>
      <c r="E8" s="126"/>
      <c r="F8" s="126"/>
      <c r="G8" s="126"/>
      <c r="H8" s="126"/>
      <c r="I8" s="126"/>
      <c r="J8" s="126"/>
      <c r="K8" s="158">
        <f>'PO36'!$B8-('PO36'!$C8+'PO36'!$D8+'PO36'!$E8+'PO36'!$F8+'PO36'!$G8+'PO36'!$H8+'PO36'!$I8+'PO36'!$J8)</f>
        <v>0</v>
      </c>
      <c r="L8" s="94">
        <f>'PO36'!$B8-'PO36'!$K8</f>
        <v>0</v>
      </c>
      <c r="M8" s="39"/>
      <c r="N8" s="39"/>
    </row>
    <row r="9">
      <c r="A9" s="29" t="s">
        <v>23</v>
      </c>
      <c r="B9" s="126"/>
      <c r="C9" s="126"/>
      <c r="D9" s="126"/>
      <c r="E9" s="126"/>
      <c r="F9" s="126"/>
      <c r="G9" s="126"/>
      <c r="H9" s="126"/>
      <c r="I9" s="126"/>
      <c r="J9" s="126"/>
      <c r="K9" s="158">
        <f>'PO36'!$B9-('PO36'!$C9+'PO36'!$D9+'PO36'!$E9+'PO36'!$F9+'PO36'!$G9+'PO36'!$H9+'PO36'!$I9+'PO36'!$J9)</f>
        <v>0</v>
      </c>
      <c r="L9" s="94">
        <f>'PO36'!$B9-'PO36'!$K9</f>
        <v>0</v>
      </c>
      <c r="M9" s="39"/>
      <c r="N9" s="39"/>
    </row>
    <row r="10">
      <c r="A10" s="29" t="s">
        <v>24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58">
        <f>'PO36'!$B10-('PO36'!$C10+'PO36'!$D10+'PO36'!$E10+'PO36'!$F10+'PO36'!$G10+'PO36'!$H10+'PO36'!$I10+'PO36'!$J10)</f>
        <v>0</v>
      </c>
      <c r="L10" s="94">
        <f>'PO36'!$B10-'PO36'!$K10</f>
        <v>0</v>
      </c>
      <c r="M10" s="39"/>
      <c r="N10" s="39"/>
    </row>
    <row r="11">
      <c r="A11" s="29" t="s">
        <v>25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58">
        <f>'PO36'!$B11-('PO36'!$C11+'PO36'!$D11+'PO36'!$E11+'PO36'!$F11+'PO36'!$G11+'PO36'!$H11+'PO36'!$I11+'PO36'!$J11)</f>
        <v>0</v>
      </c>
      <c r="L11" s="94">
        <f>'PO36'!$B11-'PO36'!$K11</f>
        <v>0</v>
      </c>
      <c r="M11" s="39"/>
      <c r="N11" s="39"/>
    </row>
    <row r="12">
      <c r="A12" s="29" t="s">
        <v>26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58">
        <f>'PO36'!$B12-('PO36'!$C12+'PO36'!$D12+'PO36'!$E12+'PO36'!$F12+'PO36'!$G12+'PO36'!$H12+'PO36'!$I12+'PO36'!$J12)</f>
        <v>0</v>
      </c>
      <c r="L12" s="94">
        <f>'PO36'!$B12-'PO36'!$K12</f>
        <v>0</v>
      </c>
      <c r="M12" s="39"/>
      <c r="N12" s="39"/>
    </row>
    <row r="13">
      <c r="A13" s="29" t="s">
        <v>27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58">
        <f>'PO36'!$B13-('PO36'!$C13+'PO36'!$D13+'PO36'!$E13+'PO36'!$F13+'PO36'!$G13+'PO36'!$H13+'PO36'!$I13+'PO36'!$J13)</f>
        <v>0</v>
      </c>
      <c r="L13" s="94">
        <f>'PO36'!$B13-'PO36'!$K13</f>
        <v>0</v>
      </c>
      <c r="M13" s="39"/>
      <c r="N13" s="39"/>
    </row>
    <row r="14">
      <c r="A14" s="29" t="s">
        <v>28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58">
        <f>'PO36'!$B14-('PO36'!$C14+'PO36'!$D14+'PO36'!$E14+'PO36'!$F14+'PO36'!$G14+'PO36'!$H14+'PO36'!$I14+'PO36'!$J14)</f>
        <v>0</v>
      </c>
      <c r="L14" s="94">
        <f>'PO36'!$B14-'PO36'!$K14</f>
        <v>0</v>
      </c>
      <c r="M14" s="39"/>
      <c r="N14" s="39"/>
    </row>
    <row r="15">
      <c r="A15" s="29" t="s">
        <v>29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58">
        <f>'PO36'!$B15-('PO36'!$C15+'PO36'!$D15+'PO36'!$E15+'PO36'!$F15+'PO36'!$G15+'PO36'!$H15+'PO36'!$I15+'PO36'!$J15)</f>
        <v>0</v>
      </c>
      <c r="L15" s="94">
        <f>'PO36'!$B15-'PO36'!$K15</f>
        <v>0</v>
      </c>
      <c r="M15" s="39"/>
      <c r="N15" s="39"/>
    </row>
    <row r="16">
      <c r="A16" s="29" t="s">
        <v>30</v>
      </c>
      <c r="B16" s="38"/>
      <c r="C16" s="126"/>
      <c r="D16" s="126"/>
      <c r="E16" s="126"/>
      <c r="F16" s="126"/>
      <c r="G16" s="126"/>
      <c r="H16" s="126"/>
      <c r="I16" s="126"/>
      <c r="J16" s="126"/>
      <c r="K16" s="158">
        <f>'PO36'!$B16-('PO36'!$C16+'PO36'!$D16+'PO36'!$E16+'PO36'!$F16+'PO36'!$G16+'PO36'!$H16+'PO36'!$I16+'PO36'!$J16)</f>
        <v>0</v>
      </c>
      <c r="L16" s="94">
        <f>'PO36'!$B16-'PO36'!$K16</f>
        <v>0</v>
      </c>
      <c r="M16" s="39"/>
      <c r="N16" s="3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44"/>
    </row>
    <row r="20">
      <c r="A20" s="15" t="s">
        <v>19</v>
      </c>
      <c r="B20" s="21"/>
      <c r="C20" s="95">
        <v>9591.0</v>
      </c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164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19" width="10.71"/>
    <col customWidth="1" min="21" max="26" width="10.71"/>
  </cols>
  <sheetData>
    <row r="1">
      <c r="A1" s="7" t="s">
        <v>97</v>
      </c>
      <c r="B1" s="8"/>
      <c r="C1" s="7" t="s">
        <v>98</v>
      </c>
      <c r="D1" s="8"/>
      <c r="E1" s="8"/>
      <c r="F1" s="8"/>
      <c r="G1" s="8"/>
      <c r="H1" s="8"/>
      <c r="I1" s="8"/>
      <c r="J1" s="8"/>
      <c r="K1" s="8"/>
      <c r="L1" s="8"/>
    </row>
    <row r="2">
      <c r="T2" s="165" t="s">
        <v>99</v>
      </c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S3" s="122" t="s">
        <v>100</v>
      </c>
      <c r="T3" s="160">
        <v>164600.0</v>
      </c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28"/>
      <c r="S4" s="122" t="s">
        <v>101</v>
      </c>
      <c r="T4" s="160">
        <v>177600.0</v>
      </c>
    </row>
    <row r="5">
      <c r="A5" s="102" t="s">
        <v>19</v>
      </c>
      <c r="B5" s="166">
        <v>177600.0</v>
      </c>
      <c r="C5" s="106"/>
      <c r="D5" s="106"/>
      <c r="E5" s="106"/>
      <c r="F5" s="106"/>
      <c r="G5" s="106"/>
      <c r="H5" s="106"/>
      <c r="I5" s="106"/>
      <c r="J5" s="106"/>
      <c r="K5" s="107">
        <f>'PO37'!$B5-('PO37'!$C5+'PO37'!$D5+'PO37'!$E5+'PO37'!$F5+'PO37'!$G5+'PO37'!$H5+'PO37'!$I5+'PO37'!$J5)</f>
        <v>177600</v>
      </c>
      <c r="L5" s="108">
        <f>'PO37'!$B5-'PO37'!$K5</f>
        <v>0</v>
      </c>
      <c r="M5" s="167"/>
      <c r="S5" s="122" t="s">
        <v>102</v>
      </c>
      <c r="T5" s="160">
        <v>177600.0</v>
      </c>
    </row>
    <row r="6">
      <c r="A6" s="102" t="s">
        <v>20</v>
      </c>
      <c r="B6" s="166">
        <v>177600.0</v>
      </c>
      <c r="C6" s="106"/>
      <c r="D6" s="106"/>
      <c r="E6" s="106"/>
      <c r="F6" s="106"/>
      <c r="G6" s="106"/>
      <c r="H6" s="106"/>
      <c r="I6" s="106"/>
      <c r="J6" s="106"/>
      <c r="K6" s="107">
        <f>'PO37'!$B6-('PO37'!$C6+'PO37'!$D6+'PO37'!$E6+'PO37'!$F6+'PO37'!$G6+'PO37'!$H6+'PO37'!$I6+'PO37'!$J6)</f>
        <v>177600</v>
      </c>
      <c r="L6" s="108">
        <f>'PO37'!$B6-'PO37'!$K6</f>
        <v>0</v>
      </c>
      <c r="M6" s="167"/>
      <c r="S6" s="122" t="s">
        <v>103</v>
      </c>
      <c r="T6" s="160">
        <v>177600.0</v>
      </c>
    </row>
    <row r="7">
      <c r="A7" s="102" t="s">
        <v>21</v>
      </c>
      <c r="B7" s="168"/>
      <c r="C7" s="106"/>
      <c r="D7" s="106"/>
      <c r="E7" s="106"/>
      <c r="F7" s="106"/>
      <c r="G7" s="106"/>
      <c r="H7" s="106"/>
      <c r="I7" s="106"/>
      <c r="J7" s="106"/>
      <c r="K7" s="107">
        <f>'PO37'!$B7-('PO37'!$C7+'PO37'!$D7+'PO37'!$E7+'PO37'!$F7+'PO37'!$G7+'PO37'!$H7+'PO37'!$I7+'PO37'!$J7)</f>
        <v>0</v>
      </c>
      <c r="L7" s="108">
        <f>'PO37'!$B7-'PO37'!$K7</f>
        <v>0</v>
      </c>
      <c r="M7" s="167"/>
      <c r="S7" s="122" t="s">
        <v>104</v>
      </c>
      <c r="T7" s="160">
        <v>177600.0</v>
      </c>
    </row>
    <row r="8">
      <c r="A8" s="102" t="s">
        <v>22</v>
      </c>
      <c r="B8" s="168"/>
      <c r="C8" s="106"/>
      <c r="D8" s="106"/>
      <c r="E8" s="106"/>
      <c r="F8" s="106"/>
      <c r="G8" s="106"/>
      <c r="H8" s="106"/>
      <c r="I8" s="106"/>
      <c r="J8" s="106"/>
      <c r="K8" s="107">
        <f>'PO37'!$B8-('PO37'!$C8+'PO37'!$D8+'PO37'!$E8+'PO37'!$F8+'PO37'!$G8+'PO37'!$H8+'PO37'!$I8+'PO37'!$J8)</f>
        <v>0</v>
      </c>
      <c r="L8" s="108">
        <f>'PO37'!$B8-'PO37'!$K8</f>
        <v>0</v>
      </c>
      <c r="M8" s="167"/>
      <c r="S8" s="122" t="s">
        <v>105</v>
      </c>
      <c r="T8" s="160">
        <v>177600.0</v>
      </c>
    </row>
    <row r="9">
      <c r="A9" s="102" t="s">
        <v>23</v>
      </c>
      <c r="B9" s="168"/>
      <c r="C9" s="106"/>
      <c r="D9" s="106"/>
      <c r="E9" s="106"/>
      <c r="F9" s="106"/>
      <c r="G9" s="106"/>
      <c r="H9" s="106"/>
      <c r="I9" s="106"/>
      <c r="J9" s="106"/>
      <c r="K9" s="107">
        <f>'PO37'!$B9-('PO37'!$C9+'PO37'!$D9+'PO37'!$E9+'PO37'!$F9+'PO37'!$G9+'PO37'!$H9+'PO37'!$I9+'PO37'!$J9)</f>
        <v>0</v>
      </c>
      <c r="L9" s="108">
        <f>'PO37'!$B9-'PO37'!$K9</f>
        <v>0</v>
      </c>
      <c r="M9" s="167"/>
      <c r="S9" s="122" t="s">
        <v>106</v>
      </c>
      <c r="T9" s="160">
        <v>177600.0</v>
      </c>
    </row>
    <row r="10">
      <c r="A10" s="102" t="s">
        <v>24</v>
      </c>
      <c r="B10" s="168"/>
      <c r="C10" s="106"/>
      <c r="D10" s="106"/>
      <c r="E10" s="106"/>
      <c r="F10" s="106"/>
      <c r="G10" s="106"/>
      <c r="H10" s="106"/>
      <c r="I10" s="106"/>
      <c r="J10" s="106"/>
      <c r="K10" s="107">
        <f>'PO37'!$B10-('PO37'!$C10+'PO37'!$D10+'PO37'!$E10+'PO37'!$F10+'PO37'!$G10+'PO37'!$H10+'PO37'!$I10+'PO37'!$J10)</f>
        <v>0</v>
      </c>
      <c r="L10" s="108">
        <f>'PO37'!$B10-'PO37'!$K10</f>
        <v>0</v>
      </c>
      <c r="M10" s="167"/>
      <c r="S10" s="122" t="s">
        <v>90</v>
      </c>
      <c r="T10" s="160">
        <v>177600.0</v>
      </c>
    </row>
    <row r="11">
      <c r="A11" s="102" t="s">
        <v>25</v>
      </c>
      <c r="B11" s="168"/>
      <c r="C11" s="106"/>
      <c r="D11" s="106"/>
      <c r="E11" s="106"/>
      <c r="F11" s="106"/>
      <c r="G11" s="106"/>
      <c r="H11" s="106"/>
      <c r="I11" s="106"/>
      <c r="J11" s="106"/>
      <c r="K11" s="107">
        <f>'PO37'!$B11-('PO37'!$C11+'PO37'!$D11+'PO37'!$E11+'PO37'!$F11+'PO37'!$G11+'PO37'!$H11+'PO37'!$I11+'PO37'!$J11)</f>
        <v>0</v>
      </c>
      <c r="L11" s="108">
        <f>'PO37'!$B11-'PO37'!$K11</f>
        <v>0</v>
      </c>
      <c r="M11" s="167"/>
      <c r="S11" s="122" t="s">
        <v>91</v>
      </c>
      <c r="T11" s="160">
        <v>177600.0</v>
      </c>
    </row>
    <row r="12">
      <c r="A12" s="102" t="s">
        <v>26</v>
      </c>
      <c r="B12" s="168"/>
      <c r="C12" s="106"/>
      <c r="D12" s="106"/>
      <c r="E12" s="106"/>
      <c r="F12" s="106"/>
      <c r="G12" s="106"/>
      <c r="H12" s="106"/>
      <c r="I12" s="106"/>
      <c r="J12" s="106"/>
      <c r="K12" s="107">
        <f>'PO37'!$B12-('PO37'!$C12+'PO37'!$D12+'PO37'!$E12+'PO37'!$F12+'PO37'!$G12+'PO37'!$H12+'PO37'!$I12+'PO37'!$J12)</f>
        <v>0</v>
      </c>
      <c r="L12" s="108">
        <f>'PO37'!$B12-'PO37'!$K12</f>
        <v>0</v>
      </c>
      <c r="M12" s="167"/>
      <c r="T12" s="160">
        <f>SUM(T3:T11)</f>
        <v>1585400</v>
      </c>
    </row>
    <row r="13">
      <c r="A13" s="102" t="s">
        <v>27</v>
      </c>
      <c r="B13" s="168"/>
      <c r="C13" s="106"/>
      <c r="D13" s="106"/>
      <c r="E13" s="106"/>
      <c r="F13" s="106"/>
      <c r="G13" s="106"/>
      <c r="H13" s="106"/>
      <c r="I13" s="106"/>
      <c r="J13" s="106"/>
      <c r="K13" s="107">
        <f>'PO37'!$B13-('PO37'!$C13+'PO37'!$D13+'PO37'!$E13+'PO37'!$F13+'PO37'!$G13+'PO37'!$H13+'PO37'!$I13+'PO37'!$J13)</f>
        <v>0</v>
      </c>
      <c r="L13" s="108">
        <f>'PO37'!$B13-'PO37'!$K13</f>
        <v>0</v>
      </c>
      <c r="M13" s="167"/>
    </row>
    <row r="14">
      <c r="A14" s="102" t="s">
        <v>28</v>
      </c>
      <c r="B14" s="168"/>
      <c r="C14" s="106"/>
      <c r="D14" s="106"/>
      <c r="E14" s="106"/>
      <c r="F14" s="106"/>
      <c r="G14" s="106"/>
      <c r="H14" s="106"/>
      <c r="I14" s="106"/>
      <c r="J14" s="106"/>
      <c r="K14" s="107">
        <f>'PO37'!$B14-('PO37'!$C14+'PO37'!$D14+'PO37'!$E14+'PO37'!$F14+'PO37'!$G14+'PO37'!$H14+'PO37'!$I14+'PO37'!$J14)</f>
        <v>0</v>
      </c>
      <c r="L14" s="108">
        <f>'PO37'!$B14-'PO37'!$K14</f>
        <v>0</v>
      </c>
      <c r="M14" s="167"/>
    </row>
    <row r="15">
      <c r="A15" s="102" t="s">
        <v>29</v>
      </c>
      <c r="B15" s="168"/>
      <c r="C15" s="106"/>
      <c r="D15" s="106"/>
      <c r="E15" s="106"/>
      <c r="F15" s="106"/>
      <c r="G15" s="106"/>
      <c r="H15" s="106"/>
      <c r="I15" s="106"/>
      <c r="J15" s="106"/>
      <c r="K15" s="107">
        <f>'PO37'!$B15-('PO37'!$C15+'PO37'!$D15+'PO37'!$E15+'PO37'!$F15+'PO37'!$G15+'PO37'!$H15+'PO37'!$I15+'PO37'!$J15)</f>
        <v>0</v>
      </c>
      <c r="L15" s="108">
        <f>'PO37'!$B15-'PO37'!$K15</f>
        <v>0</v>
      </c>
      <c r="M15" s="167"/>
    </row>
    <row r="16">
      <c r="A16" s="102" t="s">
        <v>30</v>
      </c>
      <c r="B16" s="168"/>
      <c r="C16" s="106"/>
      <c r="D16" s="106"/>
      <c r="E16" s="106"/>
      <c r="F16" s="106"/>
      <c r="G16" s="106"/>
      <c r="H16" s="106"/>
      <c r="I16" s="106"/>
      <c r="J16" s="106"/>
      <c r="K16" s="107">
        <f>'PO37'!$B16-('PO37'!$C16+'PO37'!$D16+'PO37'!$E16+'PO37'!$F16+'PO37'!$G16+'PO37'!$H16+'PO37'!$I16+'PO37'!$J16)</f>
        <v>0</v>
      </c>
      <c r="L16" s="108">
        <f>'PO37'!$B16-'PO37'!$K16</f>
        <v>0</v>
      </c>
      <c r="M16" s="167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44"/>
    </row>
    <row r="20">
      <c r="A20" s="13" t="s">
        <v>19</v>
      </c>
      <c r="B20" s="13"/>
      <c r="C20" s="114"/>
      <c r="D20" s="114"/>
      <c r="E20" s="114"/>
      <c r="F20" s="114"/>
      <c r="G20" s="114"/>
      <c r="H20" s="114"/>
      <c r="I20" s="114"/>
      <c r="J20" s="114"/>
      <c r="K20" s="169"/>
    </row>
    <row r="21" ht="15.75" customHeight="1">
      <c r="A21" s="13" t="s">
        <v>20</v>
      </c>
      <c r="B21" s="13"/>
      <c r="C21" s="114"/>
      <c r="D21" s="114"/>
      <c r="E21" s="114"/>
      <c r="F21" s="114"/>
      <c r="G21" s="114"/>
      <c r="H21" s="114"/>
      <c r="I21" s="114"/>
      <c r="J21" s="114"/>
      <c r="K21" s="169"/>
    </row>
    <row r="22" ht="15.75" customHeight="1">
      <c r="A22" s="13" t="s">
        <v>21</v>
      </c>
      <c r="B22" s="13"/>
      <c r="C22" s="114"/>
      <c r="D22" s="114"/>
      <c r="E22" s="114"/>
      <c r="F22" s="114"/>
      <c r="G22" s="114"/>
      <c r="H22" s="114"/>
      <c r="I22" s="114"/>
      <c r="J22" s="114"/>
      <c r="K22" s="169"/>
    </row>
    <row r="23" ht="15.75" customHeight="1">
      <c r="A23" s="13" t="s">
        <v>22</v>
      </c>
      <c r="B23" s="13"/>
      <c r="C23" s="114"/>
      <c r="D23" s="114"/>
      <c r="E23" s="114"/>
      <c r="F23" s="114"/>
      <c r="G23" s="114"/>
      <c r="H23" s="114"/>
      <c r="I23" s="114"/>
      <c r="J23" s="114"/>
      <c r="K23" s="169"/>
    </row>
    <row r="24" ht="15.75" customHeight="1">
      <c r="A24" s="13" t="s">
        <v>23</v>
      </c>
      <c r="B24" s="13"/>
      <c r="C24" s="114"/>
      <c r="D24" s="114"/>
      <c r="E24" s="114"/>
      <c r="F24" s="114"/>
      <c r="G24" s="114"/>
      <c r="H24" s="114"/>
      <c r="I24" s="114"/>
      <c r="J24" s="114"/>
      <c r="K24" s="169"/>
    </row>
    <row r="25" ht="15.75" customHeight="1">
      <c r="A25" s="13" t="s">
        <v>24</v>
      </c>
      <c r="B25" s="13"/>
      <c r="C25" s="114"/>
      <c r="D25" s="114"/>
      <c r="E25" s="114"/>
      <c r="F25" s="114"/>
      <c r="G25" s="114"/>
      <c r="H25" s="114"/>
      <c r="I25" s="114"/>
      <c r="J25" s="114"/>
      <c r="K25" s="169"/>
    </row>
    <row r="26" ht="15.75" customHeight="1">
      <c r="A26" s="13" t="s">
        <v>25</v>
      </c>
      <c r="B26" s="13"/>
      <c r="C26" s="114"/>
      <c r="D26" s="114"/>
      <c r="E26" s="114"/>
      <c r="F26" s="114"/>
      <c r="G26" s="114"/>
      <c r="H26" s="114"/>
      <c r="I26" s="114"/>
      <c r="J26" s="114"/>
      <c r="K26" s="169"/>
    </row>
    <row r="27" ht="15.75" customHeight="1">
      <c r="A27" s="13" t="s">
        <v>26</v>
      </c>
      <c r="B27" s="13"/>
      <c r="C27" s="114"/>
      <c r="D27" s="114"/>
      <c r="E27" s="114"/>
      <c r="F27" s="114"/>
      <c r="G27" s="114"/>
      <c r="H27" s="114"/>
      <c r="I27" s="114"/>
      <c r="J27" s="114"/>
      <c r="K27" s="169"/>
    </row>
    <row r="28" ht="15.75" customHeight="1">
      <c r="A28" s="13" t="s">
        <v>27</v>
      </c>
      <c r="B28" s="13"/>
      <c r="C28" s="114"/>
      <c r="D28" s="114"/>
      <c r="E28" s="114"/>
      <c r="F28" s="114"/>
      <c r="G28" s="114"/>
      <c r="H28" s="114"/>
      <c r="I28" s="114"/>
      <c r="J28" s="114"/>
      <c r="K28" s="169"/>
    </row>
    <row r="29" ht="15.75" customHeight="1">
      <c r="A29" s="13" t="s">
        <v>28</v>
      </c>
      <c r="B29" s="13"/>
      <c r="C29" s="114"/>
      <c r="D29" s="114"/>
      <c r="E29" s="114"/>
      <c r="F29" s="114"/>
      <c r="G29" s="114"/>
      <c r="H29" s="114"/>
      <c r="I29" s="114"/>
      <c r="J29" s="114"/>
      <c r="K29" s="169"/>
    </row>
    <row r="30" ht="15.75" customHeight="1">
      <c r="A30" s="13" t="s">
        <v>29</v>
      </c>
      <c r="B30" s="13"/>
      <c r="C30" s="114"/>
      <c r="D30" s="114"/>
      <c r="E30" s="114"/>
      <c r="F30" s="114"/>
      <c r="G30" s="114"/>
      <c r="H30" s="114"/>
      <c r="I30" s="114"/>
      <c r="J30" s="114"/>
      <c r="K30" s="169"/>
    </row>
    <row r="31" ht="15.75" customHeight="1">
      <c r="A31" s="13" t="s">
        <v>30</v>
      </c>
      <c r="B31" s="170"/>
      <c r="C31" s="114"/>
      <c r="D31" s="114"/>
      <c r="E31" s="114"/>
      <c r="F31" s="114"/>
      <c r="G31" s="114"/>
      <c r="H31" s="114"/>
      <c r="I31" s="114"/>
      <c r="J31" s="114"/>
      <c r="K31" s="169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4.71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107</v>
      </c>
      <c r="B1" s="8"/>
      <c r="C1" s="7" t="s">
        <v>108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28"/>
    </row>
    <row r="5">
      <c r="A5" s="29" t="s">
        <v>19</v>
      </c>
      <c r="B5" s="123">
        <v>1546270.0</v>
      </c>
      <c r="C5" s="126"/>
      <c r="D5" s="126"/>
      <c r="E5" s="126"/>
      <c r="F5" s="126"/>
      <c r="G5" s="126"/>
      <c r="H5" s="126"/>
      <c r="I5" s="126"/>
      <c r="J5" s="126"/>
      <c r="K5" s="158">
        <f>'P039'!$B5-('P039'!$C5+'P039'!$D5+'P039'!$E5+'P039'!$F5+'P039'!$G5+'P039'!$H5+'P039'!$I5+'P039'!$J5)</f>
        <v>1546270</v>
      </c>
      <c r="L5" s="94">
        <f>'P039'!$B5-'P039'!$K5</f>
        <v>0</v>
      </c>
      <c r="M5" s="151"/>
    </row>
    <row r="6">
      <c r="A6" s="29" t="s">
        <v>20</v>
      </c>
      <c r="B6" s="123">
        <v>1546270.0</v>
      </c>
      <c r="C6" s="126"/>
      <c r="D6" s="126"/>
      <c r="E6" s="126"/>
      <c r="F6" s="126"/>
      <c r="G6" s="126"/>
      <c r="H6" s="126"/>
      <c r="I6" s="126"/>
      <c r="J6" s="126"/>
      <c r="K6" s="158">
        <f>'P039'!$B6-('P039'!$C6+'P039'!$D6+'P039'!$E6+'P039'!$F6+'P039'!$G6+'P039'!$H6+'P039'!$I6+'P039'!$J6)</f>
        <v>1546270</v>
      </c>
      <c r="L6" s="94">
        <f>'P039'!$B6-'P039'!$K6</f>
        <v>0</v>
      </c>
      <c r="M6" s="151"/>
    </row>
    <row r="7">
      <c r="A7" s="29" t="s">
        <v>21</v>
      </c>
      <c r="B7" s="123">
        <v>1546270.0</v>
      </c>
      <c r="C7" s="126"/>
      <c r="D7" s="126"/>
      <c r="E7" s="126"/>
      <c r="F7" s="126"/>
      <c r="G7" s="126"/>
      <c r="H7" s="126"/>
      <c r="I7" s="126"/>
      <c r="J7" s="126"/>
      <c r="K7" s="158">
        <f>'P039'!$B7-('P039'!$C7+'P039'!$D7+'P039'!$E7+'P039'!$F7+'P039'!$G7+'P039'!$H7+'P039'!$I7+'P039'!$J7)</f>
        <v>1546270</v>
      </c>
      <c r="L7" s="94">
        <f>'P039'!$B7-'P039'!$K7</f>
        <v>0</v>
      </c>
      <c r="M7" s="151"/>
    </row>
    <row r="8">
      <c r="A8" s="29" t="s">
        <v>22</v>
      </c>
      <c r="B8" s="123">
        <v>1546270.0</v>
      </c>
      <c r="C8" s="126"/>
      <c r="D8" s="126"/>
      <c r="E8" s="126"/>
      <c r="F8" s="126"/>
      <c r="G8" s="126"/>
      <c r="H8" s="126"/>
      <c r="I8" s="126"/>
      <c r="J8" s="126"/>
      <c r="K8" s="158">
        <f>'P039'!$B8-('P039'!$C8+'P039'!$D8+'P039'!$E8+'P039'!$F8+'P039'!$G8+'P039'!$H8+'P039'!$I8+'P039'!$J8)</f>
        <v>1546270</v>
      </c>
      <c r="L8" s="94">
        <f>'P039'!$B8-'P039'!$K8</f>
        <v>0</v>
      </c>
      <c r="M8" s="151"/>
    </row>
    <row r="9">
      <c r="A9" s="29" t="s">
        <v>23</v>
      </c>
      <c r="B9" s="123">
        <v>1546270.0</v>
      </c>
      <c r="C9" s="126"/>
      <c r="D9" s="126"/>
      <c r="E9" s="126"/>
      <c r="F9" s="126"/>
      <c r="G9" s="126"/>
      <c r="H9" s="126"/>
      <c r="I9" s="126"/>
      <c r="J9" s="126"/>
      <c r="K9" s="158">
        <f>'P039'!$B9-('P039'!$C9+'P039'!$D9+'P039'!$E9+'P039'!$F9+'P039'!$G9+'P039'!$H9+'P039'!$I9+'P039'!$J9)</f>
        <v>1546270</v>
      </c>
      <c r="L9" s="94">
        <f>'P039'!$B9-'P039'!$K9</f>
        <v>0</v>
      </c>
      <c r="M9" s="151"/>
    </row>
    <row r="10">
      <c r="A10" s="29" t="s">
        <v>24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58">
        <f>'P039'!$B10-('P039'!$C10+'P039'!$D10+'P039'!$E10+'P039'!$F10+'P039'!$G10+'P039'!$H10+'P039'!$I10+'P039'!$J10)</f>
        <v>0</v>
      </c>
      <c r="L10" s="94">
        <f>'P039'!$B10-'P039'!$K10</f>
        <v>0</v>
      </c>
      <c r="M10" s="171"/>
      <c r="N10" s="172"/>
    </row>
    <row r="11">
      <c r="A11" s="29" t="s">
        <v>25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58">
        <f>'P039'!$B11-('P039'!$C11+'P039'!$D11+'P039'!$E11+'P039'!$F11+'P039'!$G11+'P039'!$H11+'P039'!$I11+'P039'!$J11)</f>
        <v>0</v>
      </c>
      <c r="L11" s="94">
        <f>'P039'!$B11-'P039'!$K11</f>
        <v>0</v>
      </c>
      <c r="M11" s="151"/>
    </row>
    <row r="12">
      <c r="A12" s="29" t="s">
        <v>26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58">
        <f>'P039'!$B12-('P039'!$C12+'P039'!$D12+'P039'!$E12+'P039'!$F12+'P039'!$G12+'P039'!$H12+'P039'!$I12+'P039'!$J12)</f>
        <v>0</v>
      </c>
      <c r="L12" s="94">
        <f>'P039'!$B12-'P039'!$K12</f>
        <v>0</v>
      </c>
      <c r="M12" s="151"/>
    </row>
    <row r="13">
      <c r="A13" s="29" t="s">
        <v>27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58">
        <f>'P039'!$B13-('P039'!$C13+'P039'!$D13+'P039'!$E13+'P039'!$F13+'P039'!$G13+'P039'!$H13+'P039'!$I13+'P039'!$J13)</f>
        <v>0</v>
      </c>
      <c r="L13" s="94">
        <f>'P039'!$B13-'P039'!$K13</f>
        <v>0</v>
      </c>
      <c r="M13" s="151"/>
    </row>
    <row r="14">
      <c r="A14" s="29" t="s">
        <v>28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58">
        <f>'P039'!$B14-('P039'!$C14+'P039'!$D14+'P039'!$E14+'P039'!$F14+'P039'!$G14+'P039'!$H14+'P039'!$I14+'P039'!$J14)</f>
        <v>0</v>
      </c>
      <c r="L14" s="94">
        <f>'P039'!$B14-'P039'!$K14</f>
        <v>0</v>
      </c>
      <c r="M14" s="151"/>
    </row>
    <row r="15">
      <c r="A15" s="29" t="s">
        <v>29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58">
        <f>'P039'!$B15-('P039'!$C15+'P039'!$D15+'P039'!$E15+'P039'!$F15+'P039'!$G15+'P039'!$H15+'P039'!$I15+'P039'!$J15)</f>
        <v>0</v>
      </c>
      <c r="L15" s="94">
        <f>'P039'!$B15-'P039'!$K15</f>
        <v>0</v>
      </c>
      <c r="M15" s="151"/>
    </row>
    <row r="16">
      <c r="A16" s="29" t="s">
        <v>30</v>
      </c>
      <c r="B16" s="38"/>
      <c r="C16" s="126"/>
      <c r="D16" s="126"/>
      <c r="E16" s="126"/>
      <c r="F16" s="126"/>
      <c r="G16" s="126"/>
      <c r="H16" s="126"/>
      <c r="I16" s="126"/>
      <c r="J16" s="126"/>
      <c r="K16" s="158">
        <f>'P039'!$B16-('P039'!$C16+'P039'!$D16+'P039'!$E16+'P039'!$F16+'P039'!$G16+'P039'!$H16+'P039'!$I16+'P039'!$J16)</f>
        <v>0</v>
      </c>
      <c r="L16" s="94">
        <f>'P039'!$B16-'P039'!$K16</f>
        <v>0</v>
      </c>
      <c r="M16" s="151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  <c r="M20" s="37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  <c r="M21" s="3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M22" s="3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M23" s="3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M24" s="37"/>
    </row>
    <row r="25" ht="15.75" customHeight="1">
      <c r="A25" s="15" t="s">
        <v>24</v>
      </c>
      <c r="B25" s="21"/>
      <c r="C25" s="164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N47" s="36">
        <v>285600.0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'P038'!$B5-('P038'!$C5+'P038'!$D5+'P038'!$E5+'P038'!$F5+'P038'!$G5+'P038'!$H5+'P038'!$I5+'P038'!$J5)</f>
        <v>0</v>
      </c>
      <c r="L5" s="70">
        <f>'P038'!$B5-'P038'!$K5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'P038'!$B6-('P038'!$C6+'P038'!$D6+'P038'!$E6+'P038'!$F6+'P038'!$G6+'P038'!$H6+'P038'!$I6+'P038'!$J6)</f>
        <v>0</v>
      </c>
      <c r="L6" s="70">
        <f>'P038'!$B6-'P038'!$K6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'P038'!$B7-('P038'!$C7+'P038'!$D7+'P038'!$E7+'P038'!$F7+'P038'!$G7+'P038'!$H7+'P038'!$I7+'P038'!$J7)</f>
        <v>0</v>
      </c>
      <c r="L7" s="70">
        <f>'P038'!$B7-'P038'!$K7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'P038'!$B8-('P038'!$C8+'P038'!$D8+'P038'!$E8+'P038'!$F8+'P038'!$G8+'P038'!$H8+'P038'!$I8+'P038'!$J8)</f>
        <v>0</v>
      </c>
      <c r="L8" s="70">
        <f>'P038'!$B8-'P038'!$K8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'P038'!$B9-('P038'!$C9+'P038'!$D9+'P038'!$E9+'P038'!$F9+'P038'!$G9+'P038'!$H9+'P038'!$I9+'P038'!$J9)</f>
        <v>0</v>
      </c>
      <c r="L9" s="70">
        <f>'P038'!$B9-'P038'!$K9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'P038'!$B10-('P038'!$C10+'P038'!$D10+'P038'!$E10+'P038'!$F10+'P038'!$G10+'P038'!$H10+'P038'!$I10+'P038'!$J10)</f>
        <v>0</v>
      </c>
      <c r="L10" s="75">
        <f>'P038'!$B10-'P038'!$K10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'P038'!$B11-('P038'!$C11+'P038'!$D11+'P038'!$E11+'P038'!$F11+'P038'!$G11+'P038'!$H11+'P038'!$I11+'P038'!$J11)</f>
        <v>0</v>
      </c>
      <c r="L11" s="70">
        <f>'P038'!$B11-'P038'!$K11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'P038'!$B12-('P038'!$C12+'P038'!$D12+'P038'!$E12+'P038'!$F12+'P038'!$G12+'P038'!$H12+'P038'!$I12+'P038'!$J12)</f>
        <v>0</v>
      </c>
      <c r="L12" s="70">
        <f>'P038'!$B12-'P038'!$K12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'P038'!$B13-('P038'!$C13+'P038'!$D13+'P038'!$E13+'P038'!$F13+'P038'!$G13+'P038'!$H13+'P038'!$I13+'P038'!$J13)</f>
        <v>0</v>
      </c>
      <c r="L13" s="70">
        <f>'P038'!$B13-'P038'!$K13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'P038'!$B14-('P038'!$C14+'P038'!$D14+'P038'!$E14+'P038'!$F14+'P038'!$G14+'P038'!$H14+'P038'!$I14+'P038'!$J14)</f>
        <v>0</v>
      </c>
      <c r="L14" s="70">
        <f>'P038'!$B14-'P038'!$K14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'P038'!$B15-('P038'!$C15+'P038'!$D15+'P038'!$E15+'P038'!$F15+'P038'!$G15+'P038'!$H15+'P038'!$I15+'P038'!$J15)</f>
        <v>0</v>
      </c>
      <c r="L15" s="70">
        <f>'P038'!$B15-'P038'!$K15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'P038'!$B16-('P038'!$C16+'P038'!$D16+'P038'!$E16+'P038'!$F16+'P038'!$G16+'P038'!$H16+'P038'!$I16+'P038'!$J16)</f>
        <v>0</v>
      </c>
      <c r="L16" s="70">
        <f>'P038'!$B16-'P038'!$K16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109</v>
      </c>
      <c r="B1" s="8"/>
      <c r="C1" s="7" t="s">
        <v>110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</row>
    <row r="5">
      <c r="A5" s="29" t="s">
        <v>19</v>
      </c>
      <c r="B5" s="126">
        <v>243700.0</v>
      </c>
      <c r="C5" s="126">
        <v>243700.0</v>
      </c>
      <c r="D5" s="126"/>
      <c r="E5" s="126"/>
      <c r="F5" s="126"/>
      <c r="G5" s="126"/>
      <c r="H5" s="126"/>
      <c r="I5" s="126"/>
      <c r="J5" s="126"/>
      <c r="K5" s="158">
        <f>'P044'!$B5-('P044'!$C5+'P044'!$D5+'P044'!$E5+'P044'!$F5+'P044'!$G5+'P044'!$H5+'P044'!$I5+'P044'!$J5)</f>
        <v>0</v>
      </c>
      <c r="L5" s="94">
        <f>'P044'!$B5-'P044'!$K5</f>
        <v>243700</v>
      </c>
      <c r="M5" s="36" t="s">
        <v>111</v>
      </c>
    </row>
    <row r="6">
      <c r="A6" s="29" t="s">
        <v>20</v>
      </c>
      <c r="B6" s="126">
        <v>243700.0</v>
      </c>
      <c r="C6" s="126">
        <v>243700.0</v>
      </c>
      <c r="D6" s="126"/>
      <c r="E6" s="126"/>
      <c r="F6" s="126"/>
      <c r="G6" s="126"/>
      <c r="H6" s="126"/>
      <c r="I6" s="126"/>
      <c r="J6" s="126"/>
      <c r="K6" s="158">
        <f>'P044'!$B6-('P044'!$C6+'P044'!$D6+'P044'!$E6+'P044'!$F6+'P044'!$G6+'P044'!$H6+'P044'!$I6+'P044'!$J6)</f>
        <v>0</v>
      </c>
      <c r="L6" s="94">
        <f>'P044'!$B6-'P044'!$K6</f>
        <v>243700</v>
      </c>
    </row>
    <row r="7">
      <c r="A7" s="29" t="s">
        <v>21</v>
      </c>
      <c r="B7" s="126">
        <v>269600.0</v>
      </c>
      <c r="C7" s="126">
        <v>100000.0</v>
      </c>
      <c r="D7" s="126">
        <v>270800.0</v>
      </c>
      <c r="E7" s="126"/>
      <c r="F7" s="126"/>
      <c r="G7" s="126"/>
      <c r="H7" s="126"/>
      <c r="I7" s="126"/>
      <c r="J7" s="126"/>
      <c r="K7" s="158"/>
      <c r="L7" s="94">
        <f>'P044'!$B7-'P044'!$K7</f>
        <v>269600</v>
      </c>
      <c r="M7" s="37">
        <v>101200.0</v>
      </c>
    </row>
    <row r="8">
      <c r="A8" s="29" t="s">
        <v>22</v>
      </c>
      <c r="B8" s="126">
        <v>269600.0</v>
      </c>
      <c r="C8" s="126">
        <v>269600.0</v>
      </c>
      <c r="D8" s="126"/>
      <c r="E8" s="126"/>
      <c r="F8" s="126"/>
      <c r="G8" s="126"/>
      <c r="H8" s="126"/>
      <c r="I8" s="126"/>
      <c r="J8" s="126"/>
      <c r="K8" s="158">
        <f>'P044'!$B8-('P044'!$C8+'P044'!$D8+'P044'!$E8+'P044'!$F8+'P044'!$G8+'P044'!$H8+'P044'!$I8+'P044'!$J8)</f>
        <v>0</v>
      </c>
      <c r="L8" s="94">
        <f>'P044'!$B8-'P044'!$K8</f>
        <v>269600</v>
      </c>
    </row>
    <row r="9">
      <c r="A9" s="29" t="s">
        <v>23</v>
      </c>
      <c r="B9" s="126">
        <v>269600.0</v>
      </c>
      <c r="C9" s="126">
        <v>300.0</v>
      </c>
      <c r="D9" s="126">
        <v>119300.0</v>
      </c>
      <c r="E9" s="126">
        <v>150000.0</v>
      </c>
      <c r="F9" s="126"/>
      <c r="G9" s="126"/>
      <c r="H9" s="126"/>
      <c r="I9" s="126"/>
      <c r="J9" s="126"/>
      <c r="K9" s="158">
        <f>'P044'!$B9-('P044'!$C9+'P044'!$D9+'P044'!$E9+'P044'!$F9+'P044'!$G9+'P044'!$H9+'P044'!$I9+'P044'!$J9)</f>
        <v>0</v>
      </c>
      <c r="L9" s="94">
        <f>'P044'!$B9-'P044'!$K9</f>
        <v>269600</v>
      </c>
    </row>
    <row r="10">
      <c r="A10" s="29" t="s">
        <v>24</v>
      </c>
      <c r="B10" s="126">
        <v>299000.0</v>
      </c>
      <c r="C10" s="126">
        <v>299000.0</v>
      </c>
      <c r="D10" s="126"/>
      <c r="E10" s="126"/>
      <c r="F10" s="126"/>
      <c r="G10" s="126"/>
      <c r="H10" s="126"/>
      <c r="I10" s="126"/>
      <c r="J10" s="126"/>
      <c r="K10" s="158">
        <f>'P044'!$B10-('P044'!$C10+'P044'!$D10+'P044'!$E10+'P044'!$F10+'P044'!$G10+'P044'!$H10+'P044'!$I10+'P044'!$J10)</f>
        <v>0</v>
      </c>
      <c r="L10" s="94">
        <f>'P044'!$B10-'P044'!$K10</f>
        <v>299000</v>
      </c>
    </row>
    <row r="11">
      <c r="A11" s="29" t="s">
        <v>25</v>
      </c>
      <c r="B11" s="126">
        <v>299000.0</v>
      </c>
      <c r="C11" s="126">
        <v>299000.0</v>
      </c>
      <c r="D11" s="126"/>
      <c r="E11" s="126"/>
      <c r="F11" s="126"/>
      <c r="G11" s="126"/>
      <c r="H11" s="126"/>
      <c r="I11" s="126"/>
      <c r="J11" s="126"/>
      <c r="K11" s="158">
        <f>'P044'!$B11-('P044'!$C11+'P044'!$D11+'P044'!$E11+'P044'!$F11+'P044'!$G11+'P044'!$H11+'P044'!$I11+'P044'!$J11)</f>
        <v>0</v>
      </c>
      <c r="L11" s="94">
        <f>'P044'!$B11-'P044'!$K11</f>
        <v>299000</v>
      </c>
      <c r="M11" s="37">
        <v>13500.0</v>
      </c>
    </row>
    <row r="12">
      <c r="A12" s="29" t="s">
        <v>26</v>
      </c>
      <c r="B12" s="126">
        <v>299000.0</v>
      </c>
      <c r="C12" s="126">
        <v>32400.0</v>
      </c>
      <c r="D12" s="126">
        <v>266600.0</v>
      </c>
      <c r="E12" s="126"/>
      <c r="F12" s="126"/>
      <c r="G12" s="126"/>
      <c r="H12" s="126"/>
      <c r="I12" s="126"/>
      <c r="J12" s="126"/>
      <c r="K12" s="158">
        <f>'P044'!$B12-('P044'!$C12+'P044'!$D12+'P044'!$E12+'P044'!$F12+'P044'!$G12+'P044'!$H12+'P044'!$I12+'P044'!$J12)</f>
        <v>0</v>
      </c>
      <c r="L12" s="94">
        <f>'P044'!$B12-'P044'!$K12</f>
        <v>299000</v>
      </c>
      <c r="M12" s="37">
        <v>13500.0</v>
      </c>
    </row>
    <row r="13">
      <c r="A13" s="29" t="s">
        <v>27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58">
        <f>'P044'!$B13-('P044'!$C13+'P044'!$D13+'P044'!$E13+'P044'!$F13+'P044'!$G13+'P044'!$H13+'P044'!$I13+'P044'!$J13)</f>
        <v>0</v>
      </c>
      <c r="L13" s="94">
        <f>'P044'!$B13-'P044'!$K13</f>
        <v>0</v>
      </c>
    </row>
    <row r="14">
      <c r="A14" s="29" t="s">
        <v>28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58">
        <f>'P044'!$B14-('P044'!$C14+'P044'!$D14+'P044'!$E14+'P044'!$F14+'P044'!$G14+'P044'!$H14+'P044'!$I14+'P044'!$J14)</f>
        <v>0</v>
      </c>
      <c r="L14" s="94">
        <f>'P044'!$B14-'P044'!$K14</f>
        <v>0</v>
      </c>
    </row>
    <row r="15">
      <c r="A15" s="29" t="s">
        <v>29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58">
        <f>'P044'!$B15-('P044'!$C15+'P044'!$D15+'P044'!$E15+'P044'!$F15+'P044'!$G15+'P044'!$H15+'P044'!$I15+'P044'!$J15)</f>
        <v>0</v>
      </c>
      <c r="L15" s="94">
        <f>'P044'!$B15-'P044'!$K15</f>
        <v>0</v>
      </c>
    </row>
    <row r="16">
      <c r="A16" s="29" t="s">
        <v>30</v>
      </c>
      <c r="B16" s="38"/>
      <c r="C16" s="126"/>
      <c r="D16" s="126"/>
      <c r="E16" s="126"/>
      <c r="F16" s="126"/>
      <c r="G16" s="126"/>
      <c r="H16" s="126"/>
      <c r="I16" s="126"/>
      <c r="J16" s="126"/>
      <c r="K16" s="158">
        <f>'P044'!$B16-('P044'!$C16+'P044'!$D16+'P044'!$E16+'P044'!$F16+'P044'!$G16+'P044'!$H16+'P044'!$I16+'P044'!$J16)</f>
        <v>0</v>
      </c>
      <c r="L16" s="94">
        <f>'P044'!$B16-'P044'!$K16</f>
        <v>0</v>
      </c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44"/>
    </row>
    <row r="20">
      <c r="A20" s="15" t="s">
        <v>19</v>
      </c>
      <c r="B20" s="21"/>
      <c r="C20" s="96">
        <v>8666.0</v>
      </c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6">
        <v>8736.0</v>
      </c>
      <c r="D21" s="96"/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>
        <v>8877.0</v>
      </c>
      <c r="D22" s="96">
        <v>8880.0</v>
      </c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>
        <v>8839.0</v>
      </c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>
        <v>8943.0</v>
      </c>
      <c r="D24" s="96">
        <v>9103.0</v>
      </c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>
        <v>8970.0</v>
      </c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>
        <v>9194.0</v>
      </c>
      <c r="D26" s="96"/>
      <c r="E26" s="96"/>
      <c r="F26" s="96"/>
      <c r="G26" s="96"/>
      <c r="H26" s="96"/>
      <c r="I26" s="96"/>
      <c r="J26" s="96"/>
      <c r="K26" s="97">
        <v>9194.0</v>
      </c>
    </row>
    <row r="27" ht="15.75" customHeight="1">
      <c r="A27" s="15" t="s">
        <v>26</v>
      </c>
      <c r="B27" s="21"/>
      <c r="C27" s="96">
        <v>9292.0</v>
      </c>
      <c r="D27" s="96">
        <v>9302.0</v>
      </c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'P040'!$B5-('P040'!$C5+'P040'!$D5+'P040'!$E5+'P040'!$F5+'P040'!$G5+'P040'!$H5+'P040'!$I5+'P040'!$J5)</f>
        <v>0</v>
      </c>
      <c r="L5" s="70">
        <f>'P040'!$B5-'P040'!$K5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'P040'!$B6-('P040'!$C6+'P040'!$D6+'P040'!$E6+'P040'!$F6+'P040'!$G6+'P040'!$H6+'P040'!$I6+'P040'!$J6)</f>
        <v>0</v>
      </c>
      <c r="L6" s="70">
        <f>'P040'!$B6-'P040'!$K6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'P040'!$B7-('P040'!$C7+'P040'!$D7+'P040'!$E7+'P040'!$F7+'P040'!$G7+'P040'!$H7+'P040'!$I7+'P040'!$J7)</f>
        <v>0</v>
      </c>
      <c r="L7" s="70">
        <f>'P040'!$B7-'P040'!$K7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'P040'!$B8-('P040'!$C8+'P040'!$D8+'P040'!$E8+'P040'!$F8+'P040'!$G8+'P040'!$H8+'P040'!$I8+'P040'!$J8)</f>
        <v>0</v>
      </c>
      <c r="L8" s="70">
        <f>'P040'!$B8-'P040'!$K8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'P040'!$B9-('P040'!$C9+'P040'!$D9+'P040'!$E9+'P040'!$F9+'P040'!$G9+'P040'!$H9+'P040'!$I9+'P040'!$J9)</f>
        <v>0</v>
      </c>
      <c r="L9" s="70">
        <f>'P040'!$B9-'P040'!$K9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'P040'!$B10-('P040'!$C10+'P040'!$D10+'P040'!$E10+'P040'!$F10+'P040'!$G10+'P040'!$H10+'P040'!$I10+'P040'!$J10)</f>
        <v>0</v>
      </c>
      <c r="L10" s="75">
        <f>'P040'!$B10-'P040'!$K10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'P040'!$B11-('P040'!$C11+'P040'!$D11+'P040'!$E11+'P040'!$F11+'P040'!$G11+'P040'!$H11+'P040'!$I11+'P040'!$J11)</f>
        <v>0</v>
      </c>
      <c r="L11" s="70">
        <f>'P040'!$B11-'P040'!$K11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'P040'!$B12-('P040'!$C12+'P040'!$D12+'P040'!$E12+'P040'!$F12+'P040'!$G12+'P040'!$H12+'P040'!$I12+'P040'!$J12)</f>
        <v>0</v>
      </c>
      <c r="L12" s="70">
        <f>'P040'!$B12-'P040'!$K12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'P040'!$B13-('P040'!$C13+'P040'!$D13+'P040'!$E13+'P040'!$F13+'P040'!$G13+'P040'!$H13+'P040'!$I13+'P040'!$J13)</f>
        <v>0</v>
      </c>
      <c r="L13" s="70">
        <f>'P040'!$B13-'P040'!$K13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'P040'!$B14-('P040'!$C14+'P040'!$D14+'P040'!$E14+'P040'!$F14+'P040'!$G14+'P040'!$H14+'P040'!$I14+'P040'!$J14)</f>
        <v>0</v>
      </c>
      <c r="L14" s="70">
        <f>'P040'!$B14-'P040'!$K14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'P040'!$B15-('P040'!$C15+'P040'!$D15+'P040'!$E15+'P040'!$F15+'P040'!$G15+'P040'!$H15+'P040'!$I15+'P040'!$J15)</f>
        <v>0</v>
      </c>
      <c r="L15" s="70">
        <f>'P040'!$B15-'P040'!$K15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'P040'!$B16-('P040'!$C16+'P040'!$D16+'P040'!$E16+'P040'!$F16+'P040'!$G16+'P040'!$H16+'P040'!$I16+'P040'!$J16)</f>
        <v>0</v>
      </c>
      <c r="L16" s="70">
        <f>'P040'!$B16-'P040'!$K16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'P041'!$B5-('P041'!$C5+'P041'!$D5+'P041'!$E5+'P041'!$F5+'P041'!$G5+'P041'!$H5+'P041'!$I5+'P041'!$J5)</f>
        <v>0</v>
      </c>
      <c r="L5" s="70">
        <f>'P041'!$B5-'P041'!$K5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'P041'!$B6-('P041'!$C6+'P041'!$D6+'P041'!$E6+'P041'!$F6+'P041'!$G6+'P041'!$H6+'P041'!$I6+'P041'!$J6)</f>
        <v>0</v>
      </c>
      <c r="L6" s="70">
        <f>'P041'!$B6-'P041'!$K6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'P041'!$B7-('P041'!$C7+'P041'!$D7+'P041'!$E7+'P041'!$F7+'P041'!$G7+'P041'!$H7+'P041'!$I7+'P041'!$J7)</f>
        <v>0</v>
      </c>
      <c r="L7" s="70">
        <f>'P041'!$B7-'P041'!$K7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'P041'!$B8-('P041'!$C8+'P041'!$D8+'P041'!$E8+'P041'!$F8+'P041'!$G8+'P041'!$H8+'P041'!$I8+'P041'!$J8)</f>
        <v>0</v>
      </c>
      <c r="L8" s="70">
        <f>'P041'!$B8-'P041'!$K8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'P041'!$B9-('P041'!$C9+'P041'!$D9+'P041'!$E9+'P041'!$F9+'P041'!$G9+'P041'!$H9+'P041'!$I9+'P041'!$J9)</f>
        <v>0</v>
      </c>
      <c r="L9" s="70">
        <f>'P041'!$B9-'P041'!$K9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'P041'!$B10-('P041'!$C10+'P041'!$D10+'P041'!$E10+'P041'!$F10+'P041'!$G10+'P041'!$H10+'P041'!$I10+'P041'!$J10)</f>
        <v>0</v>
      </c>
      <c r="L10" s="75">
        <f>'P041'!$B10-'P041'!$K10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'P041'!$B11-('P041'!$C11+'P041'!$D11+'P041'!$E11+'P041'!$F11+'P041'!$G11+'P041'!$H11+'P041'!$I11+'P041'!$J11)</f>
        <v>0</v>
      </c>
      <c r="L11" s="70">
        <f>'P041'!$B11-'P041'!$K11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'P041'!$B12-('P041'!$C12+'P041'!$D12+'P041'!$E12+'P041'!$F12+'P041'!$G12+'P041'!$H12+'P041'!$I12+'P041'!$J12)</f>
        <v>0</v>
      </c>
      <c r="L12" s="70">
        <f>'P041'!$B12-'P041'!$K12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'P041'!$B13-('P041'!$C13+'P041'!$D13+'P041'!$E13+'P041'!$F13+'P041'!$G13+'P041'!$H13+'P041'!$I13+'P041'!$J13)</f>
        <v>0</v>
      </c>
      <c r="L13" s="70">
        <f>'P041'!$B13-'P041'!$K13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'P041'!$B14-('P041'!$C14+'P041'!$D14+'P041'!$E14+'P041'!$F14+'P041'!$G14+'P041'!$H14+'P041'!$I14+'P041'!$J14)</f>
        <v>0</v>
      </c>
      <c r="L14" s="70">
        <f>'P041'!$B14-'P041'!$K14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'P041'!$B15-('P041'!$C15+'P041'!$D15+'P041'!$E15+'P041'!$F15+'P041'!$G15+'P041'!$H15+'P041'!$I15+'P041'!$J15)</f>
        <v>0</v>
      </c>
      <c r="L15" s="70">
        <f>'P041'!$B15-'P041'!$K15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'P041'!$B16-('P041'!$C16+'P041'!$D16+'P041'!$E16+'P041'!$F16+'P041'!$G16+'P041'!$H16+'P041'!$I16+'P041'!$J16)</f>
        <v>0</v>
      </c>
      <c r="L16" s="70">
        <f>'P041'!$B16-'P041'!$K16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'P042'!$B5-('P042'!$C5+'P042'!$D5+'P042'!$E5+'P042'!$F5+'P042'!$G5+'P042'!$H5+'P042'!$I5+'P042'!$J5)</f>
        <v>0</v>
      </c>
      <c r="L5" s="70">
        <f>'P042'!$B5-'P042'!$K5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'P042'!$B6-('P042'!$C6+'P042'!$D6+'P042'!$E6+'P042'!$F6+'P042'!$G6+'P042'!$H6+'P042'!$I6+'P042'!$J6)</f>
        <v>0</v>
      </c>
      <c r="L6" s="70">
        <f>'P042'!$B6-'P042'!$K6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'P042'!$B7-('P042'!$C7+'P042'!$D7+'P042'!$E7+'P042'!$F7+'P042'!$G7+'P042'!$H7+'P042'!$I7+'P042'!$J7)</f>
        <v>0</v>
      </c>
      <c r="L7" s="70">
        <f>'P042'!$B7-'P042'!$K7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'P042'!$B8-('P042'!$C8+'P042'!$D8+'P042'!$E8+'P042'!$F8+'P042'!$G8+'P042'!$H8+'P042'!$I8+'P042'!$J8)</f>
        <v>0</v>
      </c>
      <c r="L8" s="70">
        <f>'P042'!$B8-'P042'!$K8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'P042'!$B9-('P042'!$C9+'P042'!$D9+'P042'!$E9+'P042'!$F9+'P042'!$G9+'P042'!$H9+'P042'!$I9+'P042'!$J9)</f>
        <v>0</v>
      </c>
      <c r="L9" s="70">
        <f>'P042'!$B9-'P042'!$K9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'P042'!$B10-('P042'!$C10+'P042'!$D10+'P042'!$E10+'P042'!$F10+'P042'!$G10+'P042'!$H10+'P042'!$I10+'P042'!$J10)</f>
        <v>0</v>
      </c>
      <c r="L10" s="75">
        <f>'P042'!$B10-'P042'!$K10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'P042'!$B11-('P042'!$C11+'P042'!$D11+'P042'!$E11+'P042'!$F11+'P042'!$G11+'P042'!$H11+'P042'!$I11+'P042'!$J11)</f>
        <v>0</v>
      </c>
      <c r="L11" s="70">
        <f>'P042'!$B11-'P042'!$K11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'P042'!$B12-('P042'!$C12+'P042'!$D12+'P042'!$E12+'P042'!$F12+'P042'!$G12+'P042'!$H12+'P042'!$I12+'P042'!$J12)</f>
        <v>0</v>
      </c>
      <c r="L12" s="70">
        <f>'P042'!$B12-'P042'!$K12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'P042'!$B13-('P042'!$C13+'P042'!$D13+'P042'!$E13+'P042'!$F13+'P042'!$G13+'P042'!$H13+'P042'!$I13+'P042'!$J13)</f>
        <v>0</v>
      </c>
      <c r="L13" s="70">
        <f>'P042'!$B13-'P042'!$K13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'P042'!$B14-('P042'!$C14+'P042'!$D14+'P042'!$E14+'P042'!$F14+'P042'!$G14+'P042'!$H14+'P042'!$I14+'P042'!$J14)</f>
        <v>0</v>
      </c>
      <c r="L14" s="70">
        <f>'P042'!$B14-'P042'!$K14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'P042'!$B15-('P042'!$C15+'P042'!$D15+'P042'!$E15+'P042'!$F15+'P042'!$G15+'P042'!$H15+'P042'!$I15+'P042'!$J15)</f>
        <v>0</v>
      </c>
      <c r="L15" s="70">
        <f>'P042'!$B15-'P042'!$K15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'P042'!$B16-('P042'!$C16+'P042'!$D16+'P042'!$E16+'P042'!$F16+'P042'!$G16+'P042'!$H16+'P042'!$I16+'P042'!$J16)</f>
        <v>0</v>
      </c>
      <c r="L16" s="70">
        <f>'P042'!$B16-'P042'!$K16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'P043'!$B5-('P043'!$C5+'P043'!$D5+'P043'!$E5+'P043'!$F5+'P043'!$G5+'P043'!$H5+'P043'!$I5+'P043'!$J5)</f>
        <v>0</v>
      </c>
      <c r="L5" s="70">
        <f>'P043'!$B5-'P043'!$K5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'P043'!$B6-('P043'!$C6+'P043'!$D6+'P043'!$E6+'P043'!$F6+'P043'!$G6+'P043'!$H6+'P043'!$I6+'P043'!$J6)</f>
        <v>0</v>
      </c>
      <c r="L6" s="70">
        <f>'P043'!$B6-'P043'!$K6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'P043'!$B7-('P043'!$C7+'P043'!$D7+'P043'!$E7+'P043'!$F7+'P043'!$G7+'P043'!$H7+'P043'!$I7+'P043'!$J7)</f>
        <v>0</v>
      </c>
      <c r="L7" s="70">
        <f>'P043'!$B7-'P043'!$K7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'P043'!$B8-('P043'!$C8+'P043'!$D8+'P043'!$E8+'P043'!$F8+'P043'!$G8+'P043'!$H8+'P043'!$I8+'P043'!$J8)</f>
        <v>0</v>
      </c>
      <c r="L8" s="70">
        <f>'P043'!$B8-'P043'!$K8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'P043'!$B9-('P043'!$C9+'P043'!$D9+'P043'!$E9+'P043'!$F9+'P043'!$G9+'P043'!$H9+'P043'!$I9+'P043'!$J9)</f>
        <v>0</v>
      </c>
      <c r="L9" s="70">
        <f>'P043'!$B9-'P043'!$K9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'P043'!$B10-('P043'!$C10+'P043'!$D10+'P043'!$E10+'P043'!$F10+'P043'!$G10+'P043'!$H10+'P043'!$I10+'P043'!$J10)</f>
        <v>0</v>
      </c>
      <c r="L10" s="75">
        <f>'P043'!$B10-'P043'!$K10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'P043'!$B11-('P043'!$C11+'P043'!$D11+'P043'!$E11+'P043'!$F11+'P043'!$G11+'P043'!$H11+'P043'!$I11+'P043'!$J11)</f>
        <v>0</v>
      </c>
      <c r="L11" s="70">
        <f>'P043'!$B11-'P043'!$K11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'P043'!$B12-('P043'!$C12+'P043'!$D12+'P043'!$E12+'P043'!$F12+'P043'!$G12+'P043'!$H12+'P043'!$I12+'P043'!$J12)</f>
        <v>0</v>
      </c>
      <c r="L12" s="70">
        <f>'P043'!$B12-'P043'!$K12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'P043'!$B13-('P043'!$C13+'P043'!$D13+'P043'!$E13+'P043'!$F13+'P043'!$G13+'P043'!$H13+'P043'!$I13+'P043'!$J13)</f>
        <v>0</v>
      </c>
      <c r="L13" s="70">
        <f>'P043'!$B13-'P043'!$K13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'P043'!$B14-('P043'!$C14+'P043'!$D14+'P043'!$E14+'P043'!$F14+'P043'!$G14+'P043'!$H14+'P043'!$I14+'P043'!$J14)</f>
        <v>0</v>
      </c>
      <c r="L14" s="70">
        <f>'P043'!$B14-'P043'!$K14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'P043'!$B15-('P043'!$C15+'P043'!$D15+'P043'!$E15+'P043'!$F15+'P043'!$G15+'P043'!$H15+'P043'!$I15+'P043'!$J15)</f>
        <v>0</v>
      </c>
      <c r="L15" s="70">
        <f>'P043'!$B15-'P043'!$K15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'P043'!$B16-('P043'!$C16+'P043'!$D16+'P043'!$E16+'P043'!$F16+'P043'!$G16+'P043'!$H16+'P043'!$I16+'P043'!$J16)</f>
        <v>0</v>
      </c>
      <c r="L16" s="70">
        <f>'P043'!$B16-'P043'!$K16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'P045'!$B5-('P045'!$C5+'P045'!$D5+'P045'!$E5+'P045'!$F5+'P045'!$G5+'P045'!$H5+'P045'!$I5+'P045'!$J5)</f>
        <v>0</v>
      </c>
      <c r="L5" s="70">
        <f>'P045'!$B5-'P045'!$K5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'P045'!$B6-('P045'!$C6+'P045'!$D6+'P045'!$E6+'P045'!$F6+'P045'!$G6+'P045'!$H6+'P045'!$I6+'P045'!$J6)</f>
        <v>0</v>
      </c>
      <c r="L6" s="70">
        <f>'P045'!$B6-'P045'!$K6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'P045'!$B7-('P045'!$C7+'P045'!$D7+'P045'!$E7+'P045'!$F7+'P045'!$G7+'P045'!$H7+'P045'!$I7+'P045'!$J7)</f>
        <v>0</v>
      </c>
      <c r="L7" s="70">
        <f>'P045'!$B7-'P045'!$K7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'P045'!$B8-('P045'!$C8+'P045'!$D8+'P045'!$E8+'P045'!$F8+'P045'!$G8+'P045'!$H8+'P045'!$I8+'P045'!$J8)</f>
        <v>0</v>
      </c>
      <c r="L8" s="70">
        <f>'P045'!$B8-'P045'!$K8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'P045'!$B9-('P045'!$C9+'P045'!$D9+'P045'!$E9+'P045'!$F9+'P045'!$G9+'P045'!$H9+'P045'!$I9+'P045'!$J9)</f>
        <v>0</v>
      </c>
      <c r="L9" s="70">
        <f>'P045'!$B9-'P045'!$K9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'P045'!$B10-('P045'!$C10+'P045'!$D10+'P045'!$E10+'P045'!$F10+'P045'!$G10+'P045'!$H10+'P045'!$I10+'P045'!$J10)</f>
        <v>0</v>
      </c>
      <c r="L10" s="75">
        <f>'P045'!$B10-'P045'!$K10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'P045'!$B11-('P045'!$C11+'P045'!$D11+'P045'!$E11+'P045'!$F11+'P045'!$G11+'P045'!$H11+'P045'!$I11+'P045'!$J11)</f>
        <v>0</v>
      </c>
      <c r="L11" s="70">
        <f>'P045'!$B11-'P045'!$K11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'P045'!$B12-('P045'!$C12+'P045'!$D12+'P045'!$E12+'P045'!$F12+'P045'!$G12+'P045'!$H12+'P045'!$I12+'P045'!$J12)</f>
        <v>0</v>
      </c>
      <c r="L12" s="70">
        <f>'P045'!$B12-'P045'!$K12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'P045'!$B13-('P045'!$C13+'P045'!$D13+'P045'!$E13+'P045'!$F13+'P045'!$G13+'P045'!$H13+'P045'!$I13+'P045'!$J13)</f>
        <v>0</v>
      </c>
      <c r="L13" s="70">
        <f>'P045'!$B13-'P045'!$K13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'P045'!$B14-('P045'!$C14+'P045'!$D14+'P045'!$E14+'P045'!$F14+'P045'!$G14+'P045'!$H14+'P045'!$I14+'P045'!$J14)</f>
        <v>0</v>
      </c>
      <c r="L14" s="70">
        <f>'P045'!$B14-'P045'!$K14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'P045'!$B15-('P045'!$C15+'P045'!$D15+'P045'!$E15+'P045'!$F15+'P045'!$G15+'P045'!$H15+'P045'!$I15+'P045'!$J15)</f>
        <v>0</v>
      </c>
      <c r="L15" s="70">
        <f>'P045'!$B15-'P045'!$K15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'P045'!$B16-('P045'!$C16+'P045'!$D16+'P045'!$E16+'P045'!$F16+'P045'!$G16+'P045'!$H16+'P045'!$I16+'P045'!$J16)</f>
        <v>0</v>
      </c>
      <c r="L16" s="70">
        <f>'P045'!$B16-'P045'!$K16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3" width="13.43"/>
    <col customWidth="1" min="4" max="4" width="18.57"/>
    <col customWidth="1" min="5" max="9" width="13.43"/>
    <col customWidth="1" min="10" max="10" width="13.86"/>
    <col customWidth="1" min="11" max="11" width="15.71"/>
    <col customWidth="1" min="12" max="12" width="15.86"/>
    <col customWidth="1" min="13" max="26" width="10.71"/>
  </cols>
  <sheetData>
    <row r="1">
      <c r="A1" s="7" t="s">
        <v>112</v>
      </c>
      <c r="B1" s="8"/>
      <c r="C1" s="7" t="s">
        <v>113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169" t="s">
        <v>114</v>
      </c>
    </row>
    <row r="5">
      <c r="A5" s="29" t="s">
        <v>19</v>
      </c>
      <c r="B5" s="91">
        <v>535900.0</v>
      </c>
      <c r="C5" s="91">
        <v>434500.0</v>
      </c>
      <c r="D5" s="91">
        <v>101400.0</v>
      </c>
      <c r="E5" s="92"/>
      <c r="F5" s="92"/>
      <c r="G5" s="92"/>
      <c r="H5" s="92"/>
      <c r="I5" s="92"/>
      <c r="J5" s="92"/>
      <c r="K5" s="93">
        <f>'P046'!$B5-('P046'!$C5+'P046'!$D5+'P046'!$E5+'P046'!$F5+'P046'!$G5+'P046'!$H5+'P046'!$I5+'P046'!$J5)</f>
        <v>0</v>
      </c>
      <c r="L5" s="94">
        <f>'P046'!$B5-'P046'!$K5</f>
        <v>535900</v>
      </c>
      <c r="M5" s="173">
        <v>13500.0</v>
      </c>
    </row>
    <row r="6">
      <c r="A6" s="29" t="s">
        <v>20</v>
      </c>
      <c r="B6" s="91">
        <v>535900.0</v>
      </c>
      <c r="C6" s="91">
        <v>236500.0</v>
      </c>
      <c r="D6" s="91">
        <v>150000.0</v>
      </c>
      <c r="E6" s="92"/>
      <c r="F6" s="92"/>
      <c r="G6" s="92"/>
      <c r="H6" s="92"/>
      <c r="I6" s="92"/>
      <c r="J6" s="92"/>
      <c r="K6" s="93">
        <f>'P046'!$B6-('P046'!$C6+'P046'!$D6+'P046'!$E6+'P046'!$F6+'P046'!$G6+'P046'!$H6+'P046'!$I6+'P046'!$J6)</f>
        <v>149400</v>
      </c>
      <c r="L6" s="94">
        <f>'P046'!$B6-'P046'!$K6</f>
        <v>386500</v>
      </c>
      <c r="M6" s="173">
        <v>13500.0</v>
      </c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'P046'!$B7-('P046'!$C7+'P046'!$D7+'P046'!$E7+'P046'!$F7+'P046'!$G7+'P046'!$H7+'P046'!$I7+'P046'!$J7)</f>
        <v>0</v>
      </c>
      <c r="L7" s="94">
        <f>'P046'!$B7-'P046'!$K7</f>
        <v>0</v>
      </c>
      <c r="M7" s="128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'P046'!$B8-('P046'!$C8+'P046'!$D8+'P046'!$E8+'P046'!$F8+'P046'!$G8+'P046'!$H8+'P046'!$I8+'P046'!$J8)</f>
        <v>0</v>
      </c>
      <c r="L8" s="94">
        <f>'P046'!$B8-'P046'!$K8</f>
        <v>0</v>
      </c>
      <c r="M8" s="128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'P046'!$B9-('P046'!$C9+'P046'!$D9+'P046'!$E9+'P046'!$F9+'P046'!$G9+'P046'!$H9+'P046'!$I9+'P046'!$J9)</f>
        <v>0</v>
      </c>
      <c r="L9" s="94">
        <f>'P046'!$B9-'P046'!$K9</f>
        <v>0</v>
      </c>
      <c r="M9" s="128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'P046'!$B10-('P046'!$C10+'P046'!$D10+'P046'!$E10+'P046'!$F10+'P046'!$G10+'P046'!$H10+'P046'!$I10+'P046'!$J10)</f>
        <v>0</v>
      </c>
      <c r="L10" s="94">
        <f>'P046'!$B10-'P046'!$K10</f>
        <v>0</v>
      </c>
      <c r="M10" s="128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'P046'!$B11-('P046'!$C11+'P046'!$D11+'P046'!$E11+'P046'!$F11+'P046'!$G11+'P046'!$H11+'P046'!$I11+'P046'!$J11)</f>
        <v>0</v>
      </c>
      <c r="L11" s="94">
        <f>'P046'!$B11-'P046'!$K11</f>
        <v>0</v>
      </c>
      <c r="M11" s="128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'P046'!$B12-('P046'!$C12+'P046'!$D12+'P046'!$E12+'P046'!$F12+'P046'!$G12+'P046'!$H12+'P046'!$I12+'P046'!$J12)</f>
        <v>0</v>
      </c>
      <c r="L12" s="94">
        <f>'P046'!$B12-'P046'!$K12</f>
        <v>0</v>
      </c>
      <c r="M12" s="128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'P046'!$B13-('P046'!$C13+'P046'!$D13+'P046'!$E13+'P046'!$F13+'P046'!$G13+'P046'!$H13+'P046'!$I13+'P046'!$J13)</f>
        <v>0</v>
      </c>
      <c r="L13" s="94">
        <f>'P046'!$B13-'P046'!$K13</f>
        <v>0</v>
      </c>
      <c r="M13" s="128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'P046'!$B14-('P046'!$C14+'P046'!$D14+'P046'!$E14+'P046'!$F14+'P046'!$G14+'P046'!$H14+'P046'!$I14+'P046'!$J14)</f>
        <v>0</v>
      </c>
      <c r="L14" s="94">
        <f>'P046'!$B14-'P046'!$K14</f>
        <v>0</v>
      </c>
      <c r="M14" s="128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'P046'!$B15-('P046'!$C15+'P046'!$D15+'P046'!$E15+'P046'!$F15+'P046'!$G15+'P046'!$H15+'P046'!$I15+'P046'!$J15)</f>
        <v>0</v>
      </c>
      <c r="L15" s="94">
        <f>'P046'!$B15-'P046'!$K15</f>
        <v>0</v>
      </c>
      <c r="M15" s="128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'P046'!$B16-('P046'!$C16+'P046'!$D16+'P046'!$E16+'P046'!$F16+'P046'!$G16+'P046'!$H16+'P046'!$I16+'P046'!$J16)</f>
        <v>0</v>
      </c>
      <c r="L16" s="94">
        <f>'P046'!$B16-'P046'!$K16</f>
        <v>0</v>
      </c>
      <c r="M16" s="128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44"/>
    </row>
    <row r="20">
      <c r="A20" s="15" t="s">
        <v>19</v>
      </c>
      <c r="B20" s="21"/>
      <c r="C20" s="96"/>
      <c r="D20" s="95">
        <v>9688.0</v>
      </c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5">
        <v>9713.0</v>
      </c>
      <c r="D21" s="95">
        <v>9748.0</v>
      </c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3" width="18.71"/>
    <col customWidth="1" min="4" max="10" width="13.43"/>
    <col customWidth="1" min="11" max="11" width="15.71"/>
    <col customWidth="1" min="12" max="13" width="15.86"/>
    <col customWidth="1" min="14" max="26" width="10.71"/>
  </cols>
  <sheetData>
    <row r="1">
      <c r="A1" s="7" t="s">
        <v>115</v>
      </c>
      <c r="B1" s="8"/>
      <c r="C1" s="7" t="s">
        <v>116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169" t="s">
        <v>114</v>
      </c>
    </row>
    <row r="5">
      <c r="A5" s="29" t="s">
        <v>19</v>
      </c>
      <c r="B5" s="123">
        <v>386500.0</v>
      </c>
      <c r="C5" s="126"/>
      <c r="D5" s="126"/>
      <c r="E5" s="126"/>
      <c r="F5" s="126"/>
      <c r="G5" s="126"/>
      <c r="H5" s="126"/>
      <c r="I5" s="126"/>
      <c r="J5" s="126"/>
      <c r="K5" s="158">
        <f>'P048'!$B5-('P048'!$C5+'P048'!$D5+'P048'!$E5+'P048'!$F5+'P048'!$G5+'P048'!$H5+'P048'!$I5+'P048'!$J5)</f>
        <v>386500</v>
      </c>
      <c r="L5" s="34">
        <f>'P048'!$B5-'P048'!$K5</f>
        <v>0</v>
      </c>
      <c r="M5" s="140"/>
    </row>
    <row r="6">
      <c r="A6" s="29" t="s">
        <v>20</v>
      </c>
      <c r="B6" s="123">
        <v>386500.0</v>
      </c>
      <c r="C6" s="126"/>
      <c r="D6" s="126"/>
      <c r="E6" s="126"/>
      <c r="F6" s="126"/>
      <c r="G6" s="126"/>
      <c r="H6" s="126"/>
      <c r="I6" s="126"/>
      <c r="J6" s="126"/>
      <c r="K6" s="158">
        <f>'P048'!$B6-('P048'!$C6+'P048'!$D6+'P048'!$E6+'P048'!$F6+'P048'!$G6+'P048'!$H6+'P048'!$I6+'P048'!$J6)</f>
        <v>386500</v>
      </c>
      <c r="L6" s="34">
        <f>'P048'!$B6-'P048'!$K6</f>
        <v>0</v>
      </c>
      <c r="M6" s="140"/>
    </row>
    <row r="7">
      <c r="A7" s="29" t="s">
        <v>21</v>
      </c>
      <c r="B7" s="123">
        <v>386500.0</v>
      </c>
      <c r="C7" s="126"/>
      <c r="D7" s="126"/>
      <c r="E7" s="126"/>
      <c r="F7" s="126"/>
      <c r="G7" s="126"/>
      <c r="H7" s="126"/>
      <c r="I7" s="126"/>
      <c r="J7" s="126"/>
      <c r="K7" s="158">
        <f>'P048'!$B7-('P048'!$C7+'P048'!$D7+'P048'!$E7+'P048'!$F7+'P048'!$G7+'P048'!$H7+'P048'!$I7+'P048'!$J7)</f>
        <v>386500</v>
      </c>
      <c r="L7" s="34">
        <f>'P048'!$B7-'P048'!$K7</f>
        <v>0</v>
      </c>
      <c r="M7" s="140"/>
    </row>
    <row r="8">
      <c r="A8" s="29" t="s">
        <v>22</v>
      </c>
      <c r="B8" s="126"/>
      <c r="C8" s="126"/>
      <c r="D8" s="126"/>
      <c r="E8" s="126"/>
      <c r="F8" s="126"/>
      <c r="G8" s="126"/>
      <c r="H8" s="126"/>
      <c r="I8" s="126"/>
      <c r="J8" s="126"/>
      <c r="K8" s="158">
        <f>'P048'!$B8-('P048'!$C8+'P048'!$D8+'P048'!$E8+'P048'!$F8+'P048'!$G8+'P048'!$H8+'P048'!$I8+'P048'!$J8)</f>
        <v>0</v>
      </c>
      <c r="L8" s="34">
        <f>'P048'!$B8-'P048'!$K8</f>
        <v>0</v>
      </c>
      <c r="M8" s="140"/>
    </row>
    <row r="9">
      <c r="A9" s="29" t="s">
        <v>23</v>
      </c>
      <c r="B9" s="126"/>
      <c r="C9" s="126"/>
      <c r="D9" s="126"/>
      <c r="E9" s="126"/>
      <c r="F9" s="126"/>
      <c r="G9" s="126"/>
      <c r="H9" s="126"/>
      <c r="I9" s="126"/>
      <c r="J9" s="126"/>
      <c r="K9" s="158">
        <f>'P048'!$B9-('P048'!$C9+'P048'!$D9+'P048'!$E9+'P048'!$F9+'P048'!$G9+'P048'!$H9+'P048'!$I9+'P048'!$J9)</f>
        <v>0</v>
      </c>
      <c r="L9" s="34">
        <f>'P048'!$B9-'P048'!$K9</f>
        <v>0</v>
      </c>
      <c r="M9" s="140"/>
    </row>
    <row r="10">
      <c r="A10" s="29" t="s">
        <v>24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58">
        <f>'P048'!$B10-('P048'!$C10+'P048'!$D10+'P048'!$E10+'P048'!$F10+'P048'!$G10+'P048'!$H10+'P048'!$I10+'P048'!$J10)</f>
        <v>0</v>
      </c>
      <c r="L10" s="34">
        <f>'P048'!$B10-'P048'!$K10</f>
        <v>0</v>
      </c>
      <c r="M10" s="140"/>
    </row>
    <row r="11">
      <c r="A11" s="29" t="s">
        <v>25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58">
        <f>'P048'!$B11-('P048'!$C11+'P048'!$D11+'P048'!$E11+'P048'!$F11+'P048'!$G11+'P048'!$H11+'P048'!$I11+'P048'!$J11)</f>
        <v>0</v>
      </c>
      <c r="L11" s="34">
        <f>'P048'!$B11-'P048'!$K11</f>
        <v>0</v>
      </c>
      <c r="M11" s="140"/>
    </row>
    <row r="12">
      <c r="A12" s="29" t="s">
        <v>26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58">
        <f>'P048'!$B12-('P048'!$C12+'P048'!$D12+'P048'!$E12+'P048'!$F12+'P048'!$G12+'P048'!$H12+'P048'!$I12+'P048'!$J12)</f>
        <v>0</v>
      </c>
      <c r="L12" s="34">
        <f>'P048'!$B12-'P048'!$K12</f>
        <v>0</v>
      </c>
      <c r="M12" s="140"/>
    </row>
    <row r="13">
      <c r="A13" s="29" t="s">
        <v>27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58">
        <f>'P048'!$B13-('P048'!$C13+'P048'!$D13+'P048'!$E13+'P048'!$F13+'P048'!$G13+'P048'!$H13+'P048'!$I13+'P048'!$J13)</f>
        <v>0</v>
      </c>
      <c r="L13" s="34">
        <f>'P048'!$B13-'P048'!$K13</f>
        <v>0</v>
      </c>
      <c r="M13" s="140"/>
    </row>
    <row r="14">
      <c r="A14" s="29" t="s">
        <v>28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58">
        <f>'P048'!$B14-('P048'!$C14+'P048'!$D14+'P048'!$E14+'P048'!$F14+'P048'!$G14+'P048'!$H14+'P048'!$I14+'P048'!$J14)</f>
        <v>0</v>
      </c>
      <c r="L14" s="34">
        <f>'P048'!$B14-'P048'!$K14</f>
        <v>0</v>
      </c>
      <c r="M14" s="140"/>
    </row>
    <row r="15">
      <c r="A15" s="29" t="s">
        <v>29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58">
        <f>'P048'!$B15-('P048'!$C15+'P048'!$D15+'P048'!$E15+'P048'!$F15+'P048'!$G15+'P048'!$H15+'P048'!$I15+'P048'!$J15)</f>
        <v>0</v>
      </c>
      <c r="L15" s="34">
        <f>'P048'!$B15-'P048'!$K15</f>
        <v>0</v>
      </c>
      <c r="M15" s="140"/>
    </row>
    <row r="16">
      <c r="A16" s="29" t="s">
        <v>30</v>
      </c>
      <c r="B16" s="38"/>
      <c r="C16" s="126"/>
      <c r="D16" s="126"/>
      <c r="E16" s="126"/>
      <c r="F16" s="126"/>
      <c r="G16" s="126"/>
      <c r="H16" s="126"/>
      <c r="I16" s="126"/>
      <c r="J16" s="126"/>
      <c r="K16" s="158">
        <f>'P048'!$B16-('P048'!$C16+'P048'!$D16+'P048'!$E16+'P048'!$F16+'P048'!$G16+'P048'!$H16+'P048'!$I16+'P048'!$J16)</f>
        <v>0</v>
      </c>
      <c r="L16" s="34">
        <f>'P048'!$B16-'P048'!$K16</f>
        <v>0</v>
      </c>
      <c r="M16" s="140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O44" s="36">
        <v>31600.0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>
      <c r="O62" s="36">
        <v>7428.0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'P049'!$B5-('P049'!$C5+'P049'!$D5+'P049'!$E5+'P049'!$F5+'P049'!$G5+'P049'!$H5+'P049'!$I5+'P049'!$J5)</f>
        <v>0</v>
      </c>
      <c r="L5" s="70">
        <f>'P049'!$B5-'P049'!$K5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'P049'!$B6-('P049'!$C6+'P049'!$D6+'P049'!$E6+'P049'!$F6+'P049'!$G6+'P049'!$H6+'P049'!$I6+'P049'!$J6)</f>
        <v>0</v>
      </c>
      <c r="L6" s="70">
        <f>'P049'!$B6-'P049'!$K6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'P049'!$B7-('P049'!$C7+'P049'!$D7+'P049'!$E7+'P049'!$F7+'P049'!$G7+'P049'!$H7+'P049'!$I7+'P049'!$J7)</f>
        <v>0</v>
      </c>
      <c r="L7" s="70">
        <f>'P049'!$B7-'P049'!$K7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'P049'!$B8-('P049'!$C8+'P049'!$D8+'P049'!$E8+'P049'!$F8+'P049'!$G8+'P049'!$H8+'P049'!$I8+'P049'!$J8)</f>
        <v>0</v>
      </c>
      <c r="L8" s="70">
        <f>'P049'!$B8-'P049'!$K8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'P049'!$B9-('P049'!$C9+'P049'!$D9+'P049'!$E9+'P049'!$F9+'P049'!$G9+'P049'!$H9+'P049'!$I9+'P049'!$J9)</f>
        <v>0</v>
      </c>
      <c r="L9" s="70">
        <f>'P049'!$B9-'P049'!$K9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'P049'!$B10-('P049'!$C10+'P049'!$D10+'P049'!$E10+'P049'!$F10+'P049'!$G10+'P049'!$H10+'P049'!$I10+'P049'!$J10)</f>
        <v>0</v>
      </c>
      <c r="L10" s="75">
        <f>'P049'!$B10-'P049'!$K10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'P049'!$B11-('P049'!$C11+'P049'!$D11+'P049'!$E11+'P049'!$F11+'P049'!$G11+'P049'!$H11+'P049'!$I11+'P049'!$J11)</f>
        <v>0</v>
      </c>
      <c r="L11" s="70">
        <f>'P049'!$B11-'P049'!$K11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'P049'!$B12-('P049'!$C12+'P049'!$D12+'P049'!$E12+'P049'!$F12+'P049'!$G12+'P049'!$H12+'P049'!$I12+'P049'!$J12)</f>
        <v>0</v>
      </c>
      <c r="L12" s="70">
        <f>'P049'!$B12-'P049'!$K12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'P049'!$B13-('P049'!$C13+'P049'!$D13+'P049'!$E13+'P049'!$F13+'P049'!$G13+'P049'!$H13+'P049'!$I13+'P049'!$J13)</f>
        <v>0</v>
      </c>
      <c r="L13" s="70">
        <f>'P049'!$B13-'P049'!$K13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'P049'!$B14-('P049'!$C14+'P049'!$D14+'P049'!$E14+'P049'!$F14+'P049'!$G14+'P049'!$H14+'P049'!$I14+'P049'!$J14)</f>
        <v>0</v>
      </c>
      <c r="L14" s="70">
        <f>'P049'!$B14-'P049'!$K14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'P049'!$B15-('P049'!$C15+'P049'!$D15+'P049'!$E15+'P049'!$F15+'P049'!$G15+'P049'!$H15+'P049'!$I15+'P049'!$J15)</f>
        <v>0</v>
      </c>
      <c r="L15" s="70">
        <f>'P049'!$B15-'P049'!$K15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'P049'!$B16-('P049'!$C16+'P049'!$D16+'P049'!$E16+'P049'!$F16+'P049'!$G16+'P049'!$H16+'P049'!$I16+'P049'!$J16)</f>
        <v>0</v>
      </c>
      <c r="L16" s="70">
        <f>'P049'!$B16-'P049'!$K16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'P050'!$B5-('P050'!$C5+'P050'!$D5+'P050'!$E5+'P050'!$F5+'P050'!$G5+'P050'!$H5+'P050'!$I5+'P050'!$J5)</f>
        <v>0</v>
      </c>
      <c r="L5" s="70">
        <f>'P050'!$B5-'P050'!$K5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'P050'!$B6-('P050'!$C6+'P050'!$D6+'P050'!$E6+'P050'!$F6+'P050'!$G6+'P050'!$H6+'P050'!$I6+'P050'!$J6)</f>
        <v>0</v>
      </c>
      <c r="L6" s="70">
        <f>'P050'!$B6-'P050'!$K6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'P050'!$B7-('P050'!$C7+'P050'!$D7+'P050'!$E7+'P050'!$F7+'P050'!$G7+'P050'!$H7+'P050'!$I7+'P050'!$J7)</f>
        <v>0</v>
      </c>
      <c r="L7" s="70">
        <f>'P050'!$B7-'P050'!$K7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'P050'!$B8-('P050'!$C8+'P050'!$D8+'P050'!$E8+'P050'!$F8+'P050'!$G8+'P050'!$H8+'P050'!$I8+'P050'!$J8)</f>
        <v>0</v>
      </c>
      <c r="L8" s="70">
        <f>'P050'!$B8-'P050'!$K8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'P050'!$B9-('P050'!$C9+'P050'!$D9+'P050'!$E9+'P050'!$F9+'P050'!$G9+'P050'!$H9+'P050'!$I9+'P050'!$J9)</f>
        <v>0</v>
      </c>
      <c r="L9" s="70">
        <f>'P050'!$B9-'P050'!$K9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'P050'!$B10-('P050'!$C10+'P050'!$D10+'P050'!$E10+'P050'!$F10+'P050'!$G10+'P050'!$H10+'P050'!$I10+'P050'!$J10)</f>
        <v>0</v>
      </c>
      <c r="L10" s="75">
        <f>'P050'!$B10-'P050'!$K10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'P050'!$B11-('P050'!$C11+'P050'!$D11+'P050'!$E11+'P050'!$F11+'P050'!$G11+'P050'!$H11+'P050'!$I11+'P050'!$J11)</f>
        <v>0</v>
      </c>
      <c r="L11" s="70">
        <f>'P050'!$B11-'P050'!$K11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'P050'!$B12-('P050'!$C12+'P050'!$D12+'P050'!$E12+'P050'!$F12+'P050'!$G12+'P050'!$H12+'P050'!$I12+'P050'!$J12)</f>
        <v>0</v>
      </c>
      <c r="L12" s="70">
        <f>'P050'!$B12-'P050'!$K12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'P050'!$B13-('P050'!$C13+'P050'!$D13+'P050'!$E13+'P050'!$F13+'P050'!$G13+'P050'!$H13+'P050'!$I13+'P050'!$J13)</f>
        <v>0</v>
      </c>
      <c r="L13" s="70">
        <f>'P050'!$B13-'P050'!$K13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'P050'!$B14-('P050'!$C14+'P050'!$D14+'P050'!$E14+'P050'!$F14+'P050'!$G14+'P050'!$H14+'P050'!$I14+'P050'!$J14)</f>
        <v>0</v>
      </c>
      <c r="L14" s="70">
        <f>'P050'!$B14-'P050'!$K14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'P050'!$B15-('P050'!$C15+'P050'!$D15+'P050'!$E15+'P050'!$F15+'P050'!$G15+'P050'!$H15+'P050'!$I15+'P050'!$J15)</f>
        <v>0</v>
      </c>
      <c r="L15" s="70">
        <f>'P050'!$B15-'P050'!$K15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'P050'!$B16-('P050'!$C16+'P050'!$D16+'P050'!$E16+'P050'!$F16+'P050'!$G16+'P050'!$H16+'P050'!$I16+'P050'!$J16)</f>
        <v>0</v>
      </c>
      <c r="L16" s="70">
        <f>'P050'!$B16-'P050'!$K16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'P051'!$B5-('P051'!$C5+'P051'!$D5+'P051'!$E5+'P051'!$F5+'P051'!$G5+'P051'!$H5+'P051'!$I5+'P051'!$J5)</f>
        <v>0</v>
      </c>
      <c r="L5" s="70">
        <f>'P051'!$B5-'P051'!$K5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'P051'!$B6-('P051'!$C6+'P051'!$D6+'P051'!$E6+'P051'!$F6+'P051'!$G6+'P051'!$H6+'P051'!$I6+'P051'!$J6)</f>
        <v>0</v>
      </c>
      <c r="L6" s="70">
        <f>'P051'!$B6-'P051'!$K6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'P051'!$B7-('P051'!$C7+'P051'!$D7+'P051'!$E7+'P051'!$F7+'P051'!$G7+'P051'!$H7+'P051'!$I7+'P051'!$J7)</f>
        <v>0</v>
      </c>
      <c r="L7" s="70">
        <f>'P051'!$B7-'P051'!$K7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'P051'!$B8-('P051'!$C8+'P051'!$D8+'P051'!$E8+'P051'!$F8+'P051'!$G8+'P051'!$H8+'P051'!$I8+'P051'!$J8)</f>
        <v>0</v>
      </c>
      <c r="L8" s="70">
        <f>'P051'!$B8-'P051'!$K8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'P051'!$B9-('P051'!$C9+'P051'!$D9+'P051'!$E9+'P051'!$F9+'P051'!$G9+'P051'!$H9+'P051'!$I9+'P051'!$J9)</f>
        <v>0</v>
      </c>
      <c r="L9" s="70">
        <f>'P051'!$B9-'P051'!$K9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'P051'!$B10-('P051'!$C10+'P051'!$D10+'P051'!$E10+'P051'!$F10+'P051'!$G10+'P051'!$H10+'P051'!$I10+'P051'!$J10)</f>
        <v>0</v>
      </c>
      <c r="L10" s="75">
        <f>'P051'!$B10-'P051'!$K10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'P051'!$B11-('P051'!$C11+'P051'!$D11+'P051'!$E11+'P051'!$F11+'P051'!$G11+'P051'!$H11+'P051'!$I11+'P051'!$J11)</f>
        <v>0</v>
      </c>
      <c r="L11" s="70">
        <f>'P051'!$B11-'P051'!$K11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'P051'!$B12-('P051'!$C12+'P051'!$D12+'P051'!$E12+'P051'!$F12+'P051'!$G12+'P051'!$H12+'P051'!$I12+'P051'!$J12)</f>
        <v>0</v>
      </c>
      <c r="L12" s="70">
        <f>'P051'!$B12-'P051'!$K12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'P051'!$B13-('P051'!$C13+'P051'!$D13+'P051'!$E13+'P051'!$F13+'P051'!$G13+'P051'!$H13+'P051'!$I13+'P051'!$J13)</f>
        <v>0</v>
      </c>
      <c r="L13" s="70">
        <f>'P051'!$B13-'P051'!$K13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'P051'!$B14-('P051'!$C14+'P051'!$D14+'P051'!$E14+'P051'!$F14+'P051'!$G14+'P051'!$H14+'P051'!$I14+'P051'!$J14)</f>
        <v>0</v>
      </c>
      <c r="L14" s="70">
        <f>'P051'!$B14-'P051'!$K14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'P051'!$B15-('P051'!$C15+'P051'!$D15+'P051'!$E15+'P051'!$F15+'P051'!$G15+'P051'!$H15+'P051'!$I15+'P051'!$J15)</f>
        <v>0</v>
      </c>
      <c r="L15" s="70">
        <f>'P051'!$B15-'P051'!$K15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'P051'!$B16-('P051'!$C16+'P051'!$D16+'P051'!$E16+'P051'!$F16+'P051'!$G16+'P051'!$H16+'P051'!$I16+'P051'!$J16)</f>
        <v>0</v>
      </c>
      <c r="L16" s="70">
        <f>'P051'!$B16-'P051'!$K16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'P052'!$B5-('P052'!$C5+'P052'!$D5+'P052'!$E5+'P052'!$F5+'P052'!$G5+'P052'!$H5+'P052'!$I5+'P052'!$J5)</f>
        <v>0</v>
      </c>
      <c r="L5" s="70">
        <f>'P052'!$B5-'P052'!$K5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'P052'!$B6-('P052'!$C6+'P052'!$D6+'P052'!$E6+'P052'!$F6+'P052'!$G6+'P052'!$H6+'P052'!$I6+'P052'!$J6)</f>
        <v>0</v>
      </c>
      <c r="L6" s="70">
        <f>'P052'!$B6-'P052'!$K6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'P052'!$B7-('P052'!$C7+'P052'!$D7+'P052'!$E7+'P052'!$F7+'P052'!$G7+'P052'!$H7+'P052'!$I7+'P052'!$J7)</f>
        <v>0</v>
      </c>
      <c r="L7" s="70">
        <f>'P052'!$B7-'P052'!$K7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'P052'!$B8-('P052'!$C8+'P052'!$D8+'P052'!$E8+'P052'!$F8+'P052'!$G8+'P052'!$H8+'P052'!$I8+'P052'!$J8)</f>
        <v>0</v>
      </c>
      <c r="L8" s="70">
        <f>'P052'!$B8-'P052'!$K8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'P052'!$B9-('P052'!$C9+'P052'!$D9+'P052'!$E9+'P052'!$F9+'P052'!$G9+'P052'!$H9+'P052'!$I9+'P052'!$J9)</f>
        <v>0</v>
      </c>
      <c r="L9" s="70">
        <f>'P052'!$B9-'P052'!$K9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'P052'!$B10-('P052'!$C10+'P052'!$D10+'P052'!$E10+'P052'!$F10+'P052'!$G10+'P052'!$H10+'P052'!$I10+'P052'!$J10)</f>
        <v>0</v>
      </c>
      <c r="L10" s="75">
        <f>'P052'!$B10-'P052'!$K10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'P052'!$B11-('P052'!$C11+'P052'!$D11+'P052'!$E11+'P052'!$F11+'P052'!$G11+'P052'!$H11+'P052'!$I11+'P052'!$J11)</f>
        <v>0</v>
      </c>
      <c r="L11" s="70">
        <f>'P052'!$B11-'P052'!$K11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'P052'!$B12-('P052'!$C12+'P052'!$D12+'P052'!$E12+'P052'!$F12+'P052'!$G12+'P052'!$H12+'P052'!$I12+'P052'!$J12)</f>
        <v>0</v>
      </c>
      <c r="L12" s="70">
        <f>'P052'!$B12-'P052'!$K12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'P052'!$B13-('P052'!$C13+'P052'!$D13+'P052'!$E13+'P052'!$F13+'P052'!$G13+'P052'!$H13+'P052'!$I13+'P052'!$J13)</f>
        <v>0</v>
      </c>
      <c r="L13" s="70">
        <f>'P052'!$B13-'P052'!$K13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'P052'!$B14-('P052'!$C14+'P052'!$D14+'P052'!$E14+'P052'!$F14+'P052'!$G14+'P052'!$H14+'P052'!$I14+'P052'!$J14)</f>
        <v>0</v>
      </c>
      <c r="L14" s="70">
        <f>'P052'!$B14-'P052'!$K14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'P052'!$B15-('P052'!$C15+'P052'!$D15+'P052'!$E15+'P052'!$F15+'P052'!$G15+'P052'!$H15+'P052'!$I15+'P052'!$J15)</f>
        <v>0</v>
      </c>
      <c r="L15" s="70">
        <f>'P052'!$B15-'P052'!$K15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'P052'!$B16-('P052'!$C16+'P052'!$D16+'P052'!$E16+'P052'!$F16+'P052'!$G16+'P052'!$H16+'P052'!$I16+'P052'!$J16)</f>
        <v>0</v>
      </c>
      <c r="L16" s="70">
        <f>'P052'!$B16-'P052'!$K16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117</v>
      </c>
      <c r="B1" s="8"/>
      <c r="C1" s="7" t="s">
        <v>118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127">
        <v>95200.0</v>
      </c>
      <c r="C5" s="128">
        <v>95200.0</v>
      </c>
      <c r="D5" s="128"/>
      <c r="E5" s="128"/>
      <c r="F5" s="128"/>
      <c r="G5" s="128"/>
      <c r="H5" s="128"/>
      <c r="I5" s="128"/>
      <c r="J5" s="128"/>
      <c r="K5" s="129">
        <f>'P053'!$B5-('P053'!$C5+'P053'!$D5+'P053'!$E5+'P053'!$F5+'P053'!$G5+'P053'!$H5+'P053'!$I5+'P053'!$J5)</f>
        <v>0</v>
      </c>
      <c r="L5" s="130">
        <f>'P053'!$B5-'P053'!$K5</f>
        <v>95200</v>
      </c>
    </row>
    <row r="6">
      <c r="A6" s="26" t="s">
        <v>20</v>
      </c>
      <c r="B6" s="127">
        <v>102800.0</v>
      </c>
      <c r="C6" s="128">
        <v>55000.0</v>
      </c>
      <c r="D6" s="128">
        <v>40200.0</v>
      </c>
      <c r="E6" s="128">
        <v>7600.0</v>
      </c>
      <c r="F6" s="128"/>
      <c r="G6" s="128"/>
      <c r="H6" s="128"/>
      <c r="I6" s="128"/>
      <c r="J6" s="128"/>
      <c r="K6" s="129">
        <f>'P053'!$B6-('P053'!$C6+'P053'!$D6+'P053'!$E6+'P053'!$F6+'P053'!$G6+'P053'!$H6+'P053'!$I6+'P053'!$J6)</f>
        <v>0</v>
      </c>
      <c r="L6" s="130">
        <f>'P053'!$B6-'P053'!$K6</f>
        <v>102800</v>
      </c>
    </row>
    <row r="7">
      <c r="A7" s="26" t="s">
        <v>21</v>
      </c>
      <c r="B7" s="139">
        <v>138000.0</v>
      </c>
      <c r="C7" s="128">
        <v>70000.0</v>
      </c>
      <c r="D7" s="128">
        <v>68000.0</v>
      </c>
      <c r="E7" s="128"/>
      <c r="F7" s="128"/>
      <c r="G7" s="128"/>
      <c r="H7" s="128"/>
      <c r="I7" s="128"/>
      <c r="J7" s="128"/>
      <c r="K7" s="129">
        <f>'P053'!$B7-('P053'!$C7+'P053'!$D7+'P053'!$E7+'P053'!$F7+'P053'!$G7+'P053'!$H7+'P053'!$I7+'P053'!$J7)</f>
        <v>0</v>
      </c>
      <c r="L7" s="130">
        <f>'P053'!$B7-'P053'!$K7</f>
        <v>138000</v>
      </c>
    </row>
    <row r="8">
      <c r="A8" s="26" t="s">
        <v>22</v>
      </c>
      <c r="B8" s="139"/>
      <c r="C8" s="128"/>
      <c r="D8" s="128"/>
      <c r="E8" s="128"/>
      <c r="F8" s="128"/>
      <c r="G8" s="128"/>
      <c r="H8" s="128"/>
      <c r="I8" s="128"/>
      <c r="J8" s="128"/>
      <c r="K8" s="129">
        <f>'P053'!$B8-('P053'!$C8+'P053'!$D8+'P053'!$E8+'P053'!$F8+'P053'!$G8+'P053'!$H8+'P053'!$I8+'P053'!$J8)</f>
        <v>0</v>
      </c>
      <c r="L8" s="130">
        <f>'P053'!$B8-'P053'!$K8</f>
        <v>0</v>
      </c>
    </row>
    <row r="9">
      <c r="A9" s="26" t="s">
        <v>23</v>
      </c>
      <c r="B9" s="127"/>
      <c r="C9" s="128"/>
      <c r="D9" s="128"/>
      <c r="E9" s="128"/>
      <c r="F9" s="128"/>
      <c r="G9" s="128"/>
      <c r="H9" s="128"/>
      <c r="I9" s="128"/>
      <c r="J9" s="128"/>
      <c r="K9" s="129">
        <f>'P053'!$B9-('P053'!$C9+'P053'!$D9+'P053'!$E9+'P053'!$F9+'P053'!$G9+'P053'!$H9+'P053'!$I9+'P053'!$J9)</f>
        <v>0</v>
      </c>
      <c r="L9" s="130">
        <f>'P053'!$B9-'P053'!$K9</f>
        <v>0</v>
      </c>
    </row>
    <row r="10">
      <c r="A10" s="71" t="s">
        <v>24</v>
      </c>
      <c r="B10" s="127"/>
      <c r="C10" s="131"/>
      <c r="D10" s="131"/>
      <c r="E10" s="131"/>
      <c r="F10" s="131"/>
      <c r="G10" s="131"/>
      <c r="H10" s="131"/>
      <c r="I10" s="131"/>
      <c r="J10" s="131"/>
      <c r="K10" s="132">
        <f>'P053'!$B10-('P053'!$C10+'P053'!$D10+'P053'!$E10+'P053'!$F10+'P053'!$G10+'P053'!$H10+'P053'!$I10+'P053'!$J10)</f>
        <v>0</v>
      </c>
      <c r="L10" s="133">
        <f>'P053'!$B10-'P053'!$K10</f>
        <v>0</v>
      </c>
    </row>
    <row r="11">
      <c r="A11" s="26" t="s">
        <v>25</v>
      </c>
      <c r="B11" s="127"/>
      <c r="C11" s="128"/>
      <c r="D11" s="128"/>
      <c r="E11" s="128"/>
      <c r="F11" s="128"/>
      <c r="G11" s="128"/>
      <c r="H11" s="128"/>
      <c r="I11" s="128"/>
      <c r="J11" s="128"/>
      <c r="K11" s="129">
        <f>'P053'!$B11-('P053'!$C11+'P053'!$D11+'P053'!$E11+'P053'!$F11+'P053'!$G11+'P053'!$H11+'P053'!$I11+'P053'!$J11)</f>
        <v>0</v>
      </c>
      <c r="L11" s="130">
        <f>'P053'!$B11-'P053'!$K11</f>
        <v>0</v>
      </c>
    </row>
    <row r="12">
      <c r="A12" s="26" t="s">
        <v>26</v>
      </c>
      <c r="B12" s="127"/>
      <c r="C12" s="128"/>
      <c r="D12" s="128"/>
      <c r="E12" s="128"/>
      <c r="F12" s="128"/>
      <c r="G12" s="128"/>
      <c r="H12" s="128"/>
      <c r="I12" s="128"/>
      <c r="J12" s="128"/>
      <c r="K12" s="129">
        <f>'P053'!$B12-('P053'!$C12+'P053'!$D12+'P053'!$E12+'P053'!$F12+'P053'!$G12+'P053'!$H12+'P053'!$I12+'P053'!$J12)</f>
        <v>0</v>
      </c>
      <c r="L12" s="130">
        <f>'P053'!$B12-'P053'!$K12</f>
        <v>0</v>
      </c>
    </row>
    <row r="13">
      <c r="A13" s="26" t="s">
        <v>27</v>
      </c>
      <c r="B13" s="127"/>
      <c r="C13" s="128"/>
      <c r="D13" s="128"/>
      <c r="E13" s="128"/>
      <c r="F13" s="128"/>
      <c r="G13" s="128"/>
      <c r="H13" s="128"/>
      <c r="I13" s="128"/>
      <c r="J13" s="128"/>
      <c r="K13" s="129">
        <f>'P053'!$B13-('P053'!$C13+'P053'!$D13+'P053'!$E13+'P053'!$F13+'P053'!$G13+'P053'!$H13+'P053'!$I13+'P053'!$J13)</f>
        <v>0</v>
      </c>
      <c r="L13" s="130">
        <f>'P053'!$B13-'P053'!$K13</f>
        <v>0</v>
      </c>
    </row>
    <row r="14">
      <c r="A14" s="26" t="s">
        <v>28</v>
      </c>
      <c r="B14" s="127"/>
      <c r="C14" s="128"/>
      <c r="D14" s="128"/>
      <c r="E14" s="128"/>
      <c r="F14" s="128"/>
      <c r="G14" s="128"/>
      <c r="H14" s="128"/>
      <c r="I14" s="128"/>
      <c r="J14" s="128"/>
      <c r="K14" s="129">
        <f>'P053'!$B14-('P053'!$C14+'P053'!$D14+'P053'!$E14+'P053'!$F14+'P053'!$G14+'P053'!$H14+'P053'!$I14+'P053'!$J14)</f>
        <v>0</v>
      </c>
      <c r="L14" s="130">
        <f>'P053'!$B14-'P053'!$K14</f>
        <v>0</v>
      </c>
    </row>
    <row r="15">
      <c r="A15" s="26" t="s">
        <v>29</v>
      </c>
      <c r="B15" s="127"/>
      <c r="C15" s="128"/>
      <c r="D15" s="128"/>
      <c r="E15" s="128"/>
      <c r="F15" s="128"/>
      <c r="G15" s="128"/>
      <c r="H15" s="128"/>
      <c r="I15" s="128"/>
      <c r="J15" s="128"/>
      <c r="K15" s="129">
        <f>'P053'!$B15-('P053'!$C15+'P053'!$D15+'P053'!$E15+'P053'!$F15+'P053'!$G15+'P053'!$H15+'P053'!$I15+'P053'!$J15)</f>
        <v>0</v>
      </c>
      <c r="L15" s="130">
        <f>'P053'!$B15-'P053'!$K15</f>
        <v>0</v>
      </c>
    </row>
    <row r="16">
      <c r="A16" s="26" t="s">
        <v>30</v>
      </c>
      <c r="B16" s="127"/>
      <c r="C16" s="128"/>
      <c r="D16" s="128"/>
      <c r="E16" s="128"/>
      <c r="F16" s="128"/>
      <c r="G16" s="128"/>
      <c r="H16" s="128"/>
      <c r="I16" s="128"/>
      <c r="J16" s="128"/>
      <c r="K16" s="129">
        <f>'P053'!$B16-('P053'!$C16+'P053'!$D16+'P053'!$E16+'P053'!$F16+'P053'!$G16+'P053'!$H16+'P053'!$I16+'P053'!$J16)</f>
        <v>0</v>
      </c>
      <c r="L16" s="130">
        <f>'P053'!$B16-'P053'!$K16</f>
        <v>0</v>
      </c>
    </row>
    <row r="18">
      <c r="A18" s="174" t="s">
        <v>31</v>
      </c>
      <c r="B18" s="174"/>
      <c r="C18" s="174"/>
      <c r="D18" s="174"/>
      <c r="E18" s="174"/>
      <c r="F18" s="174"/>
      <c r="G18" s="174"/>
      <c r="H18" s="174"/>
      <c r="I18" s="174"/>
      <c r="J18" s="174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>
        <v>7664.0</v>
      </c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>
        <v>7775.0</v>
      </c>
      <c r="D21" s="77">
        <v>7785.0</v>
      </c>
      <c r="E21" s="77">
        <v>7785.0</v>
      </c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>
        <v>7801.0</v>
      </c>
      <c r="D22" s="77">
        <v>7846.0</v>
      </c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C1:L1"/>
    <mergeCell ref="A3:L3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119</v>
      </c>
      <c r="B1" s="8"/>
      <c r="C1" s="7" t="s">
        <v>120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28"/>
    </row>
    <row r="5">
      <c r="A5" s="29" t="s">
        <v>19</v>
      </c>
      <c r="B5" s="91">
        <v>355200.0</v>
      </c>
      <c r="C5" s="91">
        <v>355200.0</v>
      </c>
      <c r="D5" s="92"/>
      <c r="E5" s="92"/>
      <c r="F5" s="92"/>
      <c r="G5" s="92"/>
      <c r="H5" s="92"/>
      <c r="I5" s="92"/>
      <c r="J5" s="92"/>
      <c r="K5" s="93">
        <f>'P054'!$B5-('P054'!$C5+'P054'!$D5+'P054'!$E5+'P054'!$F5+'P054'!$G5+'P054'!$H5+'P054'!$I5+'P054'!$J5)</f>
        <v>0</v>
      </c>
      <c r="L5" s="94">
        <f>'P054'!$B5-'P054'!$K5</f>
        <v>355200</v>
      </c>
      <c r="M5" s="35">
        <v>13500.0</v>
      </c>
    </row>
    <row r="6">
      <c r="A6" s="29" t="s">
        <v>20</v>
      </c>
      <c r="B6" s="91">
        <v>355200.0</v>
      </c>
      <c r="C6" s="91">
        <v>1300.0</v>
      </c>
      <c r="D6" s="91">
        <v>353900.0</v>
      </c>
      <c r="E6" s="92"/>
      <c r="F6" s="92"/>
      <c r="G6" s="92"/>
      <c r="H6" s="92"/>
      <c r="I6" s="92"/>
      <c r="J6" s="92"/>
      <c r="K6" s="93">
        <f>'P054'!$B6-('P054'!$C6+'P054'!$D6+'P054'!$E6+'P054'!$F6+'P054'!$G6+'P054'!$H6+'P054'!$I6+'P054'!$J6)</f>
        <v>0</v>
      </c>
      <c r="L6" s="94">
        <f>'P054'!$B6-'P054'!$K6</f>
        <v>355200</v>
      </c>
      <c r="M6" s="35">
        <v>13500.0</v>
      </c>
    </row>
    <row r="7">
      <c r="A7" s="29" t="s">
        <v>21</v>
      </c>
      <c r="B7" s="91">
        <v>772800.0</v>
      </c>
      <c r="C7" s="91">
        <v>772800.0</v>
      </c>
      <c r="D7" s="92"/>
      <c r="E7" s="92"/>
      <c r="F7" s="92"/>
      <c r="G7" s="92"/>
      <c r="H7" s="92"/>
      <c r="I7" s="92"/>
      <c r="J7" s="92"/>
      <c r="K7" s="93">
        <f>'P054'!$B7-('P054'!$C7+'P054'!$D7+'P054'!$E7+'P054'!$F7+'P054'!$G7+'P054'!$H7+'P054'!$I7+'P054'!$J7)</f>
        <v>0</v>
      </c>
      <c r="L7" s="94">
        <f>'P054'!$B7-'P054'!$K7</f>
        <v>772800</v>
      </c>
      <c r="M7" s="35">
        <v>13500.0</v>
      </c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'P054'!$B8-('P054'!$C8+'P054'!$D8+'P054'!$E8+'P054'!$F8+'P054'!$G8+'P054'!$H8+'P054'!$I8+'P054'!$J8)</f>
        <v>0</v>
      </c>
      <c r="L8" s="94">
        <f>'P054'!$B8-'P054'!$K8</f>
        <v>0</v>
      </c>
      <c r="M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'P054'!$B9-('P054'!$C9+'P054'!$D9+'P054'!$E9+'P054'!$F9+'P054'!$G9+'P054'!$H9+'P054'!$I9+'P054'!$J9)</f>
        <v>0</v>
      </c>
      <c r="L9" s="94">
        <f>'P054'!$B9-'P054'!$K9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'P054'!$B10-('P054'!$C10+'P054'!$D10+'P054'!$E10+'P054'!$F10+'P054'!$G10+'P054'!$H10+'P054'!$I10+'P054'!$J10)</f>
        <v>0</v>
      </c>
      <c r="L10" s="94">
        <f>'P054'!$B10-'P054'!$K10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'P054'!$B11-('P054'!$C11+'P054'!$D11+'P054'!$E11+'P054'!$F11+'P054'!$G11+'P054'!$H11+'P054'!$I11+'P054'!$J11)</f>
        <v>0</v>
      </c>
      <c r="L11" s="94">
        <f>'P054'!$B11-'P054'!$K11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'P054'!$B12-('P054'!$C12+'P054'!$D12+'P054'!$E12+'P054'!$F12+'P054'!$G12+'P054'!$H12+'P054'!$I12+'P054'!$J12)</f>
        <v>0</v>
      </c>
      <c r="L12" s="94">
        <f>'P054'!$B12-'P054'!$K12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'P054'!$B13-('P054'!$C13+'P054'!$D13+'P054'!$E13+'P054'!$F13+'P054'!$G13+'P054'!$H13+'P054'!$I13+'P054'!$J13)</f>
        <v>0</v>
      </c>
      <c r="L13" s="94">
        <f>'P054'!$B13-'P054'!$K13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'P054'!$B14-('P054'!$C14+'P054'!$D14+'P054'!$E14+'P054'!$F14+'P054'!$G14+'P054'!$H14+'P054'!$I14+'P054'!$J14)</f>
        <v>0</v>
      </c>
      <c r="L14" s="94">
        <f>'P054'!$B14-'P054'!$K14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'P054'!$B15-('P054'!$C15+'P054'!$D15+'P054'!$E15+'P054'!$F15+'P054'!$G15+'P054'!$H15+'P054'!$I15+'P054'!$J15)</f>
        <v>0</v>
      </c>
      <c r="L15" s="94">
        <f>'P054'!$B15-'P054'!$K15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'P054'!$B16-('P054'!$C16+'P054'!$D16+'P054'!$E16+'P054'!$F16+'P054'!$G16+'P054'!$H16+'P054'!$I16+'P054'!$J16)</f>
        <v>0</v>
      </c>
      <c r="L16" s="94">
        <f>'P054'!$B16-'P054'!$K16</f>
        <v>0</v>
      </c>
      <c r="M16" s="3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44"/>
    </row>
    <row r="20">
      <c r="A20" s="15" t="s">
        <v>19</v>
      </c>
      <c r="B20" s="21"/>
      <c r="C20" s="95">
        <v>9605.0</v>
      </c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5">
        <v>9605.0</v>
      </c>
      <c r="D21" s="95">
        <v>9663.0</v>
      </c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  <c r="M24" s="3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121</v>
      </c>
      <c r="B1" s="8"/>
      <c r="C1" s="7" t="s">
        <v>122</v>
      </c>
      <c r="D1" s="8"/>
      <c r="E1" s="8"/>
      <c r="F1" s="8"/>
      <c r="G1" s="8"/>
      <c r="H1" s="8"/>
      <c r="I1" s="8"/>
      <c r="J1" s="8"/>
      <c r="K1" s="8"/>
      <c r="L1" s="8"/>
    </row>
    <row r="3">
      <c r="A3" s="175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28"/>
    </row>
    <row r="5">
      <c r="A5" s="29" t="s">
        <v>19</v>
      </c>
      <c r="B5" s="91">
        <v>988100.0</v>
      </c>
      <c r="C5" s="91">
        <v>300000.0</v>
      </c>
      <c r="D5" s="91">
        <v>138100.0</v>
      </c>
      <c r="E5" s="91">
        <v>550000.0</v>
      </c>
      <c r="F5" s="92"/>
      <c r="G5" s="92"/>
      <c r="H5" s="92"/>
      <c r="I5" s="92"/>
      <c r="J5" s="92"/>
      <c r="K5" s="93">
        <f>'P059'!$B5-('P059'!$C5+'P059'!$D5+'P059'!$E5+'P059'!$F5+'P059'!$G5+'P059'!$H5+'P059'!$I5+'P059'!$J5)</f>
        <v>0</v>
      </c>
      <c r="L5" s="144">
        <f>B5</f>
        <v>988100</v>
      </c>
      <c r="M5" s="35">
        <v>40500.0</v>
      </c>
    </row>
    <row r="6">
      <c r="A6" s="29" t="s">
        <v>20</v>
      </c>
      <c r="B6" s="91">
        <v>988100.0</v>
      </c>
      <c r="C6" s="91">
        <v>11900.0</v>
      </c>
      <c r="D6" s="91">
        <v>459500.0</v>
      </c>
      <c r="E6" s="91">
        <v>516700.0</v>
      </c>
      <c r="F6" s="92"/>
      <c r="G6" s="92"/>
      <c r="H6" s="92"/>
      <c r="I6" s="92"/>
      <c r="J6" s="92"/>
      <c r="K6" s="93">
        <f>'P059'!$B6-('P059'!$C6+'P059'!$D6+'P059'!$E6+'P059'!$F6+'P059'!$G6+'P059'!$H6+'P059'!$I6+'P059'!$J6)</f>
        <v>0</v>
      </c>
      <c r="L6" s="94">
        <f>'P059'!$B6-'P059'!$K6</f>
        <v>988100</v>
      </c>
      <c r="M6" s="35">
        <v>40500.0</v>
      </c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'P059'!$B7-('P059'!$C7+'P059'!$D7+'P059'!$E7+'P059'!$F7+'P059'!$G7+'P059'!$H7+'P059'!$I7+'P059'!$J7)</f>
        <v>0</v>
      </c>
      <c r="L7" s="94">
        <f>'P059'!$B7-'P059'!$K7</f>
        <v>0</v>
      </c>
      <c r="M7" s="39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'P059'!$B8-('P059'!$C8+'P059'!$D8+'P059'!$E8+'P059'!$F8+'P059'!$G8+'P059'!$H8+'P059'!$I8+'P059'!$J8)</f>
        <v>0</v>
      </c>
      <c r="L8" s="94">
        <f>'P059'!$B8-'P059'!$K8</f>
        <v>0</v>
      </c>
      <c r="M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'P059'!$B9-('P059'!$C9+'P059'!$D9+'P059'!$E9+'P059'!$F9+'P059'!$G9+'P059'!$H9+'P059'!$I9+'P059'!$J9)</f>
        <v>0</v>
      </c>
      <c r="L9" s="94">
        <f>'P059'!$B9-'P059'!$K9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'P059'!$B10-('P059'!$C10+'P059'!$D10+'P059'!$E10+'P059'!$F10+'P059'!$G10+'P059'!$H10+'P059'!$I10+'P059'!$J10)</f>
        <v>0</v>
      </c>
      <c r="L10" s="94">
        <f>'P059'!$B10-'P059'!$K10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'P059'!$B11-('P059'!$C11+'P059'!$D11+'P059'!$E11+'P059'!$F11+'P059'!$G11+'P059'!$H11+'P059'!$I11+'P059'!$J11)</f>
        <v>0</v>
      </c>
      <c r="L11" s="94">
        <f>'P059'!$B11-'P059'!$K11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'P059'!$B12-('P059'!$C12+'P059'!$D12+'P059'!$E12+'P059'!$F12+'P059'!$G12+'P059'!$H12+'P059'!$I12+'P059'!$J12)</f>
        <v>0</v>
      </c>
      <c r="L12" s="94">
        <f>'P059'!$B12-'P059'!$K12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'P059'!$B13-('P059'!$C13+'P059'!$D13+'P059'!$E13+'P059'!$F13+'P059'!$G13+'P059'!$H13+'P059'!$I13+'P059'!$J13)</f>
        <v>0</v>
      </c>
      <c r="L13" s="94">
        <f>'P059'!$B13-'P059'!$K13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'P059'!$B14-('P059'!$C14+'P059'!$D14+'P059'!$E14+'P059'!$F14+'P059'!$G14+'P059'!$H14+'P059'!$I14+'P059'!$J14)</f>
        <v>0</v>
      </c>
      <c r="L14" s="94">
        <f>'P059'!$B14-'P059'!$K14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'P059'!$B15-('P059'!$C15+'P059'!$D15+'P059'!$E15+'P059'!$F15+'P059'!$G15+'P059'!$H15+'P059'!$I15+'P059'!$J15)</f>
        <v>0</v>
      </c>
      <c r="L15" s="94">
        <f>'P059'!$B15-'P059'!$K15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'P059'!$B16-('P059'!$C16+'P059'!$D16+'P059'!$E16+'P059'!$F16+'P059'!$G16+'P059'!$H16+'P059'!$I16+'P059'!$J16)</f>
        <v>0</v>
      </c>
      <c r="L16" s="94">
        <f>'P059'!$B16-'P059'!$K16</f>
        <v>0</v>
      </c>
      <c r="M16" s="3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44"/>
    </row>
    <row r="20">
      <c r="A20" s="16" t="s">
        <v>19</v>
      </c>
      <c r="B20" s="21"/>
      <c r="C20" s="95">
        <v>9061.0</v>
      </c>
      <c r="D20" s="95">
        <v>9708.0</v>
      </c>
      <c r="E20" s="95">
        <v>9708.0</v>
      </c>
      <c r="F20" s="96"/>
      <c r="G20" s="96"/>
      <c r="H20" s="96"/>
      <c r="I20" s="96"/>
      <c r="J20" s="96"/>
      <c r="K20" s="97"/>
    </row>
    <row r="21" ht="15.75" customHeight="1">
      <c r="A21" s="16" t="s">
        <v>20</v>
      </c>
      <c r="B21" s="21"/>
      <c r="C21" s="95">
        <v>9708.0</v>
      </c>
      <c r="D21" s="95">
        <v>9728.0</v>
      </c>
      <c r="E21" s="95">
        <v>9755.0</v>
      </c>
      <c r="F21" s="96"/>
      <c r="G21" s="96"/>
      <c r="H21" s="96"/>
      <c r="I21" s="96"/>
      <c r="J21" s="96"/>
      <c r="K21" s="97"/>
    </row>
    <row r="22" ht="15.75" customHeight="1">
      <c r="A22" s="16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6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6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6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6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6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6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6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6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6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123</v>
      </c>
      <c r="B1" s="8"/>
      <c r="C1" s="7" t="s">
        <v>124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127"/>
      <c r="C5" s="128"/>
      <c r="D5" s="128"/>
      <c r="E5" s="128"/>
      <c r="F5" s="128"/>
      <c r="G5" s="128"/>
      <c r="H5" s="128"/>
      <c r="I5" s="128"/>
      <c r="J5" s="128"/>
      <c r="K5" s="129">
        <f>'P055'!$B5-('P055'!$C5+'P055'!$D5+'P055'!$E5+'P055'!$F5+'P055'!$G5+'P055'!$H5+'P055'!$I5+'P055'!$J5)</f>
        <v>0</v>
      </c>
      <c r="L5" s="130">
        <f>'P055'!$B5-'P055'!$K5</f>
        <v>0</v>
      </c>
    </row>
    <row r="6">
      <c r="A6" s="26" t="s">
        <v>20</v>
      </c>
      <c r="B6" s="127"/>
      <c r="C6" s="128"/>
      <c r="D6" s="128"/>
      <c r="E6" s="128"/>
      <c r="F6" s="128"/>
      <c r="G6" s="128"/>
      <c r="H6" s="128"/>
      <c r="I6" s="128"/>
      <c r="J6" s="128"/>
      <c r="K6" s="129">
        <f>'P055'!$B6-('P055'!$C6+'P055'!$D6+'P055'!$E6+'P055'!$F6+'P055'!$G6+'P055'!$H6+'P055'!$I6+'P055'!$J6)</f>
        <v>0</v>
      </c>
      <c r="L6" s="130">
        <f>'P055'!$B6-'P055'!$K6</f>
        <v>0</v>
      </c>
    </row>
    <row r="7">
      <c r="A7" s="26" t="s">
        <v>21</v>
      </c>
      <c r="B7" s="127"/>
      <c r="C7" s="128"/>
      <c r="D7" s="128"/>
      <c r="E7" s="128"/>
      <c r="F7" s="128"/>
      <c r="G7" s="128"/>
      <c r="H7" s="128"/>
      <c r="I7" s="128"/>
      <c r="J7" s="128"/>
      <c r="K7" s="129">
        <f>'P055'!$B7-('P055'!$C7+'P055'!$D7+'P055'!$E7+'P055'!$F7+'P055'!$G7+'P055'!$H7+'P055'!$I7+'P055'!$J7)</f>
        <v>0</v>
      </c>
      <c r="L7" s="130">
        <f>'P055'!$B7-'P055'!$K7</f>
        <v>0</v>
      </c>
    </row>
    <row r="8">
      <c r="A8" s="26" t="s">
        <v>22</v>
      </c>
      <c r="B8" s="127"/>
      <c r="C8" s="128"/>
      <c r="D8" s="128"/>
      <c r="E8" s="128"/>
      <c r="F8" s="128"/>
      <c r="G8" s="128"/>
      <c r="H8" s="128"/>
      <c r="I8" s="128"/>
      <c r="J8" s="128"/>
      <c r="K8" s="129">
        <f>'P055'!$B8-('P055'!$C8+'P055'!$D8+'P055'!$E8+'P055'!$F8+'P055'!$G8+'P055'!$H8+'P055'!$I8+'P055'!$J8)</f>
        <v>0</v>
      </c>
      <c r="L8" s="130">
        <f>'P055'!$B8-'P055'!$K8</f>
        <v>0</v>
      </c>
    </row>
    <row r="9">
      <c r="A9" s="26" t="s">
        <v>23</v>
      </c>
      <c r="B9" s="127"/>
      <c r="C9" s="128"/>
      <c r="D9" s="128"/>
      <c r="E9" s="128"/>
      <c r="F9" s="128"/>
      <c r="G9" s="128"/>
      <c r="H9" s="128"/>
      <c r="I9" s="128"/>
      <c r="J9" s="128"/>
      <c r="K9" s="129">
        <f>'P055'!$B9-('P055'!$C9+'P055'!$D9+'P055'!$E9+'P055'!$F9+'P055'!$G9+'P055'!$H9+'P055'!$I9+'P055'!$J9)</f>
        <v>0</v>
      </c>
      <c r="L9" s="130">
        <f>'P055'!$B9-'P055'!$K9</f>
        <v>0</v>
      </c>
      <c r="N9" s="176"/>
    </row>
    <row r="10">
      <c r="A10" s="71" t="s">
        <v>24</v>
      </c>
      <c r="B10" s="127"/>
      <c r="C10" s="131"/>
      <c r="D10" s="131"/>
      <c r="E10" s="131"/>
      <c r="F10" s="131"/>
      <c r="G10" s="131"/>
      <c r="H10" s="131"/>
      <c r="I10" s="131"/>
      <c r="J10" s="131"/>
      <c r="K10" s="132">
        <f>'P055'!$B10-('P055'!$C10+'P055'!$D10+'P055'!$E10+'P055'!$F10+'P055'!$G10+'P055'!$H10+'P055'!$I10+'P055'!$J10)</f>
        <v>0</v>
      </c>
      <c r="L10" s="133">
        <f>'P055'!$B10-'P055'!$K10</f>
        <v>0</v>
      </c>
      <c r="N10" s="176"/>
    </row>
    <row r="11">
      <c r="A11" s="26" t="s">
        <v>25</v>
      </c>
      <c r="B11" s="127"/>
      <c r="C11" s="128"/>
      <c r="D11" s="128"/>
      <c r="E11" s="128"/>
      <c r="F11" s="128"/>
      <c r="G11" s="128"/>
      <c r="H11" s="128"/>
      <c r="I11" s="128"/>
      <c r="J11" s="128"/>
      <c r="K11" s="129">
        <f>'P055'!$B11-('P055'!$C11+'P055'!$D11+'P055'!$E11+'P055'!$F11+'P055'!$G11+'P055'!$H11+'P055'!$I11+'P055'!$J11)</f>
        <v>0</v>
      </c>
      <c r="L11" s="130">
        <f>'P055'!$B11-'P055'!$K11</f>
        <v>0</v>
      </c>
      <c r="N11" s="176"/>
    </row>
    <row r="12">
      <c r="A12" s="26" t="s">
        <v>26</v>
      </c>
      <c r="B12" s="127"/>
      <c r="C12" s="128"/>
      <c r="D12" s="128"/>
      <c r="E12" s="128"/>
      <c r="F12" s="128"/>
      <c r="G12" s="128"/>
      <c r="H12" s="128"/>
      <c r="I12" s="128"/>
      <c r="J12" s="128"/>
      <c r="K12" s="129">
        <f>'P055'!$B12-('P055'!$C12+'P055'!$D12+'P055'!$E12+'P055'!$F12+'P055'!$G12+'P055'!$H12+'P055'!$I12+'P055'!$J12)</f>
        <v>0</v>
      </c>
      <c r="L12" s="130">
        <f>'P055'!$B12-'P055'!$K12</f>
        <v>0</v>
      </c>
      <c r="N12" s="176"/>
    </row>
    <row r="13">
      <c r="A13" s="26" t="s">
        <v>27</v>
      </c>
      <c r="B13" s="127"/>
      <c r="C13" s="128"/>
      <c r="D13" s="128"/>
      <c r="E13" s="128"/>
      <c r="F13" s="128"/>
      <c r="G13" s="128"/>
      <c r="H13" s="128"/>
      <c r="I13" s="128"/>
      <c r="J13" s="128"/>
      <c r="K13" s="129">
        <f>'P055'!$B13-('P055'!$C13+'P055'!$D13+'P055'!$E13+'P055'!$F13+'P055'!$G13+'P055'!$H13+'P055'!$I13+'P055'!$J13)</f>
        <v>0</v>
      </c>
      <c r="L13" s="130">
        <f>'P055'!$B13-'P055'!$K13</f>
        <v>0</v>
      </c>
      <c r="N13" s="176"/>
    </row>
    <row r="14">
      <c r="A14" s="26" t="s">
        <v>28</v>
      </c>
      <c r="B14" s="127"/>
      <c r="C14" s="128"/>
      <c r="D14" s="128"/>
      <c r="E14" s="128"/>
      <c r="F14" s="128"/>
      <c r="G14" s="128"/>
      <c r="H14" s="128"/>
      <c r="I14" s="128"/>
      <c r="J14" s="128"/>
      <c r="K14" s="129">
        <f>'P055'!$B14-('P055'!$C14+'P055'!$D14+'P055'!$E14+'P055'!$F14+'P055'!$G14+'P055'!$H14+'P055'!$I14+'P055'!$J14)</f>
        <v>0</v>
      </c>
      <c r="L14" s="130">
        <f>'P055'!$B14-'P055'!$K14</f>
        <v>0</v>
      </c>
      <c r="N14" s="176"/>
    </row>
    <row r="15">
      <c r="A15" s="26" t="s">
        <v>29</v>
      </c>
      <c r="B15" s="127"/>
      <c r="C15" s="128"/>
      <c r="D15" s="128"/>
      <c r="E15" s="128"/>
      <c r="F15" s="128"/>
      <c r="G15" s="128"/>
      <c r="H15" s="128"/>
      <c r="I15" s="128"/>
      <c r="J15" s="128"/>
      <c r="K15" s="129">
        <f>'P055'!$B15-('P055'!$C15+'P055'!$D15+'P055'!$E15+'P055'!$F15+'P055'!$G15+'P055'!$H15+'P055'!$I15+'P055'!$J15)</f>
        <v>0</v>
      </c>
      <c r="L15" s="130">
        <f>'P055'!$B15-'P055'!$K15</f>
        <v>0</v>
      </c>
      <c r="N15" s="176"/>
    </row>
    <row r="16">
      <c r="A16" s="26" t="s">
        <v>30</v>
      </c>
      <c r="B16" s="127"/>
      <c r="C16" s="128"/>
      <c r="D16" s="128"/>
      <c r="E16" s="128"/>
      <c r="F16" s="128"/>
      <c r="G16" s="128"/>
      <c r="H16" s="128"/>
      <c r="I16" s="128"/>
      <c r="J16" s="128"/>
      <c r="K16" s="129">
        <f>'P055'!$B16-('P055'!$C16+'P055'!$D16+'P055'!$E16+'P055'!$F16+'P055'!$G16+'P055'!$H16+'P055'!$I16+'P055'!$J16)</f>
        <v>0</v>
      </c>
      <c r="L16" s="130">
        <f>'P055'!$B16-'P055'!$K16</f>
        <v>0</v>
      </c>
      <c r="N16" s="176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'P056'!$B5-('P056'!$C5+'P056'!$D5+'P056'!$E5+'P056'!$F5+'P056'!$G5+'P056'!$H5+'P056'!$I5+'P056'!$J5)</f>
        <v>0</v>
      </c>
      <c r="L5" s="70">
        <f>'P056'!$B5-'P056'!$K5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'P056'!$B6-('P056'!$C6+'P056'!$D6+'P056'!$E6+'P056'!$F6+'P056'!$G6+'P056'!$H6+'P056'!$I6+'P056'!$J6)</f>
        <v>0</v>
      </c>
      <c r="L6" s="70">
        <f>'P056'!$B6-'P056'!$K6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'P056'!$B7-('P056'!$C7+'P056'!$D7+'P056'!$E7+'P056'!$F7+'P056'!$G7+'P056'!$H7+'P056'!$I7+'P056'!$J7)</f>
        <v>0</v>
      </c>
      <c r="L7" s="70">
        <f>'P056'!$B7-'P056'!$K7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'P056'!$B8-('P056'!$C8+'P056'!$D8+'P056'!$E8+'P056'!$F8+'P056'!$G8+'P056'!$H8+'P056'!$I8+'P056'!$J8)</f>
        <v>0</v>
      </c>
      <c r="L8" s="70">
        <f>'P056'!$B8-'P056'!$K8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'P056'!$B9-('P056'!$C9+'P056'!$D9+'P056'!$E9+'P056'!$F9+'P056'!$G9+'P056'!$H9+'P056'!$I9+'P056'!$J9)</f>
        <v>0</v>
      </c>
      <c r="L9" s="70">
        <f>'P056'!$B9-'P056'!$K9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'P056'!$B10-('P056'!$C10+'P056'!$D10+'P056'!$E10+'P056'!$F10+'P056'!$G10+'P056'!$H10+'P056'!$I10+'P056'!$J10)</f>
        <v>0</v>
      </c>
      <c r="L10" s="75">
        <f>'P056'!$B10-'P056'!$K10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'P056'!$B11-('P056'!$C11+'P056'!$D11+'P056'!$E11+'P056'!$F11+'P056'!$G11+'P056'!$H11+'P056'!$I11+'P056'!$J11)</f>
        <v>0</v>
      </c>
      <c r="L11" s="70">
        <f>'P056'!$B11-'P056'!$K11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'P056'!$B12-('P056'!$C12+'P056'!$D12+'P056'!$E12+'P056'!$F12+'P056'!$G12+'P056'!$H12+'P056'!$I12+'P056'!$J12)</f>
        <v>0</v>
      </c>
      <c r="L12" s="70">
        <f>'P056'!$B12-'P056'!$K12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'P056'!$B13-('P056'!$C13+'P056'!$D13+'P056'!$E13+'P056'!$F13+'P056'!$G13+'P056'!$H13+'P056'!$I13+'P056'!$J13)</f>
        <v>0</v>
      </c>
      <c r="L13" s="70">
        <f>'P056'!$B13-'P056'!$K13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'P056'!$B14-('P056'!$C14+'P056'!$D14+'P056'!$E14+'P056'!$F14+'P056'!$G14+'P056'!$H14+'P056'!$I14+'P056'!$J14)</f>
        <v>0</v>
      </c>
      <c r="L14" s="70">
        <f>'P056'!$B14-'P056'!$K14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'P056'!$B15-('P056'!$C15+'P056'!$D15+'P056'!$E15+'P056'!$F15+'P056'!$G15+'P056'!$H15+'P056'!$I15+'P056'!$J15)</f>
        <v>0</v>
      </c>
      <c r="L15" s="70">
        <f>'P056'!$B15-'P056'!$K15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'P056'!$B16-('P056'!$C16+'P056'!$D16+'P056'!$E16+'P056'!$F16+'P056'!$G16+'P056'!$H16+'P056'!$I16+'P056'!$J16)</f>
        <v>0</v>
      </c>
      <c r="L16" s="70">
        <f>'P056'!$B16-'P056'!$K16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'P057'!$B5-('P057'!$C5+'P057'!$D5+'P057'!$E5+'P057'!$F5+'P057'!$G5+'P057'!$H5+'P057'!$I5+'P057'!$J5)</f>
        <v>0</v>
      </c>
      <c r="L5" s="70">
        <f>'P057'!$B5-'P057'!$K5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'P057'!$B6-('P057'!$C6+'P057'!$D6+'P057'!$E6+'P057'!$F6+'P057'!$G6+'P057'!$H6+'P057'!$I6+'P057'!$J6)</f>
        <v>0</v>
      </c>
      <c r="L6" s="70">
        <f>'P057'!$B6-'P057'!$K6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'P057'!$B7-('P057'!$C7+'P057'!$D7+'P057'!$E7+'P057'!$F7+'P057'!$G7+'P057'!$H7+'P057'!$I7+'P057'!$J7)</f>
        <v>0</v>
      </c>
      <c r="L7" s="70">
        <f>'P057'!$B7-'P057'!$K7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'P057'!$B8-('P057'!$C8+'P057'!$D8+'P057'!$E8+'P057'!$F8+'P057'!$G8+'P057'!$H8+'P057'!$I8+'P057'!$J8)</f>
        <v>0</v>
      </c>
      <c r="L8" s="70">
        <f>'P057'!$B8-'P057'!$K8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'P057'!$B9-('P057'!$C9+'P057'!$D9+'P057'!$E9+'P057'!$F9+'P057'!$G9+'P057'!$H9+'P057'!$I9+'P057'!$J9)</f>
        <v>0</v>
      </c>
      <c r="L9" s="70">
        <f>'P057'!$B9-'P057'!$K9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'P057'!$B10-('P057'!$C10+'P057'!$D10+'P057'!$E10+'P057'!$F10+'P057'!$G10+'P057'!$H10+'P057'!$I10+'P057'!$J10)</f>
        <v>0</v>
      </c>
      <c r="L10" s="75">
        <f>'P057'!$B10-'P057'!$K10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'P057'!$B11-('P057'!$C11+'P057'!$D11+'P057'!$E11+'P057'!$F11+'P057'!$G11+'P057'!$H11+'P057'!$I11+'P057'!$J11)</f>
        <v>0</v>
      </c>
      <c r="L11" s="70">
        <f>'P057'!$B11-'P057'!$K11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'P057'!$B12-('P057'!$C12+'P057'!$D12+'P057'!$E12+'P057'!$F12+'P057'!$G12+'P057'!$H12+'P057'!$I12+'P057'!$J12)</f>
        <v>0</v>
      </c>
      <c r="L12" s="70">
        <f>'P057'!$B12-'P057'!$K12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'P057'!$B13-('P057'!$C13+'P057'!$D13+'P057'!$E13+'P057'!$F13+'P057'!$G13+'P057'!$H13+'P057'!$I13+'P057'!$J13)</f>
        <v>0</v>
      </c>
      <c r="L13" s="70">
        <f>'P057'!$B13-'P057'!$K13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'P057'!$B14-('P057'!$C14+'P057'!$D14+'P057'!$E14+'P057'!$F14+'P057'!$G14+'P057'!$H14+'P057'!$I14+'P057'!$J14)</f>
        <v>0</v>
      </c>
      <c r="L14" s="70">
        <f>'P057'!$B14-'P057'!$K14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'P057'!$B15-('P057'!$C15+'P057'!$D15+'P057'!$E15+'P057'!$F15+'P057'!$G15+'P057'!$H15+'P057'!$I15+'P057'!$J15)</f>
        <v>0</v>
      </c>
      <c r="L15" s="70">
        <f>'P057'!$B15-'P057'!$K15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'P057'!$B16-('P057'!$C16+'P057'!$D16+'P057'!$E16+'P057'!$F16+'P057'!$G16+'P057'!$H16+'P057'!$I16+'P057'!$J16)</f>
        <v>0</v>
      </c>
      <c r="L16" s="70">
        <f>'P057'!$B16-'P057'!$K16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'P060'!$B5-('P060'!$C5+'P060'!$D5+'P060'!$E5+'P060'!$F5+'P060'!$G5+'P060'!$H5+'P060'!$I5+'P060'!$J5)</f>
        <v>0</v>
      </c>
      <c r="L5" s="70">
        <f>'P060'!$B5-'P060'!$K5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'P060'!$B6-('P060'!$C6+'P060'!$D6+'P060'!$E6+'P060'!$F6+'P060'!$G6+'P060'!$H6+'P060'!$I6+'P060'!$J6)</f>
        <v>0</v>
      </c>
      <c r="L6" s="70">
        <f>'P060'!$B6-'P060'!$K6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'P060'!$B7-('P060'!$C7+'P060'!$D7+'P060'!$E7+'P060'!$F7+'P060'!$G7+'P060'!$H7+'P060'!$I7+'P060'!$J7)</f>
        <v>0</v>
      </c>
      <c r="L7" s="70">
        <f>'P060'!$B7-'P060'!$K7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'P060'!$B8-('P060'!$C8+'P060'!$D8+'P060'!$E8+'P060'!$F8+'P060'!$G8+'P060'!$H8+'P060'!$I8+'P060'!$J8)</f>
        <v>0</v>
      </c>
      <c r="L8" s="70">
        <f>'P060'!$B8-'P060'!$K8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'P060'!$B9-('P060'!$C9+'P060'!$D9+'P060'!$E9+'P060'!$F9+'P060'!$G9+'P060'!$H9+'P060'!$I9+'P060'!$J9)</f>
        <v>0</v>
      </c>
      <c r="L9" s="70">
        <f>'P060'!$B9-'P060'!$K9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'P060'!$B10-('P060'!$C10+'P060'!$D10+'P060'!$E10+'P060'!$F10+'P060'!$G10+'P060'!$H10+'P060'!$I10+'P060'!$J10)</f>
        <v>0</v>
      </c>
      <c r="L10" s="75">
        <f>'P060'!$B10-'P060'!$K10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'P060'!$B11-('P060'!$C11+'P060'!$D11+'P060'!$E11+'P060'!$F11+'P060'!$G11+'P060'!$H11+'P060'!$I11+'P060'!$J11)</f>
        <v>0</v>
      </c>
      <c r="L11" s="70">
        <f>'P060'!$B11-'P060'!$K11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'P060'!$B12-('P060'!$C12+'P060'!$D12+'P060'!$E12+'P060'!$F12+'P060'!$G12+'P060'!$H12+'P060'!$I12+'P060'!$J12)</f>
        <v>0</v>
      </c>
      <c r="L12" s="70">
        <f>'P060'!$B12-'P060'!$K12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'P060'!$B13-('P060'!$C13+'P060'!$D13+'P060'!$E13+'P060'!$F13+'P060'!$G13+'P060'!$H13+'P060'!$I13+'P060'!$J13)</f>
        <v>0</v>
      </c>
      <c r="L13" s="70">
        <f>'P060'!$B13-'P060'!$K13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'P060'!$B14-('P060'!$C14+'P060'!$D14+'P060'!$E14+'P060'!$F14+'P060'!$G14+'P060'!$H14+'P060'!$I14+'P060'!$J14)</f>
        <v>0</v>
      </c>
      <c r="L14" s="70">
        <f>'P060'!$B14-'P060'!$K14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'P060'!$B15-('P060'!$C15+'P060'!$D15+'P060'!$E15+'P060'!$F15+'P060'!$G15+'P060'!$H15+'P060'!$I15+'P060'!$J15)</f>
        <v>0</v>
      </c>
      <c r="L15" s="70">
        <f>'P060'!$B15-'P060'!$K15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'P060'!$B16-('P060'!$C16+'P060'!$D16+'P060'!$E16+'P060'!$F16+'P060'!$G16+'P060'!$H16+'P060'!$I16+'P060'!$J16)</f>
        <v>0</v>
      </c>
      <c r="L16" s="70">
        <f>'P060'!$B16-'P060'!$K16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'P061'!$B5-('P061'!$C5+'P061'!$D5+'P061'!$E5+'P061'!$F5+'P061'!$G5+'P061'!$H5+'P061'!$I5+'P061'!$J5)</f>
        <v>0</v>
      </c>
      <c r="L5" s="70">
        <f>'P061'!$B5-'P061'!$K5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'P061'!$B6-('P061'!$C6+'P061'!$D6+'P061'!$E6+'P061'!$F6+'P061'!$G6+'P061'!$H6+'P061'!$I6+'P061'!$J6)</f>
        <v>0</v>
      </c>
      <c r="L6" s="70">
        <f>'P061'!$B6-'P061'!$K6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'P061'!$B7-('P061'!$C7+'P061'!$D7+'P061'!$E7+'P061'!$F7+'P061'!$G7+'P061'!$H7+'P061'!$I7+'P061'!$J7)</f>
        <v>0</v>
      </c>
      <c r="L7" s="70">
        <f>'P061'!$B7-'P061'!$K7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'P061'!$B8-('P061'!$C8+'P061'!$D8+'P061'!$E8+'P061'!$F8+'P061'!$G8+'P061'!$H8+'P061'!$I8+'P061'!$J8)</f>
        <v>0</v>
      </c>
      <c r="L8" s="70">
        <f>'P061'!$B8-'P061'!$K8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'P061'!$B9-('P061'!$C9+'P061'!$D9+'P061'!$E9+'P061'!$F9+'P061'!$G9+'P061'!$H9+'P061'!$I9+'P061'!$J9)</f>
        <v>0</v>
      </c>
      <c r="L9" s="70">
        <f>'P061'!$B9-'P061'!$K9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'P061'!$B10-('P061'!$C10+'P061'!$D10+'P061'!$E10+'P061'!$F10+'P061'!$G10+'P061'!$H10+'P061'!$I10+'P061'!$J10)</f>
        <v>0</v>
      </c>
      <c r="L10" s="75">
        <f>'P061'!$B10-'P061'!$K10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'P061'!$B11-('P061'!$C11+'P061'!$D11+'P061'!$E11+'P061'!$F11+'P061'!$G11+'P061'!$H11+'P061'!$I11+'P061'!$J11)</f>
        <v>0</v>
      </c>
      <c r="L11" s="70">
        <f>'P061'!$B11-'P061'!$K11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'P061'!$B12-('P061'!$C12+'P061'!$D12+'P061'!$E12+'P061'!$F12+'P061'!$G12+'P061'!$H12+'P061'!$I12+'P061'!$J12)</f>
        <v>0</v>
      </c>
      <c r="L12" s="70">
        <f>'P061'!$B12-'P061'!$K12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'P061'!$B13-('P061'!$C13+'P061'!$D13+'P061'!$E13+'P061'!$F13+'P061'!$G13+'P061'!$H13+'P061'!$I13+'P061'!$J13)</f>
        <v>0</v>
      </c>
      <c r="L13" s="70">
        <f>'P061'!$B13-'P061'!$K13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'P061'!$B14-('P061'!$C14+'P061'!$D14+'P061'!$E14+'P061'!$F14+'P061'!$G14+'P061'!$H14+'P061'!$I14+'P061'!$J14)</f>
        <v>0</v>
      </c>
      <c r="L14" s="70">
        <f>'P061'!$B14-'P061'!$K14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'P061'!$B15-('P061'!$C15+'P061'!$D15+'P061'!$E15+'P061'!$F15+'P061'!$G15+'P061'!$H15+'P061'!$I15+'P061'!$J15)</f>
        <v>0</v>
      </c>
      <c r="L15" s="70">
        <f>'P061'!$B15-'P061'!$K15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'P061'!$B16-('P061'!$C16+'P061'!$D16+'P061'!$E16+'P061'!$F16+'P061'!$G16+'P061'!$H16+'P061'!$I16+'P061'!$J16)</f>
        <v>0</v>
      </c>
      <c r="L16" s="70">
        <f>'P061'!$B16-'P061'!$K16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31" width="10.71"/>
  </cols>
  <sheetData>
    <row r="1">
      <c r="A1" s="7" t="s">
        <v>125</v>
      </c>
      <c r="B1" s="8"/>
      <c r="C1" s="7" t="s">
        <v>126</v>
      </c>
      <c r="D1" s="8"/>
      <c r="E1" s="8"/>
      <c r="F1" s="8"/>
      <c r="G1" s="8"/>
      <c r="H1" s="8"/>
      <c r="I1" s="8"/>
      <c r="J1" s="8"/>
      <c r="K1" s="8"/>
      <c r="L1" s="8"/>
      <c r="N1" s="177"/>
      <c r="P1" s="177"/>
      <c r="Z1" s="36"/>
      <c r="AA1" s="36"/>
      <c r="AB1" s="36"/>
      <c r="AC1" s="36"/>
      <c r="AD1" s="36"/>
      <c r="AE1" s="36"/>
    </row>
    <row r="2"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N3" s="178"/>
      <c r="Z3" s="36"/>
      <c r="AA3" s="36"/>
      <c r="AB3" s="36"/>
      <c r="AC3" s="36"/>
      <c r="AD3" s="36"/>
      <c r="AE3" s="36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36"/>
      <c r="AA4" s="36"/>
      <c r="AB4" s="36"/>
      <c r="AC4" s="36"/>
      <c r="AD4" s="36"/>
      <c r="AE4" s="36"/>
    </row>
    <row r="5">
      <c r="A5" s="26" t="s">
        <v>19</v>
      </c>
      <c r="B5" s="127">
        <v>58000.0</v>
      </c>
      <c r="C5" s="128">
        <v>58000.0</v>
      </c>
      <c r="D5" s="128"/>
      <c r="E5" s="128"/>
      <c r="F5" s="128"/>
      <c r="G5" s="128"/>
      <c r="H5" s="128"/>
      <c r="I5" s="128"/>
      <c r="J5" s="128"/>
      <c r="K5" s="129">
        <f>'P062'!$B5-('P062'!$C5+'P062'!$D5+'P062'!$E5+'P062'!$F5+'P062'!$G5+'P062'!$H5+'P062'!$I5+'P062'!$J5)</f>
        <v>0</v>
      </c>
      <c r="L5" s="130">
        <f>'P062'!$B5-'P062'!$K5</f>
        <v>58000</v>
      </c>
      <c r="N5" s="179"/>
      <c r="O5" s="180"/>
      <c r="P5" s="180"/>
      <c r="Q5" s="180"/>
      <c r="R5" s="180"/>
      <c r="S5" s="180"/>
      <c r="T5" s="180"/>
      <c r="U5" s="180"/>
      <c r="V5" s="180"/>
      <c r="W5" s="180"/>
      <c r="X5" s="181"/>
      <c r="Y5" s="182"/>
      <c r="Z5" s="36"/>
      <c r="AA5" s="36"/>
      <c r="AB5" s="36"/>
      <c r="AC5" s="36"/>
      <c r="AD5" s="36"/>
      <c r="AE5" s="36"/>
    </row>
    <row r="6">
      <c r="A6" s="26" t="s">
        <v>20</v>
      </c>
      <c r="B6" s="127">
        <v>63700.0</v>
      </c>
      <c r="C6" s="128">
        <v>58000.0</v>
      </c>
      <c r="D6" s="128">
        <v>6840.0</v>
      </c>
      <c r="E6" s="128"/>
      <c r="F6" s="128"/>
      <c r="G6" s="128"/>
      <c r="H6" s="128"/>
      <c r="I6" s="128"/>
      <c r="J6" s="128"/>
      <c r="K6" s="129">
        <f>'P062'!$B6-('P062'!$C6+'P062'!$D6+'P062'!$E6+'P062'!$F6+'P062'!$G6+'P062'!$H6+'P062'!$I6+'P062'!$J6)</f>
        <v>-1140</v>
      </c>
      <c r="L6" s="130">
        <f>'P062'!$B6-'P062'!$K6</f>
        <v>64840</v>
      </c>
      <c r="N6" s="179"/>
      <c r="O6" s="180"/>
      <c r="P6" s="180"/>
      <c r="Q6" s="180"/>
      <c r="R6" s="180"/>
      <c r="S6" s="180"/>
      <c r="T6" s="180"/>
      <c r="U6" s="180"/>
      <c r="V6" s="180"/>
      <c r="W6" s="180"/>
      <c r="X6" s="181"/>
      <c r="Y6" s="182"/>
      <c r="Z6" s="36"/>
      <c r="AA6" s="36"/>
      <c r="AB6" s="36"/>
      <c r="AC6" s="36"/>
      <c r="AD6" s="36"/>
      <c r="AE6" s="36"/>
    </row>
    <row r="7">
      <c r="A7" s="26" t="s">
        <v>21</v>
      </c>
      <c r="B7" s="127">
        <v>84100.0</v>
      </c>
      <c r="C7" s="128">
        <v>84100.0</v>
      </c>
      <c r="D7" s="128"/>
      <c r="E7" s="128"/>
      <c r="F7" s="128"/>
      <c r="G7" s="128"/>
      <c r="H7" s="128"/>
      <c r="I7" s="128"/>
      <c r="J7" s="128"/>
      <c r="K7" s="129">
        <f>'P062'!$B7-('P062'!$C7+'P062'!$D7+'P062'!$E7+'P062'!$F7+'P062'!$G7+'P062'!$H7+'P062'!$I7+'P062'!$J7)</f>
        <v>0</v>
      </c>
      <c r="L7" s="130">
        <f>'P062'!$B7-'P062'!$K7</f>
        <v>84100</v>
      </c>
      <c r="N7" s="179"/>
      <c r="O7" s="180"/>
      <c r="P7" s="180"/>
      <c r="Q7" s="180"/>
      <c r="R7" s="180"/>
      <c r="S7" s="180"/>
      <c r="T7" s="180"/>
      <c r="U7" s="180"/>
      <c r="V7" s="180"/>
      <c r="W7" s="180"/>
      <c r="X7" s="181"/>
      <c r="Y7" s="182"/>
      <c r="Z7" s="36"/>
      <c r="AA7" s="36"/>
      <c r="AB7" s="36"/>
      <c r="AC7" s="36"/>
      <c r="AD7" s="36"/>
      <c r="AE7" s="36"/>
    </row>
    <row r="8">
      <c r="A8" s="26" t="s">
        <v>22</v>
      </c>
      <c r="B8" s="127">
        <v>90100.0</v>
      </c>
      <c r="C8" s="128">
        <v>5960.0</v>
      </c>
      <c r="D8" s="128">
        <v>77000.0</v>
      </c>
      <c r="E8" s="128">
        <v>7140.0</v>
      </c>
      <c r="F8" s="128"/>
      <c r="G8" s="128"/>
      <c r="H8" s="128"/>
      <c r="I8" s="128"/>
      <c r="J8" s="128"/>
      <c r="K8" s="129">
        <f>'P062'!$B8-('P062'!$C8+'P062'!$D8+'P062'!$E8+'P062'!$F8+'P062'!$G8+'P062'!$H8+'P062'!$I8+'P062'!$J8)</f>
        <v>0</v>
      </c>
      <c r="L8" s="130">
        <f>'P062'!$B8-'P062'!$K8</f>
        <v>90100</v>
      </c>
      <c r="N8" s="179"/>
      <c r="O8" s="180"/>
      <c r="P8" s="180"/>
      <c r="Q8" s="180"/>
      <c r="R8" s="180"/>
      <c r="S8" s="180"/>
      <c r="T8" s="180"/>
      <c r="U8" s="180"/>
      <c r="V8" s="180"/>
      <c r="W8" s="180"/>
      <c r="X8" s="181"/>
      <c r="Y8" s="182"/>
      <c r="Z8" s="36"/>
      <c r="AA8" s="36"/>
      <c r="AB8" s="36"/>
      <c r="AC8" s="36"/>
      <c r="AD8" s="36"/>
      <c r="AE8" s="36"/>
    </row>
    <row r="9">
      <c r="A9" s="26" t="s">
        <v>23</v>
      </c>
      <c r="B9" s="127">
        <v>84100.0</v>
      </c>
      <c r="C9" s="128">
        <v>84100.0</v>
      </c>
      <c r="D9" s="128"/>
      <c r="E9" s="128"/>
      <c r="F9" s="128"/>
      <c r="G9" s="128"/>
      <c r="H9" s="128"/>
      <c r="I9" s="128"/>
      <c r="J9" s="128"/>
      <c r="K9" s="129">
        <f>'P062'!$B9-('P062'!$C9+'P062'!$D9+'P062'!$E9+'P062'!$F9+'P062'!$G9+'P062'!$H9+'P062'!$I9+'P062'!$J9)</f>
        <v>0</v>
      </c>
      <c r="L9" s="130">
        <f>'P062'!$B9-'P062'!$K9</f>
        <v>84100</v>
      </c>
      <c r="N9" s="179"/>
      <c r="O9" s="180"/>
      <c r="P9" s="180"/>
      <c r="Q9" s="180"/>
      <c r="R9" s="180"/>
      <c r="S9" s="180"/>
      <c r="T9" s="180"/>
      <c r="U9" s="180"/>
      <c r="V9" s="180"/>
      <c r="W9" s="180"/>
      <c r="X9" s="181"/>
      <c r="Y9" s="182"/>
      <c r="Z9" s="36"/>
      <c r="AA9" s="36"/>
      <c r="AB9" s="36"/>
      <c r="AC9" s="36"/>
      <c r="AD9" s="36"/>
      <c r="AE9" s="36"/>
    </row>
    <row r="10">
      <c r="A10" s="71" t="s">
        <v>24</v>
      </c>
      <c r="B10" s="127"/>
      <c r="C10" s="131"/>
      <c r="D10" s="131"/>
      <c r="E10" s="131"/>
      <c r="F10" s="131"/>
      <c r="G10" s="131"/>
      <c r="H10" s="131"/>
      <c r="I10" s="131"/>
      <c r="J10" s="131"/>
      <c r="K10" s="132">
        <f>'P062'!$B10-('P062'!$C10+'P062'!$D10+'P062'!$E10+'P062'!$F10+'P062'!$G10+'P062'!$H10+'P062'!$I10+'P062'!$J10)</f>
        <v>0</v>
      </c>
      <c r="L10" s="133">
        <f>'P062'!$B10-'P062'!$K10</f>
        <v>0</v>
      </c>
      <c r="N10" s="179"/>
      <c r="O10" s="180"/>
      <c r="P10" s="180"/>
      <c r="Q10" s="180"/>
      <c r="R10" s="180"/>
      <c r="S10" s="180"/>
      <c r="T10" s="180"/>
      <c r="U10" s="180"/>
      <c r="V10" s="180"/>
      <c r="W10" s="180"/>
      <c r="X10" s="181"/>
      <c r="Y10" s="182"/>
      <c r="Z10" s="36"/>
      <c r="AA10" s="36"/>
      <c r="AB10" s="36"/>
      <c r="AC10" s="36"/>
      <c r="AD10" s="36"/>
      <c r="AE10" s="36"/>
    </row>
    <row r="11">
      <c r="A11" s="26" t="s">
        <v>25</v>
      </c>
      <c r="B11" s="127"/>
      <c r="C11" s="128"/>
      <c r="D11" s="128"/>
      <c r="E11" s="128"/>
      <c r="F11" s="128"/>
      <c r="G11" s="128"/>
      <c r="H11" s="128"/>
      <c r="I11" s="128"/>
      <c r="J11" s="128"/>
      <c r="K11" s="129">
        <f>'P062'!$B11-('P062'!$C11+'P062'!$D11+'P062'!$E11+'P062'!$F11+'P062'!$G11+'P062'!$H11+'P062'!$I11+'P062'!$J11)</f>
        <v>0</v>
      </c>
      <c r="L11" s="130">
        <f>'P062'!$B11-'P062'!$K11</f>
        <v>0</v>
      </c>
      <c r="N11" s="179"/>
      <c r="O11" s="180"/>
      <c r="P11" s="180"/>
      <c r="Q11" s="180"/>
      <c r="R11" s="180"/>
      <c r="S11" s="180"/>
      <c r="T11" s="180"/>
      <c r="U11" s="180"/>
      <c r="V11" s="180"/>
      <c r="W11" s="180"/>
      <c r="X11" s="181"/>
      <c r="Y11" s="182"/>
      <c r="Z11" s="36"/>
      <c r="AA11" s="36"/>
      <c r="AB11" s="36"/>
      <c r="AC11" s="36"/>
      <c r="AD11" s="36"/>
      <c r="AE11" s="36"/>
    </row>
    <row r="12">
      <c r="A12" s="26" t="s">
        <v>26</v>
      </c>
      <c r="B12" s="127"/>
      <c r="C12" s="128"/>
      <c r="D12" s="128"/>
      <c r="E12" s="128"/>
      <c r="F12" s="128"/>
      <c r="G12" s="128"/>
      <c r="H12" s="128"/>
      <c r="I12" s="128"/>
      <c r="J12" s="128"/>
      <c r="K12" s="129">
        <f>'P062'!$B12-('P062'!$C12+'P062'!$D12+'P062'!$E12+'P062'!$F12+'P062'!$G12+'P062'!$H12+'P062'!$I12+'P062'!$J12)</f>
        <v>0</v>
      </c>
      <c r="L12" s="130">
        <f>'P062'!$B12-'P062'!$K12</f>
        <v>0</v>
      </c>
      <c r="N12" s="179"/>
      <c r="O12" s="180"/>
      <c r="P12" s="180"/>
      <c r="Q12" s="180"/>
      <c r="R12" s="180"/>
      <c r="S12" s="180"/>
      <c r="T12" s="180"/>
      <c r="U12" s="180"/>
      <c r="V12" s="180"/>
      <c r="W12" s="180"/>
      <c r="X12" s="181"/>
      <c r="Y12" s="182"/>
      <c r="Z12" s="36"/>
      <c r="AA12" s="36"/>
      <c r="AB12" s="36"/>
      <c r="AC12" s="36"/>
      <c r="AD12" s="36"/>
      <c r="AE12" s="36"/>
    </row>
    <row r="13">
      <c r="A13" s="26" t="s">
        <v>27</v>
      </c>
      <c r="B13" s="127"/>
      <c r="C13" s="128"/>
      <c r="D13" s="128"/>
      <c r="E13" s="128"/>
      <c r="F13" s="128"/>
      <c r="G13" s="128"/>
      <c r="H13" s="128"/>
      <c r="I13" s="128"/>
      <c r="J13" s="128"/>
      <c r="K13" s="129">
        <f>'P062'!$B13-('P062'!$C13+'P062'!$D13+'P062'!$E13+'P062'!$F13+'P062'!$G13+'P062'!$H13+'P062'!$I13+'P062'!$J13)</f>
        <v>0</v>
      </c>
      <c r="L13" s="130">
        <f>'P062'!$B13-'P062'!$K13</f>
        <v>0</v>
      </c>
      <c r="N13" s="179"/>
      <c r="O13" s="180"/>
      <c r="P13" s="180"/>
      <c r="Q13" s="180"/>
      <c r="R13" s="180"/>
      <c r="S13" s="180"/>
      <c r="T13" s="180"/>
      <c r="U13" s="180"/>
      <c r="V13" s="180"/>
      <c r="W13" s="180"/>
      <c r="X13" s="181"/>
      <c r="Y13" s="182"/>
      <c r="Z13" s="36"/>
      <c r="AA13" s="36"/>
      <c r="AB13" s="36"/>
      <c r="AC13" s="36"/>
      <c r="AD13" s="36"/>
      <c r="AE13" s="36"/>
    </row>
    <row r="14">
      <c r="A14" s="26" t="s">
        <v>28</v>
      </c>
      <c r="B14" s="127"/>
      <c r="C14" s="128"/>
      <c r="D14" s="128"/>
      <c r="E14" s="128"/>
      <c r="F14" s="128"/>
      <c r="G14" s="128"/>
      <c r="H14" s="128"/>
      <c r="I14" s="128"/>
      <c r="J14" s="128"/>
      <c r="K14" s="129">
        <f>'P062'!$B14-('P062'!$C14+'P062'!$D14+'P062'!$E14+'P062'!$F14+'P062'!$G14+'P062'!$H14+'P062'!$I14+'P062'!$J14)</f>
        <v>0</v>
      </c>
      <c r="L14" s="130">
        <f>'P062'!$B14-'P062'!$K14</f>
        <v>0</v>
      </c>
      <c r="N14" s="179"/>
      <c r="O14" s="180"/>
      <c r="P14" s="180"/>
      <c r="Q14" s="180"/>
      <c r="R14" s="180"/>
      <c r="S14" s="180"/>
      <c r="T14" s="180"/>
      <c r="U14" s="180"/>
      <c r="V14" s="180"/>
      <c r="W14" s="180"/>
      <c r="X14" s="181"/>
      <c r="Y14" s="182"/>
      <c r="Z14" s="36"/>
      <c r="AA14" s="36"/>
      <c r="AB14" s="36"/>
      <c r="AC14" s="36"/>
      <c r="AD14" s="36"/>
      <c r="AE14" s="36"/>
    </row>
    <row r="15">
      <c r="A15" s="26" t="s">
        <v>29</v>
      </c>
      <c r="B15" s="127"/>
      <c r="C15" s="128"/>
      <c r="D15" s="128"/>
      <c r="E15" s="128"/>
      <c r="F15" s="128"/>
      <c r="G15" s="128"/>
      <c r="H15" s="128"/>
      <c r="I15" s="128"/>
      <c r="J15" s="128"/>
      <c r="K15" s="129">
        <f>'P062'!$B15-('P062'!$C15+'P062'!$D15+'P062'!$E15+'P062'!$F15+'P062'!$G15+'P062'!$H15+'P062'!$I15+'P062'!$J15)</f>
        <v>0</v>
      </c>
      <c r="L15" s="130">
        <f>'P062'!$B15-'P062'!$K15</f>
        <v>0</v>
      </c>
      <c r="N15" s="179"/>
      <c r="O15" s="180"/>
      <c r="P15" s="180"/>
      <c r="Q15" s="180"/>
      <c r="R15" s="180"/>
      <c r="S15" s="180"/>
      <c r="T15" s="180"/>
      <c r="U15" s="180"/>
      <c r="V15" s="180"/>
      <c r="W15" s="180"/>
      <c r="X15" s="181"/>
      <c r="Y15" s="182"/>
      <c r="Z15" s="36"/>
      <c r="AA15" s="36"/>
      <c r="AB15" s="36"/>
      <c r="AC15" s="36"/>
      <c r="AD15" s="36"/>
      <c r="AE15" s="36"/>
    </row>
    <row r="16">
      <c r="A16" s="26" t="s">
        <v>30</v>
      </c>
      <c r="B16" s="127"/>
      <c r="C16" s="128"/>
      <c r="D16" s="128"/>
      <c r="E16" s="128"/>
      <c r="F16" s="128"/>
      <c r="G16" s="128"/>
      <c r="H16" s="128"/>
      <c r="I16" s="128"/>
      <c r="J16" s="128"/>
      <c r="K16" s="129">
        <f>'P062'!$B16-('P062'!$C16+'P062'!$D16+'P062'!$E16+'P062'!$F16+'P062'!$G16+'P062'!$H16+'P062'!$I16+'P062'!$J16)</f>
        <v>0</v>
      </c>
      <c r="L16" s="130">
        <f>'P062'!$B16-'P062'!$K16</f>
        <v>0</v>
      </c>
      <c r="N16" s="179"/>
      <c r="O16" s="180"/>
      <c r="P16" s="180"/>
      <c r="Q16" s="180"/>
      <c r="R16" s="180"/>
      <c r="S16" s="180"/>
      <c r="T16" s="180"/>
      <c r="U16" s="180"/>
      <c r="V16" s="180"/>
      <c r="W16" s="180"/>
      <c r="X16" s="181"/>
      <c r="Y16" s="182"/>
      <c r="Z16" s="36"/>
      <c r="AA16" s="36"/>
      <c r="AB16" s="36"/>
      <c r="AC16" s="36"/>
      <c r="AD16" s="36"/>
      <c r="AE16" s="36"/>
    </row>
    <row r="17"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</row>
    <row r="18">
      <c r="A18" s="174" t="s">
        <v>31</v>
      </c>
      <c r="B18" s="174"/>
      <c r="C18" s="174"/>
      <c r="D18" s="174"/>
      <c r="E18" s="174"/>
      <c r="F18" s="174"/>
      <c r="G18" s="174"/>
      <c r="H18" s="174"/>
      <c r="I18" s="174"/>
      <c r="J18" s="174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36"/>
      <c r="Y18" s="36"/>
      <c r="Z18" s="36"/>
      <c r="AA18" s="36"/>
      <c r="AB18" s="36"/>
      <c r="AC18" s="36"/>
      <c r="AD18" s="36"/>
      <c r="AE18" s="36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36"/>
      <c r="Y19" s="36"/>
      <c r="Z19" s="36"/>
      <c r="AA19" s="36"/>
      <c r="AB19" s="36"/>
      <c r="AC19" s="36"/>
      <c r="AD19" s="36"/>
      <c r="AE19" s="36"/>
    </row>
    <row r="20">
      <c r="A20" s="76" t="s">
        <v>19</v>
      </c>
      <c r="B20" s="76"/>
      <c r="C20" s="77">
        <v>7766.0</v>
      </c>
      <c r="D20" s="77"/>
      <c r="E20" s="77"/>
      <c r="F20" s="77"/>
      <c r="G20" s="77"/>
      <c r="H20" s="77"/>
      <c r="I20" s="77"/>
      <c r="J20" s="77"/>
      <c r="N20" s="183"/>
      <c r="O20" s="183"/>
      <c r="P20" s="78"/>
      <c r="Q20" s="78"/>
      <c r="R20" s="78"/>
      <c r="S20" s="78"/>
      <c r="T20" s="78"/>
      <c r="U20" s="78"/>
      <c r="V20" s="78"/>
      <c r="W20" s="78"/>
      <c r="X20" s="36"/>
      <c r="Y20" s="36"/>
      <c r="Z20" s="36"/>
      <c r="AA20" s="36"/>
      <c r="AB20" s="36"/>
      <c r="AC20" s="36"/>
      <c r="AD20" s="36"/>
      <c r="AE20" s="36"/>
    </row>
    <row r="21" ht="15.75" customHeight="1">
      <c r="A21" s="76" t="s">
        <v>20</v>
      </c>
      <c r="B21" s="76"/>
      <c r="C21" s="77">
        <v>7766.0</v>
      </c>
      <c r="D21" s="77"/>
      <c r="E21" s="77"/>
      <c r="F21" s="77"/>
      <c r="G21" s="77"/>
      <c r="H21" s="77"/>
      <c r="I21" s="77"/>
      <c r="J21" s="77"/>
      <c r="N21" s="183"/>
      <c r="O21" s="183"/>
      <c r="P21" s="78"/>
      <c r="Q21" s="78"/>
      <c r="R21" s="78"/>
      <c r="S21" s="78"/>
      <c r="T21" s="78"/>
      <c r="U21" s="78"/>
      <c r="V21" s="78"/>
      <c r="W21" s="78"/>
      <c r="X21" s="36"/>
      <c r="Y21" s="36"/>
      <c r="Z21" s="36"/>
      <c r="AA21" s="36"/>
      <c r="AB21" s="36"/>
      <c r="AC21" s="36"/>
      <c r="AD21" s="36"/>
      <c r="AE21" s="36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  <c r="N22" s="183"/>
      <c r="O22" s="183"/>
      <c r="P22" s="78"/>
      <c r="Q22" s="78"/>
      <c r="R22" s="78"/>
      <c r="S22" s="78"/>
      <c r="T22" s="78"/>
      <c r="U22" s="78"/>
      <c r="V22" s="78"/>
      <c r="W22" s="78"/>
      <c r="X22" s="36"/>
      <c r="Y22" s="36"/>
      <c r="Z22" s="36"/>
      <c r="AA22" s="36"/>
      <c r="AB22" s="36"/>
      <c r="AC22" s="36"/>
      <c r="AD22" s="36"/>
      <c r="AE22" s="36"/>
    </row>
    <row r="23" ht="15.75" customHeight="1">
      <c r="A23" s="76" t="s">
        <v>22</v>
      </c>
      <c r="B23" s="76"/>
      <c r="C23" s="77">
        <v>7888.0</v>
      </c>
      <c r="D23" s="77"/>
      <c r="E23" s="77"/>
      <c r="F23" s="77"/>
      <c r="G23" s="77"/>
      <c r="H23" s="77"/>
      <c r="I23" s="77"/>
      <c r="J23" s="77"/>
      <c r="N23" s="183"/>
      <c r="O23" s="183"/>
      <c r="P23" s="78"/>
      <c r="Q23" s="78"/>
      <c r="R23" s="78"/>
      <c r="S23" s="78"/>
      <c r="T23" s="78"/>
      <c r="U23" s="78"/>
      <c r="V23" s="78"/>
      <c r="W23" s="78"/>
      <c r="X23" s="36"/>
      <c r="Y23" s="36"/>
      <c r="Z23" s="36"/>
      <c r="AA23" s="36"/>
      <c r="AB23" s="36"/>
      <c r="AC23" s="36"/>
      <c r="AD23" s="36"/>
      <c r="AE23" s="36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  <c r="N24" s="183"/>
      <c r="O24" s="183"/>
      <c r="P24" s="78"/>
      <c r="Q24" s="78"/>
      <c r="R24" s="78"/>
      <c r="S24" s="78"/>
      <c r="T24" s="78"/>
      <c r="U24" s="78"/>
      <c r="V24" s="78"/>
      <c r="W24" s="78"/>
      <c r="X24" s="36"/>
      <c r="Y24" s="36"/>
      <c r="Z24" s="36"/>
      <c r="AA24" s="36"/>
      <c r="AB24" s="36"/>
      <c r="AC24" s="36"/>
      <c r="AD24" s="36"/>
      <c r="AE24" s="36"/>
    </row>
    <row r="25" ht="15.75" customHeight="1">
      <c r="A25" s="76" t="s">
        <v>24</v>
      </c>
      <c r="B25" s="76"/>
      <c r="C25" s="77">
        <v>8043.0</v>
      </c>
      <c r="D25" s="77"/>
      <c r="E25" s="77"/>
      <c r="F25" s="77"/>
      <c r="G25" s="77"/>
      <c r="H25" s="77"/>
      <c r="I25" s="77"/>
      <c r="J25" s="77"/>
      <c r="N25" s="183"/>
      <c r="O25" s="183"/>
      <c r="P25" s="78"/>
      <c r="Q25" s="78"/>
      <c r="R25" s="78"/>
      <c r="S25" s="78"/>
      <c r="T25" s="78"/>
      <c r="U25" s="78"/>
      <c r="V25" s="78"/>
      <c r="W25" s="78"/>
      <c r="X25" s="36"/>
      <c r="Y25" s="36"/>
      <c r="Z25" s="36"/>
      <c r="AA25" s="36"/>
      <c r="AB25" s="36"/>
      <c r="AC25" s="36"/>
      <c r="AD25" s="36"/>
      <c r="AE25" s="36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  <c r="N26" s="183"/>
      <c r="O26" s="183"/>
      <c r="P26" s="78"/>
      <c r="Q26" s="78"/>
      <c r="R26" s="78"/>
      <c r="S26" s="78"/>
      <c r="T26" s="78"/>
      <c r="U26" s="78"/>
      <c r="V26" s="78"/>
      <c r="W26" s="78"/>
      <c r="X26" s="36"/>
      <c r="Y26" s="36"/>
      <c r="Z26" s="36"/>
      <c r="AA26" s="36"/>
      <c r="AB26" s="36"/>
      <c r="AC26" s="36"/>
      <c r="AD26" s="36"/>
      <c r="AE26" s="36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  <c r="N27" s="183"/>
      <c r="O27" s="183"/>
      <c r="P27" s="78"/>
      <c r="Q27" s="78"/>
      <c r="R27" s="78"/>
      <c r="S27" s="78"/>
      <c r="T27" s="78"/>
      <c r="U27" s="78"/>
      <c r="V27" s="78"/>
      <c r="W27" s="78"/>
      <c r="X27" s="36"/>
      <c r="Y27" s="36"/>
      <c r="Z27" s="36"/>
      <c r="AA27" s="36"/>
      <c r="AB27" s="36"/>
      <c r="AC27" s="36"/>
      <c r="AD27" s="36"/>
      <c r="AE27" s="36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  <c r="N28" s="183"/>
      <c r="O28" s="183"/>
      <c r="P28" s="78"/>
      <c r="Q28" s="78"/>
      <c r="R28" s="78"/>
      <c r="S28" s="78"/>
      <c r="T28" s="78"/>
      <c r="U28" s="78"/>
      <c r="V28" s="78"/>
      <c r="W28" s="78"/>
      <c r="X28" s="36"/>
      <c r="Y28" s="36"/>
      <c r="Z28" s="36"/>
      <c r="AA28" s="36"/>
      <c r="AB28" s="36"/>
      <c r="AC28" s="36"/>
      <c r="AD28" s="36"/>
      <c r="AE28" s="36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  <c r="N29" s="183"/>
      <c r="O29" s="183"/>
      <c r="P29" s="78"/>
      <c r="Q29" s="78"/>
      <c r="R29" s="78"/>
      <c r="S29" s="78"/>
      <c r="T29" s="78"/>
      <c r="U29" s="78"/>
      <c r="V29" s="78"/>
      <c r="W29" s="78"/>
      <c r="X29" s="36"/>
      <c r="Y29" s="36"/>
      <c r="Z29" s="36"/>
      <c r="AA29" s="36"/>
      <c r="AB29" s="36"/>
      <c r="AC29" s="36"/>
      <c r="AD29" s="36"/>
      <c r="AE29" s="36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  <c r="N30" s="183"/>
      <c r="O30" s="183"/>
      <c r="P30" s="78"/>
      <c r="Q30" s="78"/>
      <c r="R30" s="78"/>
      <c r="S30" s="78"/>
      <c r="T30" s="78"/>
      <c r="U30" s="78"/>
      <c r="V30" s="78"/>
      <c r="W30" s="78"/>
      <c r="X30" s="36"/>
      <c r="Y30" s="36"/>
      <c r="Z30" s="36"/>
      <c r="AA30" s="36"/>
      <c r="AB30" s="36"/>
      <c r="AC30" s="36"/>
      <c r="AD30" s="36"/>
      <c r="AE30" s="36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  <c r="N31" s="183"/>
      <c r="O31" s="183"/>
      <c r="P31" s="78"/>
      <c r="Q31" s="78"/>
      <c r="R31" s="78"/>
      <c r="S31" s="78"/>
      <c r="T31" s="78"/>
      <c r="U31" s="78"/>
      <c r="V31" s="78"/>
      <c r="W31" s="78"/>
      <c r="X31" s="36"/>
      <c r="Y31" s="36"/>
      <c r="Z31" s="36"/>
      <c r="AA31" s="36"/>
      <c r="AB31" s="36"/>
      <c r="AC31" s="36"/>
      <c r="AD31" s="36"/>
      <c r="AE31" s="36"/>
    </row>
    <row r="32" ht="15.75" customHeight="1">
      <c r="C32" s="78"/>
      <c r="D32" s="78"/>
      <c r="E32" s="78"/>
      <c r="F32" s="78"/>
      <c r="G32" s="78"/>
      <c r="H32" s="78"/>
      <c r="I32" s="78"/>
      <c r="J32" s="78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</row>
    <row r="33" ht="15.75" customHeight="1"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</row>
    <row r="34" ht="15.75" customHeight="1"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N46" s="36">
        <v>21500.0</v>
      </c>
    </row>
    <row r="47" ht="15.75" customHeight="1">
      <c r="N47" s="36">
        <v>21500.0</v>
      </c>
    </row>
    <row r="48" ht="15.75" customHeight="1">
      <c r="N48" s="36">
        <v>16000.0</v>
      </c>
    </row>
    <row r="49" ht="15.75" customHeight="1">
      <c r="N49" s="36">
        <v>16000.0</v>
      </c>
    </row>
    <row r="50" ht="15.75" customHeight="1">
      <c r="N50" s="36">
        <v>16000.0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C1:L1"/>
    <mergeCell ref="N1:O1"/>
    <mergeCell ref="P1:Y1"/>
    <mergeCell ref="A3:L3"/>
    <mergeCell ref="N3:Y3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'P063'!$B5-('P063'!$C5+'P063'!$D5+'P063'!$E5+'P063'!$F5+'P063'!$G5+'P063'!$H5+'P063'!$I5+'P063'!$J5)</f>
        <v>0</v>
      </c>
      <c r="L5" s="70">
        <f>'P063'!$B5-'P063'!$K5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'P063'!$B6-('P063'!$C6+'P063'!$D6+'P063'!$E6+'P063'!$F6+'P063'!$G6+'P063'!$H6+'P063'!$I6+'P063'!$J6)</f>
        <v>0</v>
      </c>
      <c r="L6" s="70">
        <f>'P063'!$B6-'P063'!$K6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'P063'!$B7-('P063'!$C7+'P063'!$D7+'P063'!$E7+'P063'!$F7+'P063'!$G7+'P063'!$H7+'P063'!$I7+'P063'!$J7)</f>
        <v>0</v>
      </c>
      <c r="L7" s="70">
        <f>'P063'!$B7-'P063'!$K7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'P063'!$B8-('P063'!$C8+'P063'!$D8+'P063'!$E8+'P063'!$F8+'P063'!$G8+'P063'!$H8+'P063'!$I8+'P063'!$J8)</f>
        <v>0</v>
      </c>
      <c r="L8" s="70">
        <f>'P063'!$B8-'P063'!$K8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'P063'!$B9-('P063'!$C9+'P063'!$D9+'P063'!$E9+'P063'!$F9+'P063'!$G9+'P063'!$H9+'P063'!$I9+'P063'!$J9)</f>
        <v>0</v>
      </c>
      <c r="L9" s="70">
        <f>'P063'!$B9-'P063'!$K9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'P063'!$B10-('P063'!$C10+'P063'!$D10+'P063'!$E10+'P063'!$F10+'P063'!$G10+'P063'!$H10+'P063'!$I10+'P063'!$J10)</f>
        <v>0</v>
      </c>
      <c r="L10" s="75">
        <f>'P063'!$B10-'P063'!$K10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'P063'!$B11-('P063'!$C11+'P063'!$D11+'P063'!$E11+'P063'!$F11+'P063'!$G11+'P063'!$H11+'P063'!$I11+'P063'!$J11)</f>
        <v>0</v>
      </c>
      <c r="L11" s="70">
        <f>'P063'!$B11-'P063'!$K11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'P063'!$B12-('P063'!$C12+'P063'!$D12+'P063'!$E12+'P063'!$F12+'P063'!$G12+'P063'!$H12+'P063'!$I12+'P063'!$J12)</f>
        <v>0</v>
      </c>
      <c r="L12" s="70">
        <f>'P063'!$B12-'P063'!$K12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'P063'!$B13-('P063'!$C13+'P063'!$D13+'P063'!$E13+'P063'!$F13+'P063'!$G13+'P063'!$H13+'P063'!$I13+'P063'!$J13)</f>
        <v>0</v>
      </c>
      <c r="L13" s="70">
        <f>'P063'!$B13-'P063'!$K13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'P063'!$B14-('P063'!$C14+'P063'!$D14+'P063'!$E14+'P063'!$F14+'P063'!$G14+'P063'!$H14+'P063'!$I14+'P063'!$J14)</f>
        <v>0</v>
      </c>
      <c r="L14" s="70">
        <f>'P063'!$B14-'P063'!$K14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'P063'!$B15-('P063'!$C15+'P063'!$D15+'P063'!$E15+'P063'!$F15+'P063'!$G15+'P063'!$H15+'P063'!$I15+'P063'!$J15)</f>
        <v>0</v>
      </c>
      <c r="L15" s="70">
        <f>'P063'!$B15-'P063'!$K15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'P063'!$B16-('P063'!$C16+'P063'!$D16+'P063'!$E16+'P063'!$F16+'P063'!$G16+'P063'!$H16+'P063'!$I16+'P063'!$J16)</f>
        <v>0</v>
      </c>
      <c r="L16" s="70">
        <f>'P063'!$B16-'P063'!$K16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'P064'!$B5-('P064'!$C5+'P064'!$D5+'P064'!$E5+'P064'!$F5+'P064'!$G5+'P064'!$H5+'P064'!$I5+'P064'!$J5)</f>
        <v>0</v>
      </c>
      <c r="L5" s="70">
        <f>'P064'!$B5-'P064'!$K5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'P064'!$B6-('P064'!$C6+'P064'!$D6+'P064'!$E6+'P064'!$F6+'P064'!$G6+'P064'!$H6+'P064'!$I6+'P064'!$J6)</f>
        <v>0</v>
      </c>
      <c r="L6" s="70">
        <f>'P064'!$B6-'P064'!$K6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'P064'!$B7-('P064'!$C7+'P064'!$D7+'P064'!$E7+'P064'!$F7+'P064'!$G7+'P064'!$H7+'P064'!$I7+'P064'!$J7)</f>
        <v>0</v>
      </c>
      <c r="L7" s="70">
        <f>'P064'!$B7-'P064'!$K7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'P064'!$B8-('P064'!$C8+'P064'!$D8+'P064'!$E8+'P064'!$F8+'P064'!$G8+'P064'!$H8+'P064'!$I8+'P064'!$J8)</f>
        <v>0</v>
      </c>
      <c r="L8" s="70">
        <f>'P064'!$B8-'P064'!$K8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'P064'!$B9-('P064'!$C9+'P064'!$D9+'P064'!$E9+'P064'!$F9+'P064'!$G9+'P064'!$H9+'P064'!$I9+'P064'!$J9)</f>
        <v>0</v>
      </c>
      <c r="L9" s="70">
        <f>'P064'!$B9-'P064'!$K9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'P064'!$B10-('P064'!$C10+'P064'!$D10+'P064'!$E10+'P064'!$F10+'P064'!$G10+'P064'!$H10+'P064'!$I10+'P064'!$J10)</f>
        <v>0</v>
      </c>
      <c r="L10" s="75">
        <f>'P064'!$B10-'P064'!$K10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'P064'!$B11-('P064'!$C11+'P064'!$D11+'P064'!$E11+'P064'!$F11+'P064'!$G11+'P064'!$H11+'P064'!$I11+'P064'!$J11)</f>
        <v>0</v>
      </c>
      <c r="L11" s="70">
        <f>'P064'!$B11-'P064'!$K11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'P064'!$B12-('P064'!$C12+'P064'!$D12+'P064'!$E12+'P064'!$F12+'P064'!$G12+'P064'!$H12+'P064'!$I12+'P064'!$J12)</f>
        <v>0</v>
      </c>
      <c r="L12" s="70">
        <f>'P064'!$B12-'P064'!$K12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'P064'!$B13-('P064'!$C13+'P064'!$D13+'P064'!$E13+'P064'!$F13+'P064'!$G13+'P064'!$H13+'P064'!$I13+'P064'!$J13)</f>
        <v>0</v>
      </c>
      <c r="L13" s="70">
        <f>'P064'!$B13-'P064'!$K13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'P064'!$B14-('P064'!$C14+'P064'!$D14+'P064'!$E14+'P064'!$F14+'P064'!$G14+'P064'!$H14+'P064'!$I14+'P064'!$J14)</f>
        <v>0</v>
      </c>
      <c r="L14" s="70">
        <f>'P064'!$B14-'P064'!$K14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'P064'!$B15-('P064'!$C15+'P064'!$D15+'P064'!$E15+'P064'!$F15+'P064'!$G15+'P064'!$H15+'P064'!$I15+'P064'!$J15)</f>
        <v>0</v>
      </c>
      <c r="L15" s="70">
        <f>'P064'!$B15-'P064'!$K15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'P064'!$B16-('P064'!$C16+'P064'!$D16+'P064'!$E16+'P064'!$F16+'P064'!$G16+'P064'!$H16+'P064'!$I16+'P064'!$J16)</f>
        <v>0</v>
      </c>
      <c r="L16" s="70">
        <f>'P064'!$B16-'P064'!$K16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'P065'!$B5-('P065'!$C5+'P065'!$D5+'P065'!$E5+'P065'!$F5+'P065'!$G5+'P065'!$H5+'P065'!$I5+'P065'!$J5)</f>
        <v>0</v>
      </c>
      <c r="L5" s="70">
        <f>'P065'!$B5-'P065'!$K5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'P065'!$B6-('P065'!$C6+'P065'!$D6+'P065'!$E6+'P065'!$F6+'P065'!$G6+'P065'!$H6+'P065'!$I6+'P065'!$J6)</f>
        <v>0</v>
      </c>
      <c r="L6" s="70">
        <f>'P065'!$B6-'P065'!$K6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'P065'!$B7-('P065'!$C7+'P065'!$D7+'P065'!$E7+'P065'!$F7+'P065'!$G7+'P065'!$H7+'P065'!$I7+'P065'!$J7)</f>
        <v>0</v>
      </c>
      <c r="L7" s="70">
        <f>'P065'!$B7-'P065'!$K7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'P065'!$B8-('P065'!$C8+'P065'!$D8+'P065'!$E8+'P065'!$F8+'P065'!$G8+'P065'!$H8+'P065'!$I8+'P065'!$J8)</f>
        <v>0</v>
      </c>
      <c r="L8" s="70">
        <f>'P065'!$B8-'P065'!$K8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'P065'!$B9-('P065'!$C9+'P065'!$D9+'P065'!$E9+'P065'!$F9+'P065'!$G9+'P065'!$H9+'P065'!$I9+'P065'!$J9)</f>
        <v>0</v>
      </c>
      <c r="L9" s="70">
        <f>'P065'!$B9-'P065'!$K9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'P065'!$B10-('P065'!$C10+'P065'!$D10+'P065'!$E10+'P065'!$F10+'P065'!$G10+'P065'!$H10+'P065'!$I10+'P065'!$J10)</f>
        <v>0</v>
      </c>
      <c r="L10" s="75">
        <f>'P065'!$B10-'P065'!$K10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'P065'!$B11-('P065'!$C11+'P065'!$D11+'P065'!$E11+'P065'!$F11+'P065'!$G11+'P065'!$H11+'P065'!$I11+'P065'!$J11)</f>
        <v>0</v>
      </c>
      <c r="L11" s="70">
        <f>'P065'!$B11-'P065'!$K11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'P065'!$B12-('P065'!$C12+'P065'!$D12+'P065'!$E12+'P065'!$F12+'P065'!$G12+'P065'!$H12+'P065'!$I12+'P065'!$J12)</f>
        <v>0</v>
      </c>
      <c r="L12" s="70">
        <f>'P065'!$B12-'P065'!$K12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'P065'!$B13-('P065'!$C13+'P065'!$D13+'P065'!$E13+'P065'!$F13+'P065'!$G13+'P065'!$H13+'P065'!$I13+'P065'!$J13)</f>
        <v>0</v>
      </c>
      <c r="L13" s="70">
        <f>'P065'!$B13-'P065'!$K13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'P065'!$B14-('P065'!$C14+'P065'!$D14+'P065'!$E14+'P065'!$F14+'P065'!$G14+'P065'!$H14+'P065'!$I14+'P065'!$J14)</f>
        <v>0</v>
      </c>
      <c r="L14" s="70">
        <f>'P065'!$B14-'P065'!$K14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'P065'!$B15-('P065'!$C15+'P065'!$D15+'P065'!$E15+'P065'!$F15+'P065'!$G15+'P065'!$H15+'P065'!$I15+'P065'!$J15)</f>
        <v>0</v>
      </c>
      <c r="L15" s="70">
        <f>'P065'!$B15-'P065'!$K15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'P065'!$B16-('P065'!$C16+'P065'!$D16+'P065'!$E16+'P065'!$F16+'P065'!$G16+'P065'!$H16+'P065'!$I16+'P065'!$J16)</f>
        <v>0</v>
      </c>
      <c r="L16" s="70">
        <f>'P065'!$B16-'P065'!$K16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'P066'!$B5-('P066'!$C5+'P066'!$D5+'P066'!$E5+'P066'!$F5+'P066'!$G5+'P066'!$H5+'P066'!$I5+'P066'!$J5)</f>
        <v>0</v>
      </c>
      <c r="L5" s="70">
        <f>'P066'!$B5-'P066'!$K5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'P066'!$B6-('P066'!$C6+'P066'!$D6+'P066'!$E6+'P066'!$F6+'P066'!$G6+'P066'!$H6+'P066'!$I6+'P066'!$J6)</f>
        <v>0</v>
      </c>
      <c r="L6" s="70">
        <f>'P066'!$B6-'P066'!$K6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'P066'!$B7-('P066'!$C7+'P066'!$D7+'P066'!$E7+'P066'!$F7+'P066'!$G7+'P066'!$H7+'P066'!$I7+'P066'!$J7)</f>
        <v>0</v>
      </c>
      <c r="L7" s="70">
        <f>'P066'!$B7-'P066'!$K7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'P066'!$B8-('P066'!$C8+'P066'!$D8+'P066'!$E8+'P066'!$F8+'P066'!$G8+'P066'!$H8+'P066'!$I8+'P066'!$J8)</f>
        <v>0</v>
      </c>
      <c r="L8" s="70">
        <f>'P066'!$B8-'P066'!$K8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'P066'!$B9-('P066'!$C9+'P066'!$D9+'P066'!$E9+'P066'!$F9+'P066'!$G9+'P066'!$H9+'P066'!$I9+'P066'!$J9)</f>
        <v>0</v>
      </c>
      <c r="L9" s="70">
        <f>'P066'!$B9-'P066'!$K9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'P066'!$B10-('P066'!$C10+'P066'!$D10+'P066'!$E10+'P066'!$F10+'P066'!$G10+'P066'!$H10+'P066'!$I10+'P066'!$J10)</f>
        <v>0</v>
      </c>
      <c r="L10" s="75">
        <f>'P066'!$B10-'P066'!$K10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'P066'!$B11-('P066'!$C11+'P066'!$D11+'P066'!$E11+'P066'!$F11+'P066'!$G11+'P066'!$H11+'P066'!$I11+'P066'!$J11)</f>
        <v>0</v>
      </c>
      <c r="L11" s="70">
        <f>'P066'!$B11-'P066'!$K11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'P066'!$B12-('P066'!$C12+'P066'!$D12+'P066'!$E12+'P066'!$F12+'P066'!$G12+'P066'!$H12+'P066'!$I12+'P066'!$J12)</f>
        <v>0</v>
      </c>
      <c r="L12" s="70">
        <f>'P066'!$B12-'P066'!$K12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'P066'!$B13-('P066'!$C13+'P066'!$D13+'P066'!$E13+'P066'!$F13+'P066'!$G13+'P066'!$H13+'P066'!$I13+'P066'!$J13)</f>
        <v>0</v>
      </c>
      <c r="L13" s="70">
        <f>'P066'!$B13-'P066'!$K13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'P066'!$B14-('P066'!$C14+'P066'!$D14+'P066'!$E14+'P066'!$F14+'P066'!$G14+'P066'!$H14+'P066'!$I14+'P066'!$J14)</f>
        <v>0</v>
      </c>
      <c r="L14" s="70">
        <f>'P066'!$B14-'P066'!$K14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'P066'!$B15-('P066'!$C15+'P066'!$D15+'P066'!$E15+'P066'!$F15+'P066'!$G15+'P066'!$H15+'P066'!$I15+'P066'!$J15)</f>
        <v>0</v>
      </c>
      <c r="L15" s="70">
        <f>'P066'!$B15-'P066'!$K15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'P066'!$B16-('P066'!$C16+'P066'!$D16+'P066'!$E16+'P066'!$F16+'P066'!$G16+'P066'!$H16+'P066'!$I16+'P066'!$J16)</f>
        <v>0</v>
      </c>
      <c r="L16" s="70">
        <f>'P066'!$B16-'P066'!$K16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'P067'!$B5-('P067'!$C5+'P067'!$D5+'P067'!$E5+'P067'!$F5+'P067'!$G5+'P067'!$H5+'P067'!$I5+'P067'!$J5)</f>
        <v>0</v>
      </c>
      <c r="L5" s="70">
        <f>'P067'!$B5-'P067'!$K5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'P067'!$B6-('P067'!$C6+'P067'!$D6+'P067'!$E6+'P067'!$F6+'P067'!$G6+'P067'!$H6+'P067'!$I6+'P067'!$J6)</f>
        <v>0</v>
      </c>
      <c r="L6" s="70">
        <f>'P067'!$B6-'P067'!$K6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'P067'!$B7-('P067'!$C7+'P067'!$D7+'P067'!$E7+'P067'!$F7+'P067'!$G7+'P067'!$H7+'P067'!$I7+'P067'!$J7)</f>
        <v>0</v>
      </c>
      <c r="L7" s="70">
        <f>'P067'!$B7-'P067'!$K7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'P067'!$B8-('P067'!$C8+'P067'!$D8+'P067'!$E8+'P067'!$F8+'P067'!$G8+'P067'!$H8+'P067'!$I8+'P067'!$J8)</f>
        <v>0</v>
      </c>
      <c r="L8" s="70">
        <f>'P067'!$B8-'P067'!$K8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'P067'!$B9-('P067'!$C9+'P067'!$D9+'P067'!$E9+'P067'!$F9+'P067'!$G9+'P067'!$H9+'P067'!$I9+'P067'!$J9)</f>
        <v>0</v>
      </c>
      <c r="L9" s="70">
        <f>'P067'!$B9-'P067'!$K9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'P067'!$B10-('P067'!$C10+'P067'!$D10+'P067'!$E10+'P067'!$F10+'P067'!$G10+'P067'!$H10+'P067'!$I10+'P067'!$J10)</f>
        <v>0</v>
      </c>
      <c r="L10" s="75">
        <f>'P067'!$B10-'P067'!$K10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'P067'!$B11-('P067'!$C11+'P067'!$D11+'P067'!$E11+'P067'!$F11+'P067'!$G11+'P067'!$H11+'P067'!$I11+'P067'!$J11)</f>
        <v>0</v>
      </c>
      <c r="L11" s="70">
        <f>'P067'!$B11-'P067'!$K11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'P067'!$B12-('P067'!$C12+'P067'!$D12+'P067'!$E12+'P067'!$F12+'P067'!$G12+'P067'!$H12+'P067'!$I12+'P067'!$J12)</f>
        <v>0</v>
      </c>
      <c r="L12" s="70">
        <f>'P067'!$B12-'P067'!$K12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'P067'!$B13-('P067'!$C13+'P067'!$D13+'P067'!$E13+'P067'!$F13+'P067'!$G13+'P067'!$H13+'P067'!$I13+'P067'!$J13)</f>
        <v>0</v>
      </c>
      <c r="L13" s="70">
        <f>'P067'!$B13-'P067'!$K13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'P067'!$B14-('P067'!$C14+'P067'!$D14+'P067'!$E14+'P067'!$F14+'P067'!$G14+'P067'!$H14+'P067'!$I14+'P067'!$J14)</f>
        <v>0</v>
      </c>
      <c r="L14" s="70">
        <f>'P067'!$B14-'P067'!$K14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'P067'!$B15-('P067'!$C15+'P067'!$D15+'P067'!$E15+'P067'!$F15+'P067'!$G15+'P067'!$H15+'P067'!$I15+'P067'!$J15)</f>
        <v>0</v>
      </c>
      <c r="L15" s="70">
        <f>'P067'!$B15-'P067'!$K15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'P067'!$B16-('P067'!$C16+'P067'!$D16+'P067'!$E16+'P067'!$F16+'P067'!$G16+'P067'!$H16+'P067'!$I16+'P067'!$J16)</f>
        <v>0</v>
      </c>
      <c r="L16" s="70">
        <f>'P067'!$B16-'P067'!$K16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'P068'!$B5-('P068'!$C5+'P068'!$D5+'P068'!$E5+'P068'!$F5+'P068'!$G5+'P068'!$H5+'P068'!$I5+'P068'!$J5)</f>
        <v>0</v>
      </c>
      <c r="L5" s="70">
        <f>'P068'!$B5-'P068'!$K5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'P068'!$B6-('P068'!$C6+'P068'!$D6+'P068'!$E6+'P068'!$F6+'P068'!$G6+'P068'!$H6+'P068'!$I6+'P068'!$J6)</f>
        <v>0</v>
      </c>
      <c r="L6" s="70">
        <f>'P068'!$B6-'P068'!$K6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'P068'!$B7-('P068'!$C7+'P068'!$D7+'P068'!$E7+'P068'!$F7+'P068'!$G7+'P068'!$H7+'P068'!$I7+'P068'!$J7)</f>
        <v>0</v>
      </c>
      <c r="L7" s="70">
        <f>'P068'!$B7-'P068'!$K7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'P068'!$B8-('P068'!$C8+'P068'!$D8+'P068'!$E8+'P068'!$F8+'P068'!$G8+'P068'!$H8+'P068'!$I8+'P068'!$J8)</f>
        <v>0</v>
      </c>
      <c r="L8" s="70">
        <f>'P068'!$B8-'P068'!$K8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'P068'!$B9-('P068'!$C9+'P068'!$D9+'P068'!$E9+'P068'!$F9+'P068'!$G9+'P068'!$H9+'P068'!$I9+'P068'!$J9)</f>
        <v>0</v>
      </c>
      <c r="L9" s="70">
        <f>'P068'!$B9-'P068'!$K9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'P068'!$B10-('P068'!$C10+'P068'!$D10+'P068'!$E10+'P068'!$F10+'P068'!$G10+'P068'!$H10+'P068'!$I10+'P068'!$J10)</f>
        <v>0</v>
      </c>
      <c r="L10" s="75">
        <f>'P068'!$B10-'P068'!$K10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'P068'!$B11-('P068'!$C11+'P068'!$D11+'P068'!$E11+'P068'!$F11+'P068'!$G11+'P068'!$H11+'P068'!$I11+'P068'!$J11)</f>
        <v>0</v>
      </c>
      <c r="L11" s="70">
        <f>'P068'!$B11-'P068'!$K11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'P068'!$B12-('P068'!$C12+'P068'!$D12+'P068'!$E12+'P068'!$F12+'P068'!$G12+'P068'!$H12+'P068'!$I12+'P068'!$J12)</f>
        <v>0</v>
      </c>
      <c r="L12" s="70">
        <f>'P068'!$B12-'P068'!$K12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'P068'!$B13-('P068'!$C13+'P068'!$D13+'P068'!$E13+'P068'!$F13+'P068'!$G13+'P068'!$H13+'P068'!$I13+'P068'!$J13)</f>
        <v>0</v>
      </c>
      <c r="L13" s="70">
        <f>'P068'!$B13-'P068'!$K13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'P068'!$B14-('P068'!$C14+'P068'!$D14+'P068'!$E14+'P068'!$F14+'P068'!$G14+'P068'!$H14+'P068'!$I14+'P068'!$J14)</f>
        <v>0</v>
      </c>
      <c r="L14" s="70">
        <f>'P068'!$B14-'P068'!$K14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'P068'!$B15-('P068'!$C15+'P068'!$D15+'P068'!$E15+'P068'!$F15+'P068'!$G15+'P068'!$H15+'P068'!$I15+'P068'!$J15)</f>
        <v>0</v>
      </c>
      <c r="L15" s="70">
        <f>'P068'!$B15-'P068'!$K15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'P068'!$B16-('P068'!$C16+'P068'!$D16+'P068'!$E16+'P068'!$F16+'P068'!$G16+'P068'!$H16+'P068'!$I16+'P068'!$J16)</f>
        <v>0</v>
      </c>
      <c r="L16" s="70">
        <f>'P068'!$B16-'P068'!$K16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'P069'!$B5-('P069'!$C5+'P069'!$D5+'P069'!$E5+'P069'!$F5+'P069'!$G5+'P069'!$H5+'P069'!$I5+'P069'!$J5)</f>
        <v>0</v>
      </c>
      <c r="L5" s="70">
        <f>'P069'!$B5-'P069'!$K5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'P069'!$B6-('P069'!$C6+'P069'!$D6+'P069'!$E6+'P069'!$F6+'P069'!$G6+'P069'!$H6+'P069'!$I6+'P069'!$J6)</f>
        <v>0</v>
      </c>
      <c r="L6" s="70">
        <f>'P069'!$B6-'P069'!$K6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'P069'!$B7-('P069'!$C7+'P069'!$D7+'P069'!$E7+'P069'!$F7+'P069'!$G7+'P069'!$H7+'P069'!$I7+'P069'!$J7)</f>
        <v>0</v>
      </c>
      <c r="L7" s="70">
        <f>'P069'!$B7-'P069'!$K7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'P069'!$B8-('P069'!$C8+'P069'!$D8+'P069'!$E8+'P069'!$F8+'P069'!$G8+'P069'!$H8+'P069'!$I8+'P069'!$J8)</f>
        <v>0</v>
      </c>
      <c r="L8" s="70">
        <f>'P069'!$B8-'P069'!$K8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'P069'!$B9-('P069'!$C9+'P069'!$D9+'P069'!$E9+'P069'!$F9+'P069'!$G9+'P069'!$H9+'P069'!$I9+'P069'!$J9)</f>
        <v>0</v>
      </c>
      <c r="L9" s="70">
        <f>'P069'!$B9-'P069'!$K9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'P069'!$B10-('P069'!$C10+'P069'!$D10+'P069'!$E10+'P069'!$F10+'P069'!$G10+'P069'!$H10+'P069'!$I10+'P069'!$J10)</f>
        <v>0</v>
      </c>
      <c r="L10" s="75">
        <f>'P069'!$B10-'P069'!$K10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'P069'!$B11-('P069'!$C11+'P069'!$D11+'P069'!$E11+'P069'!$F11+'P069'!$G11+'P069'!$H11+'P069'!$I11+'P069'!$J11)</f>
        <v>0</v>
      </c>
      <c r="L11" s="70">
        <f>'P069'!$B11-'P069'!$K11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'P069'!$B12-('P069'!$C12+'P069'!$D12+'P069'!$E12+'P069'!$F12+'P069'!$G12+'P069'!$H12+'P069'!$I12+'P069'!$J12)</f>
        <v>0</v>
      </c>
      <c r="L12" s="70">
        <f>'P069'!$B12-'P069'!$K12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'P069'!$B13-('P069'!$C13+'P069'!$D13+'P069'!$E13+'P069'!$F13+'P069'!$G13+'P069'!$H13+'P069'!$I13+'P069'!$J13)</f>
        <v>0</v>
      </c>
      <c r="L13" s="70">
        <f>'P069'!$B13-'P069'!$K13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'P069'!$B14-('P069'!$C14+'P069'!$D14+'P069'!$E14+'P069'!$F14+'P069'!$G14+'P069'!$H14+'P069'!$I14+'P069'!$J14)</f>
        <v>0</v>
      </c>
      <c r="L14" s="70">
        <f>'P069'!$B14-'P069'!$K14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'P069'!$B15-('P069'!$C15+'P069'!$D15+'P069'!$E15+'P069'!$F15+'P069'!$G15+'P069'!$H15+'P069'!$I15+'P069'!$J15)</f>
        <v>0</v>
      </c>
      <c r="L15" s="70">
        <f>'P069'!$B15-'P069'!$K15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'P069'!$B16-('P069'!$C16+'P069'!$D16+'P069'!$E16+'P069'!$F16+'P069'!$G16+'P069'!$H16+'P069'!$I16+'P069'!$J16)</f>
        <v>0</v>
      </c>
      <c r="L16" s="70">
        <f>'P069'!$B16-'P069'!$K16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127</v>
      </c>
      <c r="B1" s="8"/>
      <c r="C1" s="7" t="s">
        <v>128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28"/>
    </row>
    <row r="5">
      <c r="A5" s="29" t="s">
        <v>19</v>
      </c>
      <c r="B5" s="91">
        <v>857300.0</v>
      </c>
      <c r="C5" s="91">
        <v>857300.0</v>
      </c>
      <c r="D5" s="92"/>
      <c r="E5" s="92"/>
      <c r="F5" s="92"/>
      <c r="G5" s="92"/>
      <c r="H5" s="92"/>
      <c r="I5" s="92"/>
      <c r="J5" s="92"/>
      <c r="K5" s="93">
        <f>'P070'!$B5-('P070'!$C5+'P070'!$D5+'P070'!$E5+'P070'!$F5+'P070'!$G5+'P070'!$H5+'P070'!$I5+'P070'!$J5)</f>
        <v>0</v>
      </c>
      <c r="L5" s="94">
        <f>'P070'!$B5-'P070'!$K5</f>
        <v>857300</v>
      </c>
      <c r="M5" s="35">
        <v>54000.0</v>
      </c>
    </row>
    <row r="6">
      <c r="A6" s="29" t="s">
        <v>20</v>
      </c>
      <c r="B6" s="91">
        <v>857300.0</v>
      </c>
      <c r="C6" s="91">
        <v>857300.0</v>
      </c>
      <c r="D6" s="92"/>
      <c r="E6" s="92"/>
      <c r="F6" s="92"/>
      <c r="G6" s="92"/>
      <c r="H6" s="92"/>
      <c r="I6" s="92"/>
      <c r="J6" s="92"/>
      <c r="K6" s="93">
        <f>'P070'!$B6-('P070'!$C6+'P070'!$D6+'P070'!$E6+'P070'!$F6+'P070'!$G6+'P070'!$H6+'P070'!$I6+'P070'!$J6)</f>
        <v>0</v>
      </c>
      <c r="L6" s="94">
        <f>'P070'!$B6-'P070'!$K6</f>
        <v>857300</v>
      </c>
      <c r="M6" s="35">
        <v>54000.0</v>
      </c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'P070'!$B7-('P070'!$C7+'P070'!$D7+'P070'!$E7+'P070'!$F7+'P070'!$G7+'P070'!$H7+'P070'!$I7+'P070'!$J7)</f>
        <v>0</v>
      </c>
      <c r="L7" s="94">
        <f>'P070'!$B7-'P070'!$K7</f>
        <v>0</v>
      </c>
      <c r="M7" s="39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'P070'!$B8-('P070'!$C8+'P070'!$D8+'P070'!$E8+'P070'!$F8+'P070'!$G8+'P070'!$H8+'P070'!$I8+'P070'!$J8)</f>
        <v>0</v>
      </c>
      <c r="L8" s="94">
        <f>'P070'!$B8-'P070'!$K8</f>
        <v>0</v>
      </c>
      <c r="M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'P070'!$B9-('P070'!$C9+'P070'!$D9+'P070'!$E9+'P070'!$F9+'P070'!$G9+'P070'!$H9+'P070'!$I9+'P070'!$J9)</f>
        <v>0</v>
      </c>
      <c r="L9" s="94">
        <f>'P070'!$B9-'P070'!$K9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'P070'!$B10-('P070'!$C10+'P070'!$D10+'P070'!$E10+'P070'!$F10+'P070'!$G10+'P070'!$H10+'P070'!$I10+'P070'!$J10)</f>
        <v>0</v>
      </c>
      <c r="L10" s="94">
        <f>'P070'!$B10-'P070'!$K10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'P070'!$B11-('P070'!$C11+'P070'!$D11+'P070'!$E11+'P070'!$F11+'P070'!$G11+'P070'!$H11+'P070'!$I11+'P070'!$J11)</f>
        <v>0</v>
      </c>
      <c r="L11" s="94">
        <f>'P070'!$B11-'P070'!$K11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'P070'!$B12-('P070'!$C12+'P070'!$D12+'P070'!$E12+'P070'!$F12+'P070'!$G12+'P070'!$H12+'P070'!$I12+'P070'!$J12)</f>
        <v>0</v>
      </c>
      <c r="L12" s="94">
        <f>'P070'!$B12-'P070'!$K12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'P070'!$B13-('P070'!$C13+'P070'!$D13+'P070'!$E13+'P070'!$F13+'P070'!$G13+'P070'!$H13+'P070'!$I13+'P070'!$J13)</f>
        <v>0</v>
      </c>
      <c r="L13" s="94">
        <f>'P070'!$B13-'P070'!$K13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'P070'!$B14-('P070'!$C14+'P070'!$D14+'P070'!$E14+'P070'!$F14+'P070'!$G14+'P070'!$H14+'P070'!$I14+'P070'!$J14)</f>
        <v>0</v>
      </c>
      <c r="L14" s="94">
        <f>'P070'!$B14-'P070'!$K14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'P070'!$B15-('P070'!$C15+'P070'!$D15+'P070'!$E15+'P070'!$F15+'P070'!$G15+'P070'!$H15+'P070'!$I15+'P070'!$J15)</f>
        <v>0</v>
      </c>
      <c r="L15" s="94">
        <f>'P070'!$B15-'P070'!$K15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'P070'!$B16-('P070'!$C16+'P070'!$D16+'P070'!$E16+'P070'!$F16+'P070'!$G16+'P070'!$H16+'P070'!$I16+'P070'!$J16)</f>
        <v>0</v>
      </c>
      <c r="L16" s="94">
        <f>'P070'!$B16-'P070'!$K16</f>
        <v>0</v>
      </c>
      <c r="M16" s="3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44"/>
    </row>
    <row r="20">
      <c r="A20" s="15" t="s">
        <v>19</v>
      </c>
      <c r="B20" s="15"/>
      <c r="C20" s="88">
        <v>9631.0</v>
      </c>
      <c r="D20" s="89"/>
      <c r="E20" s="89"/>
      <c r="F20" s="89"/>
      <c r="G20" s="89"/>
      <c r="H20" s="89"/>
      <c r="I20" s="89"/>
      <c r="J20" s="89"/>
      <c r="K20" s="87"/>
    </row>
    <row r="21" ht="15.75" customHeight="1">
      <c r="A21" s="15" t="s">
        <v>20</v>
      </c>
      <c r="B21" s="15"/>
      <c r="C21" s="88">
        <v>9670.0</v>
      </c>
      <c r="D21" s="89"/>
      <c r="E21" s="89"/>
      <c r="F21" s="89"/>
      <c r="G21" s="89"/>
      <c r="H21" s="89"/>
      <c r="I21" s="89"/>
      <c r="J21" s="89"/>
      <c r="K21" s="87"/>
    </row>
    <row r="22" ht="15.75" customHeight="1">
      <c r="A22" s="15" t="s">
        <v>21</v>
      </c>
      <c r="B22" s="15"/>
      <c r="C22" s="89"/>
      <c r="D22" s="89"/>
      <c r="E22" s="89"/>
      <c r="F22" s="89"/>
      <c r="G22" s="89"/>
      <c r="H22" s="89"/>
      <c r="I22" s="89"/>
      <c r="J22" s="89"/>
      <c r="K22" s="87"/>
    </row>
    <row r="23" ht="15.75" customHeight="1">
      <c r="A23" s="15" t="s">
        <v>22</v>
      </c>
      <c r="B23" s="15"/>
      <c r="C23" s="89"/>
      <c r="D23" s="89"/>
      <c r="E23" s="89"/>
      <c r="F23" s="89"/>
      <c r="G23" s="89"/>
      <c r="H23" s="89"/>
      <c r="I23" s="89"/>
      <c r="J23" s="89"/>
      <c r="K23" s="87"/>
    </row>
    <row r="24" ht="15.75" customHeight="1">
      <c r="A24" s="15" t="s">
        <v>23</v>
      </c>
      <c r="B24" s="15"/>
      <c r="C24" s="89"/>
      <c r="D24" s="89"/>
      <c r="E24" s="89"/>
      <c r="F24" s="89"/>
      <c r="G24" s="89"/>
      <c r="H24" s="89"/>
      <c r="I24" s="89"/>
      <c r="J24" s="89"/>
      <c r="K24" s="87"/>
    </row>
    <row r="25" ht="15.75" customHeight="1">
      <c r="A25" s="15" t="s">
        <v>24</v>
      </c>
      <c r="B25" s="15"/>
      <c r="C25" s="89"/>
      <c r="D25" s="89"/>
      <c r="E25" s="89"/>
      <c r="F25" s="89"/>
      <c r="G25" s="89"/>
      <c r="H25" s="89"/>
      <c r="I25" s="89"/>
      <c r="J25" s="89"/>
      <c r="K25" s="87"/>
    </row>
    <row r="26" ht="15.75" customHeight="1">
      <c r="A26" s="15" t="s">
        <v>25</v>
      </c>
      <c r="B26" s="15"/>
      <c r="C26" s="89"/>
      <c r="D26" s="89"/>
      <c r="E26" s="89"/>
      <c r="F26" s="89"/>
      <c r="G26" s="89"/>
      <c r="H26" s="89"/>
      <c r="I26" s="89"/>
      <c r="J26" s="89"/>
      <c r="K26" s="87"/>
    </row>
    <row r="27" ht="15.75" customHeight="1">
      <c r="A27" s="15" t="s">
        <v>26</v>
      </c>
      <c r="B27" s="15"/>
      <c r="C27" s="89"/>
      <c r="D27" s="89"/>
      <c r="E27" s="89"/>
      <c r="F27" s="89"/>
      <c r="G27" s="89"/>
      <c r="H27" s="89"/>
      <c r="I27" s="89"/>
      <c r="J27" s="89"/>
      <c r="K27" s="87"/>
    </row>
    <row r="28" ht="15.75" customHeight="1">
      <c r="A28" s="15" t="s">
        <v>27</v>
      </c>
      <c r="B28" s="15"/>
      <c r="C28" s="89"/>
      <c r="D28" s="89"/>
      <c r="E28" s="89"/>
      <c r="F28" s="89"/>
      <c r="G28" s="89"/>
      <c r="H28" s="89"/>
      <c r="I28" s="89"/>
      <c r="J28" s="89"/>
      <c r="K28" s="87"/>
    </row>
    <row r="29" ht="15.75" customHeight="1">
      <c r="A29" s="15" t="s">
        <v>28</v>
      </c>
      <c r="B29" s="15"/>
      <c r="C29" s="89"/>
      <c r="D29" s="89"/>
      <c r="E29" s="89"/>
      <c r="F29" s="89"/>
      <c r="G29" s="89"/>
      <c r="H29" s="89"/>
      <c r="I29" s="89"/>
      <c r="J29" s="89"/>
      <c r="K29" s="87"/>
    </row>
    <row r="30" ht="15.75" customHeight="1">
      <c r="A30" s="15" t="s">
        <v>29</v>
      </c>
      <c r="B30" s="15"/>
      <c r="C30" s="89"/>
      <c r="D30" s="89"/>
      <c r="E30" s="89"/>
      <c r="F30" s="89"/>
      <c r="G30" s="89"/>
      <c r="H30" s="89"/>
      <c r="I30" s="89"/>
      <c r="J30" s="89"/>
      <c r="K30" s="87"/>
    </row>
    <row r="31" ht="15.75" customHeight="1">
      <c r="A31" s="15" t="s">
        <v>30</v>
      </c>
      <c r="B31" s="15"/>
      <c r="C31" s="89"/>
      <c r="D31" s="89"/>
      <c r="E31" s="89"/>
      <c r="F31" s="89"/>
      <c r="G31" s="89"/>
      <c r="H31" s="89"/>
      <c r="I31" s="89"/>
      <c r="J31" s="89"/>
      <c r="K31" s="8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'P071'!$B5-('P071'!$C5+'P071'!$D5+'P071'!$E5+'P071'!$F5+'P071'!$G5+'P071'!$H5+'P071'!$I5+'P071'!$J5)</f>
        <v>0</v>
      </c>
      <c r="L5" s="70">
        <f>'P071'!$B5-'P071'!$K5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'P071'!$B6-('P071'!$C6+'P071'!$D6+'P071'!$E6+'P071'!$F6+'P071'!$G6+'P071'!$H6+'P071'!$I6+'P071'!$J6)</f>
        <v>0</v>
      </c>
      <c r="L6" s="70">
        <f>'P071'!$B6-'P071'!$K6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'P071'!$B7-('P071'!$C7+'P071'!$D7+'P071'!$E7+'P071'!$F7+'P071'!$G7+'P071'!$H7+'P071'!$I7+'P071'!$J7)</f>
        <v>0</v>
      </c>
      <c r="L7" s="70">
        <f>'P071'!$B7-'P071'!$K7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'P071'!$B8-('P071'!$C8+'P071'!$D8+'P071'!$E8+'P071'!$F8+'P071'!$G8+'P071'!$H8+'P071'!$I8+'P071'!$J8)</f>
        <v>0</v>
      </c>
      <c r="L8" s="70">
        <f>'P071'!$B8-'P071'!$K8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'P071'!$B9-('P071'!$C9+'P071'!$D9+'P071'!$E9+'P071'!$F9+'P071'!$G9+'P071'!$H9+'P071'!$I9+'P071'!$J9)</f>
        <v>0</v>
      </c>
      <c r="L9" s="70">
        <f>'P071'!$B9-'P071'!$K9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'P071'!$B10-('P071'!$C10+'P071'!$D10+'P071'!$E10+'P071'!$F10+'P071'!$G10+'P071'!$H10+'P071'!$I10+'P071'!$J10)</f>
        <v>0</v>
      </c>
      <c r="L10" s="75">
        <f>'P071'!$B10-'P071'!$K10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'P071'!$B11-('P071'!$C11+'P071'!$D11+'P071'!$E11+'P071'!$F11+'P071'!$G11+'P071'!$H11+'P071'!$I11+'P071'!$J11)</f>
        <v>0</v>
      </c>
      <c r="L11" s="70">
        <f>'P071'!$B11-'P071'!$K11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'P071'!$B12-('P071'!$C12+'P071'!$D12+'P071'!$E12+'P071'!$F12+'P071'!$G12+'P071'!$H12+'P071'!$I12+'P071'!$J12)</f>
        <v>0</v>
      </c>
      <c r="L12" s="70">
        <f>'P071'!$B12-'P071'!$K12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'P071'!$B13-('P071'!$C13+'P071'!$D13+'P071'!$E13+'P071'!$F13+'P071'!$G13+'P071'!$H13+'P071'!$I13+'P071'!$J13)</f>
        <v>0</v>
      </c>
      <c r="L13" s="70">
        <f>'P071'!$B13-'P071'!$K13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'P071'!$B14-('P071'!$C14+'P071'!$D14+'P071'!$E14+'P071'!$F14+'P071'!$G14+'P071'!$H14+'P071'!$I14+'P071'!$J14)</f>
        <v>0</v>
      </c>
      <c r="L14" s="70">
        <f>'P071'!$B14-'P071'!$K14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'P071'!$B15-('P071'!$C15+'P071'!$D15+'P071'!$E15+'P071'!$F15+'P071'!$G15+'P071'!$H15+'P071'!$I15+'P071'!$J15)</f>
        <v>0</v>
      </c>
      <c r="L15" s="70">
        <f>'P071'!$B15-'P071'!$K15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'P071'!$B16-('P071'!$C16+'P071'!$D16+'P071'!$E16+'P071'!$F16+'P071'!$G16+'P071'!$H16+'P071'!$I16+'P071'!$J16)</f>
        <v>0</v>
      </c>
      <c r="L16" s="70">
        <f>'P071'!$B16-'P071'!$K16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'P072'!$B5-('P072'!$C5+'P072'!$D5+'P072'!$E5+'P072'!$F5+'P072'!$G5+'P072'!$H5+'P072'!$I5+'P072'!$J5)</f>
        <v>0</v>
      </c>
      <c r="L5" s="70">
        <f>'P072'!$B5-'P072'!$K5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'P072'!$B6-('P072'!$C6+'P072'!$D6+'P072'!$E6+'P072'!$F6+'P072'!$G6+'P072'!$H6+'P072'!$I6+'P072'!$J6)</f>
        <v>0</v>
      </c>
      <c r="L6" s="70">
        <f>'P072'!$B6-'P072'!$K6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'P072'!$B7-('P072'!$C7+'P072'!$D7+'P072'!$E7+'P072'!$F7+'P072'!$G7+'P072'!$H7+'P072'!$I7+'P072'!$J7)</f>
        <v>0</v>
      </c>
      <c r="L7" s="70">
        <f>'P072'!$B7-'P072'!$K7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'P072'!$B8-('P072'!$C8+'P072'!$D8+'P072'!$E8+'P072'!$F8+'P072'!$G8+'P072'!$H8+'P072'!$I8+'P072'!$J8)</f>
        <v>0</v>
      </c>
      <c r="L8" s="70">
        <f>'P072'!$B8-'P072'!$K8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'P072'!$B9-('P072'!$C9+'P072'!$D9+'P072'!$E9+'P072'!$F9+'P072'!$G9+'P072'!$H9+'P072'!$I9+'P072'!$J9)</f>
        <v>0</v>
      </c>
      <c r="L9" s="70">
        <f>'P072'!$B9-'P072'!$K9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'P072'!$B10-('P072'!$C10+'P072'!$D10+'P072'!$E10+'P072'!$F10+'P072'!$G10+'P072'!$H10+'P072'!$I10+'P072'!$J10)</f>
        <v>0</v>
      </c>
      <c r="L10" s="75">
        <f>'P072'!$B10-'P072'!$K10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'P072'!$B11-('P072'!$C11+'P072'!$D11+'P072'!$E11+'P072'!$F11+'P072'!$G11+'P072'!$H11+'P072'!$I11+'P072'!$J11)</f>
        <v>0</v>
      </c>
      <c r="L11" s="70">
        <f>'P072'!$B11-'P072'!$K11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'P072'!$B12-('P072'!$C12+'P072'!$D12+'P072'!$E12+'P072'!$F12+'P072'!$G12+'P072'!$H12+'P072'!$I12+'P072'!$J12)</f>
        <v>0</v>
      </c>
      <c r="L12" s="70">
        <f>'P072'!$B12-'P072'!$K12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'P072'!$B13-('P072'!$C13+'P072'!$D13+'P072'!$E13+'P072'!$F13+'P072'!$G13+'P072'!$H13+'P072'!$I13+'P072'!$J13)</f>
        <v>0</v>
      </c>
      <c r="L13" s="70">
        <f>'P072'!$B13-'P072'!$K13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'P072'!$B14-('P072'!$C14+'P072'!$D14+'P072'!$E14+'P072'!$F14+'P072'!$G14+'P072'!$H14+'P072'!$I14+'P072'!$J14)</f>
        <v>0</v>
      </c>
      <c r="L14" s="70">
        <f>'P072'!$B14-'P072'!$K14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'P072'!$B15-('P072'!$C15+'P072'!$D15+'P072'!$E15+'P072'!$F15+'P072'!$G15+'P072'!$H15+'P072'!$I15+'P072'!$J15)</f>
        <v>0</v>
      </c>
      <c r="L15" s="70">
        <f>'P072'!$B15-'P072'!$K15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'P072'!$B16-('P072'!$C16+'P072'!$D16+'P072'!$E16+'P072'!$F16+'P072'!$G16+'P072'!$H16+'P072'!$I16+'P072'!$J16)</f>
        <v>0</v>
      </c>
      <c r="L16" s="70">
        <f>'P072'!$B16-'P072'!$K16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'P073'!$B5-('P073'!$C5+'P073'!$D5+'P073'!$E5+'P073'!$F5+'P073'!$G5+'P073'!$H5+'P073'!$I5+'P073'!$J5)</f>
        <v>0</v>
      </c>
      <c r="L5" s="70">
        <f>'P073'!$B5-'P073'!$K5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'P073'!$B6-('P073'!$C6+'P073'!$D6+'P073'!$E6+'P073'!$F6+'P073'!$G6+'P073'!$H6+'P073'!$I6+'P073'!$J6)</f>
        <v>0</v>
      </c>
      <c r="L6" s="70">
        <f>'P073'!$B6-'P073'!$K6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'P073'!$B7-('P073'!$C7+'P073'!$D7+'P073'!$E7+'P073'!$F7+'P073'!$G7+'P073'!$H7+'P073'!$I7+'P073'!$J7)</f>
        <v>0</v>
      </c>
      <c r="L7" s="70">
        <f>'P073'!$B7-'P073'!$K7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'P073'!$B8-('P073'!$C8+'P073'!$D8+'P073'!$E8+'P073'!$F8+'P073'!$G8+'P073'!$H8+'P073'!$I8+'P073'!$J8)</f>
        <v>0</v>
      </c>
      <c r="L8" s="70">
        <f>'P073'!$B8-'P073'!$K8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'P073'!$B9-('P073'!$C9+'P073'!$D9+'P073'!$E9+'P073'!$F9+'P073'!$G9+'P073'!$H9+'P073'!$I9+'P073'!$J9)</f>
        <v>0</v>
      </c>
      <c r="L9" s="70">
        <f>'P073'!$B9-'P073'!$K9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'P073'!$B10-('P073'!$C10+'P073'!$D10+'P073'!$E10+'P073'!$F10+'P073'!$G10+'P073'!$H10+'P073'!$I10+'P073'!$J10)</f>
        <v>0</v>
      </c>
      <c r="L10" s="75">
        <f>'P073'!$B10-'P073'!$K10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'P073'!$B11-('P073'!$C11+'P073'!$D11+'P073'!$E11+'P073'!$F11+'P073'!$G11+'P073'!$H11+'P073'!$I11+'P073'!$J11)</f>
        <v>0</v>
      </c>
      <c r="L11" s="70">
        <f>'P073'!$B11-'P073'!$K11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'P073'!$B12-('P073'!$C12+'P073'!$D12+'P073'!$E12+'P073'!$F12+'P073'!$G12+'P073'!$H12+'P073'!$I12+'P073'!$J12)</f>
        <v>0</v>
      </c>
      <c r="L12" s="70">
        <f>'P073'!$B12-'P073'!$K12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'P073'!$B13-('P073'!$C13+'P073'!$D13+'P073'!$E13+'P073'!$F13+'P073'!$G13+'P073'!$H13+'P073'!$I13+'P073'!$J13)</f>
        <v>0</v>
      </c>
      <c r="L13" s="70">
        <f>'P073'!$B13-'P073'!$K13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'P073'!$B14-('P073'!$C14+'P073'!$D14+'P073'!$E14+'P073'!$F14+'P073'!$G14+'P073'!$H14+'P073'!$I14+'P073'!$J14)</f>
        <v>0</v>
      </c>
      <c r="L14" s="70">
        <f>'P073'!$B14-'P073'!$K14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'P073'!$B15-('P073'!$C15+'P073'!$D15+'P073'!$E15+'P073'!$F15+'P073'!$G15+'P073'!$H15+'P073'!$I15+'P073'!$J15)</f>
        <v>0</v>
      </c>
      <c r="L15" s="70">
        <f>'P073'!$B15-'P073'!$K15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'P073'!$B16-('P073'!$C16+'P073'!$D16+'P073'!$E16+'P073'!$F16+'P073'!$G16+'P073'!$H16+'P073'!$I16+'P073'!$J16)</f>
        <v>0</v>
      </c>
      <c r="L16" s="70">
        <f>'P073'!$B16-'P073'!$K16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129</v>
      </c>
      <c r="B1" s="8"/>
      <c r="C1" s="7" t="s">
        <v>130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28"/>
    </row>
    <row r="5">
      <c r="A5" s="29" t="s">
        <v>19</v>
      </c>
      <c r="B5" s="91">
        <v>266400.0</v>
      </c>
      <c r="C5" s="91">
        <v>266400.0</v>
      </c>
      <c r="D5" s="92"/>
      <c r="E5" s="92"/>
      <c r="F5" s="92"/>
      <c r="G5" s="92"/>
      <c r="H5" s="92"/>
      <c r="I5" s="92"/>
      <c r="J5" s="92"/>
      <c r="K5" s="93">
        <f>'PO73'!$B5-('PO73'!$C5+'PO73'!$D5+'PO73'!$E5+'PO73'!$F5+'PO73'!$G5+'PO73'!$H5+'PO73'!$I5+'PO73'!$J5)</f>
        <v>0</v>
      </c>
      <c r="L5" s="94">
        <f>'PO73'!$B5-'PO73'!$K5</f>
        <v>266400</v>
      </c>
      <c r="M5" s="35">
        <v>13500.0</v>
      </c>
    </row>
    <row r="6">
      <c r="A6" s="29" t="s">
        <v>20</v>
      </c>
      <c r="B6" s="91">
        <v>266400.0</v>
      </c>
      <c r="C6" s="91">
        <v>1500.0</v>
      </c>
      <c r="D6" s="91">
        <v>264900.0</v>
      </c>
      <c r="E6" s="92"/>
      <c r="F6" s="92"/>
      <c r="G6" s="92"/>
      <c r="H6" s="92"/>
      <c r="I6" s="92"/>
      <c r="J6" s="92"/>
      <c r="K6" s="93">
        <f>'PO73'!$B6-('PO73'!$C6+'PO73'!$D6+'PO73'!$E6+'PO73'!$F6+'PO73'!$G6+'PO73'!$H6+'PO73'!$I6+'PO73'!$J6)</f>
        <v>0</v>
      </c>
      <c r="L6" s="94">
        <f>'PO73'!$B6-'PO73'!$K6</f>
        <v>266400</v>
      </c>
      <c r="M6" s="35">
        <v>13500.0</v>
      </c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'PO73'!$B7-('PO73'!$C7+'PO73'!$D7+'PO73'!$E7+'PO73'!$F7+'PO73'!$G7+'PO73'!$H7+'PO73'!$I7+'PO73'!$J7)</f>
        <v>0</v>
      </c>
      <c r="L7" s="94">
        <f>'PO73'!$B7-'PO73'!$K7</f>
        <v>0</v>
      </c>
      <c r="M7" s="39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'PO73'!$B8-('PO73'!$C8+'PO73'!$D8+'PO73'!$E8+'PO73'!$F8+'PO73'!$G8+'PO73'!$H8+'PO73'!$I8+'PO73'!$J8)</f>
        <v>0</v>
      </c>
      <c r="L8" s="94">
        <f>'PO73'!$B8-'PO73'!$K8</f>
        <v>0</v>
      </c>
      <c r="M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'PO73'!$B9-('PO73'!$C9+'PO73'!$D9+'PO73'!$E9+'PO73'!$F9+'PO73'!$G9+'PO73'!$H9+'PO73'!$I9+'PO73'!$J9)</f>
        <v>0</v>
      </c>
      <c r="L9" s="94">
        <f>'PO73'!$B9-'PO73'!$K9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'PO73'!$B10-('PO73'!$C10+'PO73'!$D10+'PO73'!$E10+'PO73'!$F10+'PO73'!$G10+'PO73'!$H10+'PO73'!$I10+'PO73'!$J10)</f>
        <v>0</v>
      </c>
      <c r="L10" s="94">
        <f>'PO73'!$B10-'PO73'!$K10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'PO73'!$B11-('PO73'!$C11+'PO73'!$D11+'PO73'!$E11+'PO73'!$F11+'PO73'!$G11+'PO73'!$H11+'PO73'!$I11+'PO73'!$J11)</f>
        <v>0</v>
      </c>
      <c r="L11" s="94">
        <f>'PO73'!$B11-'PO73'!$K11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'PO73'!$B12-('PO73'!$C12+'PO73'!$D12+'PO73'!$E12+'PO73'!$F12+'PO73'!$G12+'PO73'!$H12+'PO73'!$I12+'PO73'!$J12)</f>
        <v>0</v>
      </c>
      <c r="L12" s="94">
        <f>'PO73'!$B12-'PO73'!$K12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'PO73'!$B13-('PO73'!$C13+'PO73'!$D13+'PO73'!$E13+'PO73'!$F13+'PO73'!$G13+'PO73'!$H13+'PO73'!$I13+'PO73'!$J13)</f>
        <v>0</v>
      </c>
      <c r="L13" s="94">
        <f>'PO73'!$B13-'PO73'!$K13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'PO73'!$B14-('PO73'!$C14+'PO73'!$D14+'PO73'!$E14+'PO73'!$F14+'PO73'!$G14+'PO73'!$H14+'PO73'!$I14+'PO73'!$J14)</f>
        <v>0</v>
      </c>
      <c r="L14" s="94">
        <f>'PO73'!$B14-'PO73'!$K14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'PO73'!$B15-('PO73'!$C15+'PO73'!$D15+'PO73'!$E15+'PO73'!$F15+'PO73'!$G15+'PO73'!$H15+'PO73'!$I15+'PO73'!$J15)</f>
        <v>0</v>
      </c>
      <c r="L15" s="94">
        <f>'PO73'!$B15-'PO73'!$K15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'PO73'!$B16-('PO73'!$C16+'PO73'!$D16+'PO73'!$E16+'PO73'!$F16+'PO73'!$G16+'PO73'!$H16+'PO73'!$I16+'PO73'!$J16)</f>
        <v>0</v>
      </c>
      <c r="L16" s="94">
        <f>'PO73'!$B16-'PO73'!$K16</f>
        <v>0</v>
      </c>
      <c r="M16" s="3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</row>
    <row r="20">
      <c r="A20" s="15" t="s">
        <v>19</v>
      </c>
      <c r="B20" s="21"/>
      <c r="C20" s="95">
        <v>9609.0</v>
      </c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5">
        <v>9680.0</v>
      </c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M22" s="3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M24" s="3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131</v>
      </c>
      <c r="B1" s="8"/>
      <c r="C1" s="7" t="s">
        <v>132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28"/>
    </row>
    <row r="5">
      <c r="A5" s="29" t="s">
        <v>19</v>
      </c>
      <c r="B5" s="91">
        <v>222300.0</v>
      </c>
      <c r="C5" s="92"/>
      <c r="D5" s="92"/>
      <c r="E5" s="92"/>
      <c r="F5" s="92"/>
      <c r="G5" s="92"/>
      <c r="H5" s="92"/>
      <c r="I5" s="92"/>
      <c r="J5" s="92"/>
      <c r="K5" s="93">
        <f>'P075'!$B5-('P075'!$C5+'P075'!$D5+'P075'!$E5+'P075'!$F5+'P075'!$G5+'P075'!$H5+'P075'!$I5+'P075'!$J5)</f>
        <v>222300</v>
      </c>
      <c r="L5" s="94">
        <f>'P075'!$B5-'P075'!$K5</f>
        <v>0</v>
      </c>
      <c r="M5" s="151"/>
    </row>
    <row r="6">
      <c r="A6" s="29" t="s">
        <v>20</v>
      </c>
      <c r="B6" s="91">
        <v>222300.0</v>
      </c>
      <c r="C6" s="92"/>
      <c r="D6" s="92"/>
      <c r="E6" s="92"/>
      <c r="F6" s="92"/>
      <c r="G6" s="92"/>
      <c r="H6" s="92"/>
      <c r="I6" s="92"/>
      <c r="J6" s="92"/>
      <c r="K6" s="93">
        <f>'P075'!$B6-('P075'!$C6+'P075'!$D6+'P075'!$E6+'P075'!$F6+'P075'!$G6+'P075'!$H6+'P075'!$I6+'P075'!$J6)</f>
        <v>222300</v>
      </c>
      <c r="L6" s="94">
        <f>'P075'!$B6-'P075'!$K6</f>
        <v>0</v>
      </c>
      <c r="M6" s="151"/>
    </row>
    <row r="7">
      <c r="A7" s="29" t="s">
        <v>21</v>
      </c>
      <c r="B7" s="91">
        <v>222300.0</v>
      </c>
      <c r="C7" s="92"/>
      <c r="D7" s="92"/>
      <c r="E7" s="92"/>
      <c r="F7" s="92"/>
      <c r="G7" s="92"/>
      <c r="H7" s="92"/>
      <c r="I7" s="92"/>
      <c r="J7" s="92"/>
      <c r="K7" s="93">
        <f>'P075'!$B7-('P075'!$C7+'P075'!$D7+'P075'!$E7+'P075'!$F7+'P075'!$G7+'P075'!$H7+'P075'!$I7+'P075'!$J7)</f>
        <v>222300</v>
      </c>
      <c r="L7" s="94">
        <f>'P075'!$B7-'P075'!$K7</f>
        <v>0</v>
      </c>
      <c r="M7" s="151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'P075'!$B8-('P075'!$C8+'P075'!$D8+'P075'!$E8+'P075'!$F8+'P075'!$G8+'P075'!$H8+'P075'!$I8+'P075'!$J8)</f>
        <v>0</v>
      </c>
      <c r="L8" s="94">
        <f>'P075'!$B8-'P075'!$K8</f>
        <v>0</v>
      </c>
      <c r="M8" s="151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'P075'!$B9-('P075'!$C9+'P075'!$D9+'P075'!$E9+'P075'!$F9+'P075'!$G9+'P075'!$H9+'P075'!$I9+'P075'!$J9)</f>
        <v>0</v>
      </c>
      <c r="L9" s="94">
        <f>'P075'!$B9-'P075'!$K9</f>
        <v>0</v>
      </c>
      <c r="M9" s="151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'P075'!$B10-('P075'!$C10+'P075'!$D10+'P075'!$E10+'P075'!$F10+'P075'!$G10+'P075'!$H10+'P075'!$I10+'P075'!$J10)</f>
        <v>0</v>
      </c>
      <c r="L10" s="94">
        <f>'P075'!$B10-'P075'!$K10</f>
        <v>0</v>
      </c>
      <c r="M10" s="151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'P075'!$B11-('P075'!$C11+'P075'!$D11+'P075'!$E11+'P075'!$F11+'P075'!$G11+'P075'!$H11+'P075'!$I11+'P075'!$J11)</f>
        <v>0</v>
      </c>
      <c r="L11" s="94">
        <f>'P075'!$B11-'P075'!$K11</f>
        <v>0</v>
      </c>
      <c r="M11" s="151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'P075'!$B12-('P075'!$C12+'P075'!$D12+'P075'!$E12+'P075'!$F12+'P075'!$G12+'P075'!$H12+'P075'!$I12+'P075'!$J12)</f>
        <v>0</v>
      </c>
      <c r="L12" s="94">
        <f>'P075'!$B12-'P075'!$K12</f>
        <v>0</v>
      </c>
      <c r="M12" s="151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'P075'!$B13-('P075'!$C13+'P075'!$D13+'P075'!$E13+'P075'!$F13+'P075'!$G13+'P075'!$H13+'P075'!$I13+'P075'!$J13)</f>
        <v>0</v>
      </c>
      <c r="L13" s="94">
        <f>'P075'!$B13-'P075'!$K13</f>
        <v>0</v>
      </c>
      <c r="M13" s="151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'P075'!$B14-('P075'!$C14+'P075'!$D14+'P075'!$E14+'P075'!$F14+'P075'!$G14+'P075'!$H14+'P075'!$I14+'P075'!$J14)</f>
        <v>0</v>
      </c>
      <c r="L14" s="94">
        <f>'P075'!$B14-'P075'!$K14</f>
        <v>0</v>
      </c>
      <c r="M14" s="151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'P075'!$B15-('P075'!$C15+'P075'!$D15+'P075'!$E15+'P075'!$F15+'P075'!$G15+'P075'!$H15+'P075'!$I15+'P075'!$J15)</f>
        <v>0</v>
      </c>
      <c r="L15" s="94">
        <f>'P075'!$B15-'P075'!$K15</f>
        <v>0</v>
      </c>
      <c r="M15" s="151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'P075'!$B16-('P075'!$C16+'P075'!$D16+'P075'!$E16+'P075'!$F16+'P075'!$G16+'P075'!$H16+'P075'!$I16+'P075'!$J16)</f>
        <v>0</v>
      </c>
      <c r="L16" s="94">
        <f>'P075'!$B16-'P075'!$K16</f>
        <v>0</v>
      </c>
      <c r="M16" s="151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65"/>
      <c r="L19" s="44"/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  <c r="K20" s="164"/>
      <c r="L20" s="97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  <c r="K21" s="164"/>
      <c r="L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164"/>
      <c r="L22" s="97"/>
      <c r="M22" s="3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164"/>
      <c r="L23" s="97"/>
      <c r="M23" s="3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164"/>
      <c r="L24" s="97"/>
      <c r="M24" s="3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164"/>
      <c r="L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164"/>
      <c r="L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164"/>
      <c r="L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164"/>
      <c r="L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164"/>
      <c r="L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164"/>
      <c r="L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164"/>
      <c r="L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1.71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184" t="s">
        <v>133</v>
      </c>
      <c r="B1" s="8"/>
      <c r="C1" s="7" t="s">
        <v>134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28"/>
    </row>
    <row r="5">
      <c r="A5" s="29" t="s">
        <v>19</v>
      </c>
      <c r="B5" s="91">
        <v>907500.0</v>
      </c>
      <c r="C5" s="91">
        <v>907500.0</v>
      </c>
      <c r="D5" s="92"/>
      <c r="E5" s="92"/>
      <c r="F5" s="92"/>
      <c r="G5" s="92"/>
      <c r="H5" s="92"/>
      <c r="I5" s="92"/>
      <c r="J5" s="92"/>
      <c r="K5" s="93">
        <f>'P080'!$B5-('P080'!$C5+'P080'!$D5+'P080'!$E5+'P080'!$F5+'P080'!$G5+'P080'!$H5+'P080'!$I5+'P080'!$J5)</f>
        <v>0</v>
      </c>
      <c r="L5" s="94">
        <f>'P080'!$B5-'P080'!$K5</f>
        <v>907500</v>
      </c>
      <c r="M5" s="35">
        <v>40500.0</v>
      </c>
    </row>
    <row r="6">
      <c r="A6" s="29" t="s">
        <v>20</v>
      </c>
      <c r="B6" s="91">
        <v>615750.0</v>
      </c>
      <c r="C6" s="91">
        <v>615750.0</v>
      </c>
      <c r="D6" s="91"/>
      <c r="E6" s="92"/>
      <c r="F6" s="92"/>
      <c r="G6" s="92"/>
      <c r="H6" s="92"/>
      <c r="I6" s="92"/>
      <c r="J6" s="92"/>
      <c r="K6" s="93">
        <f>'P080'!$B6-('P080'!$C6+'P080'!$D6+'P080'!$E6+'P080'!$F6+'P080'!$G6+'P080'!$H6+'P080'!$I6+'P080'!$J6)</f>
        <v>0</v>
      </c>
      <c r="L6" s="94">
        <f>'P080'!$B6-'P080'!$K6</f>
        <v>615750</v>
      </c>
      <c r="M6" s="35">
        <v>20250.0</v>
      </c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'P080'!$B7-('P080'!$C7+'P080'!$D7+'P080'!$E7+'P080'!$F7+'P080'!$G7+'P080'!$H7+'P080'!$I7+'P080'!$J7)</f>
        <v>0</v>
      </c>
      <c r="L7" s="94">
        <f>'P080'!$B7-'P080'!$K7</f>
        <v>0</v>
      </c>
      <c r="M7" s="39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'P080'!$B8-('P080'!$C8+'P080'!$D8+'P080'!$E8+'P080'!$F8+'P080'!$G8+'P080'!$H8+'P080'!$I8+'P080'!$J8)</f>
        <v>0</v>
      </c>
      <c r="L8" s="94">
        <f>'P080'!$B8-'P080'!$K8</f>
        <v>0</v>
      </c>
      <c r="M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/>
      <c r="L9" s="94">
        <f>'P080'!$B9-'P080'!$K9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'P080'!$B10-('P080'!$C10+'P080'!$D10+'P080'!$E10+'P080'!$F10+'P080'!$G10+'P080'!$H10+'P080'!$I10+'P080'!$J10)</f>
        <v>0</v>
      </c>
      <c r="L10" s="94">
        <f>'P080'!$B10-'P080'!$K10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'P080'!$B11-('P080'!$C11+'P080'!$D11+'P080'!$E11+'P080'!$F11+'P080'!$G11+'P080'!$H11+'P080'!$I11+'P080'!$J11)</f>
        <v>0</v>
      </c>
      <c r="L11" s="94">
        <f>'P080'!$B11-'P080'!$K11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'P080'!$B12-('P080'!$C12+'P080'!$D12+'P080'!$E12+'P080'!$F12+'P080'!$G12+'P080'!$H12+'P080'!$I12+'P080'!$J12)</f>
        <v>0</v>
      </c>
      <c r="L12" s="94">
        <f>'P080'!$B12-'P080'!$K12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'P080'!$B13-('P080'!$C13+'P080'!$D13+'P080'!$E13+'P080'!$F13+'P080'!$G13+'P080'!$H13+'P080'!$I13+'P080'!$J13)</f>
        <v>0</v>
      </c>
      <c r="L13" s="94">
        <f>'P080'!$B13-'P080'!$K13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'P080'!$B14-('P080'!$C14+'P080'!$D14+'P080'!$E14+'P080'!$F14+'P080'!$G14+'P080'!$H14+'P080'!$I14+'P080'!$J14)</f>
        <v>0</v>
      </c>
      <c r="L14" s="94">
        <f>'P080'!$B14-'P080'!$K14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'P080'!$B15-('P080'!$C15+'P080'!$D15+'P080'!$E15+'P080'!$F15+'P080'!$G15+'P080'!$H15+'P080'!$I15+'P080'!$J15)</f>
        <v>0</v>
      </c>
      <c r="L15" s="94">
        <f>'P080'!$B15-'P080'!$K15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/>
      <c r="L16" s="94"/>
      <c r="M16" s="3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</row>
    <row r="20">
      <c r="A20" s="15" t="s">
        <v>19</v>
      </c>
      <c r="B20" s="21"/>
      <c r="C20" s="95">
        <v>9626.0</v>
      </c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5">
        <v>9691.0</v>
      </c>
      <c r="D21" s="95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M22" s="3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M23" s="3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'P076'!$B5-('P076'!$C5+'P076'!$D5+'P076'!$E5+'P076'!$F5+'P076'!$G5+'P076'!$H5+'P076'!$I5+'P076'!$J5)</f>
        <v>0</v>
      </c>
      <c r="L5" s="70">
        <f>'P076'!$B5-'P076'!$K5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'P076'!$B6-('P076'!$C6+'P076'!$D6+'P076'!$E6+'P076'!$F6+'P076'!$G6+'P076'!$H6+'P076'!$I6+'P076'!$J6)</f>
        <v>0</v>
      </c>
      <c r="L6" s="70">
        <f>'P076'!$B6-'P076'!$K6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'P076'!$B7-('P076'!$C7+'P076'!$D7+'P076'!$E7+'P076'!$F7+'P076'!$G7+'P076'!$H7+'P076'!$I7+'P076'!$J7)</f>
        <v>0</v>
      </c>
      <c r="L7" s="70">
        <f>'P076'!$B7-'P076'!$K7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'P076'!$B8-('P076'!$C8+'P076'!$D8+'P076'!$E8+'P076'!$F8+'P076'!$G8+'P076'!$H8+'P076'!$I8+'P076'!$J8)</f>
        <v>0</v>
      </c>
      <c r="L8" s="70">
        <f>'P076'!$B8-'P076'!$K8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'P076'!$B9-('P076'!$C9+'P076'!$D9+'P076'!$E9+'P076'!$F9+'P076'!$G9+'P076'!$H9+'P076'!$I9+'P076'!$J9)</f>
        <v>0</v>
      </c>
      <c r="L9" s="70">
        <f>'P076'!$B9-'P076'!$K9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'P076'!$B10-('P076'!$C10+'P076'!$D10+'P076'!$E10+'P076'!$F10+'P076'!$G10+'P076'!$H10+'P076'!$I10+'P076'!$J10)</f>
        <v>0</v>
      </c>
      <c r="L10" s="75">
        <f>'P076'!$B10-'P076'!$K10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'P076'!$B11-('P076'!$C11+'P076'!$D11+'P076'!$E11+'P076'!$F11+'P076'!$G11+'P076'!$H11+'P076'!$I11+'P076'!$J11)</f>
        <v>0</v>
      </c>
      <c r="L11" s="70">
        <f>'P076'!$B11-'P076'!$K11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'P076'!$B12-('P076'!$C12+'P076'!$D12+'P076'!$E12+'P076'!$F12+'P076'!$G12+'P076'!$H12+'P076'!$I12+'P076'!$J12)</f>
        <v>0</v>
      </c>
      <c r="L12" s="70">
        <f>'P076'!$B12-'P076'!$K12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'P076'!$B13-('P076'!$C13+'P076'!$D13+'P076'!$E13+'P076'!$F13+'P076'!$G13+'P076'!$H13+'P076'!$I13+'P076'!$J13)</f>
        <v>0</v>
      </c>
      <c r="L13" s="70">
        <f>'P076'!$B13-'P076'!$K13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'P076'!$B14-('P076'!$C14+'P076'!$D14+'P076'!$E14+'P076'!$F14+'P076'!$G14+'P076'!$H14+'P076'!$I14+'P076'!$J14)</f>
        <v>0</v>
      </c>
      <c r="L14" s="70">
        <f>'P076'!$B14-'P076'!$K14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'P076'!$B15-('P076'!$C15+'P076'!$D15+'P076'!$E15+'P076'!$F15+'P076'!$G15+'P076'!$H15+'P076'!$I15+'P076'!$J15)</f>
        <v>0</v>
      </c>
      <c r="L15" s="70">
        <f>'P076'!$B15-'P076'!$K15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'P076'!$B16-('P076'!$C16+'P076'!$D16+'P076'!$E16+'P076'!$F16+'P076'!$G16+'P076'!$H16+'P076'!$I16+'P076'!$J16)</f>
        <v>0</v>
      </c>
      <c r="L16" s="70">
        <f>'P076'!$B16-'P076'!$K16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'P077'!$B5-('P077'!$C5+'P077'!$D5+'P077'!$E5+'P077'!$F5+'P077'!$G5+'P077'!$H5+'P077'!$I5+'P077'!$J5)</f>
        <v>0</v>
      </c>
      <c r="L5" s="70">
        <f>'P077'!$B5-'P077'!$K5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'P077'!$B6-('P077'!$C6+'P077'!$D6+'P077'!$E6+'P077'!$F6+'P077'!$G6+'P077'!$H6+'P077'!$I6+'P077'!$J6)</f>
        <v>0</v>
      </c>
      <c r="L6" s="70">
        <f>'P077'!$B6-'P077'!$K6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'P077'!$B7-('P077'!$C7+'P077'!$D7+'P077'!$E7+'P077'!$F7+'P077'!$G7+'P077'!$H7+'P077'!$I7+'P077'!$J7)</f>
        <v>0</v>
      </c>
      <c r="L7" s="70">
        <f>'P077'!$B7-'P077'!$K7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'P077'!$B8-('P077'!$C8+'P077'!$D8+'P077'!$E8+'P077'!$F8+'P077'!$G8+'P077'!$H8+'P077'!$I8+'P077'!$J8)</f>
        <v>0</v>
      </c>
      <c r="L8" s="70">
        <f>'P077'!$B8-'P077'!$K8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'P077'!$B9-('P077'!$C9+'P077'!$D9+'P077'!$E9+'P077'!$F9+'P077'!$G9+'P077'!$H9+'P077'!$I9+'P077'!$J9)</f>
        <v>0</v>
      </c>
      <c r="L9" s="70">
        <f>'P077'!$B9-'P077'!$K9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'P077'!$B10-('P077'!$C10+'P077'!$D10+'P077'!$E10+'P077'!$F10+'P077'!$G10+'P077'!$H10+'P077'!$I10+'P077'!$J10)</f>
        <v>0</v>
      </c>
      <c r="L10" s="75">
        <f>'P077'!$B10-'P077'!$K10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'P077'!$B11-('P077'!$C11+'P077'!$D11+'P077'!$E11+'P077'!$F11+'P077'!$G11+'P077'!$H11+'P077'!$I11+'P077'!$J11)</f>
        <v>0</v>
      </c>
      <c r="L11" s="70">
        <f>'P077'!$B11-'P077'!$K11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'P077'!$B12-('P077'!$C12+'P077'!$D12+'P077'!$E12+'P077'!$F12+'P077'!$G12+'P077'!$H12+'P077'!$I12+'P077'!$J12)</f>
        <v>0</v>
      </c>
      <c r="L12" s="70">
        <f>'P077'!$B12-'P077'!$K12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'P077'!$B13-('P077'!$C13+'P077'!$D13+'P077'!$E13+'P077'!$F13+'P077'!$G13+'P077'!$H13+'P077'!$I13+'P077'!$J13)</f>
        <v>0</v>
      </c>
      <c r="L13" s="70">
        <f>'P077'!$B13-'P077'!$K13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'P077'!$B14-('P077'!$C14+'P077'!$D14+'P077'!$E14+'P077'!$F14+'P077'!$G14+'P077'!$H14+'P077'!$I14+'P077'!$J14)</f>
        <v>0</v>
      </c>
      <c r="L14" s="70">
        <f>'P077'!$B14-'P077'!$K14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'P077'!$B15-('P077'!$C15+'P077'!$D15+'P077'!$E15+'P077'!$F15+'P077'!$G15+'P077'!$H15+'P077'!$I15+'P077'!$J15)</f>
        <v>0</v>
      </c>
      <c r="L15" s="70">
        <f>'P077'!$B15-'P077'!$K15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'P077'!$B16-('P077'!$C16+'P077'!$D16+'P077'!$E16+'P077'!$F16+'P077'!$G16+'P077'!$H16+'P077'!$I16+'P077'!$J16)</f>
        <v>0</v>
      </c>
      <c r="L16" s="70">
        <f>'P077'!$B16-'P077'!$K16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'P078'!$B5-('P078'!$C5+'P078'!$D5+'P078'!$E5+'P078'!$F5+'P078'!$G5+'P078'!$H5+'P078'!$I5+'P078'!$J5)</f>
        <v>0</v>
      </c>
      <c r="L5" s="70">
        <f>'P078'!$B5-'P078'!$K5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'P078'!$B6-('P078'!$C6+'P078'!$D6+'P078'!$E6+'P078'!$F6+'P078'!$G6+'P078'!$H6+'P078'!$I6+'P078'!$J6)</f>
        <v>0</v>
      </c>
      <c r="L6" s="70">
        <f>'P078'!$B6-'P078'!$K6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'P078'!$B7-('P078'!$C7+'P078'!$D7+'P078'!$E7+'P078'!$F7+'P078'!$G7+'P078'!$H7+'P078'!$I7+'P078'!$J7)</f>
        <v>0</v>
      </c>
      <c r="L7" s="70">
        <f>'P078'!$B7-'P078'!$K7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'P078'!$B8-('P078'!$C8+'P078'!$D8+'P078'!$E8+'P078'!$F8+'P078'!$G8+'P078'!$H8+'P078'!$I8+'P078'!$J8)</f>
        <v>0</v>
      </c>
      <c r="L8" s="70">
        <f>'P078'!$B8-'P078'!$K8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'P078'!$B9-('P078'!$C9+'P078'!$D9+'P078'!$E9+'P078'!$F9+'P078'!$G9+'P078'!$H9+'P078'!$I9+'P078'!$J9)</f>
        <v>0</v>
      </c>
      <c r="L9" s="70">
        <f>'P078'!$B9-'P078'!$K9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'P078'!$B10-('P078'!$C10+'P078'!$D10+'P078'!$E10+'P078'!$F10+'P078'!$G10+'P078'!$H10+'P078'!$I10+'P078'!$J10)</f>
        <v>0</v>
      </c>
      <c r="L10" s="75">
        <f>'P078'!$B10-'P078'!$K10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'P078'!$B11-('P078'!$C11+'P078'!$D11+'P078'!$E11+'P078'!$F11+'P078'!$G11+'P078'!$H11+'P078'!$I11+'P078'!$J11)</f>
        <v>0</v>
      </c>
      <c r="L11" s="70">
        <f>'P078'!$B11-'P078'!$K11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'P078'!$B12-('P078'!$C12+'P078'!$D12+'P078'!$E12+'P078'!$F12+'P078'!$G12+'P078'!$H12+'P078'!$I12+'P078'!$J12)</f>
        <v>0</v>
      </c>
      <c r="L12" s="70">
        <f>'P078'!$B12-'P078'!$K12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'P078'!$B13-('P078'!$C13+'P078'!$D13+'P078'!$E13+'P078'!$F13+'P078'!$G13+'P078'!$H13+'P078'!$I13+'P078'!$J13)</f>
        <v>0</v>
      </c>
      <c r="L13" s="70">
        <f>'P078'!$B13-'P078'!$K13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'P078'!$B14-('P078'!$C14+'P078'!$D14+'P078'!$E14+'P078'!$F14+'P078'!$G14+'P078'!$H14+'P078'!$I14+'P078'!$J14)</f>
        <v>0</v>
      </c>
      <c r="L14" s="70">
        <f>'P078'!$B14-'P078'!$K14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'P078'!$B15-('P078'!$C15+'P078'!$D15+'P078'!$E15+'P078'!$F15+'P078'!$G15+'P078'!$H15+'P078'!$I15+'P078'!$J15)</f>
        <v>0</v>
      </c>
      <c r="L15" s="70">
        <f>'P078'!$B15-'P078'!$K15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'P078'!$B16-('P078'!$C16+'P078'!$D16+'P078'!$E16+'P078'!$F16+'P078'!$G16+'P078'!$H16+'P078'!$I16+'P078'!$J16)</f>
        <v>0</v>
      </c>
      <c r="L16" s="70">
        <f>'P078'!$B16-'P078'!$K16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'P079'!$B5-('P079'!$C5+'P079'!$D5+'P079'!$E5+'P079'!$F5+'P079'!$G5+'P079'!$H5+'P079'!$I5+'P079'!$J5)</f>
        <v>0</v>
      </c>
      <c r="L5" s="70">
        <f>'P079'!$B5-'P079'!$K5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'P079'!$B6-('P079'!$C6+'P079'!$D6+'P079'!$E6+'P079'!$F6+'P079'!$G6+'P079'!$H6+'P079'!$I6+'P079'!$J6)</f>
        <v>0</v>
      </c>
      <c r="L6" s="70">
        <f>'P079'!$B6-'P079'!$K6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'P079'!$B7-('P079'!$C7+'P079'!$D7+'P079'!$E7+'P079'!$F7+'P079'!$G7+'P079'!$H7+'P079'!$I7+'P079'!$J7)</f>
        <v>0</v>
      </c>
      <c r="L7" s="70">
        <f>'P079'!$B7-'P079'!$K7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'P079'!$B8-('P079'!$C8+'P079'!$D8+'P079'!$E8+'P079'!$F8+'P079'!$G8+'P079'!$H8+'P079'!$I8+'P079'!$J8)</f>
        <v>0</v>
      </c>
      <c r="L8" s="70">
        <f>'P079'!$B8-'P079'!$K8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'P079'!$B9-('P079'!$C9+'P079'!$D9+'P079'!$E9+'P079'!$F9+'P079'!$G9+'P079'!$H9+'P079'!$I9+'P079'!$J9)</f>
        <v>0</v>
      </c>
      <c r="L9" s="70">
        <f>'P079'!$B9-'P079'!$K9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'P079'!$B10-('P079'!$C10+'P079'!$D10+'P079'!$E10+'P079'!$F10+'P079'!$G10+'P079'!$H10+'P079'!$I10+'P079'!$J10)</f>
        <v>0</v>
      </c>
      <c r="L10" s="75">
        <f>'P079'!$B10-'P079'!$K10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'P079'!$B11-('P079'!$C11+'P079'!$D11+'P079'!$E11+'P079'!$F11+'P079'!$G11+'P079'!$H11+'P079'!$I11+'P079'!$J11)</f>
        <v>0</v>
      </c>
      <c r="L11" s="70">
        <f>'P079'!$B11-'P079'!$K11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'P079'!$B12-('P079'!$C12+'P079'!$D12+'P079'!$E12+'P079'!$F12+'P079'!$G12+'P079'!$H12+'P079'!$I12+'P079'!$J12)</f>
        <v>0</v>
      </c>
      <c r="L12" s="70">
        <f>'P079'!$B12-'P079'!$K12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'P079'!$B13-('P079'!$C13+'P079'!$D13+'P079'!$E13+'P079'!$F13+'P079'!$G13+'P079'!$H13+'P079'!$I13+'P079'!$J13)</f>
        <v>0</v>
      </c>
      <c r="L13" s="70">
        <f>'P079'!$B13-'P079'!$K13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'P079'!$B14-('P079'!$C14+'P079'!$D14+'P079'!$E14+'P079'!$F14+'P079'!$G14+'P079'!$H14+'P079'!$I14+'P079'!$J14)</f>
        <v>0</v>
      </c>
      <c r="L14" s="70">
        <f>'P079'!$B14-'P079'!$K14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'P079'!$B15-('P079'!$C15+'P079'!$D15+'P079'!$E15+'P079'!$F15+'P079'!$G15+'P079'!$H15+'P079'!$I15+'P079'!$J15)</f>
        <v>0</v>
      </c>
      <c r="L15" s="70">
        <f>'P079'!$B15-'P079'!$K15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'P079'!$B16-('P079'!$C16+'P079'!$D16+'P079'!$E16+'P079'!$F16+'P079'!$G16+'P079'!$H16+'P079'!$I16+'P079'!$J16)</f>
        <v>0</v>
      </c>
      <c r="L16" s="70">
        <f>'P079'!$B16-'P079'!$K16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'P081'!$B5-('P081'!$C5+'P081'!$D5+'P081'!$E5+'P081'!$F5+'P081'!$G5+'P081'!$H5+'P081'!$I5+'P081'!$J5)</f>
        <v>0</v>
      </c>
      <c r="L5" s="70">
        <f>'P081'!$B5-'P081'!$K5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'P081'!$B6-('P081'!$C6+'P081'!$D6+'P081'!$E6+'P081'!$F6+'P081'!$G6+'P081'!$H6+'P081'!$I6+'P081'!$J6)</f>
        <v>0</v>
      </c>
      <c r="L6" s="70">
        <f>'P081'!$B6-'P081'!$K6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'P081'!$B7-('P081'!$C7+'P081'!$D7+'P081'!$E7+'P081'!$F7+'P081'!$G7+'P081'!$H7+'P081'!$I7+'P081'!$J7)</f>
        <v>0</v>
      </c>
      <c r="L7" s="70">
        <f>'P081'!$B7-'P081'!$K7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'P081'!$B8-('P081'!$C8+'P081'!$D8+'P081'!$E8+'P081'!$F8+'P081'!$G8+'P081'!$H8+'P081'!$I8+'P081'!$J8)</f>
        <v>0</v>
      </c>
      <c r="L8" s="70">
        <f>'P081'!$B8-'P081'!$K8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'P081'!$B9-('P081'!$C9+'P081'!$D9+'P081'!$E9+'P081'!$F9+'P081'!$G9+'P081'!$H9+'P081'!$I9+'P081'!$J9)</f>
        <v>0</v>
      </c>
      <c r="L9" s="70">
        <f>'P081'!$B9-'P081'!$K9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'P081'!$B10-('P081'!$C10+'P081'!$D10+'P081'!$E10+'P081'!$F10+'P081'!$G10+'P081'!$H10+'P081'!$I10+'P081'!$J10)</f>
        <v>0</v>
      </c>
      <c r="L10" s="75">
        <f>'P081'!$B10-'P081'!$K10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'P081'!$B11-('P081'!$C11+'P081'!$D11+'P081'!$E11+'P081'!$F11+'P081'!$G11+'P081'!$H11+'P081'!$I11+'P081'!$J11)</f>
        <v>0</v>
      </c>
      <c r="L11" s="70">
        <f>'P081'!$B11-'P081'!$K11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'P081'!$B12-('P081'!$C12+'P081'!$D12+'P081'!$E12+'P081'!$F12+'P081'!$G12+'P081'!$H12+'P081'!$I12+'P081'!$J12)</f>
        <v>0</v>
      </c>
      <c r="L12" s="70">
        <f>'P081'!$B12-'P081'!$K12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'P081'!$B13-('P081'!$C13+'P081'!$D13+'P081'!$E13+'P081'!$F13+'P081'!$G13+'P081'!$H13+'P081'!$I13+'P081'!$J13)</f>
        <v>0</v>
      </c>
      <c r="L13" s="70">
        <f>'P081'!$B13-'P081'!$K13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'P081'!$B14-('P081'!$C14+'P081'!$D14+'P081'!$E14+'P081'!$F14+'P081'!$G14+'P081'!$H14+'P081'!$I14+'P081'!$J14)</f>
        <v>0</v>
      </c>
      <c r="L14" s="70">
        <f>'P081'!$B14-'P081'!$K14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'P081'!$B15-('P081'!$C15+'P081'!$D15+'P081'!$E15+'P081'!$F15+'P081'!$G15+'P081'!$H15+'P081'!$I15+'P081'!$J15)</f>
        <v>0</v>
      </c>
      <c r="L15" s="70">
        <f>'P081'!$B15-'P081'!$K15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'P081'!$B16-('P081'!$C16+'P081'!$D16+'P081'!$E16+'P081'!$F16+'P081'!$G16+'P081'!$H16+'P081'!$I16+'P081'!$J16)</f>
        <v>0</v>
      </c>
      <c r="L16" s="70">
        <f>'P081'!$B16-'P081'!$K16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'P082'!$B5-('P082'!$C5+'P082'!$D5+'P082'!$E5+'P082'!$F5+'P082'!$G5+'P082'!$H5+'P082'!$I5+'P082'!$J5)</f>
        <v>0</v>
      </c>
      <c r="L5" s="70">
        <f>'P082'!$B5-'P082'!$K5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'P082'!$B6-('P082'!$C6+'P082'!$D6+'P082'!$E6+'P082'!$F6+'P082'!$G6+'P082'!$H6+'P082'!$I6+'P082'!$J6)</f>
        <v>0</v>
      </c>
      <c r="L6" s="70">
        <f>'P082'!$B6-'P082'!$K6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'P082'!$B7-('P082'!$C7+'P082'!$D7+'P082'!$E7+'P082'!$F7+'P082'!$G7+'P082'!$H7+'P082'!$I7+'P082'!$J7)</f>
        <v>0</v>
      </c>
      <c r="L7" s="70">
        <f>'P082'!$B7-'P082'!$K7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'P082'!$B8-('P082'!$C8+'P082'!$D8+'P082'!$E8+'P082'!$F8+'P082'!$G8+'P082'!$H8+'P082'!$I8+'P082'!$J8)</f>
        <v>0</v>
      </c>
      <c r="L8" s="70">
        <f>'P082'!$B8-'P082'!$K8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'P082'!$B9-('P082'!$C9+'P082'!$D9+'P082'!$E9+'P082'!$F9+'P082'!$G9+'P082'!$H9+'P082'!$I9+'P082'!$J9)</f>
        <v>0</v>
      </c>
      <c r="L9" s="70">
        <f>'P082'!$B9-'P082'!$K9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'P082'!$B10-('P082'!$C10+'P082'!$D10+'P082'!$E10+'P082'!$F10+'P082'!$G10+'P082'!$H10+'P082'!$I10+'P082'!$J10)</f>
        <v>0</v>
      </c>
      <c r="L10" s="75">
        <f>'P082'!$B10-'P082'!$K10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'P082'!$B11-('P082'!$C11+'P082'!$D11+'P082'!$E11+'P082'!$F11+'P082'!$G11+'P082'!$H11+'P082'!$I11+'P082'!$J11)</f>
        <v>0</v>
      </c>
      <c r="L11" s="70">
        <f>'P082'!$B11-'P082'!$K11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'P082'!$B12-('P082'!$C12+'P082'!$D12+'P082'!$E12+'P082'!$F12+'P082'!$G12+'P082'!$H12+'P082'!$I12+'P082'!$J12)</f>
        <v>0</v>
      </c>
      <c r="L12" s="70">
        <f>'P082'!$B12-'P082'!$K12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'P082'!$B13-('P082'!$C13+'P082'!$D13+'P082'!$E13+'P082'!$F13+'P082'!$G13+'P082'!$H13+'P082'!$I13+'P082'!$J13)</f>
        <v>0</v>
      </c>
      <c r="L13" s="70">
        <f>'P082'!$B13-'P082'!$K13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'P082'!$B14-('P082'!$C14+'P082'!$D14+'P082'!$E14+'P082'!$F14+'P082'!$G14+'P082'!$H14+'P082'!$I14+'P082'!$J14)</f>
        <v>0</v>
      </c>
      <c r="L14" s="70">
        <f>'P082'!$B14-'P082'!$K14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'P082'!$B15-('P082'!$C15+'P082'!$D15+'P082'!$E15+'P082'!$F15+'P082'!$G15+'P082'!$H15+'P082'!$I15+'P082'!$J15)</f>
        <v>0</v>
      </c>
      <c r="L15" s="70">
        <f>'P082'!$B15-'P082'!$K15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'P082'!$B16-('P082'!$C16+'P082'!$D16+'P082'!$E16+'P082'!$F16+'P082'!$G16+'P082'!$H16+'P082'!$I16+'P082'!$J16)</f>
        <v>0</v>
      </c>
      <c r="L16" s="70">
        <f>'P082'!$B16-'P082'!$K16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'P083'!$B5-('P083'!$C5+'P083'!$D5+'P083'!$E5+'P083'!$F5+'P083'!$G5+'P083'!$H5+'P083'!$I5+'P083'!$J5)</f>
        <v>0</v>
      </c>
      <c r="L5" s="70">
        <f>'P083'!$B5-'P083'!$K5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'P083'!$B6-('P083'!$C6+'P083'!$D6+'P083'!$E6+'P083'!$F6+'P083'!$G6+'P083'!$H6+'P083'!$I6+'P083'!$J6)</f>
        <v>0</v>
      </c>
      <c r="L6" s="70">
        <f>'P083'!$B6-'P083'!$K6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'P083'!$B7-('P083'!$C7+'P083'!$D7+'P083'!$E7+'P083'!$F7+'P083'!$G7+'P083'!$H7+'P083'!$I7+'P083'!$J7)</f>
        <v>0</v>
      </c>
      <c r="L7" s="70">
        <f>'P083'!$B7-'P083'!$K7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'P083'!$B8-('P083'!$C8+'P083'!$D8+'P083'!$E8+'P083'!$F8+'P083'!$G8+'P083'!$H8+'P083'!$I8+'P083'!$J8)</f>
        <v>0</v>
      </c>
      <c r="L8" s="70">
        <f>'P083'!$B8-'P083'!$K8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'P083'!$B9-('P083'!$C9+'P083'!$D9+'P083'!$E9+'P083'!$F9+'P083'!$G9+'P083'!$H9+'P083'!$I9+'P083'!$J9)</f>
        <v>0</v>
      </c>
      <c r="L9" s="70">
        <f>'P083'!$B9-'P083'!$K9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'P083'!$B10-('P083'!$C10+'P083'!$D10+'P083'!$E10+'P083'!$F10+'P083'!$G10+'P083'!$H10+'P083'!$I10+'P083'!$J10)</f>
        <v>0</v>
      </c>
      <c r="L10" s="75">
        <f>'P083'!$B10-'P083'!$K10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'P083'!$B11-('P083'!$C11+'P083'!$D11+'P083'!$E11+'P083'!$F11+'P083'!$G11+'P083'!$H11+'P083'!$I11+'P083'!$J11)</f>
        <v>0</v>
      </c>
      <c r="L11" s="70">
        <f>'P083'!$B11-'P083'!$K11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'P083'!$B12-('P083'!$C12+'P083'!$D12+'P083'!$E12+'P083'!$F12+'P083'!$G12+'P083'!$H12+'P083'!$I12+'P083'!$J12)</f>
        <v>0</v>
      </c>
      <c r="L12" s="70">
        <f>'P083'!$B12-'P083'!$K12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'P083'!$B13-('P083'!$C13+'P083'!$D13+'P083'!$E13+'P083'!$F13+'P083'!$G13+'P083'!$H13+'P083'!$I13+'P083'!$J13)</f>
        <v>0</v>
      </c>
      <c r="L13" s="70">
        <f>'P083'!$B13-'P083'!$K13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'P083'!$B14-('P083'!$C14+'P083'!$D14+'P083'!$E14+'P083'!$F14+'P083'!$G14+'P083'!$H14+'P083'!$I14+'P083'!$J14)</f>
        <v>0</v>
      </c>
      <c r="L14" s="70">
        <f>'P083'!$B14-'P083'!$K14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'P083'!$B15-('P083'!$C15+'P083'!$D15+'P083'!$E15+'P083'!$F15+'P083'!$G15+'P083'!$H15+'P083'!$I15+'P083'!$J15)</f>
        <v>0</v>
      </c>
      <c r="L15" s="70">
        <f>'P083'!$B15-'P083'!$K15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'P083'!$B16-('P083'!$C16+'P083'!$D16+'P083'!$E16+'P083'!$F16+'P083'!$G16+'P083'!$H16+'P083'!$I16+'P083'!$J16)</f>
        <v>0</v>
      </c>
      <c r="L16" s="70">
        <f>'P083'!$B16-'P083'!$K16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135</v>
      </c>
      <c r="B1" s="8"/>
      <c r="C1" s="7" t="s">
        <v>136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28"/>
    </row>
    <row r="5">
      <c r="A5" s="29" t="s">
        <v>19</v>
      </c>
      <c r="B5" s="91">
        <v>177600.0</v>
      </c>
      <c r="C5" s="91">
        <v>177600.0</v>
      </c>
      <c r="D5" s="92"/>
      <c r="E5" s="92"/>
      <c r="F5" s="92"/>
      <c r="G5" s="92"/>
      <c r="H5" s="92"/>
      <c r="I5" s="92"/>
      <c r="J5" s="92"/>
      <c r="K5" s="93">
        <f>'P084'!$B5-('P084'!$C5+'P084'!$D5+'P084'!$E5+'P084'!$F5+'P084'!$G5+'P084'!$H5+'P084'!$I5+'P084'!$J5)</f>
        <v>0</v>
      </c>
      <c r="L5" s="94">
        <f>'P084'!$B5-'P084'!$K5</f>
        <v>177600</v>
      </c>
      <c r="M5" s="35">
        <v>13500.0</v>
      </c>
    </row>
    <row r="6">
      <c r="A6" s="29" t="s">
        <v>20</v>
      </c>
      <c r="B6" s="91">
        <v>177600.0</v>
      </c>
      <c r="C6" s="91">
        <v>177600.0</v>
      </c>
      <c r="D6" s="92"/>
      <c r="E6" s="92"/>
      <c r="F6" s="92"/>
      <c r="G6" s="92"/>
      <c r="H6" s="92"/>
      <c r="I6" s="92"/>
      <c r="J6" s="92"/>
      <c r="K6" s="93">
        <f>'P084'!$B6-('P084'!$C6+'P084'!$D6+'P084'!$E6+'P084'!$F6+'P084'!$G6+'P084'!$H6+'P084'!$I6+'P084'!$J6)</f>
        <v>0</v>
      </c>
      <c r="L6" s="94">
        <f>'P084'!$B6-'P084'!$K6</f>
        <v>177600</v>
      </c>
      <c r="M6" s="35">
        <v>13500.0</v>
      </c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'P084'!$B7-('P084'!$C7+'P084'!$D7+'P084'!$E7+'P084'!$F7+'P084'!$G7+'P084'!$H7+'P084'!$I7+'P084'!$J7)</f>
        <v>0</v>
      </c>
      <c r="L7" s="94">
        <f>'P084'!$B7-'P084'!$K7</f>
        <v>0</v>
      </c>
      <c r="M7" s="39"/>
      <c r="N7" s="37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'P084'!$B8-('P084'!$C8+'P084'!$D8+'P084'!$E8+'P084'!$F8+'P084'!$G8+'P084'!$H8+'P084'!$I8+'P084'!$J8)</f>
        <v>0</v>
      </c>
      <c r="L8" s="94">
        <f>'P084'!$B8-'P084'!$K8</f>
        <v>0</v>
      </c>
      <c r="M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'P084'!$B9-('P084'!$C9+'P084'!$D9+'P084'!$E9+'P084'!$F9+'P084'!$G9+'P084'!$H9+'P084'!$I9+'P084'!$J9)</f>
        <v>0</v>
      </c>
      <c r="L9" s="94">
        <f>'P084'!$B9-'P084'!$K9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'P084'!$B10-('P084'!$C10+'P084'!$D10+'P084'!$E10+'P084'!$F10+'P084'!$G10+'P084'!$H10+'P084'!$I10+'P084'!$J10)</f>
        <v>0</v>
      </c>
      <c r="L10" s="94">
        <f>'P084'!$B10-'P084'!$K10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'P084'!$B11-('P084'!$C11+'P084'!$D11+'P084'!$E11+'P084'!$F11+'P084'!$G11+'P084'!$H11+'P084'!$I11+'P084'!$J11)</f>
        <v>0</v>
      </c>
      <c r="L11" s="94">
        <f>'P084'!$B11-'P084'!$K11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'P084'!$B12-('P084'!$C12+'P084'!$D12+'P084'!$E12+'P084'!$F12+'P084'!$G12+'P084'!$H12+'P084'!$I12+'P084'!$J12)</f>
        <v>0</v>
      </c>
      <c r="L12" s="94">
        <f>'P084'!$B12-'P084'!$K12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'P084'!$B13-('P084'!$C13+'P084'!$D13+'P084'!$E13+'P084'!$F13+'P084'!$G13+'P084'!$H13+'P084'!$I13+'P084'!$J13)</f>
        <v>0</v>
      </c>
      <c r="L13" s="94">
        <f>'P084'!$B13-'P084'!$K13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'P084'!$B14-('P084'!$C14+'P084'!$D14+'P084'!$E14+'P084'!$F14+'P084'!$G14+'P084'!$H14+'P084'!$I14+'P084'!$J14)</f>
        <v>0</v>
      </c>
      <c r="L14" s="94">
        <f>'P084'!$B14-'P084'!$K14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'P084'!$B15-('P084'!$C15+'P084'!$D15+'P084'!$E15+'P084'!$F15+'P084'!$G15+'P084'!$H15+'P084'!$I15+'P084'!$J15)</f>
        <v>0</v>
      </c>
      <c r="L15" s="94">
        <f>'P084'!$B15-'P084'!$K15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'P084'!$B16-('P084'!$C16+'P084'!$D16+'P084'!$E16+'P084'!$F16+'P084'!$G16+'P084'!$H16+'P084'!$I16+'P084'!$J16)</f>
        <v>0</v>
      </c>
      <c r="L16" s="94">
        <f>'P084'!$B16-'P084'!$K16</f>
        <v>0</v>
      </c>
      <c r="M16" s="3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</row>
    <row r="20">
      <c r="A20" s="15" t="s">
        <v>19</v>
      </c>
      <c r="B20" s="21"/>
      <c r="C20" s="95">
        <v>9616.0</v>
      </c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5">
        <v>9616.0</v>
      </c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A32" s="40"/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13" width="13.14"/>
    <col customWidth="1" min="14" max="26" width="10.71"/>
  </cols>
  <sheetData>
    <row r="1">
      <c r="A1" s="7" t="s">
        <v>137</v>
      </c>
      <c r="B1" s="8"/>
      <c r="C1" s="7" t="s">
        <v>138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9" t="s">
        <v>19</v>
      </c>
      <c r="B5" s="91">
        <v>193200.0</v>
      </c>
      <c r="C5" s="92"/>
      <c r="D5" s="92"/>
      <c r="E5" s="92"/>
      <c r="F5" s="92"/>
      <c r="G5" s="92"/>
      <c r="H5" s="92"/>
      <c r="I5" s="92"/>
      <c r="J5" s="92"/>
      <c r="K5" s="93">
        <f>'P085'!$B5-('P085'!$C5+'P085'!$D5+'P085'!$E5+'P085'!$F5+'P085'!$G5+'P085'!$H5+'P085'!$I5+'P085'!$J5)</f>
        <v>193200</v>
      </c>
      <c r="L5" s="94">
        <f>'P085'!$B5-'P085'!$K5</f>
        <v>0</v>
      </c>
    </row>
    <row r="6">
      <c r="A6" s="29" t="s">
        <v>20</v>
      </c>
      <c r="B6" s="91">
        <v>193200.0</v>
      </c>
      <c r="C6" s="92"/>
      <c r="D6" s="92"/>
      <c r="E6" s="92"/>
      <c r="F6" s="92"/>
      <c r="G6" s="92"/>
      <c r="H6" s="92"/>
      <c r="I6" s="92"/>
      <c r="J6" s="92"/>
      <c r="K6" s="93">
        <f>'P085'!$B6-('P085'!$C6+'P085'!$D6+'P085'!$E6+'P085'!$F6+'P085'!$G6+'P085'!$H6+'P085'!$I6+'P085'!$J6)</f>
        <v>193200</v>
      </c>
      <c r="L6" s="94">
        <f>'P085'!$B6-'P085'!$K6</f>
        <v>0</v>
      </c>
    </row>
    <row r="7">
      <c r="A7" s="29" t="s">
        <v>21</v>
      </c>
      <c r="B7" s="91">
        <v>193200.0</v>
      </c>
      <c r="C7" s="92"/>
      <c r="D7" s="92"/>
      <c r="E7" s="92"/>
      <c r="F7" s="92"/>
      <c r="G7" s="92"/>
      <c r="H7" s="92"/>
      <c r="I7" s="92"/>
      <c r="J7" s="92"/>
      <c r="K7" s="93">
        <f>'P085'!$B7-('P085'!$C7+'P085'!$D7+'P085'!$E7+'P085'!$F7+'P085'!$G7+'P085'!$H7+'P085'!$I7+'P085'!$J7)</f>
        <v>193200</v>
      </c>
      <c r="L7" s="94">
        <f>'P085'!$B7-'P085'!$K7</f>
        <v>0</v>
      </c>
      <c r="M7" s="185"/>
      <c r="N7" s="37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'P085'!$B8-('P085'!$C8+'P085'!$D8+'P085'!$E8+'P085'!$F8+'P085'!$G8+'P085'!$H8+'P085'!$I8+'P085'!$J8)</f>
        <v>0</v>
      </c>
      <c r="L8" s="94">
        <f>'P085'!$B8-'P085'!$K8</f>
        <v>0</v>
      </c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'P085'!$B9-('P085'!$C9+'P085'!$D9+'P085'!$E9+'P085'!$F9+'P085'!$G9+'P085'!$H9+'P085'!$I9+'P085'!$J9)</f>
        <v>0</v>
      </c>
      <c r="L9" s="94">
        <f>'P085'!$B9-'P085'!$K9</f>
        <v>0</v>
      </c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'P085'!$B10-('P085'!$C10+'P085'!$D10+'P085'!$E10+'P085'!$F10+'P085'!$G10+'P085'!$H10+'P085'!$I10+'P085'!$J10)</f>
        <v>0</v>
      </c>
      <c r="L10" s="94">
        <f>'P085'!$B10-'P085'!$K10</f>
        <v>0</v>
      </c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'P085'!$B11-('P085'!$C11+'P085'!$D11+'P085'!$E11+'P085'!$F11+'P085'!$G11+'P085'!$H11+'P085'!$I11+'P085'!$J11)</f>
        <v>0</v>
      </c>
      <c r="L11" s="94">
        <f>'P085'!$B11-'P085'!$K11</f>
        <v>0</v>
      </c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'P085'!$B12-('P085'!$C12+'P085'!$D12+'P085'!$E12+'P085'!$F12+'P085'!$G12+'P085'!$H12+'P085'!$I12+'P085'!$J12)</f>
        <v>0</v>
      </c>
      <c r="L12" s="94">
        <f>'P085'!$B12-'P085'!$K12</f>
        <v>0</v>
      </c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'P085'!$B13-('P085'!$C13+'P085'!$D13+'P085'!$E13+'P085'!$F13+'P085'!$G13+'P085'!$H13+'P085'!$I13+'P085'!$J13)</f>
        <v>0</v>
      </c>
      <c r="L13" s="94">
        <f>'P085'!$B13-'P085'!$K13</f>
        <v>0</v>
      </c>
      <c r="M13" s="36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'P085'!$B14-('P085'!$C14+'P085'!$D14+'P085'!$E14+'P085'!$F14+'P085'!$G14+'P085'!$H14+'P085'!$I14+'P085'!$J14)</f>
        <v>0</v>
      </c>
      <c r="L14" s="94">
        <f>'P085'!$B14-'P085'!$K14</f>
        <v>0</v>
      </c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'P085'!$B15-('P085'!$C15+'P085'!$D15+'P085'!$E15+'P085'!$F15+'P085'!$G15+'P085'!$H15+'P085'!$I15+'P085'!$J15)</f>
        <v>0</v>
      </c>
      <c r="L15" s="94">
        <f>'P085'!$B15-'P085'!$K15</f>
        <v>0</v>
      </c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'P085'!$B16-('P085'!$C16+'P085'!$D16+'P085'!$E16+'P085'!$F16+'P085'!$G16+'P085'!$H16+'P085'!$I16+'P085'!$J16)</f>
        <v>0</v>
      </c>
      <c r="L16" s="94">
        <f>'P085'!$B16-'P085'!$K16</f>
        <v>0</v>
      </c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139</v>
      </c>
      <c r="B1" s="8"/>
      <c r="C1" s="7" t="s">
        <v>140</v>
      </c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  <c r="M4" s="28"/>
    </row>
    <row r="5">
      <c r="A5" s="29" t="s">
        <v>19</v>
      </c>
      <c r="B5" s="91">
        <v>518900.0</v>
      </c>
      <c r="C5" s="92"/>
      <c r="D5" s="92"/>
      <c r="E5" s="92"/>
      <c r="F5" s="92"/>
      <c r="G5" s="92"/>
      <c r="H5" s="92"/>
      <c r="I5" s="92"/>
      <c r="J5" s="92"/>
      <c r="K5" s="93">
        <f>'P086'!$B5-('P086'!$C5+'P086'!$D5+'P086'!$E5+'P086'!$F5+'P086'!$G5+'P086'!$H5+'P086'!$I5+'P086'!$J5)</f>
        <v>518900</v>
      </c>
      <c r="L5" s="94">
        <f>'P086'!$B5-'P086'!$K5</f>
        <v>0</v>
      </c>
      <c r="M5" s="39"/>
    </row>
    <row r="6">
      <c r="A6" s="29" t="s">
        <v>20</v>
      </c>
      <c r="B6" s="91">
        <v>518900.0</v>
      </c>
      <c r="C6" s="92"/>
      <c r="D6" s="92"/>
      <c r="E6" s="92"/>
      <c r="F6" s="92"/>
      <c r="G6" s="92"/>
      <c r="H6" s="92"/>
      <c r="I6" s="92"/>
      <c r="J6" s="92"/>
      <c r="K6" s="93">
        <f>'P086'!$B6-('P086'!$C6+'P086'!$D6+'P086'!$E6+'P086'!$F6+'P086'!$G6+'P086'!$H6+'P086'!$I6+'P086'!$J6)</f>
        <v>518900</v>
      </c>
      <c r="L6" s="94">
        <f>'P086'!$B6-'P086'!$K6</f>
        <v>0</v>
      </c>
      <c r="M6" s="39"/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'P086'!$B7-('P086'!$C7+'P086'!$D7+'P086'!$E7+'P086'!$F7+'P086'!$G7+'P086'!$H7+'P086'!$I7+'P086'!$J7)</f>
        <v>0</v>
      </c>
      <c r="L7" s="94">
        <f>'P086'!$B7-'P086'!$K7</f>
        <v>0</v>
      </c>
      <c r="M7" s="39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'P086'!$B8-('P086'!$C8+'P086'!$D8+'P086'!$E8+'P086'!$F8+'P086'!$G8+'P086'!$H8+'P086'!$I8+'P086'!$J8)</f>
        <v>0</v>
      </c>
      <c r="L8" s="94">
        <f>'P086'!$B8-'P086'!$K8</f>
        <v>0</v>
      </c>
      <c r="M8" s="39"/>
      <c r="N8" s="37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'P086'!$B9-('P086'!$C9+'P086'!$D9+'P086'!$E9+'P086'!$F9+'P086'!$G9+'P086'!$H9+'P086'!$I9+'P086'!$J9)</f>
        <v>0</v>
      </c>
      <c r="L9" s="94">
        <f>'P086'!$B9-'P086'!$K9</f>
        <v>0</v>
      </c>
      <c r="M9" s="39"/>
      <c r="N9" s="37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'P086'!$B10-('P086'!$C10+'P086'!$D10+'P086'!$E10+'P086'!$F10+'P086'!$G10+'P086'!$H10+'P086'!$I10+'P086'!$J10)</f>
        <v>0</v>
      </c>
      <c r="L10" s="94">
        <f>'P086'!$B10-'P086'!$K10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'P086'!$B11-('P086'!$C11+'P086'!$D11+'P086'!$E11+'P086'!$F11+'P086'!$G11+'P086'!$H11+'P086'!$I11+'P086'!$J11)</f>
        <v>0</v>
      </c>
      <c r="L11" s="94">
        <f>'P086'!$B11-'P086'!$K11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'P086'!$B12-('P086'!$C12+'P086'!$D12+'P086'!$E12+'P086'!$F12+'P086'!$G12+'P086'!$H12+'P086'!$I12+'P086'!$J12)</f>
        <v>0</v>
      </c>
      <c r="L12" s="94">
        <f>'P086'!$B12-'P086'!$K12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'P086'!$B13-('P086'!$C13+'P086'!$D13+'P086'!$E13+'P086'!$F13+'P086'!$G13+'P086'!$H13+'P086'!$I13+'P086'!$J13)</f>
        <v>0</v>
      </c>
      <c r="L13" s="94">
        <f>'P086'!$B13-'P086'!$K13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'P086'!$B14-('P086'!$C14+'P086'!$D14+'P086'!$E14+'P086'!$F14+'P086'!$G14+'P086'!$H14+'P086'!$I14+'P086'!$J14)</f>
        <v>0</v>
      </c>
      <c r="L14" s="94">
        <f>'P086'!$B14-'P086'!$K14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'P086'!$B15-('P086'!$C15+'P086'!$D15+'P086'!$E15+'P086'!$F15+'P086'!$G15+'P086'!$H15+'P086'!$I15+'P086'!$J15)</f>
        <v>0</v>
      </c>
      <c r="L15" s="94">
        <f>'P086'!$B15-'P086'!$K15</f>
        <v>0</v>
      </c>
      <c r="M15" s="39"/>
      <c r="N15" s="36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'P086'!$B16-('P086'!$C16+'P086'!$D16+'P086'!$E16+'P086'!$F16+'P086'!$G16+'P086'!$H16+'P086'!$I16+'P086'!$J16)</f>
        <v>0</v>
      </c>
      <c r="L16" s="94">
        <f>'P086'!$B16-'P086'!$K16</f>
        <v>0</v>
      </c>
      <c r="M16" s="3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44"/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  <c r="M23" s="3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29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141</v>
      </c>
      <c r="B1" s="8"/>
      <c r="C1" s="7" t="s">
        <v>142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  <c r="N4" s="28"/>
    </row>
    <row r="5">
      <c r="A5" s="29" t="s">
        <v>19</v>
      </c>
      <c r="B5" s="91">
        <v>1612200.0</v>
      </c>
      <c r="C5" s="91">
        <v>1612200.0</v>
      </c>
      <c r="D5" s="92"/>
      <c r="E5" s="92"/>
      <c r="F5" s="92"/>
      <c r="G5" s="92"/>
      <c r="H5" s="92"/>
      <c r="I5" s="92"/>
      <c r="J5" s="92"/>
      <c r="K5" s="93">
        <f>'P099'!$B5-('P099'!$C5+'P099'!$D5+'P099'!$E5+'P099'!$F5+'P099'!$G5+'P099'!$H5+'P099'!$I5+'P099'!$J5)</f>
        <v>0</v>
      </c>
      <c r="L5" s="94">
        <f>'P099'!$B5-'P099'!$K5</f>
        <v>1612200</v>
      </c>
      <c r="M5" s="35">
        <v>56400.0</v>
      </c>
      <c r="N5" s="39"/>
    </row>
    <row r="6">
      <c r="A6" s="29" t="s">
        <v>20</v>
      </c>
      <c r="B6" s="91">
        <v>1612200.0</v>
      </c>
      <c r="C6" s="91">
        <v>1612200.0</v>
      </c>
      <c r="D6" s="92"/>
      <c r="E6" s="92"/>
      <c r="F6" s="92"/>
      <c r="G6" s="92"/>
      <c r="H6" s="92"/>
      <c r="I6" s="92"/>
      <c r="J6" s="92"/>
      <c r="K6" s="93">
        <f>'P099'!$B6-('P099'!$C6+'P099'!$D6+'P099'!$E6+'P099'!$F6+'P099'!$G6+'P099'!$H6+'P099'!$I6+'P099'!$J6)</f>
        <v>0</v>
      </c>
      <c r="L6" s="94">
        <f>'P099'!$B6-'P099'!$K6</f>
        <v>1612200</v>
      </c>
      <c r="M6" s="35">
        <v>56400.0</v>
      </c>
      <c r="N6" s="39"/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'P099'!$B7-('P099'!$C7+'P099'!$D7+'P099'!$E7+'P099'!$F7+'P099'!$G7+'P099'!$H7+'P099'!$I7+'P099'!$J7)</f>
        <v>0</v>
      </c>
      <c r="L7" s="94">
        <f>'P099'!$B7-'P099'!$K7</f>
        <v>0</v>
      </c>
      <c r="M7" s="39"/>
      <c r="N7" s="39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'P099'!$B8-('P099'!$C8+'P099'!$D8+'P099'!$E8+'P099'!$F8+'P099'!$G8+'P099'!$H8+'P099'!$I8+'P099'!$J8)</f>
        <v>0</v>
      </c>
      <c r="L8" s="94">
        <f>'P099'!$B8-'P099'!$K8</f>
        <v>0</v>
      </c>
      <c r="M8" s="39"/>
      <c r="N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'P099'!$B9-('P099'!$C9+'P099'!$D9+'P099'!$E9+'P099'!$F9+'P099'!$G9+'P099'!$H9+'P099'!$I9+'P099'!$J9)</f>
        <v>0</v>
      </c>
      <c r="L9" s="94">
        <f>'P099'!$B9-'P099'!$K9</f>
        <v>0</v>
      </c>
      <c r="M9" s="39"/>
      <c r="N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'P099'!$B10-('P099'!$C10+'P099'!$D10+'P099'!$E10+'P099'!$F10+'P099'!$G10+'P099'!$H10+'P099'!$I10+'P099'!$J10)</f>
        <v>0</v>
      </c>
      <c r="L10" s="94">
        <f>'P099'!$B10-'P099'!$K10</f>
        <v>0</v>
      </c>
      <c r="M10" s="39"/>
      <c r="N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'P099'!$B11-('P099'!$C11+'P099'!$D11+'P099'!$E11+'P099'!$F11+'P099'!$G11+'P099'!$H11+'P099'!$I11+'P099'!$J11)</f>
        <v>0</v>
      </c>
      <c r="L11" s="94">
        <f>'P099'!$B11-'P099'!$K11</f>
        <v>0</v>
      </c>
      <c r="M11" s="39"/>
      <c r="N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'P099'!$B12-('P099'!$C12+'P099'!$D12+'P099'!$E12+'P099'!$F12+'P099'!$G12+'P099'!$H12+'P099'!$I12+'P099'!$J12)</f>
        <v>0</v>
      </c>
      <c r="L12" s="94">
        <f>'P099'!$B12-'P099'!$K12</f>
        <v>0</v>
      </c>
      <c r="M12" s="39"/>
      <c r="N12" s="39"/>
    </row>
    <row r="13">
      <c r="A13" s="29" t="s">
        <v>27</v>
      </c>
      <c r="B13" s="92"/>
      <c r="C13" s="92"/>
      <c r="D13" s="92"/>
      <c r="E13" s="186"/>
      <c r="F13" s="92"/>
      <c r="G13" s="92"/>
      <c r="H13" s="92"/>
      <c r="I13" s="92"/>
      <c r="J13" s="92"/>
      <c r="K13" s="93">
        <f>'P099'!$B13-('P099'!$C13+'P099'!$D13+'P099'!$E13+'P099'!$F13+'P099'!$G13+'P099'!$H13+'P099'!$I13+'P099'!$J13)</f>
        <v>0</v>
      </c>
      <c r="L13" s="94">
        <f>'P099'!$B13-'P099'!$K13</f>
        <v>0</v>
      </c>
      <c r="M13" s="39"/>
      <c r="N13" s="39"/>
    </row>
    <row r="14">
      <c r="A14" s="29" t="s">
        <v>28</v>
      </c>
      <c r="B14" s="92"/>
      <c r="C14" s="84"/>
      <c r="D14" s="92"/>
      <c r="E14" s="92"/>
      <c r="F14" s="92"/>
      <c r="G14" s="92"/>
      <c r="H14" s="92"/>
      <c r="I14" s="92"/>
      <c r="J14" s="92"/>
      <c r="K14" s="93">
        <f>'P099'!$B14-('P099'!$C14+'P099'!$D14+'P099'!$E14+'P099'!$F14+'P099'!$G14+'P099'!$H14+'P099'!$I14+'P099'!$J14)</f>
        <v>0</v>
      </c>
      <c r="L14" s="94">
        <f>'P099'!$B14-'P099'!$K14</f>
        <v>0</v>
      </c>
      <c r="M14" s="39"/>
      <c r="N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'P099'!$B15-('P099'!$C15+'P099'!$D15+'P099'!$E15+'P099'!$F15+'P099'!$G15+'P099'!$H15+'P099'!$I15+'P099'!$J15)</f>
        <v>0</v>
      </c>
      <c r="L15" s="94">
        <f>'P099'!$B15-'P099'!$K15</f>
        <v>0</v>
      </c>
      <c r="M15" s="39"/>
      <c r="N15" s="39"/>
    </row>
    <row r="16">
      <c r="A16" s="29" t="s">
        <v>30</v>
      </c>
      <c r="B16" s="38"/>
      <c r="C16" s="92"/>
      <c r="D16" s="187"/>
      <c r="E16" s="92"/>
      <c r="F16" s="92"/>
      <c r="G16" s="92"/>
      <c r="H16" s="92"/>
      <c r="I16" s="92"/>
      <c r="J16" s="92"/>
      <c r="K16" s="93">
        <f>'P099'!$B16-('P099'!$C16+'P099'!$D16+'P099'!$E16+'P099'!$F16+'P099'!$G16+'P099'!$H16+'P099'!$I16+'P099'!$J16)</f>
        <v>0</v>
      </c>
      <c r="L16" s="94">
        <f>'P099'!$B16-'P099'!$K16</f>
        <v>0</v>
      </c>
      <c r="M16" s="39"/>
      <c r="N16" s="3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44"/>
    </row>
    <row r="20">
      <c r="A20" s="15" t="s">
        <v>19</v>
      </c>
      <c r="B20" s="21"/>
      <c r="C20" s="95">
        <v>9649.0</v>
      </c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5">
        <v>9700.0</v>
      </c>
      <c r="D21" s="96"/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O49" s="36">
        <v>13500.0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'P087'!$B5-('P087'!$C5+'P087'!$D5+'P087'!$E5+'P087'!$F5+'P087'!$G5+'P087'!$H5+'P087'!$I5+'P087'!$J5)</f>
        <v>0</v>
      </c>
      <c r="L5" s="70">
        <f>'P087'!$B5-'P087'!$K5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'P087'!$B6-('P087'!$C6+'P087'!$D6+'P087'!$E6+'P087'!$F6+'P087'!$G6+'P087'!$H6+'P087'!$I6+'P087'!$J6)</f>
        <v>0</v>
      </c>
      <c r="L6" s="70">
        <f>'P087'!$B6-'P087'!$K6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'P087'!$B7-('P087'!$C7+'P087'!$D7+'P087'!$E7+'P087'!$F7+'P087'!$G7+'P087'!$H7+'P087'!$I7+'P087'!$J7)</f>
        <v>0</v>
      </c>
      <c r="L7" s="70">
        <f>'P087'!$B7-'P087'!$K7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'P087'!$B8-('P087'!$C8+'P087'!$D8+'P087'!$E8+'P087'!$F8+'P087'!$G8+'P087'!$H8+'P087'!$I8+'P087'!$J8)</f>
        <v>0</v>
      </c>
      <c r="L8" s="70">
        <f>'P087'!$B8-'P087'!$K8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'P087'!$B9-('P087'!$C9+'P087'!$D9+'P087'!$E9+'P087'!$F9+'P087'!$G9+'P087'!$H9+'P087'!$I9+'P087'!$J9)</f>
        <v>0</v>
      </c>
      <c r="L9" s="70">
        <f>'P087'!$B9-'P087'!$K9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'P087'!$B10-('P087'!$C10+'P087'!$D10+'P087'!$E10+'P087'!$F10+'P087'!$G10+'P087'!$H10+'P087'!$I10+'P087'!$J10)</f>
        <v>0</v>
      </c>
      <c r="L10" s="75">
        <f>'P087'!$B10-'P087'!$K10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'P087'!$B11-('P087'!$C11+'P087'!$D11+'P087'!$E11+'P087'!$F11+'P087'!$G11+'P087'!$H11+'P087'!$I11+'P087'!$J11)</f>
        <v>0</v>
      </c>
      <c r="L11" s="70">
        <f>'P087'!$B11-'P087'!$K11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'P087'!$B12-('P087'!$C12+'P087'!$D12+'P087'!$E12+'P087'!$F12+'P087'!$G12+'P087'!$H12+'P087'!$I12+'P087'!$J12)</f>
        <v>0</v>
      </c>
      <c r="L12" s="70">
        <f>'P087'!$B12-'P087'!$K12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'P087'!$B13-('P087'!$C13+'P087'!$D13+'P087'!$E13+'P087'!$F13+'P087'!$G13+'P087'!$H13+'P087'!$I13+'P087'!$J13)</f>
        <v>0</v>
      </c>
      <c r="L13" s="70">
        <f>'P087'!$B13-'P087'!$K13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'P087'!$B14-('P087'!$C14+'P087'!$D14+'P087'!$E14+'P087'!$F14+'P087'!$G14+'P087'!$H14+'P087'!$I14+'P087'!$J14)</f>
        <v>0</v>
      </c>
      <c r="L14" s="70">
        <f>'P087'!$B14-'P087'!$K14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'P087'!$B15-('P087'!$C15+'P087'!$D15+'P087'!$E15+'P087'!$F15+'P087'!$G15+'P087'!$H15+'P087'!$I15+'P087'!$J15)</f>
        <v>0</v>
      </c>
      <c r="L15" s="70">
        <f>'P087'!$B15-'P087'!$K15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'P087'!$B16-('P087'!$C16+'P087'!$D16+'P087'!$E16+'P087'!$F16+'P087'!$G16+'P087'!$H16+'P087'!$I16+'P087'!$J16)</f>
        <v>0</v>
      </c>
      <c r="L16" s="70">
        <f>'P087'!$B16-'P087'!$K16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'P088'!$B5-('P088'!$C5+'P088'!$D5+'P088'!$E5+'P088'!$F5+'P088'!$G5+'P088'!$H5+'P088'!$I5+'P088'!$J5)</f>
        <v>0</v>
      </c>
      <c r="L5" s="70">
        <f>'P088'!$B5-'P088'!$K5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'P088'!$B6-('P088'!$C6+'P088'!$D6+'P088'!$E6+'P088'!$F6+'P088'!$G6+'P088'!$H6+'P088'!$I6+'P088'!$J6)</f>
        <v>0</v>
      </c>
      <c r="L6" s="70">
        <f>'P088'!$B6-'P088'!$K6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'P088'!$B7-('P088'!$C7+'P088'!$D7+'P088'!$E7+'P088'!$F7+'P088'!$G7+'P088'!$H7+'P088'!$I7+'P088'!$J7)</f>
        <v>0</v>
      </c>
      <c r="L7" s="70">
        <f>'P088'!$B7-'P088'!$K7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'P088'!$B8-('P088'!$C8+'P088'!$D8+'P088'!$E8+'P088'!$F8+'P088'!$G8+'P088'!$H8+'P088'!$I8+'P088'!$J8)</f>
        <v>0</v>
      </c>
      <c r="L8" s="70">
        <f>'P088'!$B8-'P088'!$K8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'P088'!$B9-('P088'!$C9+'P088'!$D9+'P088'!$E9+'P088'!$F9+'P088'!$G9+'P088'!$H9+'P088'!$I9+'P088'!$J9)</f>
        <v>0</v>
      </c>
      <c r="L9" s="70">
        <f>'P088'!$B9-'P088'!$K9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'P088'!$B10-('P088'!$C10+'P088'!$D10+'P088'!$E10+'P088'!$F10+'P088'!$G10+'P088'!$H10+'P088'!$I10+'P088'!$J10)</f>
        <v>0</v>
      </c>
      <c r="L10" s="75">
        <f>'P088'!$B10-'P088'!$K10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'P088'!$B11-('P088'!$C11+'P088'!$D11+'P088'!$E11+'P088'!$F11+'P088'!$G11+'P088'!$H11+'P088'!$I11+'P088'!$J11)</f>
        <v>0</v>
      </c>
      <c r="L11" s="70">
        <f>'P088'!$B11-'P088'!$K11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'P088'!$B12-('P088'!$C12+'P088'!$D12+'P088'!$E12+'P088'!$F12+'P088'!$G12+'P088'!$H12+'P088'!$I12+'P088'!$J12)</f>
        <v>0</v>
      </c>
      <c r="L12" s="70">
        <f>'P088'!$B12-'P088'!$K12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'P088'!$B13-('P088'!$C13+'P088'!$D13+'P088'!$E13+'P088'!$F13+'P088'!$G13+'P088'!$H13+'P088'!$I13+'P088'!$J13)</f>
        <v>0</v>
      </c>
      <c r="L13" s="70">
        <f>'P088'!$B13-'P088'!$K13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'P088'!$B14-('P088'!$C14+'P088'!$D14+'P088'!$E14+'P088'!$F14+'P088'!$G14+'P088'!$H14+'P088'!$I14+'P088'!$J14)</f>
        <v>0</v>
      </c>
      <c r="L14" s="70">
        <f>'P088'!$B14-'P088'!$K14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'P088'!$B15-('P088'!$C15+'P088'!$D15+'P088'!$E15+'P088'!$F15+'P088'!$G15+'P088'!$H15+'P088'!$I15+'P088'!$J15)</f>
        <v>0</v>
      </c>
      <c r="L15" s="70">
        <f>'P088'!$B15-'P088'!$K15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'P088'!$B16-('P088'!$C16+'P088'!$D16+'P088'!$E16+'P088'!$F16+'P088'!$G16+'P088'!$H16+'P088'!$I16+'P088'!$J16)</f>
        <v>0</v>
      </c>
      <c r="L16" s="70">
        <f>'P088'!$B16-'P088'!$K16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'P089'!$B5-('P089'!$C5+'P089'!$D5+'P089'!$E5+'P089'!$F5+'P089'!$G5+'P089'!$H5+'P089'!$I5+'P089'!$J5)</f>
        <v>0</v>
      </c>
      <c r="L5" s="70">
        <f>'P089'!$B5-'P089'!$K5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'P089'!$B6-('P089'!$C6+'P089'!$D6+'P089'!$E6+'P089'!$F6+'P089'!$G6+'P089'!$H6+'P089'!$I6+'P089'!$J6)</f>
        <v>0</v>
      </c>
      <c r="L6" s="70">
        <f>'P089'!$B6-'P089'!$K6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'P089'!$B7-('P089'!$C7+'P089'!$D7+'P089'!$E7+'P089'!$F7+'P089'!$G7+'P089'!$H7+'P089'!$I7+'P089'!$J7)</f>
        <v>0</v>
      </c>
      <c r="L7" s="70">
        <f>'P089'!$B7-'P089'!$K7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'P089'!$B8-('P089'!$C8+'P089'!$D8+'P089'!$E8+'P089'!$F8+'P089'!$G8+'P089'!$H8+'P089'!$I8+'P089'!$J8)</f>
        <v>0</v>
      </c>
      <c r="L8" s="70">
        <f>'P089'!$B8-'P089'!$K8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'P089'!$B9-('P089'!$C9+'P089'!$D9+'P089'!$E9+'P089'!$F9+'P089'!$G9+'P089'!$H9+'P089'!$I9+'P089'!$J9)</f>
        <v>0</v>
      </c>
      <c r="L9" s="70">
        <f>'P089'!$B9-'P089'!$K9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'P089'!$B10-('P089'!$C10+'P089'!$D10+'P089'!$E10+'P089'!$F10+'P089'!$G10+'P089'!$H10+'P089'!$I10+'P089'!$J10)</f>
        <v>0</v>
      </c>
      <c r="L10" s="75">
        <f>'P089'!$B10-'P089'!$K10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'P089'!$B11-('P089'!$C11+'P089'!$D11+'P089'!$E11+'P089'!$F11+'P089'!$G11+'P089'!$H11+'P089'!$I11+'P089'!$J11)</f>
        <v>0</v>
      </c>
      <c r="L11" s="70">
        <f>'P089'!$B11-'P089'!$K11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'P089'!$B12-('P089'!$C12+'P089'!$D12+'P089'!$E12+'P089'!$F12+'P089'!$G12+'P089'!$H12+'P089'!$I12+'P089'!$J12)</f>
        <v>0</v>
      </c>
      <c r="L12" s="70">
        <f>'P089'!$B12-'P089'!$K12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'P089'!$B13-('P089'!$C13+'P089'!$D13+'P089'!$E13+'P089'!$F13+'P089'!$G13+'P089'!$H13+'P089'!$I13+'P089'!$J13)</f>
        <v>0</v>
      </c>
      <c r="L13" s="70">
        <f>'P089'!$B13-'P089'!$K13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'P089'!$B14-('P089'!$C14+'P089'!$D14+'P089'!$E14+'P089'!$F14+'P089'!$G14+'P089'!$H14+'P089'!$I14+'P089'!$J14)</f>
        <v>0</v>
      </c>
      <c r="L14" s="70">
        <f>'P089'!$B14-'P089'!$K14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'P089'!$B15-('P089'!$C15+'P089'!$D15+'P089'!$E15+'P089'!$F15+'P089'!$G15+'P089'!$H15+'P089'!$I15+'P089'!$J15)</f>
        <v>0</v>
      </c>
      <c r="L15" s="70">
        <f>'P089'!$B15-'P089'!$K15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'P089'!$B16-('P089'!$C16+'P089'!$D16+'P089'!$E16+'P089'!$F16+'P089'!$G16+'P089'!$H16+'P089'!$I16+'P089'!$J16)</f>
        <v>0</v>
      </c>
      <c r="L16" s="70">
        <f>'P089'!$B16-'P089'!$K16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'P090'!$B5-('P090'!$C5+'P090'!$D5+'P090'!$E5+'P090'!$F5+'P090'!$G5+'P090'!$H5+'P090'!$I5+'P090'!$J5)</f>
        <v>0</v>
      </c>
      <c r="L5" s="70">
        <f>'P090'!$B5-'P090'!$K5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'P090'!$B6-('P090'!$C6+'P090'!$D6+'P090'!$E6+'P090'!$F6+'P090'!$G6+'P090'!$H6+'P090'!$I6+'P090'!$J6)</f>
        <v>0</v>
      </c>
      <c r="L6" s="70">
        <f>'P090'!$B6-'P090'!$K6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'P090'!$B7-('P090'!$C7+'P090'!$D7+'P090'!$E7+'P090'!$F7+'P090'!$G7+'P090'!$H7+'P090'!$I7+'P090'!$J7)</f>
        <v>0</v>
      </c>
      <c r="L7" s="70">
        <f>'P090'!$B7-'P090'!$K7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'P090'!$B8-('P090'!$C8+'P090'!$D8+'P090'!$E8+'P090'!$F8+'P090'!$G8+'P090'!$H8+'P090'!$I8+'P090'!$J8)</f>
        <v>0</v>
      </c>
      <c r="L8" s="70">
        <f>'P090'!$B8-'P090'!$K8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'P090'!$B9-('P090'!$C9+'P090'!$D9+'P090'!$E9+'P090'!$F9+'P090'!$G9+'P090'!$H9+'P090'!$I9+'P090'!$J9)</f>
        <v>0</v>
      </c>
      <c r="L9" s="70">
        <f>'P090'!$B9-'P090'!$K9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'P090'!$B10-('P090'!$C10+'P090'!$D10+'P090'!$E10+'P090'!$F10+'P090'!$G10+'P090'!$H10+'P090'!$I10+'P090'!$J10)</f>
        <v>0</v>
      </c>
      <c r="L10" s="75">
        <f>'P090'!$B10-'P090'!$K10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'P090'!$B11-('P090'!$C11+'P090'!$D11+'P090'!$E11+'P090'!$F11+'P090'!$G11+'P090'!$H11+'P090'!$I11+'P090'!$J11)</f>
        <v>0</v>
      </c>
      <c r="L11" s="70">
        <f>'P090'!$B11-'P090'!$K11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'P090'!$B12-('P090'!$C12+'P090'!$D12+'P090'!$E12+'P090'!$F12+'P090'!$G12+'P090'!$H12+'P090'!$I12+'P090'!$J12)</f>
        <v>0</v>
      </c>
      <c r="L12" s="70">
        <f>'P090'!$B12-'P090'!$K12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'P090'!$B13-('P090'!$C13+'P090'!$D13+'P090'!$E13+'P090'!$F13+'P090'!$G13+'P090'!$H13+'P090'!$I13+'P090'!$J13)</f>
        <v>0</v>
      </c>
      <c r="L13" s="70">
        <f>'P090'!$B13-'P090'!$K13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'P090'!$B14-('P090'!$C14+'P090'!$D14+'P090'!$E14+'P090'!$F14+'P090'!$G14+'P090'!$H14+'P090'!$I14+'P090'!$J14)</f>
        <v>0</v>
      </c>
      <c r="L14" s="70">
        <f>'P090'!$B14-'P090'!$K14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'P090'!$B15-('P090'!$C15+'P090'!$D15+'P090'!$E15+'P090'!$F15+'P090'!$G15+'P090'!$H15+'P090'!$I15+'P090'!$J15)</f>
        <v>0</v>
      </c>
      <c r="L15" s="70">
        <f>'P090'!$B15-'P090'!$K15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'P090'!$B16-('P090'!$C16+'P090'!$D16+'P090'!$E16+'P090'!$F16+'P090'!$G16+'P090'!$H16+'P090'!$I16+'P090'!$J16)</f>
        <v>0</v>
      </c>
      <c r="L16" s="70">
        <f>'P090'!$B16-'P090'!$K16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'P091'!$B5-('P091'!$C5+'P091'!$D5+'P091'!$E5+'P091'!$F5+'P091'!$G5+'P091'!$H5+'P091'!$I5+'P091'!$J5)</f>
        <v>0</v>
      </c>
      <c r="L5" s="70">
        <f>'P091'!$B5-'P091'!$K5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'P091'!$B6-('P091'!$C6+'P091'!$D6+'P091'!$E6+'P091'!$F6+'P091'!$G6+'P091'!$H6+'P091'!$I6+'P091'!$J6)</f>
        <v>0</v>
      </c>
      <c r="L6" s="70">
        <f>'P091'!$B6-'P091'!$K6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'P091'!$B7-('P091'!$C7+'P091'!$D7+'P091'!$E7+'P091'!$F7+'P091'!$G7+'P091'!$H7+'P091'!$I7+'P091'!$J7)</f>
        <v>0</v>
      </c>
      <c r="L7" s="70">
        <f>'P091'!$B7-'P091'!$K7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'P091'!$B8-('P091'!$C8+'P091'!$D8+'P091'!$E8+'P091'!$F8+'P091'!$G8+'P091'!$H8+'P091'!$I8+'P091'!$J8)</f>
        <v>0</v>
      </c>
      <c r="L8" s="70">
        <f>'P091'!$B8-'P091'!$K8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'P091'!$B9-('P091'!$C9+'P091'!$D9+'P091'!$E9+'P091'!$F9+'P091'!$G9+'P091'!$H9+'P091'!$I9+'P091'!$J9)</f>
        <v>0</v>
      </c>
      <c r="L9" s="70">
        <f>'P091'!$B9-'P091'!$K9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'P091'!$B10-('P091'!$C10+'P091'!$D10+'P091'!$E10+'P091'!$F10+'P091'!$G10+'P091'!$H10+'P091'!$I10+'P091'!$J10)</f>
        <v>0</v>
      </c>
      <c r="L10" s="75">
        <f>'P091'!$B10-'P091'!$K10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'P091'!$B11-('P091'!$C11+'P091'!$D11+'P091'!$E11+'P091'!$F11+'P091'!$G11+'P091'!$H11+'P091'!$I11+'P091'!$J11)</f>
        <v>0</v>
      </c>
      <c r="L11" s="70">
        <f>'P091'!$B11-'P091'!$K11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'P091'!$B12-('P091'!$C12+'P091'!$D12+'P091'!$E12+'P091'!$F12+'P091'!$G12+'P091'!$H12+'P091'!$I12+'P091'!$J12)</f>
        <v>0</v>
      </c>
      <c r="L12" s="70">
        <f>'P091'!$B12-'P091'!$K12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'P091'!$B13-('P091'!$C13+'P091'!$D13+'P091'!$E13+'P091'!$F13+'P091'!$G13+'P091'!$H13+'P091'!$I13+'P091'!$J13)</f>
        <v>0</v>
      </c>
      <c r="L13" s="70">
        <f>'P091'!$B13-'P091'!$K13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'P091'!$B14-('P091'!$C14+'P091'!$D14+'P091'!$E14+'P091'!$F14+'P091'!$G14+'P091'!$H14+'P091'!$I14+'P091'!$J14)</f>
        <v>0</v>
      </c>
      <c r="L14" s="70">
        <f>'P091'!$B14-'P091'!$K14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'P091'!$B15-('P091'!$C15+'P091'!$D15+'P091'!$E15+'P091'!$F15+'P091'!$G15+'P091'!$H15+'P091'!$I15+'P091'!$J15)</f>
        <v>0</v>
      </c>
      <c r="L15" s="70">
        <f>'P091'!$B15-'P091'!$K15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'P091'!$B16-('P091'!$C16+'P091'!$D16+'P091'!$E16+'P091'!$F16+'P091'!$G16+'P091'!$H16+'P091'!$I16+'P091'!$J16)</f>
        <v>0</v>
      </c>
      <c r="L16" s="70">
        <f>'P091'!$B16-'P091'!$K16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'P092'!$B5-('P092'!$C5+'P092'!$D5+'P092'!$E5+'P092'!$F5+'P092'!$G5+'P092'!$H5+'P092'!$I5+'P092'!$J5)</f>
        <v>0</v>
      </c>
      <c r="L5" s="70">
        <f>'P092'!$B5-'P092'!$K5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'P092'!$B6-('P092'!$C6+'P092'!$D6+'P092'!$E6+'P092'!$F6+'P092'!$G6+'P092'!$H6+'P092'!$I6+'P092'!$J6)</f>
        <v>0</v>
      </c>
      <c r="L6" s="70">
        <f>'P092'!$B6-'P092'!$K6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'P092'!$B7-('P092'!$C7+'P092'!$D7+'P092'!$E7+'P092'!$F7+'P092'!$G7+'P092'!$H7+'P092'!$I7+'P092'!$J7)</f>
        <v>0</v>
      </c>
      <c r="L7" s="70">
        <f>'P092'!$B7-'P092'!$K7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'P092'!$B8-('P092'!$C8+'P092'!$D8+'P092'!$E8+'P092'!$F8+'P092'!$G8+'P092'!$H8+'P092'!$I8+'P092'!$J8)</f>
        <v>0</v>
      </c>
      <c r="L8" s="70">
        <f>'P092'!$B8-'P092'!$K8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'P092'!$B9-('P092'!$C9+'P092'!$D9+'P092'!$E9+'P092'!$F9+'P092'!$G9+'P092'!$H9+'P092'!$I9+'P092'!$J9)</f>
        <v>0</v>
      </c>
      <c r="L9" s="70">
        <f>'P092'!$B9-'P092'!$K9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'P092'!$B10-('P092'!$C10+'P092'!$D10+'P092'!$E10+'P092'!$F10+'P092'!$G10+'P092'!$H10+'P092'!$I10+'P092'!$J10)</f>
        <v>0</v>
      </c>
      <c r="L10" s="75">
        <f>'P092'!$B10-'P092'!$K10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'P092'!$B11-('P092'!$C11+'P092'!$D11+'P092'!$E11+'P092'!$F11+'P092'!$G11+'P092'!$H11+'P092'!$I11+'P092'!$J11)</f>
        <v>0</v>
      </c>
      <c r="L11" s="70">
        <f>'P092'!$B11-'P092'!$K11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'P092'!$B12-('P092'!$C12+'P092'!$D12+'P092'!$E12+'P092'!$F12+'P092'!$G12+'P092'!$H12+'P092'!$I12+'P092'!$J12)</f>
        <v>0</v>
      </c>
      <c r="L12" s="70">
        <f>'P092'!$B12-'P092'!$K12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'P092'!$B13-('P092'!$C13+'P092'!$D13+'P092'!$E13+'P092'!$F13+'P092'!$G13+'P092'!$H13+'P092'!$I13+'P092'!$J13)</f>
        <v>0</v>
      </c>
      <c r="L13" s="70">
        <f>'P092'!$B13-'P092'!$K13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'P092'!$B14-('P092'!$C14+'P092'!$D14+'P092'!$E14+'P092'!$F14+'P092'!$G14+'P092'!$H14+'P092'!$I14+'P092'!$J14)</f>
        <v>0</v>
      </c>
      <c r="L14" s="70">
        <f>'P092'!$B14-'P092'!$K14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'P092'!$B15-('P092'!$C15+'P092'!$D15+'P092'!$E15+'P092'!$F15+'P092'!$G15+'P092'!$H15+'P092'!$I15+'P092'!$J15)</f>
        <v>0</v>
      </c>
      <c r="L15" s="70">
        <f>'P092'!$B15-'P092'!$K15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'P092'!$B16-('P092'!$C16+'P092'!$D16+'P092'!$E16+'P092'!$F16+'P092'!$G16+'P092'!$H16+'P092'!$I16+'P092'!$J16)</f>
        <v>0</v>
      </c>
      <c r="L16" s="70">
        <f>'P092'!$B16-'P092'!$K16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'P093'!$B5-('P093'!$C5+'P093'!$D5+'P093'!$E5+'P093'!$F5+'P093'!$G5+'P093'!$H5+'P093'!$I5+'P093'!$J5)</f>
        <v>0</v>
      </c>
      <c r="L5" s="70">
        <f>'P093'!$B5-'P093'!$K5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'P093'!$B6-('P093'!$C6+'P093'!$D6+'P093'!$E6+'P093'!$F6+'P093'!$G6+'P093'!$H6+'P093'!$I6+'P093'!$J6)</f>
        <v>0</v>
      </c>
      <c r="L6" s="70">
        <f>'P093'!$B6-'P093'!$K6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'P093'!$B7-('P093'!$C7+'P093'!$D7+'P093'!$E7+'P093'!$F7+'P093'!$G7+'P093'!$H7+'P093'!$I7+'P093'!$J7)</f>
        <v>0</v>
      </c>
      <c r="L7" s="70">
        <f>'P093'!$B7-'P093'!$K7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'P093'!$B8-('P093'!$C8+'P093'!$D8+'P093'!$E8+'P093'!$F8+'P093'!$G8+'P093'!$H8+'P093'!$I8+'P093'!$J8)</f>
        <v>0</v>
      </c>
      <c r="L8" s="70">
        <f>'P093'!$B8-'P093'!$K8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'P093'!$B9-('P093'!$C9+'P093'!$D9+'P093'!$E9+'P093'!$F9+'P093'!$G9+'P093'!$H9+'P093'!$I9+'P093'!$J9)</f>
        <v>0</v>
      </c>
      <c r="L9" s="70">
        <f>'P093'!$B9-'P093'!$K9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'P093'!$B10-('P093'!$C10+'P093'!$D10+'P093'!$E10+'P093'!$F10+'P093'!$G10+'P093'!$H10+'P093'!$I10+'P093'!$J10)</f>
        <v>0</v>
      </c>
      <c r="L10" s="75">
        <f>'P093'!$B10-'P093'!$K10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'P093'!$B11-('P093'!$C11+'P093'!$D11+'P093'!$E11+'P093'!$F11+'P093'!$G11+'P093'!$H11+'P093'!$I11+'P093'!$J11)</f>
        <v>0</v>
      </c>
      <c r="L11" s="70">
        <f>'P093'!$B11-'P093'!$K11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'P093'!$B12-('P093'!$C12+'P093'!$D12+'P093'!$E12+'P093'!$F12+'P093'!$G12+'P093'!$H12+'P093'!$I12+'P093'!$J12)</f>
        <v>0</v>
      </c>
      <c r="L12" s="70">
        <f>'P093'!$B12-'P093'!$K12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'P093'!$B13-('P093'!$C13+'P093'!$D13+'P093'!$E13+'P093'!$F13+'P093'!$G13+'P093'!$H13+'P093'!$I13+'P093'!$J13)</f>
        <v>0</v>
      </c>
      <c r="L13" s="70">
        <f>'P093'!$B13-'P093'!$K13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'P093'!$B14-('P093'!$C14+'P093'!$D14+'P093'!$E14+'P093'!$F14+'P093'!$G14+'P093'!$H14+'P093'!$I14+'P093'!$J14)</f>
        <v>0</v>
      </c>
      <c r="L14" s="70">
        <f>'P093'!$B14-'P093'!$K14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'P093'!$B15-('P093'!$C15+'P093'!$D15+'P093'!$E15+'P093'!$F15+'P093'!$G15+'P093'!$H15+'P093'!$I15+'P093'!$J15)</f>
        <v>0</v>
      </c>
      <c r="L15" s="70">
        <f>'P093'!$B15-'P093'!$K15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'P093'!$B16-('P093'!$C16+'P093'!$D16+'P093'!$E16+'P093'!$F16+'P093'!$G16+'P093'!$H16+'P093'!$I16+'P093'!$J16)</f>
        <v>0</v>
      </c>
      <c r="L16" s="70">
        <f>'P093'!$B16-'P093'!$K16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'P094'!$B5-('P094'!$C5+'P094'!$D5+'P094'!$E5+'P094'!$F5+'P094'!$G5+'P094'!$H5+'P094'!$I5+'P094'!$J5)</f>
        <v>0</v>
      </c>
      <c r="L5" s="70">
        <f>'P094'!$B5-'P094'!$K5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'P094'!$B6-('P094'!$C6+'P094'!$D6+'P094'!$E6+'P094'!$F6+'P094'!$G6+'P094'!$H6+'P094'!$I6+'P094'!$J6)</f>
        <v>0</v>
      </c>
      <c r="L6" s="70">
        <f>'P094'!$B6-'P094'!$K6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'P094'!$B7-('P094'!$C7+'P094'!$D7+'P094'!$E7+'P094'!$F7+'P094'!$G7+'P094'!$H7+'P094'!$I7+'P094'!$J7)</f>
        <v>0</v>
      </c>
      <c r="L7" s="70">
        <f>'P094'!$B7-'P094'!$K7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'P094'!$B8-('P094'!$C8+'P094'!$D8+'P094'!$E8+'P094'!$F8+'P094'!$G8+'P094'!$H8+'P094'!$I8+'P094'!$J8)</f>
        <v>0</v>
      </c>
      <c r="L8" s="70">
        <f>'P094'!$B8-'P094'!$K8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'P094'!$B9-('P094'!$C9+'P094'!$D9+'P094'!$E9+'P094'!$F9+'P094'!$G9+'P094'!$H9+'P094'!$I9+'P094'!$J9)</f>
        <v>0</v>
      </c>
      <c r="L9" s="70">
        <f>'P094'!$B9-'P094'!$K9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'P094'!$B10-('P094'!$C10+'P094'!$D10+'P094'!$E10+'P094'!$F10+'P094'!$G10+'P094'!$H10+'P094'!$I10+'P094'!$J10)</f>
        <v>0</v>
      </c>
      <c r="L10" s="75">
        <f>'P094'!$B10-'P094'!$K10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'P094'!$B11-('P094'!$C11+'P094'!$D11+'P094'!$E11+'P094'!$F11+'P094'!$G11+'P094'!$H11+'P094'!$I11+'P094'!$J11)</f>
        <v>0</v>
      </c>
      <c r="L11" s="70">
        <f>'P094'!$B11-'P094'!$K11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'P094'!$B12-('P094'!$C12+'P094'!$D12+'P094'!$E12+'P094'!$F12+'P094'!$G12+'P094'!$H12+'P094'!$I12+'P094'!$J12)</f>
        <v>0</v>
      </c>
      <c r="L12" s="70">
        <f>'P094'!$B12-'P094'!$K12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'P094'!$B13-('P094'!$C13+'P094'!$D13+'P094'!$E13+'P094'!$F13+'P094'!$G13+'P094'!$H13+'P094'!$I13+'P094'!$J13)</f>
        <v>0</v>
      </c>
      <c r="L13" s="70">
        <f>'P094'!$B13-'P094'!$K13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'P094'!$B14-('P094'!$C14+'P094'!$D14+'P094'!$E14+'P094'!$F14+'P094'!$G14+'P094'!$H14+'P094'!$I14+'P094'!$J14)</f>
        <v>0</v>
      </c>
      <c r="L14" s="70">
        <f>'P094'!$B14-'P094'!$K14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'P094'!$B15-('P094'!$C15+'P094'!$D15+'P094'!$E15+'P094'!$F15+'P094'!$G15+'P094'!$H15+'P094'!$I15+'P094'!$J15)</f>
        <v>0</v>
      </c>
      <c r="L15" s="70">
        <f>'P094'!$B15-'P094'!$K15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'P094'!$B16-('P094'!$C16+'P094'!$D16+'P094'!$E16+'P094'!$F16+'P094'!$G16+'P094'!$H16+'P094'!$I16+'P094'!$J16)</f>
        <v>0</v>
      </c>
      <c r="L16" s="70">
        <f>'P094'!$B16-'P094'!$K16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'P095'!$B5-('P095'!$C5+'P095'!$D5+'P095'!$E5+'P095'!$F5+'P095'!$G5+'P095'!$H5+'P095'!$I5+'P095'!$J5)</f>
        <v>0</v>
      </c>
      <c r="L5" s="70">
        <f>'P095'!$B5-'P095'!$K5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'P095'!$B6-('P095'!$C6+'P095'!$D6+'P095'!$E6+'P095'!$F6+'P095'!$G6+'P095'!$H6+'P095'!$I6+'P095'!$J6)</f>
        <v>0</v>
      </c>
      <c r="L6" s="70">
        <f>'P095'!$B6-'P095'!$K6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'P095'!$B7-('P095'!$C7+'P095'!$D7+'P095'!$E7+'P095'!$F7+'P095'!$G7+'P095'!$H7+'P095'!$I7+'P095'!$J7)</f>
        <v>0</v>
      </c>
      <c r="L7" s="70">
        <f>'P095'!$B7-'P095'!$K7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'P095'!$B8-('P095'!$C8+'P095'!$D8+'P095'!$E8+'P095'!$F8+'P095'!$G8+'P095'!$H8+'P095'!$I8+'P095'!$J8)</f>
        <v>0</v>
      </c>
      <c r="L8" s="70">
        <f>'P095'!$B8-'P095'!$K8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'P095'!$B9-('P095'!$C9+'P095'!$D9+'P095'!$E9+'P095'!$F9+'P095'!$G9+'P095'!$H9+'P095'!$I9+'P095'!$J9)</f>
        <v>0</v>
      </c>
      <c r="L9" s="70">
        <f>'P095'!$B9-'P095'!$K9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'P095'!$B10-('P095'!$C10+'P095'!$D10+'P095'!$E10+'P095'!$F10+'P095'!$G10+'P095'!$H10+'P095'!$I10+'P095'!$J10)</f>
        <v>0</v>
      </c>
      <c r="L10" s="75">
        <f>'P095'!$B10-'P095'!$K10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'P095'!$B11-('P095'!$C11+'P095'!$D11+'P095'!$E11+'P095'!$F11+'P095'!$G11+'P095'!$H11+'P095'!$I11+'P095'!$J11)</f>
        <v>0</v>
      </c>
      <c r="L11" s="70">
        <f>'P095'!$B11-'P095'!$K11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'P095'!$B12-('P095'!$C12+'P095'!$D12+'P095'!$E12+'P095'!$F12+'P095'!$G12+'P095'!$H12+'P095'!$I12+'P095'!$J12)</f>
        <v>0</v>
      </c>
      <c r="L12" s="70">
        <f>'P095'!$B12-'P095'!$K12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'P095'!$B13-('P095'!$C13+'P095'!$D13+'P095'!$E13+'P095'!$F13+'P095'!$G13+'P095'!$H13+'P095'!$I13+'P095'!$J13)</f>
        <v>0</v>
      </c>
      <c r="L13" s="70">
        <f>'P095'!$B13-'P095'!$K13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'P095'!$B14-('P095'!$C14+'P095'!$D14+'P095'!$E14+'P095'!$F14+'P095'!$G14+'P095'!$H14+'P095'!$I14+'P095'!$J14)</f>
        <v>0</v>
      </c>
      <c r="L14" s="70">
        <f>'P095'!$B14-'P095'!$K14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'P095'!$B15-('P095'!$C15+'P095'!$D15+'P095'!$E15+'P095'!$F15+'P095'!$G15+'P095'!$H15+'P095'!$I15+'P095'!$J15)</f>
        <v>0</v>
      </c>
      <c r="L15" s="70">
        <f>'P095'!$B15-'P095'!$K15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'P095'!$B16-('P095'!$C16+'P095'!$D16+'P095'!$E16+'P095'!$F16+'P095'!$G16+'P095'!$H16+'P095'!$I16+'P095'!$J16)</f>
        <v>0</v>
      </c>
      <c r="L16" s="70">
        <f>'P095'!$B16-'P095'!$K16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'P096'!$B5-('P096'!$C5+'P096'!$D5+'P096'!$E5+'P096'!$F5+'P096'!$G5+'P096'!$H5+'P096'!$I5+'P096'!$J5)</f>
        <v>0</v>
      </c>
      <c r="L5" s="70">
        <f>'P096'!$B5-'P096'!$K5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'P096'!$B6-('P096'!$C6+'P096'!$D6+'P096'!$E6+'P096'!$F6+'P096'!$G6+'P096'!$H6+'P096'!$I6+'P096'!$J6)</f>
        <v>0</v>
      </c>
      <c r="L6" s="70">
        <f>'P096'!$B6-'P096'!$K6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'P096'!$B7-('P096'!$C7+'P096'!$D7+'P096'!$E7+'P096'!$F7+'P096'!$G7+'P096'!$H7+'P096'!$I7+'P096'!$J7)</f>
        <v>0</v>
      </c>
      <c r="L7" s="70">
        <f>'P096'!$B7-'P096'!$K7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'P096'!$B8-('P096'!$C8+'P096'!$D8+'P096'!$E8+'P096'!$F8+'P096'!$G8+'P096'!$H8+'P096'!$I8+'P096'!$J8)</f>
        <v>0</v>
      </c>
      <c r="L8" s="70">
        <f>'P096'!$B8-'P096'!$K8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'P096'!$B9-('P096'!$C9+'P096'!$D9+'P096'!$E9+'P096'!$F9+'P096'!$G9+'P096'!$H9+'P096'!$I9+'P096'!$J9)</f>
        <v>0</v>
      </c>
      <c r="L9" s="70">
        <f>'P096'!$B9-'P096'!$K9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'P096'!$B10-('P096'!$C10+'P096'!$D10+'P096'!$E10+'P096'!$F10+'P096'!$G10+'P096'!$H10+'P096'!$I10+'P096'!$J10)</f>
        <v>0</v>
      </c>
      <c r="L10" s="75">
        <f>'P096'!$B10-'P096'!$K10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'P096'!$B11-('P096'!$C11+'P096'!$D11+'P096'!$E11+'P096'!$F11+'P096'!$G11+'P096'!$H11+'P096'!$I11+'P096'!$J11)</f>
        <v>0</v>
      </c>
      <c r="L11" s="70">
        <f>'P096'!$B11-'P096'!$K11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'P096'!$B12-('P096'!$C12+'P096'!$D12+'P096'!$E12+'P096'!$F12+'P096'!$G12+'P096'!$H12+'P096'!$I12+'P096'!$J12)</f>
        <v>0</v>
      </c>
      <c r="L12" s="70">
        <f>'P096'!$B12-'P096'!$K12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'P096'!$B13-('P096'!$C13+'P096'!$D13+'P096'!$E13+'P096'!$F13+'P096'!$G13+'P096'!$H13+'P096'!$I13+'P096'!$J13)</f>
        <v>0</v>
      </c>
      <c r="L13" s="70">
        <f>'P096'!$B13-'P096'!$K13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'P096'!$B14-('P096'!$C14+'P096'!$D14+'P096'!$E14+'P096'!$F14+'P096'!$G14+'P096'!$H14+'P096'!$I14+'P096'!$J14)</f>
        <v>0</v>
      </c>
      <c r="L14" s="70">
        <f>'P096'!$B14-'P096'!$K14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'P096'!$B15-('P096'!$C15+'P096'!$D15+'P096'!$E15+'P096'!$F15+'P096'!$G15+'P096'!$H15+'P096'!$I15+'P096'!$J15)</f>
        <v>0</v>
      </c>
      <c r="L15" s="70">
        <f>'P096'!$B15-'P096'!$K15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'P096'!$B16-('P096'!$C16+'P096'!$D16+'P096'!$E16+'P096'!$F16+'P096'!$G16+'P096'!$H16+'P096'!$I16+'P096'!$J16)</f>
        <v>0</v>
      </c>
      <c r="L16" s="70">
        <f>'P096'!$B16-'P096'!$K16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'P097'!$B5-('P097'!$C5+'P097'!$D5+'P097'!$E5+'P097'!$F5+'P097'!$G5+'P097'!$H5+'P097'!$I5+'P097'!$J5)</f>
        <v>0</v>
      </c>
      <c r="L5" s="70">
        <f>'P097'!$B5-'P097'!$K5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'P097'!$B6-('P097'!$C6+'P097'!$D6+'P097'!$E6+'P097'!$F6+'P097'!$G6+'P097'!$H6+'P097'!$I6+'P097'!$J6)</f>
        <v>0</v>
      </c>
      <c r="L6" s="70">
        <f>'P097'!$B6-'P097'!$K6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'P097'!$B7-('P097'!$C7+'P097'!$D7+'P097'!$E7+'P097'!$F7+'P097'!$G7+'P097'!$H7+'P097'!$I7+'P097'!$J7)</f>
        <v>0</v>
      </c>
      <c r="L7" s="70">
        <f>'P097'!$B7-'P097'!$K7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'P097'!$B8-('P097'!$C8+'P097'!$D8+'P097'!$E8+'P097'!$F8+'P097'!$G8+'P097'!$H8+'P097'!$I8+'P097'!$J8)</f>
        <v>0</v>
      </c>
      <c r="L8" s="70">
        <f>'P097'!$B8-'P097'!$K8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'P097'!$B9-('P097'!$C9+'P097'!$D9+'P097'!$E9+'P097'!$F9+'P097'!$G9+'P097'!$H9+'P097'!$I9+'P097'!$J9)</f>
        <v>0</v>
      </c>
      <c r="L9" s="70">
        <f>'P097'!$B9-'P097'!$K9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'P097'!$B10-('P097'!$C10+'P097'!$D10+'P097'!$E10+'P097'!$F10+'P097'!$G10+'P097'!$H10+'P097'!$I10+'P097'!$J10)</f>
        <v>0</v>
      </c>
      <c r="L10" s="75">
        <f>'P097'!$B10-'P097'!$K10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'P097'!$B11-('P097'!$C11+'P097'!$D11+'P097'!$E11+'P097'!$F11+'P097'!$G11+'P097'!$H11+'P097'!$I11+'P097'!$J11)</f>
        <v>0</v>
      </c>
      <c r="L11" s="70">
        <f>'P097'!$B11-'P097'!$K11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'P097'!$B12-('P097'!$C12+'P097'!$D12+'P097'!$E12+'P097'!$F12+'P097'!$G12+'P097'!$H12+'P097'!$I12+'P097'!$J12)</f>
        <v>0</v>
      </c>
      <c r="L12" s="70">
        <f>'P097'!$B12-'P097'!$K12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'P097'!$B13-('P097'!$C13+'P097'!$D13+'P097'!$E13+'P097'!$F13+'P097'!$G13+'P097'!$H13+'P097'!$I13+'P097'!$J13)</f>
        <v>0</v>
      </c>
      <c r="L13" s="70">
        <f>'P097'!$B13-'P097'!$K13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'P097'!$B14-('P097'!$C14+'P097'!$D14+'P097'!$E14+'P097'!$F14+'P097'!$G14+'P097'!$H14+'P097'!$I14+'P097'!$J14)</f>
        <v>0</v>
      </c>
      <c r="L14" s="70">
        <f>'P097'!$B14-'P097'!$K14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'P097'!$B15-('P097'!$C15+'P097'!$D15+'P097'!$E15+'P097'!$F15+'P097'!$G15+'P097'!$H15+'P097'!$I15+'P097'!$J15)</f>
        <v>0</v>
      </c>
      <c r="L15" s="70">
        <f>'P097'!$B15-'P097'!$K15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'P097'!$B16-('P097'!$C16+'P097'!$D16+'P097'!$E16+'P097'!$F16+'P097'!$G16+'P097'!$H16+'P097'!$I16+'P097'!$J16)</f>
        <v>0</v>
      </c>
      <c r="L16" s="70">
        <f>'P097'!$B16-'P097'!$K16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'P098'!$B5-('P098'!$C5+'P098'!$D5+'P098'!$E5+'P098'!$F5+'P098'!$G5+'P098'!$H5+'P098'!$I5+'P098'!$J5)</f>
        <v>0</v>
      </c>
      <c r="L5" s="70">
        <f>'P098'!$B5-'P098'!$K5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'P098'!$B6-('P098'!$C6+'P098'!$D6+'P098'!$E6+'P098'!$F6+'P098'!$G6+'P098'!$H6+'P098'!$I6+'P098'!$J6)</f>
        <v>0</v>
      </c>
      <c r="L6" s="70">
        <f>'P098'!$B6-'P098'!$K6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'P098'!$B7-('P098'!$C7+'P098'!$D7+'P098'!$E7+'P098'!$F7+'P098'!$G7+'P098'!$H7+'P098'!$I7+'P098'!$J7)</f>
        <v>0</v>
      </c>
      <c r="L7" s="70">
        <f>'P098'!$B7-'P098'!$K7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'P098'!$B8-('P098'!$C8+'P098'!$D8+'P098'!$E8+'P098'!$F8+'P098'!$G8+'P098'!$H8+'P098'!$I8+'P098'!$J8)</f>
        <v>0</v>
      </c>
      <c r="L8" s="70">
        <f>'P098'!$B8-'P098'!$K8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'P098'!$B9-('P098'!$C9+'P098'!$D9+'P098'!$E9+'P098'!$F9+'P098'!$G9+'P098'!$H9+'P098'!$I9+'P098'!$J9)</f>
        <v>0</v>
      </c>
      <c r="L9" s="70">
        <f>'P098'!$B9-'P098'!$K9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'P098'!$B10-('P098'!$C10+'P098'!$D10+'P098'!$E10+'P098'!$F10+'P098'!$G10+'P098'!$H10+'P098'!$I10+'P098'!$J10)</f>
        <v>0</v>
      </c>
      <c r="L10" s="75">
        <f>'P098'!$B10-'P098'!$K10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'P098'!$B11-('P098'!$C11+'P098'!$D11+'P098'!$E11+'P098'!$F11+'P098'!$G11+'P098'!$H11+'P098'!$I11+'P098'!$J11)</f>
        <v>0</v>
      </c>
      <c r="L11" s="70">
        <f>'P098'!$B11-'P098'!$K11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'P098'!$B12-('P098'!$C12+'P098'!$D12+'P098'!$E12+'P098'!$F12+'P098'!$G12+'P098'!$H12+'P098'!$I12+'P098'!$J12)</f>
        <v>0</v>
      </c>
      <c r="L12" s="70">
        <f>'P098'!$B12-'P098'!$K12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'P098'!$B13-('P098'!$C13+'P098'!$D13+'P098'!$E13+'P098'!$F13+'P098'!$G13+'P098'!$H13+'P098'!$I13+'P098'!$J13)</f>
        <v>0</v>
      </c>
      <c r="L13" s="70">
        <f>'P098'!$B13-'P098'!$K13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'P098'!$B14-('P098'!$C14+'P098'!$D14+'P098'!$E14+'P098'!$F14+'P098'!$G14+'P098'!$H14+'P098'!$I14+'P098'!$J14)</f>
        <v>0</v>
      </c>
      <c r="L14" s="70">
        <f>'P098'!$B14-'P098'!$K14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'P098'!$B15-('P098'!$C15+'P098'!$D15+'P098'!$E15+'P098'!$F15+'P098'!$G15+'P098'!$H15+'P098'!$I15+'P098'!$J15)</f>
        <v>0</v>
      </c>
      <c r="L15" s="70">
        <f>'P098'!$B15-'P098'!$K15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'P098'!$B16-('P098'!$C16+'P098'!$D16+'P098'!$E16+'P098'!$F16+'P098'!$G16+'P098'!$H16+'P098'!$I16+'P098'!$J16)</f>
        <v>0</v>
      </c>
      <c r="L16" s="70">
        <f>'P098'!$B16-'P098'!$K16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'P100'!$B5-('P100'!$C5+'P100'!$D5+'P100'!$E5+'P100'!$F5+'P100'!$G5+'P100'!$H5+'P100'!$I5+'P100'!$J5)</f>
        <v>0</v>
      </c>
      <c r="L5" s="70">
        <f>'P100'!$B5-'P100'!$K5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'P100'!$B6-('P100'!$C6+'P100'!$D6+'P100'!$E6+'P100'!$F6+'P100'!$G6+'P100'!$H6+'P100'!$I6+'P100'!$J6)</f>
        <v>0</v>
      </c>
      <c r="L6" s="70">
        <f>'P100'!$B6-'P100'!$K6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'P100'!$B7-('P100'!$C7+'P100'!$D7+'P100'!$E7+'P100'!$F7+'P100'!$G7+'P100'!$H7+'P100'!$I7+'P100'!$J7)</f>
        <v>0</v>
      </c>
      <c r="L7" s="70">
        <f>'P100'!$B7-'P100'!$K7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'P100'!$B8-('P100'!$C8+'P100'!$D8+'P100'!$E8+'P100'!$F8+'P100'!$G8+'P100'!$H8+'P100'!$I8+'P100'!$J8)</f>
        <v>0</v>
      </c>
      <c r="L8" s="70">
        <f>'P100'!$B8-'P100'!$K8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'P100'!$B9-('P100'!$C9+'P100'!$D9+'P100'!$E9+'P100'!$F9+'P100'!$G9+'P100'!$H9+'P100'!$I9+'P100'!$J9)</f>
        <v>0</v>
      </c>
      <c r="L9" s="70">
        <f>'P100'!$B9-'P100'!$K9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'P100'!$B10-('P100'!$C10+'P100'!$D10+'P100'!$E10+'P100'!$F10+'P100'!$G10+'P100'!$H10+'P100'!$I10+'P100'!$J10)</f>
        <v>0</v>
      </c>
      <c r="L10" s="75">
        <f>'P100'!$B10-'P100'!$K10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'P100'!$B11-('P100'!$C11+'P100'!$D11+'P100'!$E11+'P100'!$F11+'P100'!$G11+'P100'!$H11+'P100'!$I11+'P100'!$J11)</f>
        <v>0</v>
      </c>
      <c r="L11" s="70">
        <f>'P100'!$B11-'P100'!$K11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'P100'!$B12-('P100'!$C12+'P100'!$D12+'P100'!$E12+'P100'!$F12+'P100'!$G12+'P100'!$H12+'P100'!$I12+'P100'!$J12)</f>
        <v>0</v>
      </c>
      <c r="L12" s="70">
        <f>'P100'!$B12-'P100'!$K12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'P100'!$B13-('P100'!$C13+'P100'!$D13+'P100'!$E13+'P100'!$F13+'P100'!$G13+'P100'!$H13+'P100'!$I13+'P100'!$J13)</f>
        <v>0</v>
      </c>
      <c r="L13" s="70">
        <f>'P100'!$B13-'P100'!$K13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'P100'!$B14-('P100'!$C14+'P100'!$D14+'P100'!$E14+'P100'!$F14+'P100'!$G14+'P100'!$H14+'P100'!$I14+'P100'!$J14)</f>
        <v>0</v>
      </c>
      <c r="L14" s="70">
        <f>'P100'!$B14-'P100'!$K14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'P100'!$B15-('P100'!$C15+'P100'!$D15+'P100'!$E15+'P100'!$F15+'P100'!$G15+'P100'!$H15+'P100'!$I15+'P100'!$J15)</f>
        <v>0</v>
      </c>
      <c r="L15" s="70">
        <f>'P100'!$B15-'P100'!$K15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'P100'!$B16-('P100'!$C16+'P100'!$D16+'P100'!$E16+'P100'!$F16+'P100'!$G16+'P100'!$H16+'P100'!$I16+'P100'!$J16)</f>
        <v>0</v>
      </c>
      <c r="L16" s="70">
        <f>'P100'!$B16-'P100'!$K16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'P101'!$B5-('P101'!$C5+'P101'!$D5+'P101'!$E5+'P101'!$F5+'P101'!$G5+'P101'!$H5+'P101'!$I5+'P101'!$J5)</f>
        <v>0</v>
      </c>
      <c r="L5" s="70">
        <f>'P101'!$B5-'P101'!$K5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'P101'!$B6-('P101'!$C6+'P101'!$D6+'P101'!$E6+'P101'!$F6+'P101'!$G6+'P101'!$H6+'P101'!$I6+'P101'!$J6)</f>
        <v>0</v>
      </c>
      <c r="L6" s="70">
        <f>'P101'!$B6-'P101'!$K6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'P101'!$B7-('P101'!$C7+'P101'!$D7+'P101'!$E7+'P101'!$F7+'P101'!$G7+'P101'!$H7+'P101'!$I7+'P101'!$J7)</f>
        <v>0</v>
      </c>
      <c r="L7" s="70">
        <f>'P101'!$B7-'P101'!$K7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'P101'!$B8-('P101'!$C8+'P101'!$D8+'P101'!$E8+'P101'!$F8+'P101'!$G8+'P101'!$H8+'P101'!$I8+'P101'!$J8)</f>
        <v>0</v>
      </c>
      <c r="L8" s="70">
        <f>'P101'!$B8-'P101'!$K8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'P101'!$B9-('P101'!$C9+'P101'!$D9+'P101'!$E9+'P101'!$F9+'P101'!$G9+'P101'!$H9+'P101'!$I9+'P101'!$J9)</f>
        <v>0</v>
      </c>
      <c r="L9" s="70">
        <f>'P101'!$B9-'P101'!$K9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'P101'!$B10-('P101'!$C10+'P101'!$D10+'P101'!$E10+'P101'!$F10+'P101'!$G10+'P101'!$H10+'P101'!$I10+'P101'!$J10)</f>
        <v>0</v>
      </c>
      <c r="L10" s="75">
        <f>'P101'!$B10-'P101'!$K10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'P101'!$B11-('P101'!$C11+'P101'!$D11+'P101'!$E11+'P101'!$F11+'P101'!$G11+'P101'!$H11+'P101'!$I11+'P101'!$J11)</f>
        <v>0</v>
      </c>
      <c r="L11" s="70">
        <f>'P101'!$B11-'P101'!$K11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'P101'!$B12-('P101'!$C12+'P101'!$D12+'P101'!$E12+'P101'!$F12+'P101'!$G12+'P101'!$H12+'P101'!$I12+'P101'!$J12)</f>
        <v>0</v>
      </c>
      <c r="L12" s="70">
        <f>'P101'!$B12-'P101'!$K12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'P101'!$B13-('P101'!$C13+'P101'!$D13+'P101'!$E13+'P101'!$F13+'P101'!$G13+'P101'!$H13+'P101'!$I13+'P101'!$J13)</f>
        <v>0</v>
      </c>
      <c r="L13" s="70">
        <f>'P101'!$B13-'P101'!$K13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'P101'!$B14-('P101'!$C14+'P101'!$D14+'P101'!$E14+'P101'!$F14+'P101'!$G14+'P101'!$H14+'P101'!$I14+'P101'!$J14)</f>
        <v>0</v>
      </c>
      <c r="L14" s="70">
        <f>'P101'!$B14-'P101'!$K14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'P101'!$B15-('P101'!$C15+'P101'!$D15+'P101'!$E15+'P101'!$F15+'P101'!$G15+'P101'!$H15+'P101'!$I15+'P101'!$J15)</f>
        <v>0</v>
      </c>
      <c r="L15" s="70">
        <f>'P101'!$B15-'P101'!$K15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'P101'!$B16-('P101'!$C16+'P101'!$D16+'P101'!$E16+'P101'!$F16+'P101'!$G16+'P101'!$H16+'P101'!$I16+'P101'!$J16)</f>
        <v>0</v>
      </c>
      <c r="L16" s="70">
        <f>'P101'!$B16-'P101'!$K16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115" t="s">
        <v>143</v>
      </c>
      <c r="B1" s="8"/>
      <c r="C1" s="115" t="s">
        <v>144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188"/>
    </row>
    <row r="5">
      <c r="A5" s="26" t="s">
        <v>19</v>
      </c>
      <c r="B5" s="189">
        <v>177600.0</v>
      </c>
      <c r="C5" s="190">
        <v>177600.0</v>
      </c>
      <c r="D5" s="68"/>
      <c r="E5" s="68"/>
      <c r="F5" s="68"/>
      <c r="G5" s="68"/>
      <c r="H5" s="68"/>
      <c r="I5" s="68"/>
      <c r="J5" s="68"/>
      <c r="K5" s="69">
        <f>'P102'!$B5-('P102'!$C5+'P102'!$D5+'P102'!$E5+'P102'!$F5+'P102'!$G5+'P102'!$H5+'P102'!$I5+'P102'!$J5)</f>
        <v>0</v>
      </c>
      <c r="L5" s="70">
        <f>'P102'!$B5-'P102'!$K5</f>
        <v>177600</v>
      </c>
      <c r="M5" s="191">
        <v>13500.0</v>
      </c>
    </row>
    <row r="6">
      <c r="A6" s="26" t="s">
        <v>20</v>
      </c>
      <c r="B6" s="189">
        <v>177600.0</v>
      </c>
      <c r="C6" s="190">
        <v>177600.0</v>
      </c>
      <c r="D6" s="68"/>
      <c r="E6" s="68"/>
      <c r="F6" s="68"/>
      <c r="G6" s="68"/>
      <c r="H6" s="68"/>
      <c r="I6" s="68"/>
      <c r="J6" s="68"/>
      <c r="K6" s="69">
        <f>'P102'!$B6-('P102'!$C6+'P102'!$D6+'P102'!$E6+'P102'!$F6+'P102'!$G6+'P102'!$H6+'P102'!$I6+'P102'!$J6)</f>
        <v>0</v>
      </c>
      <c r="L6" s="70">
        <f>'P102'!$B6-'P102'!$K6</f>
        <v>177600</v>
      </c>
      <c r="M6" s="191">
        <v>13500.0</v>
      </c>
    </row>
    <row r="7">
      <c r="A7" s="26" t="s">
        <v>21</v>
      </c>
      <c r="B7" s="189">
        <v>193300.0</v>
      </c>
      <c r="C7" s="190">
        <v>193300.0</v>
      </c>
      <c r="D7" s="68"/>
      <c r="E7" s="68"/>
      <c r="F7" s="68"/>
      <c r="G7" s="68"/>
      <c r="H7" s="68"/>
      <c r="I7" s="68"/>
      <c r="J7" s="68"/>
      <c r="K7" s="69">
        <f>'P102'!$B7-('P102'!$C7+'P102'!$D7+'P102'!$E7+'P102'!$F7+'P102'!$G7+'P102'!$H7+'P102'!$I7+'P102'!$J7)</f>
        <v>0</v>
      </c>
      <c r="L7" s="70">
        <f>'P102'!$B7-'P102'!$K7</f>
        <v>193300</v>
      </c>
      <c r="M7" s="191">
        <v>13500.0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'P102'!$B8-('P102'!$C8+'P102'!$D8+'P102'!$E8+'P102'!$F8+'P102'!$G8+'P102'!$H8+'P102'!$I8+'P102'!$J8)</f>
        <v>0</v>
      </c>
      <c r="L8" s="70">
        <f>'P102'!$B8-'P102'!$K8</f>
        <v>0</v>
      </c>
      <c r="M8" s="192"/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'P102'!$B9-('P102'!$C9+'P102'!$D9+'P102'!$E9+'P102'!$F9+'P102'!$G9+'P102'!$H9+'P102'!$I9+'P102'!$J9)</f>
        <v>0</v>
      </c>
      <c r="L9" s="70">
        <f>'P102'!$B9-'P102'!$K9</f>
        <v>0</v>
      </c>
      <c r="M9" s="192"/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'P102'!$B10-('P102'!$C10+'P102'!$D10+'P102'!$E10+'P102'!$F10+'P102'!$G10+'P102'!$H10+'P102'!$I10+'P102'!$J10)</f>
        <v>0</v>
      </c>
      <c r="L10" s="75">
        <f>'P102'!$B10-'P102'!$K10</f>
        <v>0</v>
      </c>
      <c r="M10" s="192"/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'P102'!$B11-('P102'!$C11+'P102'!$D11+'P102'!$E11+'P102'!$F11+'P102'!$G11+'P102'!$H11+'P102'!$I11+'P102'!$J11)</f>
        <v>0</v>
      </c>
      <c r="L11" s="70">
        <f>'P102'!$B11-'P102'!$K11</f>
        <v>0</v>
      </c>
      <c r="M11" s="192"/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'P102'!$B12-('P102'!$C12+'P102'!$D12+'P102'!$E12+'P102'!$F12+'P102'!$G12+'P102'!$H12+'P102'!$I12+'P102'!$J12)</f>
        <v>0</v>
      </c>
      <c r="L12" s="70">
        <f>'P102'!$B12-'P102'!$K12</f>
        <v>0</v>
      </c>
      <c r="M12" s="192"/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'P102'!$B13-('P102'!$C13+'P102'!$D13+'P102'!$E13+'P102'!$F13+'P102'!$G13+'P102'!$H13+'P102'!$I13+'P102'!$J13)</f>
        <v>0</v>
      </c>
      <c r="L13" s="70">
        <f>'P102'!$B13-'P102'!$K13</f>
        <v>0</v>
      </c>
      <c r="M13" s="192"/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'P102'!$B14-('P102'!$C14+'P102'!$D14+'P102'!$E14+'P102'!$F14+'P102'!$G14+'P102'!$H14+'P102'!$I14+'P102'!$J14)</f>
        <v>0</v>
      </c>
      <c r="L14" s="70">
        <f>'P102'!$B14-'P102'!$K14</f>
        <v>0</v>
      </c>
      <c r="M14" s="192"/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'P102'!$B15-('P102'!$C15+'P102'!$D15+'P102'!$E15+'P102'!$F15+'P102'!$G15+'P102'!$H15+'P102'!$I15+'P102'!$J15)</f>
        <v>0</v>
      </c>
      <c r="L15" s="70">
        <f>'P102'!$B15-'P102'!$K15</f>
        <v>0</v>
      </c>
      <c r="M15" s="192"/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'P102'!$B16-('P102'!$C16+'P102'!$D16+'P102'!$E16+'P102'!$F16+'P102'!$G16+'P102'!$H16+'P102'!$I16+'P102'!$J16)</f>
        <v>0</v>
      </c>
      <c r="L16" s="70">
        <f>'P102'!$B16-'P102'!$K16</f>
        <v>0</v>
      </c>
      <c r="M16" s="192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193">
        <v>9474.0</v>
      </c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193">
        <v>9645.0</v>
      </c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193">
        <v>9716.0</v>
      </c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3" width="16.29"/>
    <col customWidth="1" min="4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 t="s">
        <v>145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123">
        <v>177600.0</v>
      </c>
      <c r="C5" s="123">
        <v>177600.0</v>
      </c>
      <c r="D5" s="126"/>
      <c r="E5" s="126"/>
      <c r="F5" s="126"/>
      <c r="G5" s="126"/>
      <c r="H5" s="126"/>
      <c r="I5" s="126"/>
      <c r="J5" s="126"/>
      <c r="K5" s="158">
        <f>'P103'!$B5-('P103'!$C5+'P103'!$D5+'P103'!$E5+'P103'!$F5+'P103'!$G5+'P103'!$H5+'P103'!$I5+'P103'!$J5)</f>
        <v>0</v>
      </c>
      <c r="L5" s="34">
        <f>'P103'!$B5-'P103'!$K5</f>
        <v>177600</v>
      </c>
      <c r="M5" s="35">
        <v>13500.0</v>
      </c>
    </row>
    <row r="6">
      <c r="A6" s="29" t="s">
        <v>20</v>
      </c>
      <c r="B6" s="123">
        <v>177600.0</v>
      </c>
      <c r="C6" s="123"/>
      <c r="D6" s="126"/>
      <c r="E6" s="126"/>
      <c r="F6" s="126"/>
      <c r="G6" s="126"/>
      <c r="H6" s="126"/>
      <c r="I6" s="126"/>
      <c r="J6" s="126"/>
      <c r="K6" s="158">
        <f>'P103'!$B6-('P103'!$C6+'P103'!$D6+'P103'!$E6+'P103'!$F6+'P103'!$G6+'P103'!$H6+'P103'!$I6+'P103'!$J6)</f>
        <v>177600</v>
      </c>
      <c r="L6" s="34">
        <f>'P103'!$B6-'P103'!$K6</f>
        <v>0</v>
      </c>
      <c r="M6" s="35">
        <v>13500.0</v>
      </c>
    </row>
    <row r="7">
      <c r="A7" s="29" t="s">
        <v>21</v>
      </c>
      <c r="B7" s="126"/>
      <c r="C7" s="126"/>
      <c r="D7" s="126"/>
      <c r="E7" s="126"/>
      <c r="F7" s="126"/>
      <c r="G7" s="126"/>
      <c r="H7" s="126"/>
      <c r="I7" s="126"/>
      <c r="J7" s="126"/>
      <c r="K7" s="158">
        <f>'P103'!$B7-('P103'!$C7+'P103'!$D7+'P103'!$E7+'P103'!$F7+'P103'!$G7+'P103'!$H7+'P103'!$I7+'P103'!$J7)</f>
        <v>0</v>
      </c>
      <c r="L7" s="34">
        <f>'P103'!$B7-'P103'!$K7</f>
        <v>0</v>
      </c>
      <c r="M7" s="39"/>
    </row>
    <row r="8">
      <c r="A8" s="29" t="s">
        <v>22</v>
      </c>
      <c r="B8" s="126"/>
      <c r="C8" s="126"/>
      <c r="D8" s="126"/>
      <c r="E8" s="126"/>
      <c r="F8" s="126"/>
      <c r="G8" s="126"/>
      <c r="H8" s="126"/>
      <c r="I8" s="126"/>
      <c r="J8" s="126"/>
      <c r="K8" s="158">
        <f>'P103'!$B8-('P103'!$C8+'P103'!$D8+'P103'!$E8+'P103'!$F8+'P103'!$G8+'P103'!$H8+'P103'!$I8+'P103'!$J8)</f>
        <v>0</v>
      </c>
      <c r="L8" s="34">
        <f>'P103'!$B8-'P103'!$K8</f>
        <v>0</v>
      </c>
      <c r="M8" s="39"/>
    </row>
    <row r="9">
      <c r="A9" s="29" t="s">
        <v>23</v>
      </c>
      <c r="B9" s="126"/>
      <c r="C9" s="126"/>
      <c r="D9" s="126"/>
      <c r="E9" s="126"/>
      <c r="F9" s="126"/>
      <c r="G9" s="126"/>
      <c r="H9" s="126"/>
      <c r="I9" s="126"/>
      <c r="J9" s="126"/>
      <c r="K9" s="158">
        <f>'P103'!$B9-('P103'!$C9+'P103'!$D9+'P103'!$E9+'P103'!$F9+'P103'!$G9+'P103'!$H9+'P103'!$I9+'P103'!$J9)</f>
        <v>0</v>
      </c>
      <c r="L9" s="34">
        <f>'P103'!$B9-'P103'!$K9</f>
        <v>0</v>
      </c>
      <c r="M9" s="39"/>
    </row>
    <row r="10">
      <c r="A10" s="29" t="s">
        <v>24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58">
        <f>'P103'!$B10-('P103'!$C10+'P103'!$D10+'P103'!$E10+'P103'!$F10+'P103'!$G10+'P103'!$H10+'P103'!$I10+'P103'!$J10)</f>
        <v>0</v>
      </c>
      <c r="L10" s="34">
        <f>'P103'!$B10-'P103'!$K10</f>
        <v>0</v>
      </c>
      <c r="M10" s="39"/>
    </row>
    <row r="11">
      <c r="A11" s="29" t="s">
        <v>25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58">
        <f>'P103'!$B11-('P103'!$C11+'P103'!$D11+'P103'!$E11+'P103'!$F11+'P103'!$G11+'P103'!$H11+'P103'!$I11+'P103'!$J11)</f>
        <v>0</v>
      </c>
      <c r="L11" s="34">
        <f>'P103'!$B11-'P103'!$K11</f>
        <v>0</v>
      </c>
      <c r="M11" s="39"/>
    </row>
    <row r="12">
      <c r="A12" s="29" t="s">
        <v>26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58">
        <f>'P103'!$B12-('P103'!$C12+'P103'!$D12+'P103'!$E12+'P103'!$F12+'P103'!$G12+'P103'!$H12+'P103'!$I12+'P103'!$J12)</f>
        <v>0</v>
      </c>
      <c r="L12" s="34">
        <f>'P103'!$B12-'P103'!$K12</f>
        <v>0</v>
      </c>
      <c r="M12" s="39"/>
    </row>
    <row r="13">
      <c r="A13" s="29" t="s">
        <v>27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58">
        <f>'P103'!$B13-('P103'!$C13+'P103'!$D13+'P103'!$E13+'P103'!$F13+'P103'!$G13+'P103'!$H13+'P103'!$I13+'P103'!$J13)</f>
        <v>0</v>
      </c>
      <c r="L13" s="34">
        <f>'P103'!$B13-'P103'!$K13</f>
        <v>0</v>
      </c>
      <c r="M13" s="39"/>
    </row>
    <row r="14">
      <c r="A14" s="29" t="s">
        <v>28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58">
        <f>'P103'!$B14-('P103'!$C14+'P103'!$D14+'P103'!$E14+'P103'!$F14+'P103'!$G14+'P103'!$H14+'P103'!$I14+'P103'!$J14)</f>
        <v>0</v>
      </c>
      <c r="L14" s="34">
        <f>'P103'!$B14-'P103'!$K14</f>
        <v>0</v>
      </c>
      <c r="M14" s="39"/>
    </row>
    <row r="15">
      <c r="A15" s="29" t="s">
        <v>29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58">
        <f>'P103'!$B15-('P103'!$C15+'P103'!$D15+'P103'!$E15+'P103'!$F15+'P103'!$G15+'P103'!$H15+'P103'!$I15+'P103'!$J15)</f>
        <v>0</v>
      </c>
      <c r="L15" s="34">
        <f>'P103'!$B15-'P103'!$K15</f>
        <v>0</v>
      </c>
      <c r="M15" s="39"/>
    </row>
    <row r="16">
      <c r="A16" s="29" t="s">
        <v>30</v>
      </c>
      <c r="B16" s="38"/>
      <c r="C16" s="126"/>
      <c r="D16" s="126"/>
      <c r="E16" s="126"/>
      <c r="F16" s="126"/>
      <c r="G16" s="126"/>
      <c r="H16" s="126"/>
      <c r="I16" s="126"/>
      <c r="J16" s="126"/>
      <c r="K16" s="158">
        <f>'P103'!$B16-('P103'!$C16+'P103'!$D16+'P103'!$E16+'P103'!$F16+'P103'!$G16+'P103'!$H16+'P103'!$I16+'P103'!$J16)</f>
        <v>0</v>
      </c>
      <c r="L16" s="34">
        <f>'P103'!$B16-'P103'!$K16</f>
        <v>0</v>
      </c>
      <c r="M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5">
        <v>9702.0</v>
      </c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5"/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'P104'!$B5-('P104'!$C5+'P104'!$D5+'P104'!$E5+'P104'!$F5+'P104'!$G5+'P104'!$H5+'P104'!$I5+'P104'!$J5)</f>
        <v>0</v>
      </c>
      <c r="L5" s="70">
        <f>'P104'!$B5-'P104'!$K5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'P104'!$B6-('P104'!$C6+'P104'!$D6+'P104'!$E6+'P104'!$F6+'P104'!$G6+'P104'!$H6+'P104'!$I6+'P104'!$J6)</f>
        <v>0</v>
      </c>
      <c r="L6" s="70">
        <f>'P104'!$B6-'P104'!$K6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'P104'!$B7-('P104'!$C7+'P104'!$D7+'P104'!$E7+'P104'!$F7+'P104'!$G7+'P104'!$H7+'P104'!$I7+'P104'!$J7)</f>
        <v>0</v>
      </c>
      <c r="L7" s="70">
        <f>'P104'!$B7-'P104'!$K7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'P104'!$B8-('P104'!$C8+'P104'!$D8+'P104'!$E8+'P104'!$F8+'P104'!$G8+'P104'!$H8+'P104'!$I8+'P104'!$J8)</f>
        <v>0</v>
      </c>
      <c r="L8" s="70">
        <f>'P104'!$B8-'P104'!$K8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'P104'!$B9-('P104'!$C9+'P104'!$D9+'P104'!$E9+'P104'!$F9+'P104'!$G9+'P104'!$H9+'P104'!$I9+'P104'!$J9)</f>
        <v>0</v>
      </c>
      <c r="L9" s="70">
        <f>'P104'!$B9-'P104'!$K9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'P104'!$B10-('P104'!$C10+'P104'!$D10+'P104'!$E10+'P104'!$F10+'P104'!$G10+'P104'!$H10+'P104'!$I10+'P104'!$J10)</f>
        <v>0</v>
      </c>
      <c r="L10" s="75">
        <f>'P104'!$B10-'P104'!$K10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'P104'!$B11-('P104'!$C11+'P104'!$D11+'P104'!$E11+'P104'!$F11+'P104'!$G11+'P104'!$H11+'P104'!$I11+'P104'!$J11)</f>
        <v>0</v>
      </c>
      <c r="L11" s="70">
        <f>'P104'!$B11-'P104'!$K11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'P104'!$B12-('P104'!$C12+'P104'!$D12+'P104'!$E12+'P104'!$F12+'P104'!$G12+'P104'!$H12+'P104'!$I12+'P104'!$J12)</f>
        <v>0</v>
      </c>
      <c r="L12" s="70">
        <f>'P104'!$B12-'P104'!$K12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'P104'!$B13-('P104'!$C13+'P104'!$D13+'P104'!$E13+'P104'!$F13+'P104'!$G13+'P104'!$H13+'P104'!$I13+'P104'!$J13)</f>
        <v>0</v>
      </c>
      <c r="L13" s="70">
        <f>'P104'!$B13-'P104'!$K13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'P104'!$B14-('P104'!$C14+'P104'!$D14+'P104'!$E14+'P104'!$F14+'P104'!$G14+'P104'!$H14+'P104'!$I14+'P104'!$J14)</f>
        <v>0</v>
      </c>
      <c r="L14" s="70">
        <f>'P104'!$B14-'P104'!$K14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'P104'!$B15-('P104'!$C15+'P104'!$D15+'P104'!$E15+'P104'!$F15+'P104'!$G15+'P104'!$H15+'P104'!$I15+'P104'!$J15)</f>
        <v>0</v>
      </c>
      <c r="L15" s="70">
        <f>'P104'!$B15-'P104'!$K15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'P104'!$B16-('P104'!$C16+'P104'!$D16+'P104'!$E16+'P104'!$F16+'P104'!$G16+'P104'!$H16+'P104'!$I16+'P104'!$J16)</f>
        <v>0</v>
      </c>
      <c r="L16" s="70">
        <f>'P104'!$B16-'P104'!$K16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'P105'!$B5-('P105'!$C5+'P105'!$D5+'P105'!$E5+'P105'!$F5+'P105'!$G5+'P105'!$H5+'P105'!$I5+'P105'!$J5)</f>
        <v>0</v>
      </c>
      <c r="L5" s="70">
        <f>'P105'!$B5-'P105'!$K5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'P105'!$B6-('P105'!$C6+'P105'!$D6+'P105'!$E6+'P105'!$F6+'P105'!$G6+'P105'!$H6+'P105'!$I6+'P105'!$J6)</f>
        <v>0</v>
      </c>
      <c r="L6" s="70">
        <f>'P105'!$B6-'P105'!$K6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'P105'!$B7-('P105'!$C7+'P105'!$D7+'P105'!$E7+'P105'!$F7+'P105'!$G7+'P105'!$H7+'P105'!$I7+'P105'!$J7)</f>
        <v>0</v>
      </c>
      <c r="L7" s="70">
        <f>'P105'!$B7-'P105'!$K7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'P105'!$B8-('P105'!$C8+'P105'!$D8+'P105'!$E8+'P105'!$F8+'P105'!$G8+'P105'!$H8+'P105'!$I8+'P105'!$J8)</f>
        <v>0</v>
      </c>
      <c r="L8" s="70">
        <f>'P105'!$B8-'P105'!$K8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'P105'!$B9-('P105'!$C9+'P105'!$D9+'P105'!$E9+'P105'!$F9+'P105'!$G9+'P105'!$H9+'P105'!$I9+'P105'!$J9)</f>
        <v>0</v>
      </c>
      <c r="L9" s="70">
        <f>'P105'!$B9-'P105'!$K9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'P105'!$B10-('P105'!$C10+'P105'!$D10+'P105'!$E10+'P105'!$F10+'P105'!$G10+'P105'!$H10+'P105'!$I10+'P105'!$J10)</f>
        <v>0</v>
      </c>
      <c r="L10" s="75">
        <f>'P105'!$B10-'P105'!$K10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'P105'!$B11-('P105'!$C11+'P105'!$D11+'P105'!$E11+'P105'!$F11+'P105'!$G11+'P105'!$H11+'P105'!$I11+'P105'!$J11)</f>
        <v>0</v>
      </c>
      <c r="L11" s="70">
        <f>'P105'!$B11-'P105'!$K11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'P105'!$B12-('P105'!$C12+'P105'!$D12+'P105'!$E12+'P105'!$F12+'P105'!$G12+'P105'!$H12+'P105'!$I12+'P105'!$J12)</f>
        <v>0</v>
      </c>
      <c r="L12" s="70">
        <f>'P105'!$B12-'P105'!$K12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'P105'!$B13-('P105'!$C13+'P105'!$D13+'P105'!$E13+'P105'!$F13+'P105'!$G13+'P105'!$H13+'P105'!$I13+'P105'!$J13)</f>
        <v>0</v>
      </c>
      <c r="L13" s="70">
        <f>'P105'!$B13-'P105'!$K13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'P105'!$B14-('P105'!$C14+'P105'!$D14+'P105'!$E14+'P105'!$F14+'P105'!$G14+'P105'!$H14+'P105'!$I14+'P105'!$J14)</f>
        <v>0</v>
      </c>
      <c r="L14" s="70">
        <f>'P105'!$B14-'P105'!$K14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'P105'!$B15-('P105'!$C15+'P105'!$D15+'P105'!$E15+'P105'!$F15+'P105'!$G15+'P105'!$H15+'P105'!$I15+'P105'!$J15)</f>
        <v>0</v>
      </c>
      <c r="L15" s="70">
        <f>'P105'!$B15-'P105'!$K15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'P105'!$B16-('P105'!$C16+'P105'!$D16+'P105'!$E16+'P105'!$F16+'P105'!$G16+'P105'!$H16+'P105'!$I16+'P105'!$J16)</f>
        <v>0</v>
      </c>
      <c r="L16" s="70">
        <f>'P105'!$B16-'P105'!$K16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'P106'!$B5-('P106'!$C5+'P106'!$D5+'P106'!$E5+'P106'!$F5+'P106'!$G5+'P106'!$H5+'P106'!$I5+'P106'!$J5)</f>
        <v>0</v>
      </c>
      <c r="L5" s="70">
        <f>'P106'!$B5-'P106'!$K5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'P106'!$B6-('P106'!$C6+'P106'!$D6+'P106'!$E6+'P106'!$F6+'P106'!$G6+'P106'!$H6+'P106'!$I6+'P106'!$J6)</f>
        <v>0</v>
      </c>
      <c r="L6" s="70">
        <f>'P106'!$B6-'P106'!$K6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'P106'!$B7-('P106'!$C7+'P106'!$D7+'P106'!$E7+'P106'!$F7+'P106'!$G7+'P106'!$H7+'P106'!$I7+'P106'!$J7)</f>
        <v>0</v>
      </c>
      <c r="L7" s="70">
        <f>'P106'!$B7-'P106'!$K7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'P106'!$B8-('P106'!$C8+'P106'!$D8+'P106'!$E8+'P106'!$F8+'P106'!$G8+'P106'!$H8+'P106'!$I8+'P106'!$J8)</f>
        <v>0</v>
      </c>
      <c r="L8" s="70">
        <f>'P106'!$B8-'P106'!$K8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'P106'!$B9-('P106'!$C9+'P106'!$D9+'P106'!$E9+'P106'!$F9+'P106'!$G9+'P106'!$H9+'P106'!$I9+'P106'!$J9)</f>
        <v>0</v>
      </c>
      <c r="L9" s="70">
        <f>'P106'!$B9-'P106'!$K9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'P106'!$B10-('P106'!$C10+'P106'!$D10+'P106'!$E10+'P106'!$F10+'P106'!$G10+'P106'!$H10+'P106'!$I10+'P106'!$J10)</f>
        <v>0</v>
      </c>
      <c r="L10" s="75">
        <f>'P106'!$B10-'P106'!$K10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'P106'!$B11-('P106'!$C11+'P106'!$D11+'P106'!$E11+'P106'!$F11+'P106'!$G11+'P106'!$H11+'P106'!$I11+'P106'!$J11)</f>
        <v>0</v>
      </c>
      <c r="L11" s="70">
        <f>'P106'!$B11-'P106'!$K11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'P106'!$B12-('P106'!$C12+'P106'!$D12+'P106'!$E12+'P106'!$F12+'P106'!$G12+'P106'!$H12+'P106'!$I12+'P106'!$J12)</f>
        <v>0</v>
      </c>
      <c r="L12" s="70">
        <f>'P106'!$B12-'P106'!$K12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'P106'!$B13-('P106'!$C13+'P106'!$D13+'P106'!$E13+'P106'!$F13+'P106'!$G13+'P106'!$H13+'P106'!$I13+'P106'!$J13)</f>
        <v>0</v>
      </c>
      <c r="L13" s="70">
        <f>'P106'!$B13-'P106'!$K13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'P106'!$B14-('P106'!$C14+'P106'!$D14+'P106'!$E14+'P106'!$F14+'P106'!$G14+'P106'!$H14+'P106'!$I14+'P106'!$J14)</f>
        <v>0</v>
      </c>
      <c r="L14" s="70">
        <f>'P106'!$B14-'P106'!$K14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'P106'!$B15-('P106'!$C15+'P106'!$D15+'P106'!$E15+'P106'!$F15+'P106'!$G15+'P106'!$H15+'P106'!$I15+'P106'!$J15)</f>
        <v>0</v>
      </c>
      <c r="L15" s="70">
        <f>'P106'!$B15-'P106'!$K15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'P106'!$B16-('P106'!$C16+'P106'!$D16+'P106'!$E16+'P106'!$F16+'P106'!$G16+'P106'!$H16+'P106'!$I16+'P106'!$J16)</f>
        <v>0</v>
      </c>
      <c r="L16" s="70">
        <f>'P106'!$B16-'P106'!$K16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146</v>
      </c>
      <c r="B1" s="8"/>
      <c r="C1" s="7" t="s">
        <v>147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127">
        <v>47600.0</v>
      </c>
      <c r="C5" s="128">
        <v>47600.0</v>
      </c>
      <c r="D5" s="128"/>
      <c r="E5" s="128"/>
      <c r="F5" s="128"/>
      <c r="G5" s="128"/>
      <c r="H5" s="128"/>
      <c r="I5" s="128"/>
      <c r="J5" s="128"/>
      <c r="K5" s="129">
        <f>'P108'!$B5-('P108'!$C5+'P108'!$D5+'P108'!$E5+'P108'!$F5+'P108'!$G5+'P108'!$H5+'P108'!$I5+'P108'!$J5)</f>
        <v>0</v>
      </c>
      <c r="L5" s="130">
        <f>'P108'!$B5-'P108'!$K5</f>
        <v>47600</v>
      </c>
    </row>
    <row r="6">
      <c r="A6" s="26" t="s">
        <v>20</v>
      </c>
      <c r="B6" s="127">
        <v>51400.0</v>
      </c>
      <c r="C6" s="128">
        <v>47600.0</v>
      </c>
      <c r="D6" s="128">
        <v>3800.0</v>
      </c>
      <c r="E6" s="128"/>
      <c r="F6" s="128"/>
      <c r="G6" s="128"/>
      <c r="H6" s="128"/>
      <c r="I6" s="128"/>
      <c r="J6" s="128"/>
      <c r="K6" s="129">
        <f>'P108'!$B6-('P108'!$C6+'P108'!$D6+'P108'!$E6+'P108'!$F6+'P108'!$G6+'P108'!$H6+'P108'!$I6+'P108'!$J6)</f>
        <v>0</v>
      </c>
      <c r="L6" s="130">
        <f>'P108'!$B6-'P108'!$K6</f>
        <v>51400</v>
      </c>
    </row>
    <row r="7">
      <c r="A7" s="26" t="s">
        <v>21</v>
      </c>
      <c r="B7" s="67">
        <v>69000.0</v>
      </c>
      <c r="C7" s="128">
        <v>69000.0</v>
      </c>
      <c r="D7" s="128"/>
      <c r="E7" s="128"/>
      <c r="F7" s="128"/>
      <c r="G7" s="128"/>
      <c r="H7" s="128"/>
      <c r="I7" s="128"/>
      <c r="J7" s="128"/>
      <c r="K7" s="129">
        <f>'P108'!$B7-('P108'!$C7+'P108'!$D7+'P108'!$E7+'P108'!$F7+'P108'!$G7+'P108'!$H7+'P108'!$I7+'P108'!$J7)</f>
        <v>0</v>
      </c>
      <c r="L7" s="130">
        <f>'P108'!$B7-'P108'!$K7</f>
        <v>69000</v>
      </c>
    </row>
    <row r="8">
      <c r="A8" s="26" t="s">
        <v>22</v>
      </c>
      <c r="B8" s="67">
        <v>69000.0</v>
      </c>
      <c r="C8" s="128">
        <v>69000.0</v>
      </c>
      <c r="D8" s="128"/>
      <c r="E8" s="128"/>
      <c r="F8" s="128"/>
      <c r="G8" s="128"/>
      <c r="H8" s="128"/>
      <c r="I8" s="128"/>
      <c r="J8" s="128"/>
      <c r="K8" s="129">
        <f>'P108'!$B8-('P108'!$C8+'P108'!$D8+'P108'!$E8+'P108'!$F8+'P108'!$G8+'P108'!$H8+'P108'!$I8+'P108'!$J8)</f>
        <v>0</v>
      </c>
      <c r="L8" s="130">
        <f>'P108'!$B8-'P108'!$K8</f>
        <v>69000</v>
      </c>
    </row>
    <row r="9">
      <c r="A9" s="26" t="s">
        <v>23</v>
      </c>
      <c r="B9" s="127"/>
      <c r="C9" s="128"/>
      <c r="D9" s="128"/>
      <c r="E9" s="128"/>
      <c r="F9" s="128"/>
      <c r="G9" s="128"/>
      <c r="H9" s="128"/>
      <c r="I9" s="128"/>
      <c r="J9" s="128"/>
      <c r="K9" s="129">
        <f>'P108'!$B9-('P108'!$C9+'P108'!$D9+'P108'!$E9+'P108'!$F9+'P108'!$G9+'P108'!$H9+'P108'!$I9+'P108'!$J9)</f>
        <v>0</v>
      </c>
      <c r="L9" s="130">
        <f>'P108'!$B9-'P108'!$K9</f>
        <v>0</v>
      </c>
    </row>
    <row r="10">
      <c r="A10" s="71" t="s">
        <v>24</v>
      </c>
      <c r="B10" s="127"/>
      <c r="C10" s="131"/>
      <c r="D10" s="131"/>
      <c r="E10" s="131"/>
      <c r="F10" s="131"/>
      <c r="G10" s="131"/>
      <c r="H10" s="131"/>
      <c r="I10" s="131"/>
      <c r="J10" s="131"/>
      <c r="K10" s="132">
        <f>'P108'!$B10-('P108'!$C10+'P108'!$D10+'P108'!$E10+'P108'!$F10+'P108'!$G10+'P108'!$H10+'P108'!$I10+'P108'!$J10)</f>
        <v>0</v>
      </c>
      <c r="L10" s="133">
        <f>'P108'!$B10-'P108'!$K10</f>
        <v>0</v>
      </c>
    </row>
    <row r="11">
      <c r="A11" s="26" t="s">
        <v>25</v>
      </c>
      <c r="B11" s="127"/>
      <c r="C11" s="128"/>
      <c r="D11" s="128"/>
      <c r="E11" s="128"/>
      <c r="F11" s="128"/>
      <c r="G11" s="128"/>
      <c r="H11" s="128"/>
      <c r="I11" s="128"/>
      <c r="J11" s="128"/>
      <c r="K11" s="129">
        <f>'P108'!$B11-('P108'!$C11+'P108'!$D11+'P108'!$E11+'P108'!$F11+'P108'!$G11+'P108'!$H11+'P108'!$I11+'P108'!$J11)</f>
        <v>0</v>
      </c>
      <c r="L11" s="130">
        <f>'P108'!$B11-'P108'!$K11</f>
        <v>0</v>
      </c>
    </row>
    <row r="12">
      <c r="A12" s="26" t="s">
        <v>26</v>
      </c>
      <c r="B12" s="127"/>
      <c r="C12" s="128"/>
      <c r="D12" s="128"/>
      <c r="E12" s="128"/>
      <c r="F12" s="128"/>
      <c r="G12" s="128"/>
      <c r="H12" s="128"/>
      <c r="I12" s="128"/>
      <c r="J12" s="128"/>
      <c r="K12" s="129">
        <f>'P108'!$B12-('P108'!$C12+'P108'!$D12+'P108'!$E12+'P108'!$F12+'P108'!$G12+'P108'!$H12+'P108'!$I12+'P108'!$J12)</f>
        <v>0</v>
      </c>
      <c r="L12" s="130">
        <f>'P108'!$B12-'P108'!$K12</f>
        <v>0</v>
      </c>
    </row>
    <row r="13">
      <c r="A13" s="26" t="s">
        <v>27</v>
      </c>
      <c r="B13" s="127"/>
      <c r="C13" s="128"/>
      <c r="D13" s="128"/>
      <c r="E13" s="128"/>
      <c r="F13" s="128"/>
      <c r="G13" s="128"/>
      <c r="H13" s="128"/>
      <c r="I13" s="128"/>
      <c r="J13" s="128"/>
      <c r="K13" s="129">
        <f>'P108'!$B13-('P108'!$C13+'P108'!$D13+'P108'!$E13+'P108'!$F13+'P108'!$G13+'P108'!$H13+'P108'!$I13+'P108'!$J13)</f>
        <v>0</v>
      </c>
      <c r="L13" s="130">
        <f>'P108'!$B13-'P108'!$K13</f>
        <v>0</v>
      </c>
    </row>
    <row r="14">
      <c r="A14" s="26" t="s">
        <v>28</v>
      </c>
      <c r="B14" s="127"/>
      <c r="C14" s="128"/>
      <c r="D14" s="128"/>
      <c r="E14" s="128"/>
      <c r="F14" s="128"/>
      <c r="G14" s="128"/>
      <c r="H14" s="128"/>
      <c r="I14" s="128"/>
      <c r="J14" s="128"/>
      <c r="K14" s="129">
        <f>'P108'!$B14-('P108'!$C14+'P108'!$D14+'P108'!$E14+'P108'!$F14+'P108'!$G14+'P108'!$H14+'P108'!$I14+'P108'!$J14)</f>
        <v>0</v>
      </c>
      <c r="L14" s="130">
        <f>'P108'!$B14-'P108'!$K14</f>
        <v>0</v>
      </c>
    </row>
    <row r="15">
      <c r="A15" s="26" t="s">
        <v>29</v>
      </c>
      <c r="B15" s="127"/>
      <c r="C15" s="128"/>
      <c r="D15" s="128"/>
      <c r="E15" s="128"/>
      <c r="F15" s="128"/>
      <c r="G15" s="128"/>
      <c r="H15" s="128"/>
      <c r="I15" s="128"/>
      <c r="J15" s="128"/>
      <c r="K15" s="129">
        <f>'P108'!$B15-('P108'!$C15+'P108'!$D15+'P108'!$E15+'P108'!$F15+'P108'!$G15+'P108'!$H15+'P108'!$I15+'P108'!$J15)</f>
        <v>0</v>
      </c>
      <c r="L15" s="130">
        <f>'P108'!$B15-'P108'!$K15</f>
        <v>0</v>
      </c>
    </row>
    <row r="16">
      <c r="A16" s="26" t="s">
        <v>30</v>
      </c>
      <c r="B16" s="127"/>
      <c r="C16" s="128"/>
      <c r="D16" s="128"/>
      <c r="E16" s="128"/>
      <c r="F16" s="128"/>
      <c r="G16" s="128"/>
      <c r="H16" s="128"/>
      <c r="I16" s="128"/>
      <c r="J16" s="128"/>
      <c r="K16" s="129">
        <f>'P108'!$B16-('P108'!$C16+'P108'!$D16+'P108'!$E16+'P108'!$F16+'P108'!$G16+'P108'!$H16+'P108'!$I16+'P108'!$J16)</f>
        <v>0</v>
      </c>
      <c r="L16" s="130">
        <f>'P108'!$B16-'P108'!$K16</f>
        <v>0</v>
      </c>
    </row>
    <row r="18">
      <c r="A18" s="174" t="s">
        <v>31</v>
      </c>
      <c r="B18" s="174"/>
      <c r="C18" s="174"/>
      <c r="D18" s="174"/>
      <c r="E18" s="174"/>
      <c r="F18" s="174"/>
      <c r="G18" s="174"/>
      <c r="H18" s="174"/>
      <c r="I18" s="174"/>
      <c r="J18" s="174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>
        <v>7635.0</v>
      </c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>
        <v>7711.0</v>
      </c>
      <c r="D21" s="77">
        <v>7802.0</v>
      </c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>
        <v>7827.0</v>
      </c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>
        <v>7895.0</v>
      </c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C1:L1"/>
    <mergeCell ref="A3:L3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148</v>
      </c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'P109'!$B5-('P109'!$C5+'P109'!$D5+'P109'!$E5+'P109'!$F5+'P109'!$G5+'P109'!$H5+'P109'!$I5+'P109'!$J5)</f>
        <v>0</v>
      </c>
      <c r="L5" s="70">
        <f>'P109'!$B5-'P109'!$K5</f>
        <v>0</v>
      </c>
    </row>
    <row r="6">
      <c r="A6" s="26" t="s">
        <v>20</v>
      </c>
      <c r="B6" s="67">
        <v>51400.0</v>
      </c>
      <c r="C6" s="68">
        <v>47600.0</v>
      </c>
      <c r="D6" s="68">
        <v>3800.0</v>
      </c>
      <c r="E6" s="68"/>
      <c r="F6" s="68"/>
      <c r="G6" s="68"/>
      <c r="H6" s="68"/>
      <c r="I6" s="68"/>
      <c r="J6" s="68"/>
      <c r="K6" s="69">
        <f>'P109'!$B6-('P109'!$C6+'P109'!$D6+'P109'!$E6+'P109'!$F6+'P109'!$G6+'P109'!$H6+'P109'!$I6+'P109'!$J6)</f>
        <v>0</v>
      </c>
      <c r="L6" s="70">
        <f>'P109'!$B6-'P109'!$K6</f>
        <v>51400</v>
      </c>
    </row>
    <row r="7">
      <c r="A7" s="26" t="s">
        <v>21</v>
      </c>
      <c r="B7" s="67">
        <v>69000.0</v>
      </c>
      <c r="C7" s="68">
        <v>69000.0</v>
      </c>
      <c r="D7" s="68"/>
      <c r="E7" s="68"/>
      <c r="F7" s="68"/>
      <c r="G7" s="68"/>
      <c r="H7" s="68"/>
      <c r="I7" s="68"/>
      <c r="J7" s="68"/>
      <c r="K7" s="69">
        <f>'P109'!$B7-('P109'!$C7+'P109'!$D7+'P109'!$E7+'P109'!$F7+'P109'!$G7+'P109'!$H7+'P109'!$I7+'P109'!$J7)</f>
        <v>0</v>
      </c>
      <c r="L7" s="70">
        <f>'P109'!$B7-'P109'!$K7</f>
        <v>69000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'P109'!$B8-('P109'!$C8+'P109'!$D8+'P109'!$E8+'P109'!$F8+'P109'!$G8+'P109'!$H8+'P109'!$I8+'P109'!$J8)</f>
        <v>0</v>
      </c>
      <c r="L8" s="70">
        <f>'P109'!$B8-'P109'!$K8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'P109'!$B9-('P109'!$C9+'P109'!$D9+'P109'!$E9+'P109'!$F9+'P109'!$G9+'P109'!$H9+'P109'!$I9+'P109'!$J9)</f>
        <v>0</v>
      </c>
      <c r="L9" s="70">
        <f>'P109'!$B9-'P109'!$K9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'P109'!$B10-('P109'!$C10+'P109'!$D10+'P109'!$E10+'P109'!$F10+'P109'!$G10+'P109'!$H10+'P109'!$I10+'P109'!$J10)</f>
        <v>0</v>
      </c>
      <c r="L10" s="75">
        <f>'P109'!$B10-'P109'!$K10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'P109'!$B11-('P109'!$C11+'P109'!$D11+'P109'!$E11+'P109'!$F11+'P109'!$G11+'P109'!$H11+'P109'!$I11+'P109'!$J11)</f>
        <v>0</v>
      </c>
      <c r="L11" s="70">
        <f>'P109'!$B11-'P109'!$K11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'P109'!$B12-('P109'!$C12+'P109'!$D12+'P109'!$E12+'P109'!$F12+'P109'!$G12+'P109'!$H12+'P109'!$I12+'P109'!$J12)</f>
        <v>0</v>
      </c>
      <c r="L12" s="70">
        <f>'P109'!$B12-'P109'!$K12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'P109'!$B13-('P109'!$C13+'P109'!$D13+'P109'!$E13+'P109'!$F13+'P109'!$G13+'P109'!$H13+'P109'!$I13+'P109'!$J13)</f>
        <v>0</v>
      </c>
      <c r="L13" s="70">
        <f>'P109'!$B13-'P109'!$K13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'P109'!$B14-('P109'!$C14+'P109'!$D14+'P109'!$E14+'P109'!$F14+'P109'!$G14+'P109'!$H14+'P109'!$I14+'P109'!$J14)</f>
        <v>0</v>
      </c>
      <c r="L14" s="70">
        <f>'P109'!$B14-'P109'!$K14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'P109'!$B15-('P109'!$C15+'P109'!$D15+'P109'!$E15+'P109'!$F15+'P109'!$G15+'P109'!$H15+'P109'!$I15+'P109'!$J15)</f>
        <v>0</v>
      </c>
      <c r="L15" s="70">
        <f>'P109'!$B15-'P109'!$K15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'P109'!$B16-('P109'!$C16+'P109'!$D16+'P109'!$E16+'P109'!$F16+'P109'!$G16+'P109'!$H16+'P109'!$I16+'P109'!$J16)</f>
        <v>0</v>
      </c>
      <c r="L16" s="70">
        <f>'P109'!$B16-'P109'!$K16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>
        <v>7707.0</v>
      </c>
      <c r="D21" s="77">
        <v>7802.0</v>
      </c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>
        <v>7840.0</v>
      </c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'P110'!$B5-('P110'!$C5+'P110'!$D5+'P110'!$E5+'P110'!$F5+'P110'!$G5+'P110'!$H5+'P110'!$I5+'P110'!$J5)</f>
        <v>0</v>
      </c>
      <c r="L5" s="70">
        <f>'P110'!$B5-'P110'!$K5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'P110'!$B6-('P110'!$C6+'P110'!$D6+'P110'!$E6+'P110'!$F6+'P110'!$G6+'P110'!$H6+'P110'!$I6+'P110'!$J6)</f>
        <v>0</v>
      </c>
      <c r="L6" s="70">
        <f>'P110'!$B6-'P110'!$K6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'P110'!$B7-('P110'!$C7+'P110'!$D7+'P110'!$E7+'P110'!$F7+'P110'!$G7+'P110'!$H7+'P110'!$I7+'P110'!$J7)</f>
        <v>0</v>
      </c>
      <c r="L7" s="70">
        <f>'P110'!$B7-'P110'!$K7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'P110'!$B8-('P110'!$C8+'P110'!$D8+'P110'!$E8+'P110'!$F8+'P110'!$G8+'P110'!$H8+'P110'!$I8+'P110'!$J8)</f>
        <v>0</v>
      </c>
      <c r="L8" s="70">
        <f>'P110'!$B8-'P110'!$K8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'P110'!$B9-('P110'!$C9+'P110'!$D9+'P110'!$E9+'P110'!$F9+'P110'!$G9+'P110'!$H9+'P110'!$I9+'P110'!$J9)</f>
        <v>0</v>
      </c>
      <c r="L9" s="70">
        <f>'P110'!$B9-'P110'!$K9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'P110'!$B10-('P110'!$C10+'P110'!$D10+'P110'!$E10+'P110'!$F10+'P110'!$G10+'P110'!$H10+'P110'!$I10+'P110'!$J10)</f>
        <v>0</v>
      </c>
      <c r="L10" s="75">
        <f>'P110'!$B10-'P110'!$K10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'P110'!$B11-('P110'!$C11+'P110'!$D11+'P110'!$E11+'P110'!$F11+'P110'!$G11+'P110'!$H11+'P110'!$I11+'P110'!$J11)</f>
        <v>0</v>
      </c>
      <c r="L11" s="70">
        <f>'P110'!$B11-'P110'!$K11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'P110'!$B12-('P110'!$C12+'P110'!$D12+'P110'!$E12+'P110'!$F12+'P110'!$G12+'P110'!$H12+'P110'!$I12+'P110'!$J12)</f>
        <v>0</v>
      </c>
      <c r="L12" s="70">
        <f>'P110'!$B12-'P110'!$K12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'P110'!$B13-('P110'!$C13+'P110'!$D13+'P110'!$E13+'P110'!$F13+'P110'!$G13+'P110'!$H13+'P110'!$I13+'P110'!$J13)</f>
        <v>0</v>
      </c>
      <c r="L13" s="70">
        <f>'P110'!$B13-'P110'!$K13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'P110'!$B14-('P110'!$C14+'P110'!$D14+'P110'!$E14+'P110'!$F14+'P110'!$G14+'P110'!$H14+'P110'!$I14+'P110'!$J14)</f>
        <v>0</v>
      </c>
      <c r="L14" s="70">
        <f>'P110'!$B14-'P110'!$K14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'P110'!$B15-('P110'!$C15+'P110'!$D15+'P110'!$E15+'P110'!$F15+'P110'!$G15+'P110'!$H15+'P110'!$I15+'P110'!$J15)</f>
        <v>0</v>
      </c>
      <c r="L15" s="70">
        <f>'P110'!$B15-'P110'!$K15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'P110'!$B16-('P110'!$C16+'P110'!$D16+'P110'!$E16+'P110'!$F16+'P110'!$G16+'P110'!$H16+'P110'!$I16+'P110'!$J16)</f>
        <v>0</v>
      </c>
      <c r="L16" s="70">
        <f>'P110'!$B16-'P110'!$K16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149</v>
      </c>
      <c r="B1" s="8"/>
      <c r="C1" s="115" t="s">
        <v>150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91">
        <v>353400.0</v>
      </c>
      <c r="C5" s="92"/>
      <c r="D5" s="92"/>
      <c r="E5" s="92"/>
      <c r="F5" s="92"/>
      <c r="G5" s="92"/>
      <c r="H5" s="92"/>
      <c r="I5" s="92"/>
      <c r="J5" s="92"/>
      <c r="K5" s="93">
        <f>'P111'!$B5-('P111'!$C5+'P111'!$D5+'P111'!$E5+'P111'!$F5+'P111'!$G5+'P111'!$H5+'P111'!$I5+'P111'!$J5)</f>
        <v>353400</v>
      </c>
      <c r="L5" s="94">
        <f>'P111'!$B5-'P111'!$K5</f>
        <v>0</v>
      </c>
      <c r="M5" s="39"/>
    </row>
    <row r="6">
      <c r="A6" s="29" t="s">
        <v>20</v>
      </c>
      <c r="B6" s="91">
        <v>353400.0</v>
      </c>
      <c r="C6" s="92"/>
      <c r="D6" s="92"/>
      <c r="E6" s="92"/>
      <c r="F6" s="92"/>
      <c r="G6" s="92"/>
      <c r="H6" s="92"/>
      <c r="I6" s="92"/>
      <c r="J6" s="92"/>
      <c r="K6" s="93">
        <f>'P111'!$B6-('P111'!$C6+'P111'!$D6+'P111'!$E6+'P111'!$F6+'P111'!$G6+'P111'!$H6+'P111'!$I6+'P111'!$J6)</f>
        <v>353400</v>
      </c>
      <c r="L6" s="94">
        <f>'P111'!$B6-'P111'!$K6</f>
        <v>0</v>
      </c>
      <c r="M6" s="39"/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'P111'!$B7-('P111'!$C7+'P111'!$D7+'P111'!$E7+'P111'!$F7+'P111'!$G7+'P111'!$H7+'P111'!$I7+'P111'!$J7)</f>
        <v>0</v>
      </c>
      <c r="L7" s="94">
        <f>'P111'!$B7-'P111'!$K7</f>
        <v>0</v>
      </c>
      <c r="M7" s="39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'P111'!$B8-('P111'!$C8+'P111'!$D8+'P111'!$E8+'P111'!$F8+'P111'!$G8+'P111'!$H8+'P111'!$I8+'P111'!$J8)</f>
        <v>0</v>
      </c>
      <c r="L8" s="94">
        <f>'P111'!$B8-'P111'!$K8</f>
        <v>0</v>
      </c>
      <c r="M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'P111'!$B9-('P111'!$C9+'P111'!$D9+'P111'!$E9+'P111'!$F9+'P111'!$G9+'P111'!$H9+'P111'!$I9+'P111'!$J9)</f>
        <v>0</v>
      </c>
      <c r="L9" s="94">
        <f>'P111'!$B9-'P111'!$K9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'P111'!$B10-('P111'!$C10+'P111'!$D10+'P111'!$E10+'P111'!$F10+'P111'!$G10+'P111'!$H10+'P111'!$I10+'P111'!$J10)</f>
        <v>0</v>
      </c>
      <c r="L10" s="94">
        <f>'P111'!$B10-'P111'!$K10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'P111'!$B11-('P111'!$C11+'P111'!$D11+'P111'!$E11+'P111'!$F11+'P111'!$G11+'P111'!$H11+'P111'!$I11+'P111'!$J11)</f>
        <v>0</v>
      </c>
      <c r="L11" s="94">
        <f>'P111'!$B11-'P111'!$K11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'P111'!$B12-('P111'!$C12+'P111'!$D12+'P111'!$E12+'P111'!$F12+'P111'!$G12+'P111'!$H12+'P111'!$I12+'P111'!$J12)</f>
        <v>0</v>
      </c>
      <c r="L12" s="94">
        <f>'P111'!$B12-'P111'!$K12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'P111'!$B13-('P111'!$C13+'P111'!$D13+'P111'!$E13+'P111'!$F13+'P111'!$G13+'P111'!$H13+'P111'!$I13+'P111'!$J13)</f>
        <v>0</v>
      </c>
      <c r="L13" s="94">
        <f>'P111'!$B13-'P111'!$K13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'P111'!$B14-('P111'!$C14+'P111'!$D14+'P111'!$E14+'P111'!$F14+'P111'!$G14+'P111'!$H14+'P111'!$I14+'P111'!$J14)</f>
        <v>0</v>
      </c>
      <c r="L14" s="94">
        <f>'P111'!$B14-'P111'!$K14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'P111'!$B15-('P111'!$C15+'P111'!$D15+'P111'!$E15+'P111'!$F15+'P111'!$G15+'P111'!$H15+'P111'!$I15+'P111'!$J15)</f>
        <v>0</v>
      </c>
      <c r="L15" s="94">
        <f>'P111'!$B15-'P111'!$K15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'P111'!$B16-('P111'!$C16+'P111'!$D16+'P111'!$E16+'P111'!$F16+'P111'!$G16+'P111'!$H16+'P111'!$I16+'P111'!$J16)</f>
        <v>0</v>
      </c>
      <c r="L16" s="94">
        <f>'P111'!$B16-'P111'!$K16</f>
        <v>0</v>
      </c>
      <c r="M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  <c r="M18" s="37"/>
    </row>
    <row r="19">
      <c r="A19" s="65" t="s">
        <v>7</v>
      </c>
      <c r="B19" s="65" t="s">
        <v>32</v>
      </c>
      <c r="C19" s="65" t="s">
        <v>33</v>
      </c>
      <c r="D19" s="194" t="s">
        <v>151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195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  <c r="L29" s="3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152</v>
      </c>
      <c r="B1" s="8"/>
      <c r="C1" s="7" t="s">
        <v>153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  <c r="N4" s="28"/>
    </row>
    <row r="5">
      <c r="A5" s="29" t="s">
        <v>19</v>
      </c>
      <c r="B5" s="196">
        <v>355100.0</v>
      </c>
      <c r="C5" s="196">
        <v>355100.0</v>
      </c>
      <c r="D5" s="197"/>
      <c r="E5" s="197"/>
      <c r="F5" s="197"/>
      <c r="G5" s="197"/>
      <c r="H5" s="197"/>
      <c r="I5" s="197"/>
      <c r="J5" s="197"/>
      <c r="K5" s="93">
        <f>'P107'!$B5-('P107'!$C5+'P107'!$D5+'P107'!$E5+'P107'!$F5+'P107'!$G5+'P107'!$H5+'P107'!$I5+'P107'!$J5)</f>
        <v>0</v>
      </c>
      <c r="L5" s="94">
        <f>'P107'!$B5-'P107'!$K5</f>
        <v>355100</v>
      </c>
      <c r="M5" s="35">
        <v>13500.0</v>
      </c>
      <c r="N5" s="39"/>
    </row>
    <row r="6">
      <c r="A6" s="29" t="s">
        <v>20</v>
      </c>
      <c r="B6" s="196">
        <v>355100.0</v>
      </c>
      <c r="C6" s="196">
        <v>400.0</v>
      </c>
      <c r="D6" s="196">
        <v>354700.0</v>
      </c>
      <c r="E6" s="197"/>
      <c r="F6" s="197"/>
      <c r="G6" s="197"/>
      <c r="H6" s="197"/>
      <c r="I6" s="197"/>
      <c r="J6" s="197"/>
      <c r="K6" s="93">
        <f>'P107'!$B6-('P107'!$C6+'P107'!$D6+'P107'!$E6+'P107'!$F6+'P107'!$G6+'P107'!$H6+'P107'!$I6+'P107'!$J6)</f>
        <v>0</v>
      </c>
      <c r="L6" s="94">
        <f>'P107'!$B6-'P107'!$K6</f>
        <v>355100</v>
      </c>
      <c r="M6" s="35">
        <v>13500.0</v>
      </c>
      <c r="N6" s="39"/>
    </row>
    <row r="7">
      <c r="A7" s="29" t="s">
        <v>21</v>
      </c>
      <c r="B7" s="196">
        <v>386400.0</v>
      </c>
      <c r="C7" s="196">
        <v>386400.0</v>
      </c>
      <c r="D7" s="197"/>
      <c r="E7" s="197"/>
      <c r="F7" s="197"/>
      <c r="G7" s="197"/>
      <c r="H7" s="197"/>
      <c r="I7" s="197"/>
      <c r="J7" s="197"/>
      <c r="K7" s="93">
        <f>'P107'!$B7-('P107'!$C7+'P107'!$D7+'P107'!$E7+'P107'!$F7+'P107'!$G7+'P107'!$H7+'P107'!$I7+'P107'!$J7)</f>
        <v>0</v>
      </c>
      <c r="L7" s="94">
        <f>'P107'!$B7-'P107'!$K7</f>
        <v>386400</v>
      </c>
      <c r="M7" s="35">
        <v>13500.0</v>
      </c>
      <c r="N7" s="39"/>
    </row>
    <row r="8">
      <c r="A8" s="29" t="s">
        <v>22</v>
      </c>
      <c r="B8" s="196">
        <v>386400.0</v>
      </c>
      <c r="C8" s="197"/>
      <c r="D8" s="197"/>
      <c r="E8" s="197"/>
      <c r="F8" s="197"/>
      <c r="G8" s="197"/>
      <c r="H8" s="197"/>
      <c r="I8" s="197"/>
      <c r="J8" s="197"/>
      <c r="K8" s="93">
        <f>'P107'!$B8-('P107'!$C8+'P107'!$D8+'P107'!$E8+'P107'!$F8+'P107'!$G8+'P107'!$H8+'P107'!$I8+'P107'!$J8)</f>
        <v>386400</v>
      </c>
      <c r="L8" s="94">
        <f>'P107'!$B8-'P107'!$K8</f>
        <v>0</v>
      </c>
      <c r="M8" s="39"/>
      <c r="N8" s="39"/>
    </row>
    <row r="9">
      <c r="A9" s="29" t="s">
        <v>23</v>
      </c>
      <c r="B9" s="196">
        <v>386400.0</v>
      </c>
      <c r="C9" s="197"/>
      <c r="D9" s="197"/>
      <c r="E9" s="197"/>
      <c r="F9" s="197"/>
      <c r="G9" s="197"/>
      <c r="H9" s="197"/>
      <c r="I9" s="197"/>
      <c r="J9" s="197"/>
      <c r="K9" s="93">
        <f>'P107'!$B9-('P107'!$C9+'P107'!$D9+'P107'!$E9+'P107'!$F9+'P107'!$G9+'P107'!$H9+'P107'!$I9+'P107'!$J9)</f>
        <v>386400</v>
      </c>
      <c r="L9" s="94">
        <f>'P107'!$B9-'P107'!$K9</f>
        <v>0</v>
      </c>
      <c r="M9" s="39"/>
      <c r="N9" s="39"/>
    </row>
    <row r="10">
      <c r="A10" s="29" t="s">
        <v>24</v>
      </c>
      <c r="B10" s="197"/>
      <c r="C10" s="197"/>
      <c r="D10" s="197"/>
      <c r="E10" s="197"/>
      <c r="F10" s="197"/>
      <c r="G10" s="197"/>
      <c r="H10" s="197"/>
      <c r="I10" s="197"/>
      <c r="J10" s="197"/>
      <c r="K10" s="93">
        <f>'P107'!$B10-('P107'!$C10+'P107'!$D10+'P107'!$E10+'P107'!$F10+'P107'!$G10+'P107'!$H10+'P107'!$I10+'P107'!$J10)</f>
        <v>0</v>
      </c>
      <c r="L10" s="94">
        <f>'P107'!$B10-'P107'!$K10</f>
        <v>0</v>
      </c>
      <c r="M10" s="39"/>
      <c r="N10" s="39"/>
    </row>
    <row r="11">
      <c r="A11" s="29" t="s">
        <v>25</v>
      </c>
      <c r="B11" s="197"/>
      <c r="C11" s="197"/>
      <c r="D11" s="197"/>
      <c r="E11" s="197"/>
      <c r="F11" s="197"/>
      <c r="G11" s="197"/>
      <c r="H11" s="197"/>
      <c r="I11" s="197"/>
      <c r="J11" s="197"/>
      <c r="K11" s="93">
        <f>'P107'!$B11-('P107'!$C11+'P107'!$D11+'P107'!$E11+'P107'!$F11+'P107'!$G11+'P107'!$H11+'P107'!$I11+'P107'!$J11)</f>
        <v>0</v>
      </c>
      <c r="L11" s="94">
        <f>'P107'!$B11-'P107'!$K11</f>
        <v>0</v>
      </c>
      <c r="M11" s="39"/>
      <c r="N11" s="39"/>
    </row>
    <row r="12">
      <c r="A12" s="29" t="s">
        <v>26</v>
      </c>
      <c r="B12" s="197"/>
      <c r="C12" s="197"/>
      <c r="D12" s="197"/>
      <c r="E12" s="197"/>
      <c r="F12" s="197"/>
      <c r="G12" s="197"/>
      <c r="H12" s="197"/>
      <c r="I12" s="197"/>
      <c r="J12" s="197"/>
      <c r="K12" s="93">
        <f>'P107'!$B12-('P107'!$C12+'P107'!$D12+'P107'!$E12+'P107'!$F12+'P107'!$G12+'P107'!$H12+'P107'!$I12+'P107'!$J12)</f>
        <v>0</v>
      </c>
      <c r="L12" s="94">
        <f>'P107'!$B12-'P107'!$K12</f>
        <v>0</v>
      </c>
      <c r="M12" s="39"/>
      <c r="N12" s="39"/>
    </row>
    <row r="13">
      <c r="A13" s="29" t="s">
        <v>27</v>
      </c>
      <c r="B13" s="197"/>
      <c r="C13" s="197"/>
      <c r="D13" s="197"/>
      <c r="E13" s="197"/>
      <c r="F13" s="197"/>
      <c r="G13" s="197"/>
      <c r="H13" s="197"/>
      <c r="I13" s="197"/>
      <c r="J13" s="197"/>
      <c r="K13" s="93">
        <f>'P107'!$B13-('P107'!$C13+'P107'!$D13+'P107'!$E13+'P107'!$F13+'P107'!$G13+'P107'!$H13+'P107'!$I13+'P107'!$J13)</f>
        <v>0</v>
      </c>
      <c r="L13" s="94">
        <f>'P107'!$B13-'P107'!$K13</f>
        <v>0</v>
      </c>
      <c r="M13" s="39"/>
      <c r="N13" s="39"/>
    </row>
    <row r="14">
      <c r="A14" s="29" t="s">
        <v>28</v>
      </c>
      <c r="B14" s="197"/>
      <c r="C14" s="197"/>
      <c r="D14" s="197"/>
      <c r="E14" s="197"/>
      <c r="F14" s="197"/>
      <c r="G14" s="197"/>
      <c r="H14" s="197"/>
      <c r="I14" s="197"/>
      <c r="J14" s="197"/>
      <c r="K14" s="93">
        <f>'P107'!$B14-('P107'!$C14+'P107'!$D14+'P107'!$E14+'P107'!$F14+'P107'!$G14+'P107'!$H14+'P107'!$I14+'P107'!$J14)</f>
        <v>0</v>
      </c>
      <c r="L14" s="94">
        <f>'P107'!$B14-'P107'!$K14</f>
        <v>0</v>
      </c>
      <c r="M14" s="39"/>
      <c r="N14" s="39"/>
    </row>
    <row r="15">
      <c r="A15" s="29" t="s">
        <v>29</v>
      </c>
      <c r="B15" s="197"/>
      <c r="C15" s="197"/>
      <c r="D15" s="197"/>
      <c r="E15" s="197"/>
      <c r="F15" s="197"/>
      <c r="G15" s="197"/>
      <c r="H15" s="197"/>
      <c r="I15" s="197"/>
      <c r="J15" s="197"/>
      <c r="K15" s="93">
        <f>'P107'!$B15-('P107'!$C15+'P107'!$D15+'P107'!$E15+'P107'!$F15+'P107'!$G15+'P107'!$H15+'P107'!$I15+'P107'!$J15)</f>
        <v>0</v>
      </c>
      <c r="L15" s="94">
        <f>'P107'!$B15-'P107'!$K15</f>
        <v>0</v>
      </c>
      <c r="M15" s="39"/>
      <c r="N15" s="39"/>
    </row>
    <row r="16">
      <c r="A16" s="29" t="s">
        <v>30</v>
      </c>
      <c r="B16" s="38"/>
      <c r="C16" s="197"/>
      <c r="D16" s="197"/>
      <c r="E16" s="197"/>
      <c r="F16" s="197"/>
      <c r="G16" s="197"/>
      <c r="H16" s="197"/>
      <c r="I16" s="197"/>
      <c r="J16" s="197"/>
      <c r="K16" s="93">
        <f>'P107'!$B16-('P107'!$C16+'P107'!$D16+'P107'!$E16+'P107'!$F16+'P107'!$G16+'P107'!$H16+'P107'!$I16+'P107'!$J16)</f>
        <v>0</v>
      </c>
      <c r="L16" s="94">
        <f>'P107'!$B16-'P107'!$K16</f>
        <v>0</v>
      </c>
      <c r="M16" s="39"/>
      <c r="N16" s="3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44"/>
    </row>
    <row r="20">
      <c r="A20" s="15" t="s">
        <v>19</v>
      </c>
      <c r="B20" s="21"/>
      <c r="C20" s="95">
        <v>9597.0</v>
      </c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5">
        <v>9673.0</v>
      </c>
      <c r="D21" s="96"/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3" width="18.71"/>
    <col customWidth="1" min="4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154</v>
      </c>
      <c r="B1" s="8"/>
      <c r="C1" s="7" t="s">
        <v>155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123">
        <v>532840.0</v>
      </c>
      <c r="C5" s="123">
        <v>186500.0</v>
      </c>
      <c r="D5" s="123">
        <v>346340.0</v>
      </c>
      <c r="E5" s="126"/>
      <c r="F5" s="126"/>
      <c r="G5" s="126"/>
      <c r="H5" s="126"/>
      <c r="I5" s="126"/>
      <c r="J5" s="126"/>
      <c r="K5" s="158">
        <f>'P112'!$B5-('P112'!$C5+'P112'!$D5+'P112'!$E5+'P112'!$F5+'P112'!$G5+'P112'!$H5+'P112'!$I5+'P112'!$J5)</f>
        <v>0</v>
      </c>
      <c r="L5" s="198">
        <v>13500.0</v>
      </c>
      <c r="M5" s="35">
        <v>13500.0</v>
      </c>
    </row>
    <row r="6">
      <c r="A6" s="29" t="s">
        <v>20</v>
      </c>
      <c r="B6" s="123">
        <v>532840.0</v>
      </c>
      <c r="C6" s="123">
        <v>660.0</v>
      </c>
      <c r="D6" s="123">
        <v>532180.0</v>
      </c>
      <c r="E6" s="126"/>
      <c r="F6" s="126"/>
      <c r="G6" s="126"/>
      <c r="H6" s="126"/>
      <c r="I6" s="126"/>
      <c r="J6" s="126"/>
      <c r="K6" s="158">
        <f>'P112'!$B6-('P112'!$C6+'P112'!$D6+'P112'!$E6+'P112'!$F6+'P112'!$G6+'P112'!$H6+'P112'!$I6+'P112'!$J6)</f>
        <v>0</v>
      </c>
      <c r="L6" s="199">
        <f>'P112'!$B6-'P112'!$K6</f>
        <v>532840</v>
      </c>
      <c r="M6" s="35">
        <v>13500.0</v>
      </c>
    </row>
    <row r="7">
      <c r="A7" s="29" t="s">
        <v>21</v>
      </c>
      <c r="B7" s="123">
        <v>579800.0</v>
      </c>
      <c r="C7" s="126"/>
      <c r="D7" s="126"/>
      <c r="E7" s="126"/>
      <c r="F7" s="126"/>
      <c r="G7" s="126"/>
      <c r="H7" s="126"/>
      <c r="I7" s="126"/>
      <c r="J7" s="126"/>
      <c r="K7" s="158">
        <f>'P112'!$B7-('P112'!$C7+'P112'!$D7+'P112'!$E7+'P112'!$F7+'P112'!$G7+'P112'!$H7+'P112'!$I7+'P112'!$J7)</f>
        <v>579800</v>
      </c>
      <c r="L7" s="199">
        <f>'P112'!$B7-'P112'!$K7</f>
        <v>0</v>
      </c>
      <c r="M7" s="39"/>
    </row>
    <row r="8">
      <c r="A8" s="29" t="s">
        <v>22</v>
      </c>
      <c r="B8" s="126"/>
      <c r="C8" s="126"/>
      <c r="D8" s="126"/>
      <c r="E8" s="126"/>
      <c r="F8" s="126"/>
      <c r="G8" s="126"/>
      <c r="H8" s="126"/>
      <c r="I8" s="126"/>
      <c r="J8" s="126"/>
      <c r="K8" s="158">
        <f>'P112'!$B8-('P112'!$C8+'P112'!$D8+'P112'!$E8+'P112'!$F8+'P112'!$G8+'P112'!$H8+'P112'!$I8+'P112'!$J8)</f>
        <v>0</v>
      </c>
      <c r="L8" s="199">
        <f>'P112'!$B8-'P112'!$K8</f>
        <v>0</v>
      </c>
      <c r="M8" s="39"/>
    </row>
    <row r="9">
      <c r="A9" s="29" t="s">
        <v>23</v>
      </c>
      <c r="B9" s="126"/>
      <c r="C9" s="126"/>
      <c r="D9" s="126"/>
      <c r="E9" s="126"/>
      <c r="F9" s="126"/>
      <c r="G9" s="126"/>
      <c r="H9" s="126"/>
      <c r="I9" s="126"/>
      <c r="J9" s="126"/>
      <c r="K9" s="158">
        <f>'P112'!$B9-('P112'!$C9+'P112'!$D9+'P112'!$E9+'P112'!$F9+'P112'!$G9+'P112'!$H9+'P112'!$I9+'P112'!$J9)</f>
        <v>0</v>
      </c>
      <c r="L9" s="199">
        <f>'P112'!$B9-'P112'!$K9</f>
        <v>0</v>
      </c>
      <c r="M9" s="39"/>
    </row>
    <row r="10">
      <c r="A10" s="29" t="s">
        <v>24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58">
        <f>'P112'!$B10-('P112'!$C10+'P112'!$D10+'P112'!$E10+'P112'!$F10+'P112'!$G10+'P112'!$H10+'P112'!$I10+'P112'!$J10)</f>
        <v>0</v>
      </c>
      <c r="L10" s="199">
        <f>'P112'!$B10-'P112'!$K10</f>
        <v>0</v>
      </c>
      <c r="M10" s="39"/>
    </row>
    <row r="11">
      <c r="A11" s="29" t="s">
        <v>25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58">
        <f>'P112'!$B11-('P112'!$C11+'P112'!$D11+'P112'!$E11+'P112'!$F11+'P112'!$G11+'P112'!$H11+'P112'!$I11+'P112'!$J11)</f>
        <v>0</v>
      </c>
      <c r="L11" s="199">
        <f>'P112'!$B11-'P112'!$K11</f>
        <v>0</v>
      </c>
      <c r="M11" s="39"/>
    </row>
    <row r="12">
      <c r="A12" s="29" t="s">
        <v>26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58">
        <f>'P112'!$B12-('P112'!$C12+'P112'!$D12+'P112'!$E12+'P112'!$F12+'P112'!$G12+'P112'!$H12+'P112'!$I12+'P112'!$J12)</f>
        <v>0</v>
      </c>
      <c r="L12" s="199">
        <f>'P112'!$B12-'P112'!$K12</f>
        <v>0</v>
      </c>
      <c r="M12" s="39"/>
    </row>
    <row r="13">
      <c r="A13" s="29" t="s">
        <v>27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58">
        <f>'P112'!$B13-('P112'!$C13+'P112'!$D13+'P112'!$E13+'P112'!$F13+'P112'!$G13+'P112'!$H13+'P112'!$I13+'P112'!$J13)</f>
        <v>0</v>
      </c>
      <c r="L13" s="199">
        <f>'P112'!$B13-'P112'!$K13</f>
        <v>0</v>
      </c>
      <c r="M13" s="39"/>
    </row>
    <row r="14">
      <c r="A14" s="29" t="s">
        <v>28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58">
        <f>'P112'!$B14-('P112'!$C14+'P112'!$D14+'P112'!$E14+'P112'!$F14+'P112'!$G14+'P112'!$H14+'P112'!$I14+'P112'!$J14)</f>
        <v>0</v>
      </c>
      <c r="L14" s="199">
        <f>'P112'!$B14-'P112'!$K14</f>
        <v>0</v>
      </c>
      <c r="M14" s="39"/>
    </row>
    <row r="15">
      <c r="A15" s="29" t="s">
        <v>29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58">
        <f>'P112'!$B15-('P112'!$C15+'P112'!$D15+'P112'!$E15+'P112'!$F15+'P112'!$G15+'P112'!$H15+'P112'!$I15+'P112'!$J15)</f>
        <v>0</v>
      </c>
      <c r="L15" s="199">
        <f>'P112'!$B15-'P112'!$K15</f>
        <v>0</v>
      </c>
      <c r="M15" s="39"/>
    </row>
    <row r="16">
      <c r="A16" s="29" t="s">
        <v>30</v>
      </c>
      <c r="B16" s="38"/>
      <c r="C16" s="126"/>
      <c r="D16" s="126"/>
      <c r="E16" s="126"/>
      <c r="F16" s="126"/>
      <c r="G16" s="126"/>
      <c r="H16" s="126"/>
      <c r="I16" s="126"/>
      <c r="J16" s="126"/>
      <c r="K16" s="158">
        <f>'P112'!$B16-('P112'!$C16+'P112'!$D16+'P112'!$E16+'P112'!$F16+'P112'!$G16+'P112'!$H16+'P112'!$I16+'P112'!$J16)</f>
        <v>0</v>
      </c>
      <c r="L16" s="199">
        <f>'P112'!$B16-'P112'!$K16</f>
        <v>0</v>
      </c>
      <c r="M16" s="39"/>
    </row>
    <row r="18">
      <c r="A18" s="174" t="s">
        <v>31</v>
      </c>
      <c r="B18" s="174"/>
      <c r="C18" s="174"/>
      <c r="D18" s="174"/>
      <c r="E18" s="174"/>
      <c r="F18" s="174"/>
      <c r="G18" s="174"/>
      <c r="H18" s="174"/>
      <c r="I18" s="174"/>
      <c r="J18" s="174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</row>
    <row r="20">
      <c r="A20" s="15" t="s">
        <v>19</v>
      </c>
      <c r="B20" s="21"/>
      <c r="C20" s="95">
        <v>9651.0</v>
      </c>
      <c r="D20" s="95">
        <v>9682.0</v>
      </c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5">
        <v>9682.0</v>
      </c>
      <c r="D21" s="46" t="s">
        <v>156</v>
      </c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>
      <c r="E33" s="37" t="s">
        <v>157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C1:L1"/>
    <mergeCell ref="A3:L3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158</v>
      </c>
      <c r="B1" s="8"/>
      <c r="C1" s="7" t="s">
        <v>159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91">
        <v>177600.0</v>
      </c>
      <c r="C5" s="91">
        <v>177600.0</v>
      </c>
      <c r="D5" s="92"/>
      <c r="E5" s="92"/>
      <c r="F5" s="92"/>
      <c r="G5" s="92"/>
      <c r="H5" s="92"/>
      <c r="I5" s="92"/>
      <c r="J5" s="92"/>
      <c r="K5" s="93">
        <f>'53B'!$B5-('53B'!$C5+'53B'!$D5+'53B'!$E5+'53B'!$F5+'53B'!$G5+'53B'!$H5+'53B'!$I5+'53B'!$J5)</f>
        <v>0</v>
      </c>
      <c r="L5" s="94">
        <f>'53B'!$B5-'53B'!$K5</f>
        <v>177600</v>
      </c>
      <c r="M5" s="35">
        <v>13500.0</v>
      </c>
    </row>
    <row r="6">
      <c r="A6" s="29" t="s">
        <v>20</v>
      </c>
      <c r="B6" s="91">
        <v>177600.0</v>
      </c>
      <c r="C6" s="91">
        <v>177600.0</v>
      </c>
      <c r="D6" s="92"/>
      <c r="E6" s="92"/>
      <c r="F6" s="92"/>
      <c r="G6" s="92"/>
      <c r="H6" s="92"/>
      <c r="I6" s="92"/>
      <c r="J6" s="92"/>
      <c r="K6" s="93">
        <f>'53B'!$B6-('53B'!$C6+'53B'!$D6+'53B'!$E6+'53B'!$F6+'53B'!$G6+'53B'!$H6+'53B'!$I6+'53B'!$J6)</f>
        <v>0</v>
      </c>
      <c r="L6" s="94">
        <f>'53B'!$B6-'53B'!$K6</f>
        <v>177600</v>
      </c>
      <c r="M6" s="35">
        <v>13500.0</v>
      </c>
    </row>
    <row r="7">
      <c r="A7" s="29" t="s">
        <v>21</v>
      </c>
      <c r="B7" s="91">
        <v>193200.0</v>
      </c>
      <c r="C7" s="91">
        <v>193200.0</v>
      </c>
      <c r="D7" s="92"/>
      <c r="E7" s="92"/>
      <c r="F7" s="92"/>
      <c r="G7" s="92"/>
      <c r="H7" s="92"/>
      <c r="I7" s="92"/>
      <c r="J7" s="92"/>
      <c r="K7" s="93">
        <f>'53B'!$B7-('53B'!$C7+'53B'!$D7+'53B'!$E7+'53B'!$F7+'53B'!$G7+'53B'!$H7+'53B'!$I7+'53B'!$J7)</f>
        <v>0</v>
      </c>
      <c r="L7" s="94">
        <f>'53B'!$B7-'53B'!$K7</f>
        <v>193200</v>
      </c>
      <c r="M7" s="35">
        <v>13500.0</v>
      </c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'53B'!$B8-('53B'!$C8+'53B'!$D8+'53B'!$E8+'53B'!$F8+'53B'!$G8+'53B'!$H8+'53B'!$I8+'53B'!$J8)</f>
        <v>0</v>
      </c>
      <c r="L8" s="94">
        <f>'53B'!$B8-'53B'!$K8</f>
        <v>0</v>
      </c>
      <c r="M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'53B'!$B9-('53B'!$C9+'53B'!$D9+'53B'!$E9+'53B'!$F9+'53B'!$G9+'53B'!$H9+'53B'!$I9+'53B'!$J9)</f>
        <v>0</v>
      </c>
      <c r="L9" s="94">
        <f>'53B'!$B9-'53B'!$K9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'53B'!$B10-('53B'!$C10+'53B'!$D10+'53B'!$E10+'53B'!$F10+'53B'!$G10+'53B'!$H10+'53B'!$I10+'53B'!$J10)</f>
        <v>0</v>
      </c>
      <c r="L10" s="94">
        <f>'53B'!$B10-'53B'!$K10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'53B'!$B11-('53B'!$C11+'53B'!$D11+'53B'!$E11+'53B'!$F11+'53B'!$G11+'53B'!$H11+'53B'!$I11+'53B'!$J11)</f>
        <v>0</v>
      </c>
      <c r="L11" s="94">
        <f>'53B'!$B11-'53B'!$K11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'53B'!$B12-('53B'!$C12+'53B'!$D12+'53B'!$E12+'53B'!$F12+'53B'!$G12+'53B'!$H12+'53B'!$I12+'53B'!$J12)</f>
        <v>0</v>
      </c>
      <c r="L12" s="94">
        <f>'53B'!$B12-'53B'!$K12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'53B'!$B13-('53B'!$C13+'53B'!$D13+'53B'!$E13+'53B'!$F13+'53B'!$G13+'53B'!$H13+'53B'!$I13+'53B'!$J13)</f>
        <v>0</v>
      </c>
      <c r="L13" s="94">
        <f>'53B'!$B13-'53B'!$K13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'53B'!$B14-('53B'!$C14+'53B'!$D14+'53B'!$E14+'53B'!$F14+'53B'!$G14+'53B'!$H14+'53B'!$I14+'53B'!$J14)</f>
        <v>0</v>
      </c>
      <c r="L14" s="94">
        <f>'53B'!$B14-'53B'!$K14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'53B'!$B15-('53B'!$C15+'53B'!$D15+'53B'!$E15+'53B'!$F15+'53B'!$G15+'53B'!$H15+'53B'!$I15+'53B'!$J15)</f>
        <v>0</v>
      </c>
      <c r="L15" s="94">
        <f>'53B'!$B15-'53B'!$K15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'53B'!$B16-('53B'!$C16+'53B'!$D16+'53B'!$E16+'53B'!$F16+'53B'!$G16+'53B'!$H16+'53B'!$I16+'53B'!$J16)</f>
        <v>0</v>
      </c>
      <c r="L16" s="94">
        <f>'53B'!$B16-'53B'!$K16</f>
        <v>0</v>
      </c>
      <c r="M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5">
        <v>9600.0</v>
      </c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5">
        <v>9674.0</v>
      </c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160</v>
      </c>
      <c r="B1" s="8"/>
      <c r="C1" s="7" t="s">
        <v>161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91">
        <v>355100.0</v>
      </c>
      <c r="C5" s="91">
        <v>186500.0</v>
      </c>
      <c r="D5" s="91">
        <v>168600.0</v>
      </c>
      <c r="E5" s="92"/>
      <c r="F5" s="92"/>
      <c r="G5" s="92"/>
      <c r="H5" s="92"/>
      <c r="I5" s="92"/>
      <c r="J5" s="92"/>
      <c r="K5" s="93">
        <f>'P114'!$B5-('P114'!$C5+'P114'!$D5+'P114'!$E5+'P114'!$F5+'P114'!$G5+'P114'!$H5+'P114'!$I5+'P114'!$J5)</f>
        <v>0</v>
      </c>
      <c r="L5" s="94">
        <f>'P114'!$B5-'P114'!$K5</f>
        <v>355100</v>
      </c>
      <c r="M5" s="35">
        <v>13500.0</v>
      </c>
      <c r="N5" s="200"/>
      <c r="O5" s="36"/>
    </row>
    <row r="6">
      <c r="A6" s="29" t="s">
        <v>20</v>
      </c>
      <c r="B6" s="91">
        <v>355100.0</v>
      </c>
      <c r="C6" s="91">
        <v>186500.0</v>
      </c>
      <c r="D6" s="91">
        <v>168600.0</v>
      </c>
      <c r="E6" s="92"/>
      <c r="F6" s="92"/>
      <c r="G6" s="92"/>
      <c r="H6" s="92"/>
      <c r="I6" s="92"/>
      <c r="J6" s="92"/>
      <c r="K6" s="93">
        <f>'P114'!$B6-('P114'!$C6+'P114'!$D6+'P114'!$E6+'P114'!$F6+'P114'!$G6+'P114'!$H6+'P114'!$I6+'P114'!$J6)</f>
        <v>0</v>
      </c>
      <c r="L6" s="94">
        <f>'P114'!$B6-'P114'!$K6</f>
        <v>355100</v>
      </c>
      <c r="M6" s="35">
        <v>13500.0</v>
      </c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'P114'!$B7-('P114'!$C7+'P114'!$D7+'P114'!$E7+'P114'!$F7+'P114'!$G7+'P114'!$H7+'P114'!$I7+'P114'!$J7)</f>
        <v>0</v>
      </c>
      <c r="L7" s="94">
        <f>'P114'!$B7-'P114'!$K7</f>
        <v>0</v>
      </c>
      <c r="M7" s="39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'P114'!$B8-('P114'!$C8+'P114'!$D8+'P114'!$E8+'P114'!$F8+'P114'!$G8+'P114'!$H8+'P114'!$I8+'P114'!$J8)</f>
        <v>0</v>
      </c>
      <c r="L8" s="94">
        <f>'P114'!$B8-'P114'!$K8</f>
        <v>0</v>
      </c>
      <c r="M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'P114'!$B9-('P114'!$C9+'P114'!$D9+'P114'!$E9+'P114'!$F9+'P114'!$G9+'P114'!$H9+'P114'!$I9+'P114'!$J9)</f>
        <v>0</v>
      </c>
      <c r="L9" s="94">
        <f>'P114'!$B9-'P114'!$K9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'P114'!$B10-('P114'!$C10+'P114'!$D10+'P114'!$E10+'P114'!$F10+'P114'!$G10+'P114'!$H10+'P114'!$I10+'P114'!$J10)</f>
        <v>0</v>
      </c>
      <c r="L10" s="94">
        <f>'P114'!$B10-'P114'!$K10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'P114'!$B11-('P114'!$C11+'P114'!$D11+'P114'!$E11+'P114'!$F11+'P114'!$G11+'P114'!$H11+'P114'!$I11+'P114'!$J11)</f>
        <v>0</v>
      </c>
      <c r="L11" s="94">
        <f>'P114'!$B11-'P114'!$K11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'P114'!$B12-('P114'!$C12+'P114'!$D12+'P114'!$E12+'P114'!$F12+'P114'!$G12+'P114'!$H12+'P114'!$I12+'P114'!$J12)</f>
        <v>0</v>
      </c>
      <c r="L12" s="94">
        <f>'P114'!$B12-'P114'!$K12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/>
      <c r="L13" s="94">
        <f>'P114'!$B13-'P114'!$K13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'P114'!$B14-('P114'!$C14+'P114'!$D14+'P114'!$E14+'P114'!$F14+'P114'!$G14+'P114'!$H14+'P114'!$I14+'P114'!$J14)</f>
        <v>0</v>
      </c>
      <c r="L14" s="94">
        <f>'P114'!$B14-'P114'!$K14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'P114'!$B15-('P114'!$C15+'P114'!$D15+'P114'!$E15+'P114'!$F15+'P114'!$G15+'P114'!$H15+'P114'!$I15+'P114'!$J15)</f>
        <v>0</v>
      </c>
      <c r="L15" s="94">
        <f>'P114'!$B15-'P114'!$K15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'P114'!$B16-('P114'!$C16+'P114'!$D16+'P114'!$E16+'P114'!$F16+'P114'!$G16+'P114'!$H16+'P114'!$I16+'P114'!$J16)</f>
        <v>0</v>
      </c>
      <c r="L16" s="94">
        <f>'P114'!$B16-'P114'!$K16</f>
        <v>0</v>
      </c>
      <c r="M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</row>
    <row r="20">
      <c r="A20" s="15" t="s">
        <v>19</v>
      </c>
      <c r="B20" s="21"/>
      <c r="C20" s="95">
        <v>9599.0</v>
      </c>
      <c r="D20" s="95">
        <v>9634.0</v>
      </c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5">
        <v>9685.0</v>
      </c>
      <c r="D21" s="96"/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  <c r="M24" s="3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>
      <c r="M35" s="36">
        <v>11.0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'P115'!$B5-('P115'!$C5+'P115'!$D5+'P115'!$E5+'P115'!$F5+'P115'!$G5+'P115'!$H5+'P115'!$I5+'P115'!$J5)</f>
        <v>0</v>
      </c>
      <c r="L5" s="70">
        <f>'P115'!$B5-'P115'!$K5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'P115'!$B6-('P115'!$C6+'P115'!$D6+'P115'!$E6+'P115'!$F6+'P115'!$G6+'P115'!$H6+'P115'!$I6+'P115'!$J6)</f>
        <v>0</v>
      </c>
      <c r="L6" s="70">
        <f>'P115'!$B6-'P115'!$K6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'P115'!$B7-('P115'!$C7+'P115'!$D7+'P115'!$E7+'P115'!$F7+'P115'!$G7+'P115'!$H7+'P115'!$I7+'P115'!$J7)</f>
        <v>0</v>
      </c>
      <c r="L7" s="70">
        <f>'P115'!$B7-'P115'!$K7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'P115'!$B8-('P115'!$C8+'P115'!$D8+'P115'!$E8+'P115'!$F8+'P115'!$G8+'P115'!$H8+'P115'!$I8+'P115'!$J8)</f>
        <v>0</v>
      </c>
      <c r="L8" s="70">
        <f>'P115'!$B8-'P115'!$K8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'P115'!$B9-('P115'!$C9+'P115'!$D9+'P115'!$E9+'P115'!$F9+'P115'!$G9+'P115'!$H9+'P115'!$I9+'P115'!$J9)</f>
        <v>0</v>
      </c>
      <c r="L9" s="70">
        <f>'P115'!$B9-'P115'!$K9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'P115'!$B10-('P115'!$C10+'P115'!$D10+'P115'!$E10+'P115'!$F10+'P115'!$G10+'P115'!$H10+'P115'!$I10+'P115'!$J10)</f>
        <v>0</v>
      </c>
      <c r="L10" s="75">
        <f>'P115'!$B10-'P115'!$K10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'P115'!$B11-('P115'!$C11+'P115'!$D11+'P115'!$E11+'P115'!$F11+'P115'!$G11+'P115'!$H11+'P115'!$I11+'P115'!$J11)</f>
        <v>0</v>
      </c>
      <c r="L11" s="70">
        <f>'P115'!$B11-'P115'!$K11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'P115'!$B12-('P115'!$C12+'P115'!$D12+'P115'!$E12+'P115'!$F12+'P115'!$G12+'P115'!$H12+'P115'!$I12+'P115'!$J12)</f>
        <v>0</v>
      </c>
      <c r="L12" s="70">
        <f>'P115'!$B12-'P115'!$K12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'P115'!$B13-('P115'!$C13+'P115'!$D13+'P115'!$E13+'P115'!$F13+'P115'!$G13+'P115'!$H13+'P115'!$I13+'P115'!$J13)</f>
        <v>0</v>
      </c>
      <c r="L13" s="70">
        <f>'P115'!$B13-'P115'!$K13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'P115'!$B14-('P115'!$C14+'P115'!$D14+'P115'!$E14+'P115'!$F14+'P115'!$G14+'P115'!$H14+'P115'!$I14+'P115'!$J14)</f>
        <v>0</v>
      </c>
      <c r="L14" s="70">
        <f>'P115'!$B14-'P115'!$K14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'P115'!$B15-('P115'!$C15+'P115'!$D15+'P115'!$E15+'P115'!$F15+'P115'!$G15+'P115'!$H15+'P115'!$I15+'P115'!$J15)</f>
        <v>0</v>
      </c>
      <c r="L15" s="70">
        <f>'P115'!$B15-'P115'!$K15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'P115'!$B16-('P115'!$C16+'P115'!$D16+'P115'!$E16+'P115'!$F16+'P115'!$G16+'P115'!$H16+'P115'!$I16+'P115'!$J16)</f>
        <v>0</v>
      </c>
      <c r="L16" s="70">
        <f>'P115'!$B16-'P115'!$K16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162</v>
      </c>
      <c r="B1" s="8"/>
      <c r="C1" s="7" t="s">
        <v>163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  <c r="N4" s="28"/>
    </row>
    <row r="5">
      <c r="A5" s="29" t="s">
        <v>19</v>
      </c>
      <c r="B5" s="91">
        <v>579800.0</v>
      </c>
      <c r="C5" s="92"/>
      <c r="D5" s="92"/>
      <c r="E5" s="92"/>
      <c r="F5" s="92"/>
      <c r="G5" s="92"/>
      <c r="H5" s="92"/>
      <c r="I5" s="92"/>
      <c r="J5" s="92"/>
      <c r="K5" s="93">
        <f>'P116'!$B5-('P116'!$C5+'P116'!$D5+'P116'!$E5+'P116'!$F5+'P116'!$G5+'P116'!$H5+'P116'!$I5+'P116'!$J5)</f>
        <v>579800</v>
      </c>
      <c r="L5" s="94">
        <f>'P116'!$B5-'P116'!$K5</f>
        <v>0</v>
      </c>
      <c r="M5" s="39"/>
      <c r="N5" s="39"/>
    </row>
    <row r="6">
      <c r="A6" s="29" t="s">
        <v>20</v>
      </c>
      <c r="B6" s="91">
        <v>579800.0</v>
      </c>
      <c r="C6" s="92"/>
      <c r="D6" s="92"/>
      <c r="E6" s="92"/>
      <c r="F6" s="92"/>
      <c r="G6" s="92"/>
      <c r="H6" s="92"/>
      <c r="I6" s="92"/>
      <c r="J6" s="92"/>
      <c r="K6" s="93">
        <f>'P116'!$B6-('P116'!$C6+'P116'!$D6+'P116'!$E6+'P116'!$F6+'P116'!$G6+'P116'!$H6+'P116'!$I6+'P116'!$J6)</f>
        <v>579800</v>
      </c>
      <c r="L6" s="94">
        <f>'P116'!$B6-'P116'!$K6</f>
        <v>0</v>
      </c>
      <c r="M6" s="39"/>
      <c r="N6" s="39"/>
    </row>
    <row r="7">
      <c r="A7" s="29" t="s">
        <v>21</v>
      </c>
      <c r="B7" s="91">
        <v>579800.0</v>
      </c>
      <c r="C7" s="92"/>
      <c r="D7" s="92"/>
      <c r="E7" s="92"/>
      <c r="F7" s="92"/>
      <c r="G7" s="92"/>
      <c r="H7" s="92"/>
      <c r="I7" s="92"/>
      <c r="J7" s="92"/>
      <c r="K7" s="93">
        <f>'P116'!$B7-('P116'!$C7+'P116'!$D7+'P116'!$E7+'P116'!$F7+'P116'!$G7+'P116'!$H7+'P116'!$I7+'P116'!$J7)</f>
        <v>579800</v>
      </c>
      <c r="L7" s="94">
        <f>'P116'!$B7-'P116'!$K7</f>
        <v>0</v>
      </c>
      <c r="M7" s="39"/>
      <c r="N7" s="39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'P116'!$B8-('P116'!$C8+'P116'!$D8+'P116'!$E8+'P116'!$F8+'P116'!$G8+'P116'!$H8+'P116'!$I8+'P116'!$J8)</f>
        <v>0</v>
      </c>
      <c r="L8" s="94">
        <f>'P116'!$B8-'P116'!$K8</f>
        <v>0</v>
      </c>
      <c r="M8" s="39"/>
      <c r="N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/>
      <c r="L9" s="94">
        <f>'P116'!$B9-'P116'!$K9</f>
        <v>0</v>
      </c>
      <c r="M9" s="39"/>
      <c r="N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'P116'!$B10-('P116'!$C10+'P116'!$D10+'P116'!$E10+'P116'!$F10+'P116'!$G10+'P116'!$H10+'P116'!$I10+'P116'!$J10)</f>
        <v>0</v>
      </c>
      <c r="L10" s="94">
        <f>'P116'!$B10-'P116'!$K10</f>
        <v>0</v>
      </c>
      <c r="M10" s="39"/>
      <c r="N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'P116'!$B11-('P116'!$C11+'P116'!$D11+'P116'!$E11+'P116'!$F11+'P116'!$G11+'P116'!$H11+'P116'!$I11+'P116'!$J11)</f>
        <v>0</v>
      </c>
      <c r="L11" s="94">
        <f>'P116'!$B11-'P116'!$K11</f>
        <v>0</v>
      </c>
      <c r="M11" s="39"/>
      <c r="N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'P116'!$B12-('P116'!$C12+'P116'!$D12+'P116'!$E12+'P116'!$F12+'P116'!$G12+'P116'!$H12+'P116'!$I12+'P116'!$J12)</f>
        <v>0</v>
      </c>
      <c r="L12" s="94">
        <f>'P116'!$B12-'P116'!$K12</f>
        <v>0</v>
      </c>
      <c r="M12" s="39"/>
      <c r="N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'P116'!$B13-('P116'!$C13+'P116'!$D13+'P116'!$E13+'P116'!$F13+'P116'!$G13+'P116'!$H13+'P116'!$I13+'P116'!$J13)</f>
        <v>0</v>
      </c>
      <c r="L13" s="94">
        <f>'P116'!$B13-'P116'!$K13</f>
        <v>0</v>
      </c>
      <c r="M13" s="39"/>
      <c r="N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'P116'!$B14-('P116'!$C14+'P116'!$D14+'P116'!$E14+'P116'!$F14+'P116'!$G14+'P116'!$H14+'P116'!$I14+'P116'!$J14)</f>
        <v>0</v>
      </c>
      <c r="L14" s="94">
        <f>'P116'!$B14-'P116'!$K14</f>
        <v>0</v>
      </c>
      <c r="M14" s="39"/>
      <c r="N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'P116'!$B15-('P116'!$C15+'P116'!$D15+'P116'!$E15+'P116'!$F15+'P116'!$G15+'P116'!$H15+'P116'!$I15+'P116'!$J15)</f>
        <v>0</v>
      </c>
      <c r="L15" s="94">
        <f>'P116'!$B15-'P116'!$K15</f>
        <v>0</v>
      </c>
      <c r="M15" s="39"/>
      <c r="N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'P116'!$B16-('P116'!$C16+'P116'!$D16+'P116'!$E16+'P116'!$F16+'P116'!$G16+'P116'!$H16+'P116'!$I16+'P116'!$J16)</f>
        <v>0</v>
      </c>
      <c r="L16" s="94">
        <f>'P116'!$B16-'P116'!$K16</f>
        <v>0</v>
      </c>
      <c r="M16" s="39"/>
      <c r="N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  <c r="K21" s="97"/>
      <c r="M21" s="3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164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 ht="24.0" customHeight="1">
      <c r="A1" s="7">
        <v>117.0</v>
      </c>
      <c r="B1" s="8"/>
      <c r="C1" s="7" t="s">
        <v>164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189">
        <v>177600.0</v>
      </c>
      <c r="C5" s="68"/>
      <c r="D5" s="68"/>
      <c r="E5" s="68"/>
      <c r="F5" s="68"/>
      <c r="G5" s="68"/>
      <c r="H5" s="68"/>
      <c r="I5" s="68"/>
      <c r="J5" s="68"/>
      <c r="K5" s="69">
        <f>'P117'!$B5-('P117'!$C5+'P117'!$D5+'P117'!$E5+'P117'!$F5+'P117'!$G5+'P117'!$H5+'P117'!$I5+'P117'!$J5)</f>
        <v>177600</v>
      </c>
      <c r="L5" s="70">
        <f>'P117'!$B5-'P117'!$K5</f>
        <v>0</v>
      </c>
    </row>
    <row r="6">
      <c r="A6" s="26" t="s">
        <v>20</v>
      </c>
      <c r="B6" s="189">
        <v>177600.0</v>
      </c>
      <c r="C6" s="68"/>
      <c r="D6" s="68"/>
      <c r="E6" s="68"/>
      <c r="F6" s="68"/>
      <c r="G6" s="68"/>
      <c r="H6" s="68"/>
      <c r="I6" s="68"/>
      <c r="J6" s="68"/>
      <c r="K6" s="69">
        <f>'P117'!$B6-('P117'!$C6+'P117'!$D6+'P117'!$E6+'P117'!$F6+'P117'!$G6+'P117'!$H6+'P117'!$I6+'P117'!$J6)</f>
        <v>177600</v>
      </c>
      <c r="L6" s="70">
        <f>'P117'!$B6-'P117'!$K6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'P117'!$B7-('P117'!$C7+'P117'!$D7+'P117'!$E7+'P117'!$F7+'P117'!$G7+'P117'!$H7+'P117'!$I7+'P117'!$J7)</f>
        <v>0</v>
      </c>
      <c r="L7" s="70">
        <f>'P117'!$B7-'P117'!$K7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'P117'!$B8-('P117'!$C8+'P117'!$D8+'P117'!$E8+'P117'!$F8+'P117'!$G8+'P117'!$H8+'P117'!$I8+'P117'!$J8)</f>
        <v>0</v>
      </c>
      <c r="L8" s="70">
        <f>'P117'!$B8-'P117'!$K8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'P117'!$B9-('P117'!$C9+'P117'!$D9+'P117'!$E9+'P117'!$F9+'P117'!$G9+'P117'!$H9+'P117'!$I9+'P117'!$J9)</f>
        <v>0</v>
      </c>
      <c r="L9" s="70">
        <f>'P117'!$B9-'P117'!$K9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'P117'!$B10-('P117'!$C10+'P117'!$D10+'P117'!$E10+'P117'!$F10+'P117'!$G10+'P117'!$H10+'P117'!$I10+'P117'!$J10)</f>
        <v>0</v>
      </c>
      <c r="L10" s="75">
        <f>'P117'!$B10-'P117'!$K10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'P117'!$B11-('P117'!$C11+'P117'!$D11+'P117'!$E11+'P117'!$F11+'P117'!$G11+'P117'!$H11+'P117'!$I11+'P117'!$J11)</f>
        <v>0</v>
      </c>
      <c r="L11" s="70">
        <f>'P117'!$B11-'P117'!$K11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'P117'!$B12-('P117'!$C12+'P117'!$D12+'P117'!$E12+'P117'!$F12+'P117'!$G12+'P117'!$H12+'P117'!$I12+'P117'!$J12)</f>
        <v>0</v>
      </c>
      <c r="L12" s="70">
        <f>'P117'!$B12-'P117'!$K12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'P117'!$B13-('P117'!$C13+'P117'!$D13+'P117'!$E13+'P117'!$F13+'P117'!$G13+'P117'!$H13+'P117'!$I13+'P117'!$J13)</f>
        <v>0</v>
      </c>
      <c r="L13" s="70">
        <f>'P117'!$B13-'P117'!$K13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'P117'!$B14-('P117'!$C14+'P117'!$D14+'P117'!$E14+'P117'!$F14+'P117'!$G14+'P117'!$H14+'P117'!$I14+'P117'!$J14)</f>
        <v>0</v>
      </c>
      <c r="L14" s="70">
        <f>'P117'!$B14-'P117'!$K14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'P117'!$B15-('P117'!$C15+'P117'!$D15+'P117'!$E15+'P117'!$F15+'P117'!$G15+'P117'!$H15+'P117'!$I15+'P117'!$J15)</f>
        <v>0</v>
      </c>
      <c r="L15" s="70">
        <f>'P117'!$B15-'P117'!$K15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'P117'!$B16-('P117'!$C16+'P117'!$D16+'P117'!$E16+'P117'!$F16+'P117'!$G16+'P117'!$H16+'P117'!$I16+'P117'!$J16)</f>
        <v>0</v>
      </c>
      <c r="L16" s="70">
        <f>'P117'!$B16-'P117'!$K16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165</v>
      </c>
      <c r="B1" s="8"/>
      <c r="C1" s="7" t="s">
        <v>166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9" t="s">
        <v>19</v>
      </c>
      <c r="B5" s="92">
        <v>47600.0</v>
      </c>
      <c r="C5" s="92">
        <v>47600.0</v>
      </c>
      <c r="D5" s="92"/>
      <c r="E5" s="92"/>
      <c r="F5" s="92"/>
      <c r="G5" s="92"/>
      <c r="H5" s="92"/>
      <c r="I5" s="92"/>
      <c r="J5" s="92"/>
      <c r="K5" s="93">
        <f>P117B!$B5-(P117B!$C5+P117B!$D5+P117B!$E5+P117B!$F5+P117B!$G5+P117B!$H5+P117B!$I5+P117B!$J5)</f>
        <v>0</v>
      </c>
      <c r="L5" s="94">
        <f>P117B!$B5-P117B!$K5</f>
        <v>47600</v>
      </c>
    </row>
    <row r="6">
      <c r="A6" s="29" t="s">
        <v>20</v>
      </c>
      <c r="B6" s="92">
        <v>51400.0</v>
      </c>
      <c r="C6" s="92">
        <v>4800.0</v>
      </c>
      <c r="D6" s="92">
        <v>42800.0</v>
      </c>
      <c r="E6" s="92">
        <v>3800.0</v>
      </c>
      <c r="F6" s="92"/>
      <c r="G6" s="92"/>
      <c r="H6" s="92"/>
      <c r="I6" s="92"/>
      <c r="J6" s="92"/>
      <c r="K6" s="93">
        <f>P117B!$B6-(P117B!$C6+P117B!$D6+P117B!$E6+P117B!$F6+P117B!$G6+P117B!$H6+P117B!$I6+P117B!$J6)</f>
        <v>0</v>
      </c>
      <c r="L6" s="94">
        <f>P117B!$B6-P117B!$K6</f>
        <v>51400</v>
      </c>
    </row>
    <row r="7">
      <c r="A7" s="29" t="s">
        <v>21</v>
      </c>
      <c r="B7" s="92">
        <v>69000.0</v>
      </c>
      <c r="C7" s="92">
        <v>19000.0</v>
      </c>
      <c r="D7" s="92">
        <v>13000.0</v>
      </c>
      <c r="E7" s="92">
        <v>37000.0</v>
      </c>
      <c r="F7" s="92"/>
      <c r="G7" s="92"/>
      <c r="H7" s="92"/>
      <c r="I7" s="92"/>
      <c r="J7" s="92"/>
      <c r="K7" s="93">
        <f>P117B!$B7-(P117B!$C7+P117B!$D7+P117B!$E7+P117B!$F7+P117B!$G7+P117B!$H7+P117B!$I7+P117B!$J7)</f>
        <v>0</v>
      </c>
      <c r="L7" s="94">
        <f>P117B!$B7-P117B!$K7</f>
        <v>69000</v>
      </c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P117B!$B8-(P117B!$C8+P117B!$D8+P117B!$E8+P117B!$F8+P117B!$G8+P117B!$H8+P117B!$I8+P117B!$J8)</f>
        <v>0</v>
      </c>
      <c r="L8" s="94">
        <f>P117B!$B8-P117B!$K8</f>
        <v>0</v>
      </c>
    </row>
    <row r="9">
      <c r="A9" s="29" t="s">
        <v>23</v>
      </c>
      <c r="B9" s="92">
        <v>69000.0</v>
      </c>
      <c r="C9" s="92">
        <v>69000.0</v>
      </c>
      <c r="D9" s="92"/>
      <c r="E9" s="92"/>
      <c r="F9" s="92"/>
      <c r="G9" s="92"/>
      <c r="H9" s="92"/>
      <c r="I9" s="92"/>
      <c r="J9" s="92"/>
      <c r="K9" s="93">
        <f>P117B!$B9-(P117B!$C9+P117B!$D9+P117B!$E9+P117B!$F9+P117B!$G9+P117B!$H9+P117B!$I9+P117B!$J9)</f>
        <v>0</v>
      </c>
      <c r="L9" s="94">
        <f>P117B!$B9-P117B!$K9</f>
        <v>69000</v>
      </c>
    </row>
    <row r="10">
      <c r="A10" s="29" t="s">
        <v>24</v>
      </c>
      <c r="B10" s="92">
        <v>86300.0</v>
      </c>
      <c r="C10" s="92">
        <v>86300.0</v>
      </c>
      <c r="D10" s="92"/>
      <c r="E10" s="92"/>
      <c r="F10" s="92"/>
      <c r="G10" s="92"/>
      <c r="H10" s="92"/>
      <c r="I10" s="92"/>
      <c r="J10" s="92"/>
      <c r="K10" s="93">
        <f>P117B!$B10-(P117B!$C10+P117B!$D10+P117B!$E10+P117B!$F10+P117B!$G10+P117B!$H10+P117B!$I10+P117B!$J10)</f>
        <v>0</v>
      </c>
      <c r="L10" s="94">
        <f>P117B!$B10-P117B!$K10</f>
        <v>86300</v>
      </c>
    </row>
    <row r="11">
      <c r="A11" s="29" t="s">
        <v>25</v>
      </c>
      <c r="B11" s="92">
        <v>86300.0</v>
      </c>
      <c r="C11" s="92"/>
      <c r="D11" s="92"/>
      <c r="E11" s="92"/>
      <c r="F11" s="92"/>
      <c r="G11" s="92"/>
      <c r="H11" s="92"/>
      <c r="I11" s="92"/>
      <c r="J11" s="92"/>
      <c r="K11" s="93">
        <f>P117B!$B11-(P117B!$C11+P117B!$D11+P117B!$E11+P117B!$F11+P117B!$G11+P117B!$H11+P117B!$I11+P117B!$J11)</f>
        <v>86300</v>
      </c>
      <c r="L11" s="94">
        <f>P117B!$B11-P117B!$K11</f>
        <v>0</v>
      </c>
    </row>
    <row r="12">
      <c r="A12" s="29" t="s">
        <v>26</v>
      </c>
      <c r="B12" s="92">
        <v>86300.0</v>
      </c>
      <c r="C12" s="92"/>
      <c r="D12" s="92"/>
      <c r="E12" s="92"/>
      <c r="F12" s="92"/>
      <c r="G12" s="92"/>
      <c r="H12" s="92"/>
      <c r="I12" s="92"/>
      <c r="J12" s="92"/>
      <c r="K12" s="93">
        <f>P117B!$B12-(P117B!$C12+P117B!$D12+P117B!$E12+P117B!$F12+P117B!$G12+P117B!$H12+P117B!$I12+P117B!$J12)</f>
        <v>86300</v>
      </c>
      <c r="L12" s="94">
        <f>P117B!$B12-P117B!$K12</f>
        <v>0</v>
      </c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P117B!$B13-(P117B!$C13+P117B!$D13+P117B!$E13+P117B!$F13+P117B!$G13+P117B!$H13+P117B!$I13+P117B!$J13)</f>
        <v>0</v>
      </c>
      <c r="L13" s="94">
        <f>P117B!$B13-P117B!$K13</f>
        <v>0</v>
      </c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P117B!$B14-(P117B!$C14+P117B!$D14+P117B!$E14+P117B!$F14+P117B!$G14+P117B!$H14+P117B!$I14+P117B!$J14)</f>
        <v>0</v>
      </c>
      <c r="L14" s="94">
        <f>P117B!$B14-P117B!$K14</f>
        <v>0</v>
      </c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P117B!$B15-(P117B!$C15+P117B!$D15+P117B!$E15+P117B!$F15+P117B!$G15+P117B!$H15+P117B!$I15+P117B!$J15)</f>
        <v>0</v>
      </c>
      <c r="L15" s="94">
        <f>P117B!$B15-P117B!$K15</f>
        <v>0</v>
      </c>
    </row>
    <row r="16">
      <c r="A16" s="29" t="s">
        <v>30</v>
      </c>
      <c r="B16" s="92"/>
      <c r="C16" s="92"/>
      <c r="D16" s="92"/>
      <c r="E16" s="92"/>
      <c r="F16" s="92"/>
      <c r="G16" s="92"/>
      <c r="H16" s="92"/>
      <c r="I16" s="92"/>
      <c r="J16" s="92"/>
      <c r="K16" s="93">
        <f>P117B!$B16-(P117B!$C16+P117B!$D16+P117B!$E16+P117B!$F16+P117B!$G16+P117B!$H16+P117B!$I16+P117B!$J16)</f>
        <v>0</v>
      </c>
      <c r="L16" s="94">
        <f>P117B!$B16-P117B!$K16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6">
        <v>7781.0</v>
      </c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>
        <v>7781.0</v>
      </c>
      <c r="D21" s="96">
        <v>7790.0</v>
      </c>
      <c r="E21" s="96">
        <v>7790.0</v>
      </c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>
        <v>7875.0</v>
      </c>
      <c r="D22" s="96">
        <v>7877.0</v>
      </c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>
        <v>7979.0</v>
      </c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>
        <v>8083.0</v>
      </c>
      <c r="D25" s="96">
        <v>8115.0</v>
      </c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167</v>
      </c>
      <c r="B1" s="8"/>
      <c r="C1" s="7" t="s">
        <v>168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92">
        <v>122400.0</v>
      </c>
      <c r="C5" s="92">
        <v>122400.0</v>
      </c>
      <c r="D5" s="92"/>
      <c r="E5" s="92"/>
      <c r="F5" s="92"/>
      <c r="G5" s="92"/>
      <c r="H5" s="92"/>
      <c r="I5" s="92"/>
      <c r="J5" s="92"/>
      <c r="K5" s="93">
        <f>P117C!$B5-(P117C!$C5+P117C!$D5+P117C!$E5+P117C!$F5+P117C!$G5+P117C!$H5+P117C!$I5+P117C!$J5)</f>
        <v>0</v>
      </c>
      <c r="L5" s="94">
        <f>P117C!$B5-P117C!$K5</f>
        <v>122400</v>
      </c>
      <c r="M5" s="39"/>
    </row>
    <row r="6">
      <c r="A6" s="29" t="s">
        <v>20</v>
      </c>
      <c r="B6" s="92">
        <v>122400.0</v>
      </c>
      <c r="C6" s="92">
        <v>122400.0</v>
      </c>
      <c r="D6" s="92"/>
      <c r="E6" s="92"/>
      <c r="F6" s="92"/>
      <c r="G6" s="92"/>
      <c r="H6" s="92"/>
      <c r="I6" s="92"/>
      <c r="J6" s="92"/>
      <c r="K6" s="93">
        <f>P117C!$B6-(P117C!$C6+P117C!$D6+P117C!$E6+P117C!$F6+P117C!$G6+P117C!$H6+P117C!$I6+P117C!$J6)</f>
        <v>0</v>
      </c>
      <c r="L6" s="94">
        <f>P117C!$B6-P117C!$K6</f>
        <v>122400</v>
      </c>
      <c r="M6" s="39">
        <v>15600.0</v>
      </c>
    </row>
    <row r="7">
      <c r="A7" s="29" t="s">
        <v>21</v>
      </c>
      <c r="B7" s="92">
        <v>135500.0</v>
      </c>
      <c r="C7" s="92">
        <v>135500.0</v>
      </c>
      <c r="D7" s="92"/>
      <c r="E7" s="92"/>
      <c r="F7" s="92"/>
      <c r="G7" s="92"/>
      <c r="H7" s="92"/>
      <c r="I7" s="92"/>
      <c r="J7" s="92"/>
      <c r="K7" s="93">
        <f>P117C!$B7-(P117C!$C7+P117C!$D7+P117C!$E7+P117C!$F7+P117C!$G7+P117C!$H7+P117C!$I7+P117C!$J7)</f>
        <v>0</v>
      </c>
      <c r="L7" s="94">
        <f>P117C!$B7-P117C!$K7</f>
        <v>135500</v>
      </c>
      <c r="M7" s="39">
        <v>15600.0</v>
      </c>
    </row>
    <row r="8">
      <c r="A8" s="29" t="s">
        <v>22</v>
      </c>
      <c r="B8" s="92">
        <v>135500.0</v>
      </c>
      <c r="C8" s="92">
        <v>135500.0</v>
      </c>
      <c r="D8" s="92"/>
      <c r="E8" s="92"/>
      <c r="F8" s="92"/>
      <c r="G8" s="92"/>
      <c r="H8" s="92"/>
      <c r="I8" s="92"/>
      <c r="J8" s="92"/>
      <c r="K8" s="93">
        <f>P117C!$B8-(P117C!$C8+P117C!$D8+P117C!$E8+P117C!$F8+P117C!$G8+P117C!$H8+P117C!$I8+P117C!$J8)</f>
        <v>0</v>
      </c>
      <c r="L8" s="94">
        <f>P117C!$B8-P117C!$K8</f>
        <v>135500</v>
      </c>
      <c r="M8" s="39">
        <v>13500.0</v>
      </c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P117C!$B9-(P117C!$C9+P117C!$D9+P117C!$E9+P117C!$F9+P117C!$G9+P117C!$H9+P117C!$I9+P117C!$J9)</f>
        <v>0</v>
      </c>
      <c r="L9" s="94">
        <f>P117C!$B9-P117C!$K9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P117C!$B10-(P117C!$C10+P117C!$D10+P117C!$E10+P117C!$F10+P117C!$G10+P117C!$H10+P117C!$I10+P117C!$J10)</f>
        <v>0</v>
      </c>
      <c r="L10" s="94">
        <f>P117C!$B10-P117C!$K10</f>
        <v>0</v>
      </c>
      <c r="M10" s="39"/>
    </row>
    <row r="11">
      <c r="A11" s="29" t="s">
        <v>25</v>
      </c>
      <c r="B11" s="92">
        <v>149500.0</v>
      </c>
      <c r="C11" s="92">
        <v>149500.0</v>
      </c>
      <c r="D11" s="92"/>
      <c r="E11" s="92"/>
      <c r="F11" s="92"/>
      <c r="G11" s="92"/>
      <c r="H11" s="92"/>
      <c r="I11" s="92"/>
      <c r="J11" s="92"/>
      <c r="K11" s="93">
        <f>P117C!$B11-(P117C!$C11+P117C!$D11+P117C!$E11+P117C!$F11+P117C!$G11+P117C!$H11+P117C!$I11+P117C!$J11)</f>
        <v>0</v>
      </c>
      <c r="L11" s="94">
        <f>P117C!$B11-P117C!$K11</f>
        <v>149500</v>
      </c>
      <c r="M11" s="39">
        <v>13500.0</v>
      </c>
    </row>
    <row r="12">
      <c r="A12" s="29" t="s">
        <v>26</v>
      </c>
      <c r="B12" s="92">
        <v>149500.0</v>
      </c>
      <c r="C12" s="92">
        <v>149500.0</v>
      </c>
      <c r="D12" s="92"/>
      <c r="E12" s="92"/>
      <c r="F12" s="92"/>
      <c r="G12" s="92"/>
      <c r="H12" s="92"/>
      <c r="I12" s="92"/>
      <c r="J12" s="92"/>
      <c r="K12" s="93">
        <f>P117C!$B12-(P117C!$C12+P117C!$D12+P117C!$E12+P117C!$F12+P117C!$G12+P117C!$H12+P117C!$I12+P117C!$J12)</f>
        <v>0</v>
      </c>
      <c r="L12" s="94">
        <f>P117C!$B12-P117C!$K12</f>
        <v>149500</v>
      </c>
      <c r="M12" s="39">
        <v>13500.0</v>
      </c>
    </row>
    <row r="13">
      <c r="A13" s="29" t="s">
        <v>27</v>
      </c>
      <c r="B13" s="92">
        <v>161500.0</v>
      </c>
      <c r="C13" s="92"/>
      <c r="D13" s="92"/>
      <c r="E13" s="92"/>
      <c r="F13" s="92"/>
      <c r="G13" s="92"/>
      <c r="H13" s="92"/>
      <c r="I13" s="92"/>
      <c r="J13" s="92"/>
      <c r="K13" s="93">
        <f>P117C!$B13-(P117C!$C13+P117C!$D13+P117C!$E13+P117C!$F13+P117C!$G13+P117C!$H13+P117C!$I13+P117C!$J13)</f>
        <v>161500</v>
      </c>
      <c r="L13" s="94">
        <f>P117C!$B13-P117C!$K13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P117C!$B14-(P117C!$C14+P117C!$D14+P117C!$E14+P117C!$F14+P117C!$G14+P117C!$H14+P117C!$I14+P117C!$J14)</f>
        <v>0</v>
      </c>
      <c r="L14" s="94">
        <f>P117C!$B14-P117C!$K14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P117C!$B15-(P117C!$C15+P117C!$D15+P117C!$E15+P117C!$F15+P117C!$G15+P117C!$H15+P117C!$I15+P117C!$J15)</f>
        <v>0</v>
      </c>
      <c r="L15" s="94">
        <f>P117C!$B15-P117C!$K15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P117C!$B16-(P117C!$C16+P117C!$D16+P117C!$E16+P117C!$F16+P117C!$G16+P117C!$H16+P117C!$I16+P117C!$J16)</f>
        <v>0</v>
      </c>
      <c r="L16" s="94">
        <f>P117C!$B16-P117C!$K16</f>
        <v>0</v>
      </c>
      <c r="M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</row>
    <row r="20">
      <c r="A20" s="15" t="s">
        <v>19</v>
      </c>
      <c r="B20" s="21"/>
      <c r="C20" s="96">
        <v>8650.0</v>
      </c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6">
        <v>8718.0</v>
      </c>
      <c r="D21" s="96"/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>
        <v>8824.0</v>
      </c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>
        <v>9234.0</v>
      </c>
      <c r="D26" s="96"/>
      <c r="E26" s="96"/>
      <c r="F26" s="96"/>
      <c r="G26" s="96"/>
      <c r="H26" s="96"/>
      <c r="I26" s="96"/>
      <c r="J26" s="96"/>
      <c r="K26" s="97">
        <v>9234.0</v>
      </c>
    </row>
    <row r="27" ht="15.75" customHeight="1">
      <c r="A27" s="15" t="s">
        <v>26</v>
      </c>
      <c r="B27" s="21"/>
      <c r="C27" s="96">
        <v>9234.0</v>
      </c>
      <c r="D27" s="96"/>
      <c r="E27" s="96"/>
      <c r="F27" s="96"/>
      <c r="G27" s="96"/>
      <c r="H27" s="96"/>
      <c r="I27" s="96"/>
      <c r="J27" s="96"/>
      <c r="K27" s="97">
        <v>9234.0</v>
      </c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169</v>
      </c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10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02" t="s">
        <v>7</v>
      </c>
      <c r="B4" s="102" t="s">
        <v>8</v>
      </c>
      <c r="C4" s="104" t="s">
        <v>9</v>
      </c>
      <c r="D4" s="104" t="s">
        <v>10</v>
      </c>
      <c r="E4" s="104" t="s">
        <v>11</v>
      </c>
      <c r="F4" s="104" t="s">
        <v>12</v>
      </c>
      <c r="G4" s="104" t="s">
        <v>13</v>
      </c>
      <c r="H4" s="104" t="s">
        <v>14</v>
      </c>
      <c r="I4" s="104" t="s">
        <v>15</v>
      </c>
      <c r="J4" s="104" t="s">
        <v>16</v>
      </c>
      <c r="K4" s="104" t="s">
        <v>17</v>
      </c>
      <c r="L4" s="104" t="s">
        <v>18</v>
      </c>
    </row>
    <row r="5">
      <c r="A5" s="29" t="s">
        <v>19</v>
      </c>
      <c r="B5" s="201"/>
      <c r="C5" s="32"/>
      <c r="D5" s="32"/>
      <c r="E5" s="32"/>
      <c r="F5" s="32"/>
      <c r="G5" s="32"/>
      <c r="H5" s="32"/>
      <c r="I5" s="32"/>
      <c r="J5" s="32"/>
      <c r="K5" s="136">
        <f>'P118'!$B5-('P118'!$C5+'P118'!$D5+'P118'!$E5+'P118'!$F5+'P118'!$G5+'P118'!$H5+'P118'!$I5+'P118'!$J5)</f>
        <v>0</v>
      </c>
      <c r="L5" s="34">
        <f>'P118'!$B5-'P118'!$K5</f>
        <v>0</v>
      </c>
    </row>
    <row r="6">
      <c r="A6" s="29" t="s">
        <v>20</v>
      </c>
      <c r="B6" s="201"/>
      <c r="C6" s="32"/>
      <c r="D6" s="32"/>
      <c r="E6" s="32"/>
      <c r="F6" s="32"/>
      <c r="G6" s="32"/>
      <c r="H6" s="32"/>
      <c r="I6" s="32"/>
      <c r="J6" s="32"/>
      <c r="K6" s="136">
        <f>'P118'!$B6-('P118'!$C6+'P118'!$D6+'P118'!$E6+'P118'!$F6+'P118'!$G6+'P118'!$H6+'P118'!$I6+'P118'!$J6)</f>
        <v>0</v>
      </c>
      <c r="L6" s="34">
        <f>'P118'!$B6-'P118'!$K6</f>
        <v>0</v>
      </c>
    </row>
    <row r="7">
      <c r="A7" s="29" t="s">
        <v>21</v>
      </c>
      <c r="B7" s="201"/>
      <c r="C7" s="32"/>
      <c r="D7" s="32"/>
      <c r="E7" s="32"/>
      <c r="F7" s="32"/>
      <c r="G7" s="32"/>
      <c r="H7" s="32"/>
      <c r="I7" s="32"/>
      <c r="J7" s="32"/>
      <c r="K7" s="136">
        <f>'P118'!$B7-('P118'!$C7+'P118'!$D7+'P118'!$E7+'P118'!$F7+'P118'!$G7+'P118'!$H7+'P118'!$I7+'P118'!$J7)</f>
        <v>0</v>
      </c>
      <c r="L7" s="34">
        <f>'P118'!$B7-'P118'!$K7</f>
        <v>0</v>
      </c>
    </row>
    <row r="8">
      <c r="A8" s="29" t="s">
        <v>22</v>
      </c>
      <c r="B8" s="201"/>
      <c r="C8" s="32"/>
      <c r="D8" s="32"/>
      <c r="E8" s="32"/>
      <c r="F8" s="32"/>
      <c r="G8" s="32"/>
      <c r="H8" s="32"/>
      <c r="I8" s="32"/>
      <c r="J8" s="32"/>
      <c r="K8" s="136">
        <f>'P118'!$B8-('P118'!$C8+'P118'!$D8+'P118'!$E8+'P118'!$F8+'P118'!$G8+'P118'!$H8+'P118'!$I8+'P118'!$J8)</f>
        <v>0</v>
      </c>
      <c r="L8" s="34">
        <f>'P118'!$B8-'P118'!$K8</f>
        <v>0</v>
      </c>
    </row>
    <row r="9">
      <c r="A9" s="29" t="s">
        <v>23</v>
      </c>
      <c r="B9" s="201"/>
      <c r="C9" s="32"/>
      <c r="D9" s="32"/>
      <c r="E9" s="32"/>
      <c r="F9" s="32"/>
      <c r="G9" s="32"/>
      <c r="H9" s="32"/>
      <c r="I9" s="32"/>
      <c r="J9" s="32"/>
      <c r="K9" s="136">
        <f>'P118'!$B9-('P118'!$C9+'P118'!$D9+'P118'!$E9+'P118'!$F9+'P118'!$G9+'P118'!$H9+'P118'!$I9+'P118'!$J9)</f>
        <v>0</v>
      </c>
      <c r="L9" s="34">
        <f>'P118'!$B9-'P118'!$K9</f>
        <v>0</v>
      </c>
    </row>
    <row r="10">
      <c r="A10" s="29" t="s">
        <v>24</v>
      </c>
      <c r="B10" s="201"/>
      <c r="C10" s="32"/>
      <c r="D10" s="32"/>
      <c r="E10" s="32"/>
      <c r="F10" s="32"/>
      <c r="G10" s="32"/>
      <c r="H10" s="32"/>
      <c r="I10" s="32"/>
      <c r="J10" s="32"/>
      <c r="K10" s="136">
        <f>'P118'!$B10-('P118'!$C10+'P118'!$D10+'P118'!$E10+'P118'!$F10+'P118'!$G10+'P118'!$H10+'P118'!$I10+'P118'!$J10)</f>
        <v>0</v>
      </c>
      <c r="L10" s="34">
        <f>'P118'!$B10-'P118'!$K10</f>
        <v>0</v>
      </c>
    </row>
    <row r="11">
      <c r="A11" s="29" t="s">
        <v>25</v>
      </c>
      <c r="B11" s="197"/>
      <c r="C11" s="32"/>
      <c r="D11" s="32"/>
      <c r="E11" s="32"/>
      <c r="F11" s="32"/>
      <c r="G11" s="32"/>
      <c r="H11" s="32"/>
      <c r="I11" s="32"/>
      <c r="J11" s="32"/>
      <c r="K11" s="136">
        <f>'P118'!$B11-('P118'!$C11+'P118'!$D11+'P118'!$E11+'P118'!$F11+'P118'!$G11+'P118'!$H11+'P118'!$I11+'P118'!$J11)</f>
        <v>0</v>
      </c>
      <c r="L11" s="34">
        <f>'P118'!$B11-'P118'!$K11</f>
        <v>0</v>
      </c>
    </row>
    <row r="12">
      <c r="A12" s="29" t="s">
        <v>26</v>
      </c>
      <c r="B12" s="197"/>
      <c r="C12" s="32"/>
      <c r="D12" s="32"/>
      <c r="E12" s="32"/>
      <c r="F12" s="32"/>
      <c r="G12" s="32"/>
      <c r="H12" s="32"/>
      <c r="I12" s="32"/>
      <c r="J12" s="32"/>
      <c r="K12" s="136">
        <f>'P118'!$B12-('P118'!$C12+'P118'!$D12+'P118'!$E12+'P118'!$F12+'P118'!$G12+'P118'!$H12+'P118'!$I12+'P118'!$J12)</f>
        <v>0</v>
      </c>
      <c r="L12" s="34">
        <f>'P118'!$B12-'P118'!$K12</f>
        <v>0</v>
      </c>
    </row>
    <row r="13">
      <c r="A13" s="29" t="s">
        <v>27</v>
      </c>
      <c r="B13" s="197"/>
      <c r="C13" s="32"/>
      <c r="D13" s="32"/>
      <c r="E13" s="32"/>
      <c r="F13" s="32"/>
      <c r="G13" s="32"/>
      <c r="H13" s="32"/>
      <c r="I13" s="32"/>
      <c r="J13" s="32"/>
      <c r="K13" s="136">
        <f>'P118'!$B13-('P118'!$C13+'P118'!$D13+'P118'!$E13+'P118'!$F13+'P118'!$G13+'P118'!$H13+'P118'!$I13+'P118'!$J13)</f>
        <v>0</v>
      </c>
      <c r="L13" s="34">
        <f>'P118'!$B13-'P118'!$K13</f>
        <v>0</v>
      </c>
    </row>
    <row r="14">
      <c r="A14" s="29" t="s">
        <v>28</v>
      </c>
      <c r="B14" s="197"/>
      <c r="C14" s="32"/>
      <c r="D14" s="32"/>
      <c r="E14" s="32"/>
      <c r="F14" s="32"/>
      <c r="G14" s="32"/>
      <c r="H14" s="32"/>
      <c r="I14" s="32"/>
      <c r="J14" s="32"/>
      <c r="K14" s="136">
        <f>'P118'!$B14-('P118'!$C14+'P118'!$D14+'P118'!$E14+'P118'!$F14+'P118'!$G14+'P118'!$H14+'P118'!$I14+'P118'!$J14)</f>
        <v>0</v>
      </c>
      <c r="L14" s="34">
        <f>'P118'!$B14-'P118'!$K14</f>
        <v>0</v>
      </c>
    </row>
    <row r="15">
      <c r="A15" s="29" t="s">
        <v>29</v>
      </c>
      <c r="B15" s="197"/>
      <c r="C15" s="32"/>
      <c r="D15" s="32"/>
      <c r="E15" s="32"/>
      <c r="F15" s="32"/>
      <c r="G15" s="32"/>
      <c r="H15" s="32"/>
      <c r="I15" s="32"/>
      <c r="J15" s="32"/>
      <c r="K15" s="136">
        <f>'P118'!$B15-('P118'!$C15+'P118'!$D15+'P118'!$E15+'P118'!$F15+'P118'!$G15+'P118'!$H15+'P118'!$I15+'P118'!$J15)</f>
        <v>0</v>
      </c>
      <c r="L15" s="34">
        <f>'P118'!$B15-'P118'!$K15</f>
        <v>0</v>
      </c>
    </row>
    <row r="16">
      <c r="A16" s="29" t="s">
        <v>30</v>
      </c>
      <c r="B16" s="38"/>
      <c r="C16" s="32"/>
      <c r="D16" s="32"/>
      <c r="E16" s="32"/>
      <c r="F16" s="32"/>
      <c r="G16" s="32"/>
      <c r="H16" s="32"/>
      <c r="I16" s="32"/>
      <c r="J16" s="32"/>
      <c r="K16" s="136">
        <f>'P118'!$B16-('P118'!$C16+'P118'!$D16+'P118'!$E16+'P118'!$F16+'P118'!$G16+'P118'!$H16+'P118'!$I16+'P118'!$J16)</f>
        <v>0</v>
      </c>
      <c r="L16" s="34">
        <f>'P118'!$B16-'P118'!$K16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>
        <v>119.0</v>
      </c>
      <c r="B1" s="8"/>
      <c r="C1" s="7" t="s">
        <v>170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6" t="s">
        <v>19</v>
      </c>
      <c r="B5" s="189">
        <v>177600.0</v>
      </c>
      <c r="C5" s="190">
        <v>177600.0</v>
      </c>
      <c r="D5" s="68"/>
      <c r="E5" s="68"/>
      <c r="F5" s="68"/>
      <c r="G5" s="68"/>
      <c r="H5" s="68"/>
      <c r="I5" s="68"/>
      <c r="J5" s="68"/>
      <c r="K5" s="69">
        <f>'P119'!$B5-('P119'!$C5+'P119'!$D5+'P119'!$E5+'P119'!$F5+'P119'!$G5+'P119'!$H5+'P119'!$I5+'P119'!$J5)</f>
        <v>0</v>
      </c>
      <c r="L5" s="70">
        <f>'P119'!$B5-'P119'!$K5</f>
        <v>177600</v>
      </c>
      <c r="M5" s="191">
        <v>13500.0</v>
      </c>
    </row>
    <row r="6">
      <c r="A6" s="26" t="s">
        <v>20</v>
      </c>
      <c r="B6" s="189">
        <v>177600.0</v>
      </c>
      <c r="C6" s="190">
        <v>177600.0</v>
      </c>
      <c r="D6" s="68"/>
      <c r="E6" s="68"/>
      <c r="F6" s="68"/>
      <c r="G6" s="68"/>
      <c r="H6" s="68"/>
      <c r="I6" s="68"/>
      <c r="J6" s="68"/>
      <c r="K6" s="69">
        <f>'P119'!$B6-('P119'!$C6+'P119'!$D6+'P119'!$E6+'P119'!$F6+'P119'!$G6+'P119'!$H6+'P119'!$I6+'P119'!$J6)</f>
        <v>0</v>
      </c>
      <c r="L6" s="70">
        <f>'P119'!$B6-'P119'!$K6</f>
        <v>177600</v>
      </c>
      <c r="M6" s="191">
        <v>13500.0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'P119'!$B7-('P119'!$C7+'P119'!$D7+'P119'!$E7+'P119'!$F7+'P119'!$G7+'P119'!$H7+'P119'!$I7+'P119'!$J7)</f>
        <v>0</v>
      </c>
      <c r="L7" s="70">
        <f>'P119'!$B7-'P119'!$K7</f>
        <v>0</v>
      </c>
      <c r="M7" s="167"/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'P119'!$B8-('P119'!$C8+'P119'!$D8+'P119'!$E8+'P119'!$F8+'P119'!$G8+'P119'!$H8+'P119'!$I8+'P119'!$J8)</f>
        <v>0</v>
      </c>
      <c r="L8" s="70">
        <f>'P119'!$B8-'P119'!$K8</f>
        <v>0</v>
      </c>
      <c r="M8" s="167"/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'P119'!$B9-('P119'!$C9+'P119'!$D9+'P119'!$E9+'P119'!$F9+'P119'!$G9+'P119'!$H9+'P119'!$I9+'P119'!$J9)</f>
        <v>0</v>
      </c>
      <c r="L9" s="70">
        <f>'P119'!$B9-'P119'!$K9</f>
        <v>0</v>
      </c>
      <c r="M9" s="167"/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'P119'!$B10-('P119'!$C10+'P119'!$D10+'P119'!$E10+'P119'!$F10+'P119'!$G10+'P119'!$H10+'P119'!$I10+'P119'!$J10)</f>
        <v>0</v>
      </c>
      <c r="L10" s="75">
        <f>'P119'!$B10-'P119'!$K10</f>
        <v>0</v>
      </c>
      <c r="M10" s="167"/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'P119'!$B11-('P119'!$C11+'P119'!$D11+'P119'!$E11+'P119'!$F11+'P119'!$G11+'P119'!$H11+'P119'!$I11+'P119'!$J11)</f>
        <v>0</v>
      </c>
      <c r="L11" s="70">
        <f>'P119'!$B11-'P119'!$K11</f>
        <v>0</v>
      </c>
      <c r="M11" s="167"/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'P119'!$B12-('P119'!$C12+'P119'!$D12+'P119'!$E12+'P119'!$F12+'P119'!$G12+'P119'!$H12+'P119'!$I12+'P119'!$J12)</f>
        <v>0</v>
      </c>
      <c r="L12" s="70">
        <f>'P119'!$B12-'P119'!$K12</f>
        <v>0</v>
      </c>
      <c r="M12" s="167"/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'P119'!$B13-('P119'!$C13+'P119'!$D13+'P119'!$E13+'P119'!$F13+'P119'!$G13+'P119'!$H13+'P119'!$I13+'P119'!$J13)</f>
        <v>0</v>
      </c>
      <c r="L13" s="70">
        <f>'P119'!$B13-'P119'!$K13</f>
        <v>0</v>
      </c>
      <c r="M13" s="167"/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'P119'!$B14-('P119'!$C14+'P119'!$D14+'P119'!$E14+'P119'!$F14+'P119'!$G14+'P119'!$H14+'P119'!$I14+'P119'!$J14)</f>
        <v>0</v>
      </c>
      <c r="L14" s="70">
        <f>'P119'!$B14-'P119'!$K14</f>
        <v>0</v>
      </c>
      <c r="M14" s="167"/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'P119'!$B15-('P119'!$C15+'P119'!$D15+'P119'!$E15+'P119'!$F15+'P119'!$G15+'P119'!$H15+'P119'!$I15+'P119'!$J15)</f>
        <v>0</v>
      </c>
      <c r="L15" s="70">
        <f>'P119'!$B15-'P119'!$K15</f>
        <v>0</v>
      </c>
      <c r="M15" s="167"/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'P119'!$B16-('P119'!$C16+'P119'!$D16+'P119'!$E16+'P119'!$F16+'P119'!$G16+'P119'!$H16+'P119'!$I16+'P119'!$J16)</f>
        <v>0</v>
      </c>
      <c r="L16" s="70">
        <f>'P119'!$B16-'P119'!$K16</f>
        <v>0</v>
      </c>
      <c r="M16" s="167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193">
        <v>9623.0</v>
      </c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193">
        <v>9697.0</v>
      </c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'P120'!$B5-('P120'!$C5+'P120'!$D5+'P120'!$E5+'P120'!$F5+'P120'!$G5+'P120'!$H5+'P120'!$I5+'P120'!$J5)</f>
        <v>0</v>
      </c>
      <c r="L5" s="70">
        <f>'P120'!$B5-'P120'!$K5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'P120'!$B6-('P120'!$C6+'P120'!$D6+'P120'!$E6+'P120'!$F6+'P120'!$G6+'P120'!$H6+'P120'!$I6+'P120'!$J6)</f>
        <v>0</v>
      </c>
      <c r="L6" s="70">
        <f>'P120'!$B6-'P120'!$K6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'P120'!$B7-('P120'!$C7+'P120'!$D7+'P120'!$E7+'P120'!$F7+'P120'!$G7+'P120'!$H7+'P120'!$I7+'P120'!$J7)</f>
        <v>0</v>
      </c>
      <c r="L7" s="70">
        <f>'P120'!$B7-'P120'!$K7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'P120'!$B8-('P120'!$C8+'P120'!$D8+'P120'!$E8+'P120'!$F8+'P120'!$G8+'P120'!$H8+'P120'!$I8+'P120'!$J8)</f>
        <v>0</v>
      </c>
      <c r="L8" s="70">
        <f>'P120'!$B8-'P120'!$K8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'P120'!$B9-('P120'!$C9+'P120'!$D9+'P120'!$E9+'P120'!$F9+'P120'!$G9+'P120'!$H9+'P120'!$I9+'P120'!$J9)</f>
        <v>0</v>
      </c>
      <c r="L9" s="70">
        <f>'P120'!$B9-'P120'!$K9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'P120'!$B10-('P120'!$C10+'P120'!$D10+'P120'!$E10+'P120'!$F10+'P120'!$G10+'P120'!$H10+'P120'!$I10+'P120'!$J10)</f>
        <v>0</v>
      </c>
      <c r="L10" s="75">
        <f>'P120'!$B10-'P120'!$K10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'P120'!$B11-('P120'!$C11+'P120'!$D11+'P120'!$E11+'P120'!$F11+'P120'!$G11+'P120'!$H11+'P120'!$I11+'P120'!$J11)</f>
        <v>0</v>
      </c>
      <c r="L11" s="70">
        <f>'P120'!$B11-'P120'!$K11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'P120'!$B12-('P120'!$C12+'P120'!$D12+'P120'!$E12+'P120'!$F12+'P120'!$G12+'P120'!$H12+'P120'!$I12+'P120'!$J12)</f>
        <v>0</v>
      </c>
      <c r="L12" s="70">
        <f>'P120'!$B12-'P120'!$K12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'P120'!$B13-('P120'!$C13+'P120'!$D13+'P120'!$E13+'P120'!$F13+'P120'!$G13+'P120'!$H13+'P120'!$I13+'P120'!$J13)</f>
        <v>0</v>
      </c>
      <c r="L13" s="70">
        <f>'P120'!$B13-'P120'!$K13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'P120'!$B14-('P120'!$C14+'P120'!$D14+'P120'!$E14+'P120'!$F14+'P120'!$G14+'P120'!$H14+'P120'!$I14+'P120'!$J14)</f>
        <v>0</v>
      </c>
      <c r="L14" s="70">
        <f>'P120'!$B14-'P120'!$K14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'P120'!$B15-('P120'!$C15+'P120'!$D15+'P120'!$E15+'P120'!$F15+'P120'!$G15+'P120'!$H15+'P120'!$I15+'P120'!$J15)</f>
        <v>0</v>
      </c>
      <c r="L15" s="70">
        <f>'P120'!$B15-'P120'!$K15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'P120'!$B16-('P120'!$C16+'P120'!$D16+'P120'!$E16+'P120'!$F16+'P120'!$G16+'P120'!$H16+'P120'!$I16+'P120'!$J16)</f>
        <v>0</v>
      </c>
      <c r="L16" s="70">
        <f>'P120'!$B16-'P120'!$K16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'P121'!$B5-('P121'!$C5+'P121'!$D5+'P121'!$E5+'P121'!$F5+'P121'!$G5+'P121'!$H5+'P121'!$I5+'P121'!$J5)</f>
        <v>0</v>
      </c>
      <c r="L5" s="70">
        <f>'P121'!$B5-'P121'!$K5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'P121'!$B6-('P121'!$C6+'P121'!$D6+'P121'!$E6+'P121'!$F6+'P121'!$G6+'P121'!$H6+'P121'!$I6+'P121'!$J6)</f>
        <v>0</v>
      </c>
      <c r="L6" s="70">
        <f>'P121'!$B6-'P121'!$K6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'P121'!$B7-('P121'!$C7+'P121'!$D7+'P121'!$E7+'P121'!$F7+'P121'!$G7+'P121'!$H7+'P121'!$I7+'P121'!$J7)</f>
        <v>0</v>
      </c>
      <c r="L7" s="70">
        <f>'P121'!$B7-'P121'!$K7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'P121'!$B8-('P121'!$C8+'P121'!$D8+'P121'!$E8+'P121'!$F8+'P121'!$G8+'P121'!$H8+'P121'!$I8+'P121'!$J8)</f>
        <v>0</v>
      </c>
      <c r="L8" s="70">
        <f>'P121'!$B8-'P121'!$K8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'P121'!$B9-('P121'!$C9+'P121'!$D9+'P121'!$E9+'P121'!$F9+'P121'!$G9+'P121'!$H9+'P121'!$I9+'P121'!$J9)</f>
        <v>0</v>
      </c>
      <c r="L9" s="70">
        <f>'P121'!$B9-'P121'!$K9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'P121'!$B10-('P121'!$C10+'P121'!$D10+'P121'!$E10+'P121'!$F10+'P121'!$G10+'P121'!$H10+'P121'!$I10+'P121'!$J10)</f>
        <v>0</v>
      </c>
      <c r="L10" s="75">
        <f>'P121'!$B10-'P121'!$K10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'P121'!$B11-('P121'!$C11+'P121'!$D11+'P121'!$E11+'P121'!$F11+'P121'!$G11+'P121'!$H11+'P121'!$I11+'P121'!$J11)</f>
        <v>0</v>
      </c>
      <c r="L11" s="70">
        <f>'P121'!$B11-'P121'!$K11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'P121'!$B12-('P121'!$C12+'P121'!$D12+'P121'!$E12+'P121'!$F12+'P121'!$G12+'P121'!$H12+'P121'!$I12+'P121'!$J12)</f>
        <v>0</v>
      </c>
      <c r="L12" s="70">
        <f>'P121'!$B12-'P121'!$K12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'P121'!$B13-('P121'!$C13+'P121'!$D13+'P121'!$E13+'P121'!$F13+'P121'!$G13+'P121'!$H13+'P121'!$I13+'P121'!$J13)</f>
        <v>0</v>
      </c>
      <c r="L13" s="70">
        <f>'P121'!$B13-'P121'!$K13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'P121'!$B14-('P121'!$C14+'P121'!$D14+'P121'!$E14+'P121'!$F14+'P121'!$G14+'P121'!$H14+'P121'!$I14+'P121'!$J14)</f>
        <v>0</v>
      </c>
      <c r="L14" s="70">
        <f>'P121'!$B14-'P121'!$K14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'P121'!$B15-('P121'!$C15+'P121'!$D15+'P121'!$E15+'P121'!$F15+'P121'!$G15+'P121'!$H15+'P121'!$I15+'P121'!$J15)</f>
        <v>0</v>
      </c>
      <c r="L15" s="70">
        <f>'P121'!$B15-'P121'!$K15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'P121'!$B16-('P121'!$C16+'P121'!$D16+'P121'!$E16+'P121'!$F16+'P121'!$G16+'P121'!$H16+'P121'!$I16+'P121'!$J16)</f>
        <v>0</v>
      </c>
      <c r="L16" s="70">
        <f>'P121'!$B16-'P121'!$K16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'P122'!$B5-('P122'!$C5+'P122'!$D5+'P122'!$E5+'P122'!$F5+'P122'!$G5+'P122'!$H5+'P122'!$I5+'P122'!$J5)</f>
        <v>0</v>
      </c>
      <c r="L5" s="70">
        <f>'P122'!$B5-'P122'!$K5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'P122'!$B6-('P122'!$C6+'P122'!$D6+'P122'!$E6+'P122'!$F6+'P122'!$G6+'P122'!$H6+'P122'!$I6+'P122'!$J6)</f>
        <v>0</v>
      </c>
      <c r="L6" s="70">
        <f>'P122'!$B6-'P122'!$K6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'P122'!$B7-('P122'!$C7+'P122'!$D7+'P122'!$E7+'P122'!$F7+'P122'!$G7+'P122'!$H7+'P122'!$I7+'P122'!$J7)</f>
        <v>0</v>
      </c>
      <c r="L7" s="70">
        <f>'P122'!$B7-'P122'!$K7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'P122'!$B8-('P122'!$C8+'P122'!$D8+'P122'!$E8+'P122'!$F8+'P122'!$G8+'P122'!$H8+'P122'!$I8+'P122'!$J8)</f>
        <v>0</v>
      </c>
      <c r="L8" s="70">
        <f>'P122'!$B8-'P122'!$K8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'P122'!$B9-('P122'!$C9+'P122'!$D9+'P122'!$E9+'P122'!$F9+'P122'!$G9+'P122'!$H9+'P122'!$I9+'P122'!$J9)</f>
        <v>0</v>
      </c>
      <c r="L9" s="70">
        <f>'P122'!$B9-'P122'!$K9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'P122'!$B10-('P122'!$C10+'P122'!$D10+'P122'!$E10+'P122'!$F10+'P122'!$G10+'P122'!$H10+'P122'!$I10+'P122'!$J10)</f>
        <v>0</v>
      </c>
      <c r="L10" s="75">
        <f>'P122'!$B10-'P122'!$K10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'P122'!$B11-('P122'!$C11+'P122'!$D11+'P122'!$E11+'P122'!$F11+'P122'!$G11+'P122'!$H11+'P122'!$I11+'P122'!$J11)</f>
        <v>0</v>
      </c>
      <c r="L11" s="70">
        <f>'P122'!$B11-'P122'!$K11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'P122'!$B12-('P122'!$C12+'P122'!$D12+'P122'!$E12+'P122'!$F12+'P122'!$G12+'P122'!$H12+'P122'!$I12+'P122'!$J12)</f>
        <v>0</v>
      </c>
      <c r="L12" s="70">
        <f>'P122'!$B12-'P122'!$K12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'P122'!$B13-('P122'!$C13+'P122'!$D13+'P122'!$E13+'P122'!$F13+'P122'!$G13+'P122'!$H13+'P122'!$I13+'P122'!$J13)</f>
        <v>0</v>
      </c>
      <c r="L13" s="70">
        <f>'P122'!$B13-'P122'!$K13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'P122'!$B14-('P122'!$C14+'P122'!$D14+'P122'!$E14+'P122'!$F14+'P122'!$G14+'P122'!$H14+'P122'!$I14+'P122'!$J14)</f>
        <v>0</v>
      </c>
      <c r="L14" s="70">
        <f>'P122'!$B14-'P122'!$K14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'P122'!$B15-('P122'!$C15+'P122'!$D15+'P122'!$E15+'P122'!$F15+'P122'!$G15+'P122'!$H15+'P122'!$I15+'P122'!$J15)</f>
        <v>0</v>
      </c>
      <c r="L15" s="70">
        <f>'P122'!$B15-'P122'!$K15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'P122'!$B16-('P122'!$C16+'P122'!$D16+'P122'!$E16+'P122'!$F16+'P122'!$G16+'P122'!$H16+'P122'!$I16+'P122'!$J16)</f>
        <v>0</v>
      </c>
      <c r="L16" s="70">
        <f>'P122'!$B16-'P122'!$K16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'P123'!$B5-('P123'!$C5+'P123'!$D5+'P123'!$E5+'P123'!$F5+'P123'!$G5+'P123'!$H5+'P123'!$I5+'P123'!$J5)</f>
        <v>0</v>
      </c>
      <c r="L5" s="70">
        <f>'P123'!$B5-'P123'!$K5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'P123'!$B6-('P123'!$C6+'P123'!$D6+'P123'!$E6+'P123'!$F6+'P123'!$G6+'P123'!$H6+'P123'!$I6+'P123'!$J6)</f>
        <v>0</v>
      </c>
      <c r="L6" s="70">
        <f>'P123'!$B6-'P123'!$K6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'P123'!$B7-('P123'!$C7+'P123'!$D7+'P123'!$E7+'P123'!$F7+'P123'!$G7+'P123'!$H7+'P123'!$I7+'P123'!$J7)</f>
        <v>0</v>
      </c>
      <c r="L7" s="70">
        <f>'P123'!$B7-'P123'!$K7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'P123'!$B8-('P123'!$C8+'P123'!$D8+'P123'!$E8+'P123'!$F8+'P123'!$G8+'P123'!$H8+'P123'!$I8+'P123'!$J8)</f>
        <v>0</v>
      </c>
      <c r="L8" s="70">
        <f>'P123'!$B8-'P123'!$K8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'P123'!$B9-('P123'!$C9+'P123'!$D9+'P123'!$E9+'P123'!$F9+'P123'!$G9+'P123'!$H9+'P123'!$I9+'P123'!$J9)</f>
        <v>0</v>
      </c>
      <c r="L9" s="70">
        <f>'P123'!$B9-'P123'!$K9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'P123'!$B10-('P123'!$C10+'P123'!$D10+'P123'!$E10+'P123'!$F10+'P123'!$G10+'P123'!$H10+'P123'!$I10+'P123'!$J10)</f>
        <v>0</v>
      </c>
      <c r="L10" s="75">
        <f>'P123'!$B10-'P123'!$K10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'P123'!$B11-('P123'!$C11+'P123'!$D11+'P123'!$E11+'P123'!$F11+'P123'!$G11+'P123'!$H11+'P123'!$I11+'P123'!$J11)</f>
        <v>0</v>
      </c>
      <c r="L11" s="70">
        <f>'P123'!$B11-'P123'!$K11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'P123'!$B12-('P123'!$C12+'P123'!$D12+'P123'!$E12+'P123'!$F12+'P123'!$G12+'P123'!$H12+'P123'!$I12+'P123'!$J12)</f>
        <v>0</v>
      </c>
      <c r="L12" s="70">
        <f>'P123'!$B12-'P123'!$K12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'P123'!$B13-('P123'!$C13+'P123'!$D13+'P123'!$E13+'P123'!$F13+'P123'!$G13+'P123'!$H13+'P123'!$I13+'P123'!$J13)</f>
        <v>0</v>
      </c>
      <c r="L13" s="70">
        <f>'P123'!$B13-'P123'!$K13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'P123'!$B14-('P123'!$C14+'P123'!$D14+'P123'!$E14+'P123'!$F14+'P123'!$G14+'P123'!$H14+'P123'!$I14+'P123'!$J14)</f>
        <v>0</v>
      </c>
      <c r="L14" s="70">
        <f>'P123'!$B14-'P123'!$K14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'P123'!$B15-('P123'!$C15+'P123'!$D15+'P123'!$E15+'P123'!$F15+'P123'!$G15+'P123'!$H15+'P123'!$I15+'P123'!$J15)</f>
        <v>0</v>
      </c>
      <c r="L15" s="70">
        <f>'P123'!$B15-'P123'!$K15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'P123'!$B16-('P123'!$C16+'P123'!$D16+'P123'!$E16+'P123'!$F16+'P123'!$G16+'P123'!$H16+'P123'!$I16+'P123'!$J16)</f>
        <v>0</v>
      </c>
      <c r="L16" s="70">
        <f>'P123'!$B16-'P123'!$K16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'P124'!$B5-('P124'!$C5+'P124'!$D5+'P124'!$E5+'P124'!$F5+'P124'!$G5+'P124'!$H5+'P124'!$I5+'P124'!$J5)</f>
        <v>0</v>
      </c>
      <c r="L5" s="70">
        <f>'P124'!$B5-'P124'!$K5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'P124'!$B6-('P124'!$C6+'P124'!$D6+'P124'!$E6+'P124'!$F6+'P124'!$G6+'P124'!$H6+'P124'!$I6+'P124'!$J6)</f>
        <v>0</v>
      </c>
      <c r="L6" s="70">
        <f>'P124'!$B6-'P124'!$K6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'P124'!$B7-('P124'!$C7+'P124'!$D7+'P124'!$E7+'P124'!$F7+'P124'!$G7+'P124'!$H7+'P124'!$I7+'P124'!$J7)</f>
        <v>0</v>
      </c>
      <c r="L7" s="70">
        <f>'P124'!$B7-'P124'!$K7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'P124'!$B8-('P124'!$C8+'P124'!$D8+'P124'!$E8+'P124'!$F8+'P124'!$G8+'P124'!$H8+'P124'!$I8+'P124'!$J8)</f>
        <v>0</v>
      </c>
      <c r="L8" s="70">
        <f>'P124'!$B8-'P124'!$K8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'P124'!$B9-('P124'!$C9+'P124'!$D9+'P124'!$E9+'P124'!$F9+'P124'!$G9+'P124'!$H9+'P124'!$I9+'P124'!$J9)</f>
        <v>0</v>
      </c>
      <c r="L9" s="70">
        <f>'P124'!$B9-'P124'!$K9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'P124'!$B10-('P124'!$C10+'P124'!$D10+'P124'!$E10+'P124'!$F10+'P124'!$G10+'P124'!$H10+'P124'!$I10+'P124'!$J10)</f>
        <v>0</v>
      </c>
      <c r="L10" s="75">
        <f>'P124'!$B10-'P124'!$K10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'P124'!$B11-('P124'!$C11+'P124'!$D11+'P124'!$E11+'P124'!$F11+'P124'!$G11+'P124'!$H11+'P124'!$I11+'P124'!$J11)</f>
        <v>0</v>
      </c>
      <c r="L11" s="70">
        <f>'P124'!$B11-'P124'!$K11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'P124'!$B12-('P124'!$C12+'P124'!$D12+'P124'!$E12+'P124'!$F12+'P124'!$G12+'P124'!$H12+'P124'!$I12+'P124'!$J12)</f>
        <v>0</v>
      </c>
      <c r="L12" s="70">
        <f>'P124'!$B12-'P124'!$K12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'P124'!$B13-('P124'!$C13+'P124'!$D13+'P124'!$E13+'P124'!$F13+'P124'!$G13+'P124'!$H13+'P124'!$I13+'P124'!$J13)</f>
        <v>0</v>
      </c>
      <c r="L13" s="70">
        <f>'P124'!$B13-'P124'!$K13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'P124'!$B14-('P124'!$C14+'P124'!$D14+'P124'!$E14+'P124'!$F14+'P124'!$G14+'P124'!$H14+'P124'!$I14+'P124'!$J14)</f>
        <v>0</v>
      </c>
      <c r="L14" s="70">
        <f>'P124'!$B14-'P124'!$K14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'P124'!$B15-('P124'!$C15+'P124'!$D15+'P124'!$E15+'P124'!$F15+'P124'!$G15+'P124'!$H15+'P124'!$I15+'P124'!$J15)</f>
        <v>0</v>
      </c>
      <c r="L15" s="70">
        <f>'P124'!$B15-'P124'!$K15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'P124'!$B16-('P124'!$C16+'P124'!$D16+'P124'!$E16+'P124'!$F16+'P124'!$G16+'P124'!$H16+'P124'!$I16+'P124'!$J16)</f>
        <v>0</v>
      </c>
      <c r="L16" s="70">
        <f>'P124'!$B16-'P124'!$K16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171</v>
      </c>
      <c r="B1" s="8"/>
      <c r="C1" s="7" t="s">
        <v>172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9" t="s">
        <v>19</v>
      </c>
      <c r="B5" s="92"/>
      <c r="C5" s="92"/>
      <c r="D5" s="92"/>
      <c r="E5" s="92"/>
      <c r="F5" s="92"/>
      <c r="G5" s="92"/>
      <c r="H5" s="92"/>
      <c r="I5" s="92"/>
      <c r="J5" s="92"/>
      <c r="K5" s="93">
        <f>'P125'!$B5-('P125'!$C5+'P125'!$D5+'P125'!$E5+'P125'!$F5+'P125'!$G5+'P125'!$H5+'P125'!$I5+'P125'!$J5)</f>
        <v>0</v>
      </c>
      <c r="L5" s="94">
        <f>'P125'!$B5-'P125'!$K5</f>
        <v>0</v>
      </c>
    </row>
    <row r="6">
      <c r="A6" s="29" t="s">
        <v>20</v>
      </c>
      <c r="B6" s="92"/>
      <c r="C6" s="92"/>
      <c r="D6" s="92"/>
      <c r="E6" s="92"/>
      <c r="F6" s="92"/>
      <c r="G6" s="92"/>
      <c r="H6" s="92"/>
      <c r="I6" s="92"/>
      <c r="J6" s="92"/>
      <c r="K6" s="93">
        <f>'P125'!$B6-('P125'!$C6+'P125'!$D6+'P125'!$E6+'P125'!$F6+'P125'!$G6+'P125'!$H6+'P125'!$I6+'P125'!$J6)</f>
        <v>0</v>
      </c>
      <c r="L6" s="94">
        <f>'P125'!$B6-'P125'!$K6</f>
        <v>0</v>
      </c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'P125'!$B7-('P125'!$C7+'P125'!$D7+'P125'!$E7+'P125'!$F7+'P125'!$G7+'P125'!$H7+'P125'!$I7+'P125'!$J7)</f>
        <v>0</v>
      </c>
      <c r="L7" s="94">
        <f>'P125'!$B7-'P125'!$K7</f>
        <v>0</v>
      </c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'P125'!$B8-('P125'!$C8+'P125'!$D8+'P125'!$E8+'P125'!$F8+'P125'!$G8+'P125'!$H8+'P125'!$I8+'P125'!$J8)</f>
        <v>0</v>
      </c>
      <c r="L8" s="94">
        <f>'P125'!$B8-'P125'!$K8</f>
        <v>0</v>
      </c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'P125'!$B9-('P125'!$C9+'P125'!$D9+'P125'!$E9+'P125'!$F9+'P125'!$G9+'P125'!$H9+'P125'!$I9+'P125'!$J9)</f>
        <v>0</v>
      </c>
      <c r="L9" s="94">
        <f>'P125'!$B9-'P125'!$K9</f>
        <v>0</v>
      </c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'P125'!$B10-('P125'!$C10+'P125'!$D10+'P125'!$E10+'P125'!$F10+'P125'!$G10+'P125'!$H10+'P125'!$I10+'P125'!$J10)</f>
        <v>0</v>
      </c>
      <c r="L10" s="94">
        <f>'P125'!$B10-'P125'!$K10</f>
        <v>0</v>
      </c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'P125'!$B11-('P125'!$C11+'P125'!$D11+'P125'!$E11+'P125'!$F11+'P125'!$G11+'P125'!$H11+'P125'!$I11+'P125'!$J11)</f>
        <v>0</v>
      </c>
      <c r="L11" s="94">
        <f>'P125'!$B11-'P125'!$K11</f>
        <v>0</v>
      </c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'P125'!$B12-('P125'!$C12+'P125'!$D12+'P125'!$E12+'P125'!$F12+'P125'!$G12+'P125'!$H12+'P125'!$I12+'P125'!$J12)</f>
        <v>0</v>
      </c>
      <c r="L12" s="94">
        <f>'P125'!$B12-'P125'!$K12</f>
        <v>0</v>
      </c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'P125'!$B13-('P125'!$C13+'P125'!$D13+'P125'!$E13+'P125'!$F13+'P125'!$G13+'P125'!$H13+'P125'!$I13+'P125'!$J13)</f>
        <v>0</v>
      </c>
      <c r="L13" s="94">
        <f>'P125'!$B13-'P125'!$K13</f>
        <v>0</v>
      </c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'P125'!$B14-('P125'!$C14+'P125'!$D14+'P125'!$E14+'P125'!$F14+'P125'!$G14+'P125'!$H14+'P125'!$I14+'P125'!$J14)</f>
        <v>0</v>
      </c>
      <c r="L14" s="94">
        <f>'P125'!$B14-'P125'!$K14</f>
        <v>0</v>
      </c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'P125'!$B15-('P125'!$C15+'P125'!$D15+'P125'!$E15+'P125'!$F15+'P125'!$G15+'P125'!$H15+'P125'!$I15+'P125'!$J15)</f>
        <v>0</v>
      </c>
      <c r="L15" s="94">
        <f>'P125'!$B15-'P125'!$K15</f>
        <v>0</v>
      </c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'P125'!$B16-('P125'!$C16+'P125'!$D16+'P125'!$E16+'P125'!$F16+'P125'!$G16+'P125'!$H16+'P125'!$I16+'P125'!$J16)</f>
        <v>0</v>
      </c>
      <c r="L16" s="94">
        <f>'P125'!$B16-'P125'!$K16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/>
    <row r="33" ht="15.75" customHeight="1"/>
    <row r="34" ht="15.75" customHeight="1"/>
    <row r="35" ht="15.75" customHeight="1"/>
    <row r="36" ht="15.75" customHeight="1">
      <c r="A36" s="25" t="s">
        <v>6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ht="15.75" customHeight="1">
      <c r="A37" s="26" t="s">
        <v>7</v>
      </c>
      <c r="B37" s="26" t="s">
        <v>8</v>
      </c>
      <c r="C37" s="28" t="s">
        <v>9</v>
      </c>
      <c r="D37" s="28" t="s">
        <v>10</v>
      </c>
      <c r="E37" s="28" t="s">
        <v>11</v>
      </c>
      <c r="F37" s="28" t="s">
        <v>12</v>
      </c>
      <c r="G37" s="28" t="s">
        <v>13</v>
      </c>
      <c r="H37" s="28" t="s">
        <v>14</v>
      </c>
      <c r="I37" s="28" t="s">
        <v>15</v>
      </c>
      <c r="J37" s="28" t="s">
        <v>16</v>
      </c>
      <c r="K37" s="28" t="s">
        <v>17</v>
      </c>
      <c r="L37" s="28" t="s">
        <v>18</v>
      </c>
    </row>
    <row r="38" ht="15.75" customHeight="1">
      <c r="A38" s="26" t="s">
        <v>19</v>
      </c>
      <c r="B38" s="127">
        <v>22750.0</v>
      </c>
      <c r="C38" s="128">
        <v>22750.0</v>
      </c>
      <c r="D38" s="128"/>
      <c r="E38" s="128"/>
      <c r="F38" s="128"/>
      <c r="G38" s="128"/>
      <c r="H38" s="128"/>
      <c r="I38" s="128"/>
      <c r="J38" s="128"/>
      <c r="K38" s="129">
        <f>'P125'!$B38-('P125'!$C38+'P125'!$D38+'P125'!$E38+'P125'!$F38+'P125'!$G38+'P125'!$H38+'P125'!$I38+'P125'!$J38)</f>
        <v>0</v>
      </c>
      <c r="L38" s="130">
        <f>'P125'!$B38-'P125'!$K38</f>
        <v>22750</v>
      </c>
    </row>
    <row r="39" ht="15.75" customHeight="1">
      <c r="A39" s="26" t="s">
        <v>20</v>
      </c>
      <c r="B39" s="127">
        <v>22750.0</v>
      </c>
      <c r="C39" s="128">
        <v>22750.0</v>
      </c>
      <c r="D39" s="128"/>
      <c r="E39" s="128"/>
      <c r="F39" s="128"/>
      <c r="G39" s="128"/>
      <c r="H39" s="128"/>
      <c r="I39" s="128"/>
      <c r="J39" s="128"/>
      <c r="K39" s="129">
        <f>'P125'!$B39-('P125'!$C39+'P125'!$D39+'P125'!$E39+'P125'!$F39+'P125'!$G39+'P125'!$H39+'P125'!$I39+'P125'!$J39)</f>
        <v>0</v>
      </c>
      <c r="L39" s="130">
        <f>'P125'!$B39-'P125'!$K39</f>
        <v>22750</v>
      </c>
    </row>
    <row r="40" ht="15.75" customHeight="1">
      <c r="A40" s="26" t="s">
        <v>21</v>
      </c>
      <c r="B40" s="127">
        <v>22750.0</v>
      </c>
      <c r="C40" s="128">
        <v>22750.0</v>
      </c>
      <c r="D40" s="128"/>
      <c r="E40" s="128"/>
      <c r="F40" s="128"/>
      <c r="G40" s="128"/>
      <c r="H40" s="128"/>
      <c r="I40" s="128"/>
      <c r="J40" s="128"/>
      <c r="K40" s="129">
        <f>'P125'!$B40-('P125'!$C40+'P125'!$D40+'P125'!$E40+'P125'!$F40+'P125'!$G40+'P125'!$H40+'P125'!$I40+'P125'!$J40)</f>
        <v>0</v>
      </c>
      <c r="L40" s="130">
        <f>'P125'!$B40-'P125'!$K40</f>
        <v>22750</v>
      </c>
    </row>
    <row r="41" ht="15.75" customHeight="1">
      <c r="A41" s="26" t="s">
        <v>22</v>
      </c>
      <c r="B41" s="127">
        <v>22750.0</v>
      </c>
      <c r="C41" s="128">
        <v>22750.0</v>
      </c>
      <c r="D41" s="128"/>
      <c r="E41" s="128"/>
      <c r="F41" s="128"/>
      <c r="G41" s="128"/>
      <c r="H41" s="128"/>
      <c r="I41" s="128"/>
      <c r="J41" s="128"/>
      <c r="K41" s="129">
        <f>'P125'!$B41-('P125'!$C41+'P125'!$D41+'P125'!$E41+'P125'!$F41+'P125'!$G41+'P125'!$H41+'P125'!$I41+'P125'!$J41)</f>
        <v>0</v>
      </c>
      <c r="L41" s="130">
        <f>'P125'!$B41-'P125'!$K41</f>
        <v>22750</v>
      </c>
    </row>
    <row r="42" ht="15.75" customHeight="1">
      <c r="A42" s="26" t="s">
        <v>23</v>
      </c>
      <c r="B42" s="127">
        <v>22750.0</v>
      </c>
      <c r="C42" s="128">
        <v>22750.0</v>
      </c>
      <c r="D42" s="128"/>
      <c r="E42" s="128"/>
      <c r="F42" s="128"/>
      <c r="G42" s="128"/>
      <c r="H42" s="128"/>
      <c r="I42" s="128"/>
      <c r="J42" s="128"/>
      <c r="K42" s="129">
        <f>'P125'!$B42-('P125'!$C42+'P125'!$D42+'P125'!$E42+'P125'!$F42+'P125'!$G42+'P125'!$H42+'P125'!$I42+'P125'!$J42)</f>
        <v>0</v>
      </c>
      <c r="L42" s="130">
        <f>'P125'!$B42-'P125'!$K42</f>
        <v>22750</v>
      </c>
    </row>
    <row r="43" ht="15.75" customHeight="1">
      <c r="A43" s="71" t="s">
        <v>24</v>
      </c>
      <c r="B43" s="127">
        <v>29600.0</v>
      </c>
      <c r="C43" s="131">
        <v>29600.0</v>
      </c>
      <c r="D43" s="131"/>
      <c r="E43" s="131"/>
      <c r="F43" s="131"/>
      <c r="G43" s="131"/>
      <c r="H43" s="131"/>
      <c r="I43" s="131"/>
      <c r="J43" s="131"/>
      <c r="K43" s="132">
        <f>'P125'!$B43-('P125'!$C43+'P125'!$D43+'P125'!$E43+'P125'!$F43+'P125'!$G43+'P125'!$H43+'P125'!$I43+'P125'!$J43)</f>
        <v>0</v>
      </c>
      <c r="L43" s="133">
        <f>'P125'!$B43-'P125'!$K43</f>
        <v>29600</v>
      </c>
    </row>
    <row r="44" ht="15.75" customHeight="1">
      <c r="A44" s="26" t="s">
        <v>25</v>
      </c>
      <c r="B44" s="127">
        <v>29600.0</v>
      </c>
      <c r="C44" s="131">
        <v>29600.0</v>
      </c>
      <c r="D44" s="128"/>
      <c r="E44" s="128"/>
      <c r="F44" s="128"/>
      <c r="G44" s="128"/>
      <c r="H44" s="128"/>
      <c r="I44" s="128"/>
      <c r="J44" s="128"/>
      <c r="K44" s="129">
        <f>'P125'!$B44-('P125'!$C44+'P125'!$D44+'P125'!$E44+'P125'!$F44+'P125'!$G44+'P125'!$H44+'P125'!$I44+'P125'!$J44)</f>
        <v>0</v>
      </c>
      <c r="L44" s="130">
        <f>'P125'!$B44-'P125'!$K44</f>
        <v>29600</v>
      </c>
    </row>
    <row r="45" ht="15.75" customHeight="1">
      <c r="A45" s="26" t="s">
        <v>26</v>
      </c>
      <c r="B45" s="127">
        <v>29600.0</v>
      </c>
      <c r="C45" s="131">
        <v>29600.0</v>
      </c>
      <c r="D45" s="128"/>
      <c r="E45" s="128"/>
      <c r="F45" s="128"/>
      <c r="G45" s="128"/>
      <c r="H45" s="128"/>
      <c r="I45" s="128"/>
      <c r="J45" s="128"/>
      <c r="K45" s="129">
        <f>'P125'!$B45-('P125'!$C45+'P125'!$D45+'P125'!$E45+'P125'!$F45+'P125'!$G45+'P125'!$H45+'P125'!$I45+'P125'!$J45)</f>
        <v>0</v>
      </c>
      <c r="L45" s="130">
        <f>'P125'!$B45-'P125'!$K45</f>
        <v>29600</v>
      </c>
    </row>
    <row r="46" ht="15.75" customHeight="1">
      <c r="A46" s="26" t="s">
        <v>27</v>
      </c>
      <c r="B46" s="127">
        <v>34000.0</v>
      </c>
      <c r="C46" s="128">
        <v>34000.0</v>
      </c>
      <c r="D46" s="128"/>
      <c r="E46" s="128"/>
      <c r="F46" s="128"/>
      <c r="G46" s="128"/>
      <c r="H46" s="128"/>
      <c r="I46" s="128"/>
      <c r="J46" s="128"/>
      <c r="K46" s="129">
        <f>'P125'!$B46-('P125'!$C46+'P125'!$D46+'P125'!$E46+'P125'!$F46+'P125'!$G46+'P125'!$H46+'P125'!$I46+'P125'!$J46)</f>
        <v>0</v>
      </c>
      <c r="L46" s="130">
        <f>'P125'!$B46-'P125'!$K46</f>
        <v>34000</v>
      </c>
    </row>
    <row r="47" ht="15.75" customHeight="1">
      <c r="A47" s="26" t="s">
        <v>28</v>
      </c>
      <c r="B47" s="127">
        <v>34000.0</v>
      </c>
      <c r="C47" s="128">
        <v>34000.0</v>
      </c>
      <c r="D47" s="128"/>
      <c r="E47" s="128"/>
      <c r="F47" s="128"/>
      <c r="G47" s="128"/>
      <c r="H47" s="128"/>
      <c r="I47" s="128"/>
      <c r="J47" s="128"/>
      <c r="K47" s="129">
        <f>'P125'!$B47-('P125'!$C47+'P125'!$D47+'P125'!$E47+'P125'!$F47+'P125'!$G47+'P125'!$H47+'P125'!$I47+'P125'!$J47)</f>
        <v>0</v>
      </c>
      <c r="L47" s="130">
        <f>'P125'!$B47-'P125'!$K47</f>
        <v>34000</v>
      </c>
    </row>
    <row r="48" ht="15.75" customHeight="1">
      <c r="A48" s="26" t="s">
        <v>29</v>
      </c>
      <c r="B48" s="127">
        <v>34000.0</v>
      </c>
      <c r="C48" s="128">
        <v>34000.0</v>
      </c>
      <c r="D48" s="128"/>
      <c r="E48" s="128"/>
      <c r="F48" s="128"/>
      <c r="G48" s="128"/>
      <c r="H48" s="128"/>
      <c r="I48" s="128"/>
      <c r="J48" s="128"/>
      <c r="K48" s="129">
        <f>'P125'!$B48-('P125'!$C48+'P125'!$D48+'P125'!$E48+'P125'!$F48+'P125'!$G48+'P125'!$H48+'P125'!$I48+'P125'!$J48)</f>
        <v>0</v>
      </c>
      <c r="L48" s="130">
        <f>'P125'!$B48-'P125'!$K48</f>
        <v>34000</v>
      </c>
    </row>
    <row r="49" ht="15.75" customHeight="1">
      <c r="A49" s="26" t="s">
        <v>30</v>
      </c>
      <c r="B49" s="127">
        <v>47600.0</v>
      </c>
      <c r="C49" s="128">
        <v>47600.0</v>
      </c>
      <c r="D49" s="128"/>
      <c r="E49" s="128"/>
      <c r="F49" s="128"/>
      <c r="G49" s="128"/>
      <c r="H49" s="128"/>
      <c r="I49" s="128"/>
      <c r="J49" s="128"/>
      <c r="K49" s="129">
        <f>'P125'!$B49-('P125'!$C49+'P125'!$D49+'P125'!$E49+'P125'!$F49+'P125'!$G49+'P125'!$H49+'P125'!$I49+'P125'!$J49)</f>
        <v>0</v>
      </c>
      <c r="L49" s="130">
        <f>'P125'!$B49-'P125'!$K49</f>
        <v>47600</v>
      </c>
    </row>
    <row r="50" ht="15.75" customHeight="1"/>
    <row r="51" ht="15.75" customHeight="1">
      <c r="A51" s="25" t="s">
        <v>31</v>
      </c>
      <c r="B51" s="8"/>
      <c r="C51" s="8"/>
      <c r="D51" s="8"/>
      <c r="E51" s="8"/>
      <c r="F51" s="8"/>
      <c r="G51" s="8"/>
      <c r="H51" s="8"/>
      <c r="I51" s="8"/>
      <c r="J51" s="8"/>
    </row>
    <row r="52" ht="15.75" customHeight="1">
      <c r="A52" s="65" t="s">
        <v>7</v>
      </c>
      <c r="B52" s="65" t="s">
        <v>32</v>
      </c>
      <c r="C52" s="65" t="s">
        <v>33</v>
      </c>
      <c r="D52" s="65" t="s">
        <v>34</v>
      </c>
      <c r="E52" s="65" t="s">
        <v>35</v>
      </c>
      <c r="F52" s="65" t="s">
        <v>36</v>
      </c>
      <c r="G52" s="65" t="s">
        <v>37</v>
      </c>
      <c r="H52" s="65" t="s">
        <v>38</v>
      </c>
      <c r="I52" s="65" t="s">
        <v>39</v>
      </c>
      <c r="J52" s="65" t="s">
        <v>40</v>
      </c>
    </row>
    <row r="53" ht="15.75" customHeight="1">
      <c r="A53" s="76" t="s">
        <v>19</v>
      </c>
      <c r="B53" s="76"/>
      <c r="C53" s="77">
        <v>6548.0</v>
      </c>
      <c r="D53" s="77"/>
      <c r="E53" s="77"/>
      <c r="F53" s="77"/>
      <c r="G53" s="77"/>
      <c r="H53" s="77"/>
      <c r="I53" s="77"/>
      <c r="J53" s="77"/>
    </row>
    <row r="54" ht="15.75" customHeight="1">
      <c r="A54" s="76" t="s">
        <v>20</v>
      </c>
      <c r="B54" s="76"/>
      <c r="C54" s="77">
        <v>6658.0</v>
      </c>
      <c r="D54" s="77"/>
      <c r="E54" s="77"/>
      <c r="F54" s="77"/>
      <c r="G54" s="77"/>
      <c r="H54" s="77"/>
      <c r="I54" s="77"/>
      <c r="J54" s="77"/>
    </row>
    <row r="55" ht="15.75" customHeight="1">
      <c r="A55" s="76" t="s">
        <v>21</v>
      </c>
      <c r="B55" s="76"/>
      <c r="C55" s="77">
        <v>6760.0</v>
      </c>
      <c r="D55" s="77"/>
      <c r="E55" s="77"/>
      <c r="F55" s="77"/>
      <c r="G55" s="77"/>
      <c r="H55" s="77"/>
      <c r="I55" s="77"/>
      <c r="J55" s="77"/>
    </row>
    <row r="56" ht="15.75" customHeight="1">
      <c r="A56" s="76" t="s">
        <v>22</v>
      </c>
      <c r="B56" s="76"/>
      <c r="C56" s="77">
        <v>6855.0</v>
      </c>
      <c r="D56" s="77"/>
      <c r="E56" s="77"/>
      <c r="F56" s="77"/>
      <c r="G56" s="77"/>
      <c r="H56" s="77"/>
      <c r="I56" s="77"/>
      <c r="J56" s="77"/>
    </row>
    <row r="57" ht="15.75" customHeight="1">
      <c r="A57" s="76" t="s">
        <v>23</v>
      </c>
      <c r="B57" s="76"/>
      <c r="C57" s="77">
        <v>3639.0</v>
      </c>
      <c r="D57" s="77"/>
      <c r="E57" s="77"/>
      <c r="F57" s="77"/>
      <c r="G57" s="77"/>
      <c r="H57" s="77"/>
      <c r="I57" s="77"/>
      <c r="J57" s="77"/>
    </row>
    <row r="58" ht="15.75" customHeight="1">
      <c r="A58" s="76" t="s">
        <v>24</v>
      </c>
      <c r="B58" s="76"/>
      <c r="C58" s="77">
        <v>7028.0</v>
      </c>
      <c r="D58" s="77"/>
      <c r="E58" s="77"/>
      <c r="F58" s="77"/>
      <c r="G58" s="77"/>
      <c r="H58" s="77"/>
      <c r="I58" s="77"/>
      <c r="J58" s="77"/>
    </row>
    <row r="59" ht="15.75" customHeight="1">
      <c r="A59" s="76" t="s">
        <v>25</v>
      </c>
      <c r="B59" s="76"/>
      <c r="C59" s="77">
        <v>7150.0</v>
      </c>
      <c r="D59" s="77"/>
      <c r="E59" s="77"/>
      <c r="F59" s="77"/>
      <c r="G59" s="77"/>
      <c r="H59" s="77"/>
      <c r="I59" s="77"/>
      <c r="J59" s="77"/>
    </row>
    <row r="60" ht="15.75" customHeight="1">
      <c r="A60" s="76" t="s">
        <v>26</v>
      </c>
      <c r="B60" s="76"/>
      <c r="C60" s="77">
        <v>7224.0</v>
      </c>
      <c r="D60" s="77"/>
      <c r="E60" s="77"/>
      <c r="F60" s="77"/>
      <c r="G60" s="77"/>
      <c r="H60" s="77"/>
      <c r="I60" s="77"/>
      <c r="J60" s="77"/>
    </row>
    <row r="61" ht="15.75" customHeight="1">
      <c r="A61" s="76" t="s">
        <v>27</v>
      </c>
      <c r="B61" s="76"/>
      <c r="C61" s="77">
        <v>7313.0</v>
      </c>
      <c r="D61" s="77"/>
      <c r="E61" s="77"/>
      <c r="F61" s="77"/>
      <c r="G61" s="77"/>
      <c r="H61" s="77"/>
      <c r="I61" s="77"/>
      <c r="J61" s="77"/>
    </row>
    <row r="62" ht="15.75" customHeight="1">
      <c r="A62" s="76" t="s">
        <v>28</v>
      </c>
      <c r="B62" s="76"/>
      <c r="C62" s="77">
        <v>7399.0</v>
      </c>
      <c r="D62" s="77"/>
      <c r="E62" s="77"/>
      <c r="F62" s="77"/>
      <c r="G62" s="77"/>
      <c r="H62" s="77"/>
      <c r="I62" s="77"/>
      <c r="J62" s="77"/>
    </row>
    <row r="63" ht="15.75" customHeight="1">
      <c r="A63" s="76" t="s">
        <v>29</v>
      </c>
      <c r="B63" s="76"/>
      <c r="C63" s="77">
        <v>7588.0</v>
      </c>
      <c r="D63" s="77"/>
      <c r="E63" s="77"/>
      <c r="F63" s="77"/>
      <c r="G63" s="77"/>
      <c r="H63" s="77"/>
      <c r="I63" s="77"/>
      <c r="J63" s="77"/>
    </row>
    <row r="64" ht="15.75" customHeight="1">
      <c r="A64" s="76" t="s">
        <v>30</v>
      </c>
      <c r="B64" s="76"/>
      <c r="C64" s="77">
        <v>7582.0</v>
      </c>
      <c r="D64" s="77"/>
      <c r="E64" s="77"/>
      <c r="F64" s="77"/>
      <c r="G64" s="77"/>
      <c r="H64" s="77"/>
      <c r="I64" s="77"/>
      <c r="J64" s="77"/>
    </row>
    <row r="65" ht="15.75" customHeight="1">
      <c r="C65" s="78"/>
      <c r="D65" s="78"/>
      <c r="E65" s="78"/>
      <c r="F65" s="78"/>
      <c r="G65" s="78"/>
      <c r="H65" s="78"/>
      <c r="I65" s="78"/>
      <c r="J65" s="78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C1:L1"/>
    <mergeCell ref="A3:L3"/>
    <mergeCell ref="A18:J18"/>
    <mergeCell ref="A36:L36"/>
    <mergeCell ref="A51:J51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'P126'!$B5-('P126'!$C5+'P126'!$D5+'P126'!$E5+'P126'!$F5+'P126'!$G5+'P126'!$H5+'P126'!$I5+'P126'!$J5)</f>
        <v>0</v>
      </c>
      <c r="L5" s="70">
        <f>'P126'!$B5-'P126'!$K5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'P126'!$B6-('P126'!$C6+'P126'!$D6+'P126'!$E6+'P126'!$F6+'P126'!$G6+'P126'!$H6+'P126'!$I6+'P126'!$J6)</f>
        <v>0</v>
      </c>
      <c r="L6" s="70">
        <f>'P126'!$B6-'P126'!$K6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'P126'!$B7-('P126'!$C7+'P126'!$D7+'P126'!$E7+'P126'!$F7+'P126'!$G7+'P126'!$H7+'P126'!$I7+'P126'!$J7)</f>
        <v>0</v>
      </c>
      <c r="L7" s="70">
        <f>'P126'!$B7-'P126'!$K7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'P126'!$B8-('P126'!$C8+'P126'!$D8+'P126'!$E8+'P126'!$F8+'P126'!$G8+'P126'!$H8+'P126'!$I8+'P126'!$J8)</f>
        <v>0</v>
      </c>
      <c r="L8" s="70">
        <f>'P126'!$B8-'P126'!$K8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'P126'!$B9-('P126'!$C9+'P126'!$D9+'P126'!$E9+'P126'!$F9+'P126'!$G9+'P126'!$H9+'P126'!$I9+'P126'!$J9)</f>
        <v>0</v>
      </c>
      <c r="L9" s="70">
        <f>'P126'!$B9-'P126'!$K9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'P126'!$B10-('P126'!$C10+'P126'!$D10+'P126'!$E10+'P126'!$F10+'P126'!$G10+'P126'!$H10+'P126'!$I10+'P126'!$J10)</f>
        <v>0</v>
      </c>
      <c r="L10" s="75">
        <f>'P126'!$B10-'P126'!$K10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'P126'!$B11-('P126'!$C11+'P126'!$D11+'P126'!$E11+'P126'!$F11+'P126'!$G11+'P126'!$H11+'P126'!$I11+'P126'!$J11)</f>
        <v>0</v>
      </c>
      <c r="L11" s="70">
        <f>'P126'!$B11-'P126'!$K11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'P126'!$B12-('P126'!$C12+'P126'!$D12+'P126'!$E12+'P126'!$F12+'P126'!$G12+'P126'!$H12+'P126'!$I12+'P126'!$J12)</f>
        <v>0</v>
      </c>
      <c r="L12" s="70">
        <f>'P126'!$B12-'P126'!$K12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'P126'!$B13-('P126'!$C13+'P126'!$D13+'P126'!$E13+'P126'!$F13+'P126'!$G13+'P126'!$H13+'P126'!$I13+'P126'!$J13)</f>
        <v>0</v>
      </c>
      <c r="L13" s="70">
        <f>'P126'!$B13-'P126'!$K13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'P126'!$B14-('P126'!$C14+'P126'!$D14+'P126'!$E14+'P126'!$F14+'P126'!$G14+'P126'!$H14+'P126'!$I14+'P126'!$J14)</f>
        <v>0</v>
      </c>
      <c r="L14" s="70">
        <f>'P126'!$B14-'P126'!$K14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'P126'!$B15-('P126'!$C15+'P126'!$D15+'P126'!$E15+'P126'!$F15+'P126'!$G15+'P126'!$H15+'P126'!$I15+'P126'!$J15)</f>
        <v>0</v>
      </c>
      <c r="L15" s="70">
        <f>'P126'!$B15-'P126'!$K15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'P126'!$B16-('P126'!$C16+'P126'!$D16+'P126'!$E16+'P126'!$F16+'P126'!$G16+'P126'!$H16+'P126'!$I16+'P126'!$J16)</f>
        <v>0</v>
      </c>
      <c r="L16" s="70">
        <f>'P126'!$B16-'P126'!$K16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'P127'!$B5-('P127'!$C5+'P127'!$D5+'P127'!$E5+'P127'!$F5+'P127'!$G5+'P127'!$H5+'P127'!$I5+'P127'!$J5)</f>
        <v>0</v>
      </c>
      <c r="L5" s="70">
        <f>'P127'!$B5-'P127'!$K5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'P127'!$B6-('P127'!$C6+'P127'!$D6+'P127'!$E6+'P127'!$F6+'P127'!$G6+'P127'!$H6+'P127'!$I6+'P127'!$J6)</f>
        <v>0</v>
      </c>
      <c r="L6" s="70">
        <f>'P127'!$B6-'P127'!$K6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'P127'!$B7-('P127'!$C7+'P127'!$D7+'P127'!$E7+'P127'!$F7+'P127'!$G7+'P127'!$H7+'P127'!$I7+'P127'!$J7)</f>
        <v>0</v>
      </c>
      <c r="L7" s="70">
        <f>'P127'!$B7-'P127'!$K7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'P127'!$B8-('P127'!$C8+'P127'!$D8+'P127'!$E8+'P127'!$F8+'P127'!$G8+'P127'!$H8+'P127'!$I8+'P127'!$J8)</f>
        <v>0</v>
      </c>
      <c r="L8" s="70">
        <f>'P127'!$B8-'P127'!$K8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'P127'!$B9-('P127'!$C9+'P127'!$D9+'P127'!$E9+'P127'!$F9+'P127'!$G9+'P127'!$H9+'P127'!$I9+'P127'!$J9)</f>
        <v>0</v>
      </c>
      <c r="L9" s="70">
        <f>'P127'!$B9-'P127'!$K9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'P127'!$B10-('P127'!$C10+'P127'!$D10+'P127'!$E10+'P127'!$F10+'P127'!$G10+'P127'!$H10+'P127'!$I10+'P127'!$J10)</f>
        <v>0</v>
      </c>
      <c r="L10" s="75">
        <f>'P127'!$B10-'P127'!$K10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'P127'!$B11-('P127'!$C11+'P127'!$D11+'P127'!$E11+'P127'!$F11+'P127'!$G11+'P127'!$H11+'P127'!$I11+'P127'!$J11)</f>
        <v>0</v>
      </c>
      <c r="L11" s="70">
        <f>'P127'!$B11-'P127'!$K11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'P127'!$B12-('P127'!$C12+'P127'!$D12+'P127'!$E12+'P127'!$F12+'P127'!$G12+'P127'!$H12+'P127'!$I12+'P127'!$J12)</f>
        <v>0</v>
      </c>
      <c r="L12" s="70">
        <f>'P127'!$B12-'P127'!$K12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'P127'!$B13-('P127'!$C13+'P127'!$D13+'P127'!$E13+'P127'!$F13+'P127'!$G13+'P127'!$H13+'P127'!$I13+'P127'!$J13)</f>
        <v>0</v>
      </c>
      <c r="L13" s="70">
        <f>'P127'!$B13-'P127'!$K13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'P127'!$B14-('P127'!$C14+'P127'!$D14+'P127'!$E14+'P127'!$F14+'P127'!$G14+'P127'!$H14+'P127'!$I14+'P127'!$J14)</f>
        <v>0</v>
      </c>
      <c r="L14" s="70">
        <f>'P127'!$B14-'P127'!$K14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'P127'!$B15-('P127'!$C15+'P127'!$D15+'P127'!$E15+'P127'!$F15+'P127'!$G15+'P127'!$H15+'P127'!$I15+'P127'!$J15)</f>
        <v>0</v>
      </c>
      <c r="L15" s="70">
        <f>'P127'!$B15-'P127'!$K15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'P127'!$B16-('P127'!$C16+'P127'!$D16+'P127'!$E16+'P127'!$F16+'P127'!$G16+'P127'!$H16+'P127'!$I16+'P127'!$J16)</f>
        <v>0</v>
      </c>
      <c r="L16" s="70">
        <f>'P127'!$B16-'P127'!$K16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115" t="s">
        <v>173</v>
      </c>
      <c r="B1" s="8"/>
      <c r="C1" s="115" t="s">
        <v>174</v>
      </c>
      <c r="D1" s="8"/>
      <c r="E1" s="8"/>
      <c r="F1" s="8"/>
      <c r="G1" s="8"/>
      <c r="H1" s="8"/>
      <c r="I1" s="8"/>
      <c r="J1" s="8"/>
      <c r="K1" s="8"/>
      <c r="L1" s="8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>
      <c r="A3" s="202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>
      <c r="A4" s="13" t="s">
        <v>7</v>
      </c>
      <c r="B4" s="13" t="s">
        <v>8</v>
      </c>
      <c r="C4" s="14" t="s">
        <v>9</v>
      </c>
      <c r="D4" s="14" t="s">
        <v>10</v>
      </c>
      <c r="E4" s="14" t="s">
        <v>11</v>
      </c>
      <c r="F4" s="14" t="s">
        <v>12</v>
      </c>
      <c r="G4" s="14" t="s">
        <v>13</v>
      </c>
      <c r="H4" s="14" t="s">
        <v>14</v>
      </c>
      <c r="I4" s="14" t="s">
        <v>15</v>
      </c>
      <c r="J4" s="14" t="s">
        <v>16</v>
      </c>
      <c r="K4" s="14" t="s">
        <v>17</v>
      </c>
      <c r="L4" s="14" t="s">
        <v>18</v>
      </c>
      <c r="M4" s="203"/>
    </row>
    <row r="5">
      <c r="A5" s="15" t="s">
        <v>19</v>
      </c>
      <c r="B5" s="204">
        <v>177600.0</v>
      </c>
      <c r="C5" s="205">
        <v>177600.0</v>
      </c>
      <c r="D5" s="17"/>
      <c r="E5" s="17"/>
      <c r="F5" s="17"/>
      <c r="G5" s="17"/>
      <c r="H5" s="17"/>
      <c r="I5" s="17"/>
      <c r="J5" s="17"/>
      <c r="K5" s="206">
        <f>B5-D5-C5-E5-F5-G5-H5-I5-J5</f>
        <v>0</v>
      </c>
      <c r="L5" s="207">
        <f t="shared" ref="L5:L7" si="1">B5</f>
        <v>177600</v>
      </c>
      <c r="M5" s="208">
        <v>13500.0</v>
      </c>
    </row>
    <row r="6">
      <c r="A6" s="15" t="s">
        <v>20</v>
      </c>
      <c r="B6" s="204">
        <v>177600.0</v>
      </c>
      <c r="C6" s="205">
        <v>177600.0</v>
      </c>
      <c r="D6" s="17"/>
      <c r="E6" s="17"/>
      <c r="F6" s="17"/>
      <c r="G6" s="17"/>
      <c r="H6" s="17"/>
      <c r="I6" s="17"/>
      <c r="J6" s="17"/>
      <c r="K6" s="206">
        <f>B6-C6-D6-E6-F6-G6-H6-I6-J6</f>
        <v>0</v>
      </c>
      <c r="L6" s="207">
        <f t="shared" si="1"/>
        <v>177600</v>
      </c>
      <c r="M6" s="208">
        <v>13500.0</v>
      </c>
    </row>
    <row r="7">
      <c r="A7" s="15" t="s">
        <v>21</v>
      </c>
      <c r="B7" s="204">
        <v>193300.0</v>
      </c>
      <c r="C7" s="205">
        <v>193300.0</v>
      </c>
      <c r="D7" s="17"/>
      <c r="E7" s="17"/>
      <c r="F7" s="17"/>
      <c r="G7" s="17"/>
      <c r="H7" s="17"/>
      <c r="I7" s="17"/>
      <c r="J7" s="17"/>
      <c r="K7" s="18">
        <f>MATRIZ!$B7-(MATRIZ!$C7+MATRIZ!$D7+MATRIZ!$E7+MATRIZ!$F7+MATRIZ!$G7+MATRIZ!$H7+MATRIZ!$I7+MATRIZ!$J7)</f>
        <v>0</v>
      </c>
      <c r="L7" s="19">
        <f t="shared" si="1"/>
        <v>193300</v>
      </c>
      <c r="M7" s="208">
        <v>13500.0</v>
      </c>
    </row>
    <row r="8">
      <c r="A8" s="15" t="s">
        <v>22</v>
      </c>
      <c r="B8" s="16"/>
      <c r="C8" s="17"/>
      <c r="D8" s="17"/>
      <c r="E8" s="17"/>
      <c r="F8" s="17"/>
      <c r="G8" s="17"/>
      <c r="H8" s="17"/>
      <c r="I8" s="17"/>
      <c r="J8" s="17"/>
      <c r="K8" s="18">
        <f>MATRIZ!$B8-(MATRIZ!$C8+MATRIZ!$D8+MATRIZ!$E8+MATRIZ!$F8+MATRIZ!$G8+MATRIZ!$H8+MATRIZ!$I8+MATRIZ!$J8)</f>
        <v>0</v>
      </c>
      <c r="L8" s="19">
        <f>MATRIZ!$B8-MATRIZ!$K8</f>
        <v>0</v>
      </c>
      <c r="M8" s="209"/>
    </row>
    <row r="9">
      <c r="A9" s="15" t="s">
        <v>23</v>
      </c>
      <c r="B9" s="16"/>
      <c r="C9" s="17"/>
      <c r="D9" s="17"/>
      <c r="E9" s="17"/>
      <c r="F9" s="17"/>
      <c r="G9" s="17"/>
      <c r="H9" s="17"/>
      <c r="I9" s="17"/>
      <c r="J9" s="17"/>
      <c r="K9" s="18">
        <f>MATRIZ!$B9-(MATRIZ!$C9+MATRIZ!$D9+MATRIZ!$E9+MATRIZ!$F9+MATRIZ!$G9+MATRIZ!$H9+MATRIZ!$I9+MATRIZ!$J9)</f>
        <v>0</v>
      </c>
      <c r="L9" s="19">
        <f>MATRIZ!$B9-MATRIZ!$K9</f>
        <v>0</v>
      </c>
      <c r="M9" s="209"/>
    </row>
    <row r="10">
      <c r="A10" s="15" t="s">
        <v>24</v>
      </c>
      <c r="B10" s="16"/>
      <c r="C10" s="17"/>
      <c r="D10" s="17"/>
      <c r="E10" s="17"/>
      <c r="F10" s="17"/>
      <c r="G10" s="17"/>
      <c r="H10" s="17"/>
      <c r="I10" s="17"/>
      <c r="J10" s="17"/>
      <c r="K10" s="18">
        <f>MATRIZ!$B10-(MATRIZ!$C10+MATRIZ!$D10+MATRIZ!$E10+MATRIZ!$F10+MATRIZ!$G10+MATRIZ!$H10+MATRIZ!$I10+MATRIZ!$J10)</f>
        <v>0</v>
      </c>
      <c r="L10" s="19">
        <f>MATRIZ!$B10-MATRIZ!$K10</f>
        <v>0</v>
      </c>
      <c r="M10" s="209"/>
    </row>
    <row r="11">
      <c r="A11" s="15" t="s">
        <v>25</v>
      </c>
      <c r="B11" s="16"/>
      <c r="C11" s="17"/>
      <c r="D11" s="17"/>
      <c r="E11" s="17"/>
      <c r="F11" s="17"/>
      <c r="G11" s="17"/>
      <c r="H11" s="17"/>
      <c r="I11" s="17"/>
      <c r="J11" s="17"/>
      <c r="K11" s="18">
        <f>MATRIZ!$B11-(MATRIZ!$C11+MATRIZ!$D11+MATRIZ!$E11+MATRIZ!$F11+MATRIZ!$G11+MATRIZ!$H11+MATRIZ!$I11+MATRIZ!$J11)</f>
        <v>0</v>
      </c>
      <c r="L11" s="19">
        <f>MATRIZ!$B11-MATRIZ!$K11</f>
        <v>0</v>
      </c>
      <c r="M11" s="209"/>
    </row>
    <row r="12">
      <c r="A12" s="15" t="s">
        <v>26</v>
      </c>
      <c r="B12" s="16"/>
      <c r="C12" s="17"/>
      <c r="D12" s="17"/>
      <c r="E12" s="17"/>
      <c r="F12" s="17"/>
      <c r="G12" s="17"/>
      <c r="H12" s="17"/>
      <c r="I12" s="17"/>
      <c r="J12" s="17"/>
      <c r="K12" s="18">
        <f>MATRIZ!$B12-(MATRIZ!$C12+MATRIZ!$D12+MATRIZ!$E12+MATRIZ!$F12+MATRIZ!$G12+MATRIZ!$H12+MATRIZ!$I12+MATRIZ!$J12)</f>
        <v>0</v>
      </c>
      <c r="L12" s="19">
        <f>MATRIZ!$B12-MATRIZ!$K12</f>
        <v>0</v>
      </c>
      <c r="M12" s="209"/>
    </row>
    <row r="13">
      <c r="A13" s="15" t="s">
        <v>27</v>
      </c>
      <c r="B13" s="16"/>
      <c r="C13" s="17"/>
      <c r="D13" s="17"/>
      <c r="E13" s="17"/>
      <c r="F13" s="17"/>
      <c r="G13" s="17"/>
      <c r="H13" s="17"/>
      <c r="I13" s="17"/>
      <c r="J13" s="17"/>
      <c r="K13" s="18">
        <f>MATRIZ!$B13-(MATRIZ!$C13+MATRIZ!$D13+MATRIZ!$E13+MATRIZ!$F13+MATRIZ!$G13+MATRIZ!$H13+MATRIZ!$I13+MATRIZ!$J13)</f>
        <v>0</v>
      </c>
      <c r="L13" s="19">
        <f>MATRIZ!$B13-MATRIZ!$K13</f>
        <v>0</v>
      </c>
      <c r="M13" s="209"/>
    </row>
    <row r="14">
      <c r="A14" s="15" t="s">
        <v>28</v>
      </c>
      <c r="B14" s="16"/>
      <c r="C14" s="17"/>
      <c r="D14" s="17"/>
      <c r="E14" s="17"/>
      <c r="F14" s="17"/>
      <c r="G14" s="17"/>
      <c r="H14" s="17"/>
      <c r="I14" s="17"/>
      <c r="J14" s="17"/>
      <c r="K14" s="18">
        <f>MATRIZ!$B14-(MATRIZ!$C14+MATRIZ!$D14+MATRIZ!$E14+MATRIZ!$F14+MATRIZ!$G14+MATRIZ!$H14+MATRIZ!$I14+MATRIZ!$J14)</f>
        <v>0</v>
      </c>
      <c r="L14" s="19">
        <f>MATRIZ!$B14-MATRIZ!$K14</f>
        <v>0</v>
      </c>
      <c r="M14" s="209"/>
    </row>
    <row r="15">
      <c r="A15" s="15" t="s">
        <v>29</v>
      </c>
      <c r="B15" s="16"/>
      <c r="C15" s="17"/>
      <c r="D15" s="17"/>
      <c r="E15" s="17"/>
      <c r="F15" s="17"/>
      <c r="G15" s="17"/>
      <c r="H15" s="17"/>
      <c r="I15" s="17"/>
      <c r="J15" s="17"/>
      <c r="K15" s="18">
        <f>MATRIZ!$B15-(MATRIZ!$C15+MATRIZ!$D15+MATRIZ!$E15+MATRIZ!$F15+MATRIZ!$G15+MATRIZ!$H15+MATRIZ!$I15+MATRIZ!$J15)</f>
        <v>0</v>
      </c>
      <c r="L15" s="19">
        <f>MATRIZ!$B15-MATRIZ!$K15</f>
        <v>0</v>
      </c>
      <c r="M15" s="209"/>
    </row>
    <row r="16">
      <c r="A16" s="15" t="s">
        <v>30</v>
      </c>
      <c r="B16" s="16"/>
      <c r="C16" s="17"/>
      <c r="D16" s="17"/>
      <c r="E16" s="17"/>
      <c r="F16" s="17"/>
      <c r="G16" s="17"/>
      <c r="H16" s="17"/>
      <c r="I16" s="17"/>
      <c r="J16" s="17"/>
      <c r="K16" s="18">
        <f>MATRIZ!$B16-(MATRIZ!$C16+MATRIZ!$D16+MATRIZ!$E16+MATRIZ!$F16+MATRIZ!$G16+MATRIZ!$H16+MATRIZ!$I16+MATRIZ!$J16)</f>
        <v>0</v>
      </c>
      <c r="L16" s="19">
        <f>MATRIZ!$B16-MATRIZ!$K16</f>
        <v>0</v>
      </c>
      <c r="M16" s="20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>
      <c r="A18" s="10" t="s">
        <v>31</v>
      </c>
      <c r="B18" s="11"/>
      <c r="C18" s="11"/>
      <c r="D18" s="11"/>
      <c r="E18" s="11"/>
      <c r="F18" s="11"/>
      <c r="G18" s="11"/>
      <c r="H18" s="11"/>
      <c r="I18" s="11"/>
      <c r="J18" s="12"/>
      <c r="K18" s="9"/>
      <c r="L18" s="9"/>
    </row>
    <row r="19">
      <c r="A19" s="20" t="s">
        <v>7</v>
      </c>
      <c r="B19" s="20" t="s">
        <v>32</v>
      </c>
      <c r="C19" s="20" t="s">
        <v>33</v>
      </c>
      <c r="D19" s="20" t="s">
        <v>34</v>
      </c>
      <c r="E19" s="20" t="s">
        <v>35</v>
      </c>
      <c r="F19" s="20" t="s">
        <v>36</v>
      </c>
      <c r="G19" s="20" t="s">
        <v>37</v>
      </c>
      <c r="H19" s="20" t="s">
        <v>38</v>
      </c>
      <c r="I19" s="20" t="s">
        <v>39</v>
      </c>
      <c r="J19" s="20" t="s">
        <v>40</v>
      </c>
      <c r="K19" s="9"/>
      <c r="L19" s="9"/>
    </row>
    <row r="20">
      <c r="A20" s="15" t="s">
        <v>19</v>
      </c>
      <c r="B20" s="21"/>
      <c r="C20" s="46">
        <v>9601.0</v>
      </c>
      <c r="D20" s="22"/>
      <c r="E20" s="22"/>
      <c r="F20" s="22"/>
      <c r="G20" s="22"/>
      <c r="H20" s="22"/>
      <c r="I20" s="22"/>
      <c r="J20" s="22"/>
      <c r="K20" s="9"/>
      <c r="L20" s="9"/>
    </row>
    <row r="21" ht="15.75" customHeight="1">
      <c r="A21" s="15" t="s">
        <v>20</v>
      </c>
      <c r="B21" s="21"/>
      <c r="C21" s="46">
        <v>9660.0</v>
      </c>
      <c r="D21" s="22"/>
      <c r="E21" s="22"/>
      <c r="F21" s="22"/>
      <c r="G21" s="22"/>
      <c r="H21" s="22"/>
      <c r="I21" s="22"/>
      <c r="J21" s="22"/>
      <c r="K21" s="9"/>
      <c r="L21" s="9"/>
    </row>
    <row r="22" ht="15.75" customHeight="1">
      <c r="A22" s="15" t="s">
        <v>21</v>
      </c>
      <c r="B22" s="21"/>
      <c r="C22" s="22"/>
      <c r="D22" s="22"/>
      <c r="E22" s="22"/>
      <c r="F22" s="22"/>
      <c r="G22" s="22"/>
      <c r="H22" s="22"/>
      <c r="I22" s="22"/>
      <c r="J22" s="22"/>
      <c r="K22" s="9"/>
      <c r="L22" s="9"/>
    </row>
    <row r="23" ht="15.75" customHeight="1">
      <c r="A23" s="15" t="s">
        <v>22</v>
      </c>
      <c r="B23" s="21"/>
      <c r="C23" s="22"/>
      <c r="D23" s="22"/>
      <c r="E23" s="22"/>
      <c r="F23" s="22"/>
      <c r="G23" s="22"/>
      <c r="H23" s="22"/>
      <c r="I23" s="22"/>
      <c r="J23" s="22"/>
      <c r="K23" s="9"/>
      <c r="L23" s="9"/>
    </row>
    <row r="24" ht="15.75" customHeight="1">
      <c r="A24" s="15" t="s">
        <v>23</v>
      </c>
      <c r="B24" s="21"/>
      <c r="C24" s="22"/>
      <c r="D24" s="22"/>
      <c r="E24" s="22"/>
      <c r="F24" s="22"/>
      <c r="G24" s="22"/>
      <c r="H24" s="22"/>
      <c r="I24" s="22"/>
      <c r="J24" s="22"/>
      <c r="K24" s="9"/>
      <c r="L24" s="9"/>
    </row>
    <row r="25" ht="15.75" customHeight="1">
      <c r="A25" s="15" t="s">
        <v>24</v>
      </c>
      <c r="B25" s="21"/>
      <c r="C25" s="22"/>
      <c r="D25" s="22"/>
      <c r="E25" s="22"/>
      <c r="F25" s="22"/>
      <c r="G25" s="22"/>
      <c r="H25" s="22"/>
      <c r="I25" s="22"/>
      <c r="J25" s="22"/>
      <c r="K25" s="9"/>
      <c r="L25" s="9"/>
    </row>
    <row r="26" ht="15.75" customHeight="1">
      <c r="A26" s="15" t="s">
        <v>25</v>
      </c>
      <c r="B26" s="21"/>
      <c r="C26" s="22"/>
      <c r="D26" s="22"/>
      <c r="E26" s="22"/>
      <c r="F26" s="22"/>
      <c r="G26" s="22"/>
      <c r="H26" s="22"/>
      <c r="I26" s="22"/>
      <c r="J26" s="22"/>
      <c r="K26" s="9"/>
      <c r="L26" s="9"/>
    </row>
    <row r="27" ht="15.75" customHeight="1">
      <c r="A27" s="15" t="s">
        <v>26</v>
      </c>
      <c r="B27" s="21"/>
      <c r="C27" s="22"/>
      <c r="D27" s="22"/>
      <c r="E27" s="22"/>
      <c r="F27" s="22"/>
      <c r="G27" s="22"/>
      <c r="H27" s="22"/>
      <c r="I27" s="22"/>
      <c r="J27" s="22"/>
      <c r="K27" s="9"/>
      <c r="L27" s="9"/>
    </row>
    <row r="28" ht="15.75" customHeight="1">
      <c r="A28" s="15" t="s">
        <v>27</v>
      </c>
      <c r="B28" s="21"/>
      <c r="C28" s="22"/>
      <c r="D28" s="22"/>
      <c r="E28" s="22"/>
      <c r="F28" s="22"/>
      <c r="G28" s="22"/>
      <c r="H28" s="22"/>
      <c r="I28" s="22"/>
      <c r="J28" s="22"/>
      <c r="K28" s="9"/>
      <c r="L28" s="9"/>
    </row>
    <row r="29" ht="15.75" customHeight="1">
      <c r="A29" s="15" t="s">
        <v>28</v>
      </c>
      <c r="B29" s="21"/>
      <c r="C29" s="22"/>
      <c r="D29" s="22"/>
      <c r="E29" s="22"/>
      <c r="F29" s="22"/>
      <c r="G29" s="22"/>
      <c r="H29" s="22"/>
      <c r="I29" s="22"/>
      <c r="J29" s="22"/>
      <c r="K29" s="9"/>
      <c r="L29" s="9"/>
    </row>
    <row r="30" ht="15.75" customHeight="1">
      <c r="A30" s="15" t="s">
        <v>29</v>
      </c>
      <c r="B30" s="21"/>
      <c r="C30" s="22"/>
      <c r="D30" s="22"/>
      <c r="E30" s="22"/>
      <c r="F30" s="22"/>
      <c r="G30" s="22"/>
      <c r="H30" s="22"/>
      <c r="I30" s="22"/>
      <c r="J30" s="22"/>
      <c r="K30" s="9"/>
      <c r="L30" s="9"/>
    </row>
    <row r="31" ht="15.75" customHeight="1">
      <c r="A31" s="15" t="s">
        <v>30</v>
      </c>
      <c r="B31" s="21"/>
      <c r="C31" s="22"/>
      <c r="D31" s="22"/>
      <c r="E31" s="22"/>
      <c r="F31" s="22"/>
      <c r="G31" s="22"/>
      <c r="H31" s="22"/>
      <c r="I31" s="22"/>
      <c r="J31" s="22"/>
      <c r="K31" s="9"/>
      <c r="L31" s="9"/>
    </row>
    <row r="32" ht="15.75" customHeight="1">
      <c r="A32" s="9"/>
      <c r="B32" s="9"/>
      <c r="C32" s="23"/>
      <c r="D32" s="23"/>
      <c r="E32" s="23"/>
      <c r="F32" s="23"/>
      <c r="G32" s="23"/>
      <c r="H32" s="23"/>
      <c r="I32" s="23"/>
      <c r="J32" s="23"/>
      <c r="K32" s="9"/>
      <c r="L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drawing r:id="rId1"/>
  <tableParts count="2">
    <tablePart r:id="rId4"/>
    <tablePart r:id="rId5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143" t="s">
        <v>175</v>
      </c>
      <c r="B1" s="12"/>
      <c r="C1" s="143" t="s">
        <v>176</v>
      </c>
      <c r="D1" s="11"/>
      <c r="E1" s="11"/>
      <c r="F1" s="11"/>
      <c r="G1" s="11"/>
      <c r="H1" s="11"/>
      <c r="I1" s="11"/>
      <c r="J1" s="11"/>
      <c r="K1" s="11"/>
      <c r="L1" s="12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123">
        <v>177600.0</v>
      </c>
      <c r="C5" s="126"/>
      <c r="D5" s="126"/>
      <c r="E5" s="126"/>
      <c r="F5" s="126"/>
      <c r="G5" s="126"/>
      <c r="H5" s="126"/>
      <c r="I5" s="126"/>
      <c r="J5" s="126"/>
      <c r="K5" s="158">
        <f>'P128'!$B5-('P128'!$C5+'P128'!$D5+'P128'!$E5+'P128'!$F5+'P128'!$G5+'P128'!$H5+'P128'!$I5+'P128'!$J5)</f>
        <v>177600</v>
      </c>
      <c r="L5" s="34">
        <f>'P128'!$B5-'P128'!$K5</f>
        <v>0</v>
      </c>
      <c r="M5" s="39"/>
    </row>
    <row r="6">
      <c r="A6" s="29" t="s">
        <v>20</v>
      </c>
      <c r="B6" s="123">
        <v>177600.0</v>
      </c>
      <c r="C6" s="126"/>
      <c r="D6" s="126"/>
      <c r="E6" s="126"/>
      <c r="F6" s="126"/>
      <c r="G6" s="126"/>
      <c r="H6" s="126"/>
      <c r="I6" s="126"/>
      <c r="J6" s="126"/>
      <c r="K6" s="158">
        <f>'P128'!$B6-('P128'!$C6+'P128'!$D6+'P128'!$E6+'P128'!$F6+'P128'!$G6+'P128'!$H6+'P128'!$I6+'P128'!$J6)</f>
        <v>177600</v>
      </c>
      <c r="L6" s="34">
        <f>'P128'!$B6-'P128'!$K6</f>
        <v>0</v>
      </c>
      <c r="M6" s="39"/>
    </row>
    <row r="7">
      <c r="A7" s="29" t="s">
        <v>21</v>
      </c>
      <c r="B7" s="126"/>
      <c r="C7" s="126"/>
      <c r="D7" s="126"/>
      <c r="E7" s="126"/>
      <c r="F7" s="126"/>
      <c r="G7" s="126"/>
      <c r="H7" s="126"/>
      <c r="I7" s="126"/>
      <c r="J7" s="126"/>
      <c r="K7" s="158">
        <f>'P128'!$B7-('P128'!$C7+'P128'!$D7+'P128'!$E7+'P128'!$F7+'P128'!$G7+'P128'!$H7+'P128'!$I7+'P128'!$J7)</f>
        <v>0</v>
      </c>
      <c r="L7" s="34">
        <f>'P128'!$B7-'P128'!$K7</f>
        <v>0</v>
      </c>
      <c r="M7" s="39"/>
    </row>
    <row r="8">
      <c r="A8" s="29" t="s">
        <v>22</v>
      </c>
      <c r="B8" s="126"/>
      <c r="C8" s="126"/>
      <c r="D8" s="126"/>
      <c r="E8" s="126"/>
      <c r="F8" s="126"/>
      <c r="G8" s="126"/>
      <c r="H8" s="126"/>
      <c r="I8" s="126"/>
      <c r="J8" s="126"/>
      <c r="K8" s="158">
        <f>'P128'!$B8-('P128'!$C8+'P128'!$D8+'P128'!$E8+'P128'!$F8+'P128'!$G8+'P128'!$H8+'P128'!$I8+'P128'!$J8)</f>
        <v>0</v>
      </c>
      <c r="L8" s="34">
        <f>'P128'!$B8-'P128'!$K8</f>
        <v>0</v>
      </c>
      <c r="M8" s="39"/>
    </row>
    <row r="9">
      <c r="A9" s="29" t="s">
        <v>23</v>
      </c>
      <c r="B9" s="126"/>
      <c r="C9" s="126"/>
      <c r="D9" s="126"/>
      <c r="E9" s="126"/>
      <c r="F9" s="126"/>
      <c r="G9" s="126"/>
      <c r="H9" s="126"/>
      <c r="I9" s="126"/>
      <c r="J9" s="126"/>
      <c r="K9" s="158">
        <f>'P128'!$B9-('P128'!$C9+'P128'!$D9+'P128'!$E9+'P128'!$F9+'P128'!$G9+'P128'!$H9+'P128'!$I9+'P128'!$J9)</f>
        <v>0</v>
      </c>
      <c r="L9" s="34">
        <f>'P128'!$B9-'P128'!$K9</f>
        <v>0</v>
      </c>
      <c r="M9" s="39"/>
    </row>
    <row r="10">
      <c r="A10" s="29" t="s">
        <v>24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58">
        <f>'P128'!$B10-('P128'!$C10+'P128'!$D10+'P128'!$E10+'P128'!$F10+'P128'!$G10+'P128'!$H10+'P128'!$I10+'P128'!$J10)</f>
        <v>0</v>
      </c>
      <c r="L10" s="34">
        <f>'P128'!$B10-'P128'!$K10</f>
        <v>0</v>
      </c>
      <c r="M10" s="39"/>
      <c r="N10" s="36"/>
    </row>
    <row r="11">
      <c r="A11" s="29" t="s">
        <v>25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58">
        <f>'P128'!$B11-('P128'!$C11+'P128'!$D11+'P128'!$E11+'P128'!$F11+'P128'!$G11+'P128'!$H11+'P128'!$I11+'P128'!$J11)</f>
        <v>0</v>
      </c>
      <c r="L11" s="34">
        <f>'P128'!$B11-'P128'!$K11</f>
        <v>0</v>
      </c>
      <c r="M11" s="39"/>
    </row>
    <row r="12">
      <c r="A12" s="29" t="s">
        <v>26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58">
        <f>'P128'!$B12-('P128'!$C12+'P128'!$D12+'P128'!$E12+'P128'!$F12+'P128'!$G12+'P128'!$H12+'P128'!$I12+'P128'!$J12)</f>
        <v>0</v>
      </c>
      <c r="L12" s="34">
        <f>'P128'!$B12-'P128'!$K12</f>
        <v>0</v>
      </c>
      <c r="M12" s="39"/>
    </row>
    <row r="13">
      <c r="A13" s="29" t="s">
        <v>27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58">
        <f>'P128'!$B13-('P128'!$C13+'P128'!$D13+'P128'!$E13+'P128'!$F13+'P128'!$G13+'P128'!$H13+'P128'!$I13+'P128'!$J13)</f>
        <v>0</v>
      </c>
      <c r="L13" s="34">
        <f>'P128'!$B13-'P128'!$K13</f>
        <v>0</v>
      </c>
      <c r="M13" s="39"/>
    </row>
    <row r="14">
      <c r="A14" s="29" t="s">
        <v>28</v>
      </c>
      <c r="B14" s="126"/>
      <c r="C14" s="126"/>
      <c r="D14" s="126"/>
      <c r="E14" s="126"/>
      <c r="F14" s="126"/>
      <c r="G14" s="126"/>
      <c r="H14" s="126"/>
      <c r="I14" s="126"/>
      <c r="J14" s="126"/>
      <c r="K14" s="158">
        <f>'P128'!$B14-('P128'!$C14+'P128'!$D14+'P128'!$E14+'P128'!$F14+'P128'!$G14+'P128'!$H14+'P128'!$I14+'P128'!$J14)</f>
        <v>0</v>
      </c>
      <c r="L14" s="34">
        <f>'P128'!$B14-'P128'!$K14</f>
        <v>0</v>
      </c>
      <c r="M14" s="39"/>
    </row>
    <row r="15">
      <c r="A15" s="29" t="s">
        <v>29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58">
        <f>'P128'!$B15-('P128'!$C15+'P128'!$D15+'P128'!$E15+'P128'!$F15+'P128'!$G15+'P128'!$H15+'P128'!$I15+'P128'!$J15)</f>
        <v>0</v>
      </c>
      <c r="L15" s="34">
        <f>'P128'!$B15-'P128'!$K15</f>
        <v>0</v>
      </c>
      <c r="M15" s="39"/>
    </row>
    <row r="16">
      <c r="A16" s="29" t="s">
        <v>30</v>
      </c>
      <c r="B16" s="38"/>
      <c r="C16" s="126"/>
      <c r="D16" s="126"/>
      <c r="E16" s="126"/>
      <c r="F16" s="126"/>
      <c r="G16" s="126"/>
      <c r="H16" s="126"/>
      <c r="I16" s="126"/>
      <c r="J16" s="126"/>
      <c r="K16" s="158">
        <f>'P128'!$B16-('P128'!$C16+'P128'!$D16+'P128'!$E16+'P128'!$F16+'P128'!$G16+'P128'!$H16+'P128'!$I16+'P128'!$J16)</f>
        <v>0</v>
      </c>
      <c r="L16" s="34">
        <f>'P128'!$B16-'P128'!$K16</f>
        <v>0</v>
      </c>
      <c r="M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/>
      <c r="D21" s="164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M23" s="3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'P129'!$B5-('P129'!$C5+'P129'!$D5+'P129'!$E5+'P129'!$F5+'P129'!$G5+'P129'!$H5+'P129'!$I5+'P129'!$J5)</f>
        <v>0</v>
      </c>
      <c r="L5" s="70">
        <f>'P129'!$B5-'P129'!$K5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'P129'!$B6-('P129'!$C6+'P129'!$D6+'P129'!$E6+'P129'!$F6+'P129'!$G6+'P129'!$H6+'P129'!$I6+'P129'!$J6)</f>
        <v>0</v>
      </c>
      <c r="L6" s="70">
        <f>'P129'!$B6-'P129'!$K6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'P129'!$B7-('P129'!$C7+'P129'!$D7+'P129'!$E7+'P129'!$F7+'P129'!$G7+'P129'!$H7+'P129'!$I7+'P129'!$J7)</f>
        <v>0</v>
      </c>
      <c r="L7" s="70">
        <f>'P129'!$B7-'P129'!$K7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'P129'!$B8-('P129'!$C8+'P129'!$D8+'P129'!$E8+'P129'!$F8+'P129'!$G8+'P129'!$H8+'P129'!$I8+'P129'!$J8)</f>
        <v>0</v>
      </c>
      <c r="L8" s="70">
        <f>'P129'!$B8-'P129'!$K8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'P129'!$B9-('P129'!$C9+'P129'!$D9+'P129'!$E9+'P129'!$F9+'P129'!$G9+'P129'!$H9+'P129'!$I9+'P129'!$J9)</f>
        <v>0</v>
      </c>
      <c r="L9" s="70">
        <f>'P129'!$B9-'P129'!$K9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'P129'!$B10-('P129'!$C10+'P129'!$D10+'P129'!$E10+'P129'!$F10+'P129'!$G10+'P129'!$H10+'P129'!$I10+'P129'!$J10)</f>
        <v>0</v>
      </c>
      <c r="L10" s="75">
        <f>'P129'!$B10-'P129'!$K10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'P129'!$B11-('P129'!$C11+'P129'!$D11+'P129'!$E11+'P129'!$F11+'P129'!$G11+'P129'!$H11+'P129'!$I11+'P129'!$J11)</f>
        <v>0</v>
      </c>
      <c r="L11" s="70">
        <f>'P129'!$B11-'P129'!$K11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'P129'!$B12-('P129'!$C12+'P129'!$D12+'P129'!$E12+'P129'!$F12+'P129'!$G12+'P129'!$H12+'P129'!$I12+'P129'!$J12)</f>
        <v>0</v>
      </c>
      <c r="L12" s="70">
        <f>'P129'!$B12-'P129'!$K12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'P129'!$B13-('P129'!$C13+'P129'!$D13+'P129'!$E13+'P129'!$F13+'P129'!$G13+'P129'!$H13+'P129'!$I13+'P129'!$J13)</f>
        <v>0</v>
      </c>
      <c r="L13" s="70">
        <f>'P129'!$B13-'P129'!$K13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'P129'!$B14-('P129'!$C14+'P129'!$D14+'P129'!$E14+'P129'!$F14+'P129'!$G14+'P129'!$H14+'P129'!$I14+'P129'!$J14)</f>
        <v>0</v>
      </c>
      <c r="L14" s="70">
        <f>'P129'!$B14-'P129'!$K14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'P129'!$B15-('P129'!$C15+'P129'!$D15+'P129'!$E15+'P129'!$F15+'P129'!$G15+'P129'!$H15+'P129'!$I15+'P129'!$J15)</f>
        <v>0</v>
      </c>
      <c r="L15" s="70">
        <f>'P129'!$B15-'P129'!$K15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'P129'!$B16-('P129'!$C16+'P129'!$D16+'P129'!$E16+'P129'!$F16+'P129'!$G16+'P129'!$H16+'P129'!$I16+'P129'!$J16)</f>
        <v>0</v>
      </c>
      <c r="L16" s="70">
        <f>'P129'!$B16-'P129'!$K16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8.29"/>
    <col customWidth="1" min="3" max="10" width="13.43"/>
    <col customWidth="1" min="11" max="11" width="15.71"/>
    <col customWidth="1" min="12" max="12" width="15.86"/>
    <col customWidth="1" min="13" max="15" width="10.71"/>
    <col customWidth="1" min="16" max="16" width="16.71"/>
    <col customWidth="1" min="17" max="26" width="10.71"/>
  </cols>
  <sheetData>
    <row r="1">
      <c r="A1" s="143" t="s">
        <v>177</v>
      </c>
      <c r="B1" s="12"/>
      <c r="C1" s="143" t="s">
        <v>178</v>
      </c>
      <c r="D1" s="11"/>
      <c r="E1" s="11"/>
      <c r="F1" s="11"/>
      <c r="G1" s="11"/>
      <c r="H1" s="11"/>
      <c r="I1" s="11"/>
      <c r="J1" s="11"/>
      <c r="K1" s="11"/>
      <c r="L1" s="12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91">
        <v>710600.0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91">
        <v>710600.0</v>
      </c>
      <c r="C5" s="91">
        <v>286500.0</v>
      </c>
      <c r="D5" s="91">
        <v>224000.0</v>
      </c>
      <c r="E5" s="91">
        <v>200100.0</v>
      </c>
      <c r="F5" s="92"/>
      <c r="G5" s="92"/>
      <c r="H5" s="92"/>
      <c r="I5" s="92"/>
      <c r="J5" s="92"/>
      <c r="K5" s="93">
        <f>'P130'!$B5-('P130'!$C5+'P130'!$D5+'P130'!$E5+'P130'!$F5+'P130'!$G5+'P130'!$H5+'P130'!$I5+'P130'!$J5)</f>
        <v>0</v>
      </c>
      <c r="L5" s="94">
        <f>'P130'!$B5-'P130'!$K5</f>
        <v>710600</v>
      </c>
      <c r="M5" s="35">
        <v>13500.0</v>
      </c>
    </row>
    <row r="6">
      <c r="A6" s="29" t="s">
        <v>20</v>
      </c>
      <c r="B6" s="91">
        <v>888200.0</v>
      </c>
      <c r="C6" s="91">
        <v>386500.0</v>
      </c>
      <c r="D6" s="91">
        <v>300000.0</v>
      </c>
      <c r="E6" s="91">
        <v>201700.0</v>
      </c>
      <c r="F6" s="92"/>
      <c r="G6" s="92"/>
      <c r="H6" s="92"/>
      <c r="I6" s="92"/>
      <c r="J6" s="92"/>
      <c r="K6" s="93">
        <f>'P130'!$B6-('P130'!$C6+'P130'!$D6+'P130'!$E6+'P130'!$F6+'P130'!$G6+'P130'!$H6+'P130'!$I6+'P130'!$J6)</f>
        <v>0</v>
      </c>
      <c r="L6" s="94">
        <f>'P130'!$B6-'P130'!$K6</f>
        <v>888200</v>
      </c>
      <c r="M6" s="35">
        <v>13500.0</v>
      </c>
    </row>
    <row r="7">
      <c r="A7" s="29" t="s">
        <v>21</v>
      </c>
      <c r="B7" s="91">
        <v>966300.0</v>
      </c>
      <c r="C7" s="91">
        <v>350000.0</v>
      </c>
      <c r="D7" s="92"/>
      <c r="E7" s="92"/>
      <c r="F7" s="92"/>
      <c r="G7" s="92"/>
      <c r="H7" s="92"/>
      <c r="I7" s="92"/>
      <c r="J7" s="92"/>
      <c r="K7" s="93">
        <f>'P130'!$B7-('P130'!$C7+'P130'!$D7+'P130'!$E7+'P130'!$F7+'P130'!$G7+'P130'!$H7+'P130'!$I7+'P130'!$J7)</f>
        <v>616300</v>
      </c>
      <c r="L7" s="94">
        <f>'P130'!$B7-'P130'!$K7</f>
        <v>350000</v>
      </c>
      <c r="M7" s="35">
        <v>13500.0</v>
      </c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'P130'!$B8-('P130'!$C8+'P130'!$D8+'P130'!$E8+'P130'!$F8+'P130'!$G8+'P130'!$H8+'P130'!$I8+'P130'!$J8)</f>
        <v>0</v>
      </c>
      <c r="L8" s="94">
        <f>'P130'!$B8-'P130'!$K8</f>
        <v>0</v>
      </c>
      <c r="M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'P130'!$B9-('P130'!$C9+'P130'!$D9+'P130'!$E9+'P130'!$F9+'P130'!$G9+'P130'!$H9+'P130'!$I9+'P130'!$J9)</f>
        <v>0</v>
      </c>
      <c r="L9" s="94">
        <f>'P130'!$B9-'P130'!$K9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'P130'!$B10-('P130'!$C10+'P130'!$D10+'P130'!$E10+'P130'!$F10+'P130'!$G10+'P130'!$H10+'P130'!$I10+'P130'!$J10)</f>
        <v>0</v>
      </c>
      <c r="L10" s="94">
        <f>'P130'!$B10-'P130'!$K10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'P130'!$B11-('P130'!$C11+'P130'!$D11+'P130'!$E11+'P130'!$F11+'P130'!$G11+'P130'!$H11+'P130'!$I11+'P130'!$J11)</f>
        <v>0</v>
      </c>
      <c r="L11" s="94">
        <f>'P130'!$B11-'P130'!$K11</f>
        <v>0</v>
      </c>
      <c r="M11" s="39"/>
      <c r="O11" s="122">
        <v>600000.0</v>
      </c>
      <c r="P11" s="122" t="s">
        <v>179</v>
      </c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'P130'!$B12-('P130'!$C12+'P130'!$D12+'P130'!$E12+'P130'!$F12+'P130'!$G12+'P130'!$H12+'P130'!$I12+'P130'!$J12)</f>
        <v>0</v>
      </c>
      <c r="L12" s="94">
        <f>'P130'!$B12-'P130'!$K12</f>
        <v>0</v>
      </c>
      <c r="M12" s="39"/>
      <c r="O12" s="122"/>
      <c r="P12" s="210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'P130'!$B13-('P130'!$C13+'P130'!$D13+'P130'!$E13+'P130'!$F13+'P130'!$G13+'P130'!$H13+'P130'!$I13+'P130'!$J13)</f>
        <v>0</v>
      </c>
      <c r="L13" s="94">
        <f>'P130'!$B13-'P130'!$K13</f>
        <v>0</v>
      </c>
      <c r="M13" s="39"/>
      <c r="O13" s="122"/>
      <c r="P13" s="210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'P130'!$B14-('P130'!$C14+'P130'!$D14+'P130'!$E14+'P130'!$F14+'P130'!$G14+'P130'!$H14+'P130'!$I14+'P130'!$J14)</f>
        <v>0</v>
      </c>
      <c r="L14" s="94">
        <f>'P130'!$B14-'P130'!$K14</f>
        <v>0</v>
      </c>
      <c r="M14" s="39"/>
      <c r="O14" s="122"/>
      <c r="P14" s="210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'P130'!$B15-('P130'!$C15+'P130'!$D15+'P130'!$E15+'P130'!$F15+'P130'!$G15+'P130'!$H15+'P130'!$I15+'P130'!$J15)</f>
        <v>0</v>
      </c>
      <c r="L15" s="94">
        <f>'P130'!$B15-'P130'!$K15</f>
        <v>0</v>
      </c>
      <c r="M15" s="39"/>
      <c r="O15" s="122"/>
      <c r="P15" s="210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'P130'!$B16-('P130'!$C16+'P130'!$D16+'P130'!$E16+'P130'!$F16+'P130'!$G16+'P130'!$H16+'P130'!$I16+'P130'!$J16)</f>
        <v>0</v>
      </c>
      <c r="L16" s="94">
        <f>'P130'!$B16-'P130'!$K16</f>
        <v>0</v>
      </c>
      <c r="M16" s="39"/>
      <c r="O16" s="122"/>
      <c r="P16" s="210"/>
    </row>
    <row r="17">
      <c r="O17" s="122"/>
      <c r="P17" s="210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  <c r="P18" s="160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5">
        <v>9602.0</v>
      </c>
      <c r="D20" s="95">
        <v>9633.0</v>
      </c>
      <c r="E20" s="95">
        <v>9646.0</v>
      </c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5">
        <v>9687.0</v>
      </c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5">
        <v>9743.0</v>
      </c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7</v>
      </c>
      <c r="B1" s="8"/>
      <c r="C1" s="7" t="s">
        <v>180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  <c r="N4" s="28"/>
      <c r="O4" s="28"/>
    </row>
    <row r="5">
      <c r="A5" s="29" t="s">
        <v>19</v>
      </c>
      <c r="B5" s="91">
        <v>723300.0</v>
      </c>
      <c r="C5" s="91">
        <v>723300.0</v>
      </c>
      <c r="D5" s="92"/>
      <c r="E5" s="92"/>
      <c r="F5" s="92"/>
      <c r="G5" s="92"/>
      <c r="H5" s="92"/>
      <c r="I5" s="92"/>
      <c r="J5" s="92"/>
      <c r="K5" s="93">
        <f>'L001'!$B5-('L001'!$C5+'L001'!$D5+'L001'!$E5+'L001'!$F5+'L001'!$G5+'L001'!$H5+'L001'!$I5+'L001'!$J5)</f>
        <v>0</v>
      </c>
      <c r="L5" s="94">
        <f>'L001'!$B5-'L001'!$K5</f>
        <v>723300</v>
      </c>
      <c r="M5" s="35">
        <v>27000.0</v>
      </c>
      <c r="N5" s="35">
        <v>88000.0</v>
      </c>
      <c r="O5" s="39"/>
    </row>
    <row r="6">
      <c r="A6" s="29" t="s">
        <v>20</v>
      </c>
      <c r="B6" s="91">
        <v>1023300.0</v>
      </c>
      <c r="C6" s="91">
        <v>1023300.0</v>
      </c>
      <c r="D6" s="92"/>
      <c r="E6" s="92"/>
      <c r="F6" s="92"/>
      <c r="G6" s="92"/>
      <c r="H6" s="92"/>
      <c r="I6" s="92"/>
      <c r="J6" s="92"/>
      <c r="K6" s="93">
        <f>'L001'!$B6-('L001'!$C6+'L001'!$D6+'L001'!$E6+'L001'!$F6+'L001'!$G6+'L001'!$H6+'L001'!$I6+'L001'!$J6)</f>
        <v>0</v>
      </c>
      <c r="L6" s="94">
        <f>'L001'!$B6-'L001'!$K6</f>
        <v>1023300</v>
      </c>
      <c r="M6" s="35">
        <v>40500.0</v>
      </c>
      <c r="N6" s="35">
        <v>88000.0</v>
      </c>
      <c r="O6" s="39"/>
    </row>
    <row r="7">
      <c r="A7" s="29" t="s">
        <v>21</v>
      </c>
      <c r="B7" s="91">
        <v>1127950.0</v>
      </c>
      <c r="C7" s="91">
        <v>785000.0</v>
      </c>
      <c r="D7" s="91">
        <v>330000.0</v>
      </c>
      <c r="E7" s="91"/>
      <c r="F7" s="92"/>
      <c r="G7" s="92"/>
      <c r="H7" s="92"/>
      <c r="I7" s="92"/>
      <c r="J7" s="92"/>
      <c r="K7" s="93">
        <f>'L001'!$B7-('L001'!$C7+'L001'!$D7+'L001'!$E7+'L001'!$F7+'L001'!$G7+'L001'!$H7+'L001'!$I7+'L001'!$J7)</f>
        <v>12950</v>
      </c>
      <c r="L7" s="94">
        <f>'L001'!$B7-'L001'!$K7</f>
        <v>1115000</v>
      </c>
      <c r="M7" s="35">
        <v>27000.0</v>
      </c>
      <c r="N7" s="35">
        <v>100000.0</v>
      </c>
      <c r="O7" s="39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'L001'!$B8-('L001'!$C8+'L001'!$D8+'L001'!$E8+'L001'!$F8+'L001'!$G8+'L001'!$H8+'L001'!$I8+'L001'!$J8)</f>
        <v>0</v>
      </c>
      <c r="L8" s="94">
        <f>'L001'!$B8-'L001'!$K8</f>
        <v>0</v>
      </c>
      <c r="M8" s="39"/>
      <c r="N8" s="39"/>
      <c r="O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'L001'!$B9-('L001'!$C9+'L001'!$D9+'L001'!$E9+'L001'!$F9+'L001'!$G9+'L001'!$H9+'L001'!$I9+'L001'!$J9)</f>
        <v>0</v>
      </c>
      <c r="L9" s="94">
        <f>'L001'!$B9-'L001'!$K9</f>
        <v>0</v>
      </c>
      <c r="M9" s="39"/>
      <c r="N9" s="39"/>
      <c r="O9" s="39"/>
      <c r="S9" s="211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'L001'!$B10-('L001'!$C10+'L001'!$D10+'L001'!$E10+'L001'!$F10+'L001'!$G10+'L001'!$H10+'L001'!$I10+'L001'!$J10)</f>
        <v>0</v>
      </c>
      <c r="L10" s="94">
        <f>'L001'!$B10-'L001'!$K10</f>
        <v>0</v>
      </c>
      <c r="M10" s="39"/>
      <c r="N10" s="39"/>
      <c r="O10" s="39"/>
      <c r="S10" s="180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'L001'!$B11-('L001'!$C11+'L001'!$D11+'L001'!$E11+'L001'!$F11+'L001'!$G11+'L001'!$H11+'L001'!$I11+'L001'!$J11)</f>
        <v>0</v>
      </c>
      <c r="L11" s="94">
        <f>'L001'!$B11-'L001'!$K11</f>
        <v>0</v>
      </c>
      <c r="M11" s="39"/>
      <c r="N11" s="39"/>
      <c r="O11" s="39"/>
      <c r="S11" s="211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'L001'!$B12-('L001'!$C12+'L001'!$D12+'L001'!$E12+'L001'!$F12+'L001'!$G12+'L001'!$H12+'L001'!$I12+'L001'!$J12)</f>
        <v>0</v>
      </c>
      <c r="L12" s="94">
        <f>'L001'!$B12-'L001'!$K12</f>
        <v>0</v>
      </c>
      <c r="M12" s="39"/>
      <c r="N12" s="39"/>
      <c r="O12" s="39"/>
      <c r="S12" s="180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'L001'!$B13-('L001'!$C13+'L001'!$D13+'L001'!$E13+'L001'!$F13+'L001'!$G13+'L001'!$H13+'L001'!$I13+'L001'!$J13)</f>
        <v>0</v>
      </c>
      <c r="L13" s="94">
        <f>'L001'!$B13-'L001'!$K13</f>
        <v>0</v>
      </c>
      <c r="M13" s="39"/>
      <c r="N13" s="39"/>
      <c r="O13" s="39"/>
      <c r="S13" s="211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'L001'!$B14-('L001'!$C14+'L001'!$D14+'L001'!$E14+'L001'!$F14+'L001'!$G14+'L001'!$H14+'L001'!$I14+'L001'!$J14)</f>
        <v>0</v>
      </c>
      <c r="L14" s="94">
        <f>'L001'!$B14-'L001'!$K14</f>
        <v>0</v>
      </c>
      <c r="M14" s="39"/>
      <c r="N14" s="39"/>
      <c r="O14" s="39"/>
      <c r="S14" s="180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'L001'!$B15-('L001'!$C15+'L001'!$D15+'L001'!$E15+'L001'!$F15+'L001'!$G15+'L001'!$H15+'L001'!$I15+'L001'!$J15)</f>
        <v>0</v>
      </c>
      <c r="L15" s="94">
        <f>'L001'!$B15-'L001'!$K15</f>
        <v>0</v>
      </c>
      <c r="M15" s="39"/>
      <c r="N15" s="39"/>
      <c r="O15" s="39"/>
      <c r="S15" s="211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'L001'!$B16-('L001'!$C16+'L001'!$D16+'L001'!$E16+'L001'!$F16+'L001'!$G16+'L001'!$H16+'L001'!$I16+'L001'!$J16)</f>
        <v>0</v>
      </c>
      <c r="L16" s="94">
        <f>'L001'!$B16-'L001'!$K16</f>
        <v>0</v>
      </c>
      <c r="M16" s="39"/>
      <c r="N16" s="39"/>
      <c r="O16" s="39"/>
      <c r="S16" s="180"/>
    </row>
    <row r="17">
      <c r="S17" s="211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  <c r="L19" s="44"/>
    </row>
    <row r="20">
      <c r="A20" s="15" t="s">
        <v>19</v>
      </c>
      <c r="B20" s="15"/>
      <c r="C20" s="88">
        <v>9603.0</v>
      </c>
      <c r="D20" s="89"/>
      <c r="E20" s="89"/>
      <c r="F20" s="89"/>
      <c r="G20" s="89"/>
      <c r="H20" s="89"/>
      <c r="I20" s="89"/>
      <c r="J20" s="89"/>
      <c r="K20" s="85">
        <v>9604.0</v>
      </c>
      <c r="L20" s="85">
        <v>9604.0</v>
      </c>
    </row>
    <row r="21" ht="15.75" customHeight="1">
      <c r="A21" s="15" t="s">
        <v>20</v>
      </c>
      <c r="B21" s="15"/>
      <c r="C21" s="88">
        <v>9666.0</v>
      </c>
      <c r="D21" s="88">
        <v>9667.0</v>
      </c>
      <c r="E21" s="88">
        <v>9668.0</v>
      </c>
      <c r="F21" s="89"/>
      <c r="G21" s="89"/>
      <c r="H21" s="89"/>
      <c r="I21" s="89"/>
      <c r="J21" s="89"/>
      <c r="K21" s="87"/>
      <c r="L21" s="87"/>
    </row>
    <row r="22" ht="15.75" customHeight="1">
      <c r="A22" s="15" t="s">
        <v>21</v>
      </c>
      <c r="B22" s="15"/>
      <c r="C22" s="89"/>
      <c r="D22" s="89"/>
      <c r="E22" s="89"/>
      <c r="F22" s="89"/>
      <c r="G22" s="89"/>
      <c r="H22" s="89"/>
      <c r="I22" s="89"/>
      <c r="J22" s="89"/>
      <c r="K22" s="87"/>
      <c r="L22" s="87"/>
    </row>
    <row r="23" ht="15.75" customHeight="1">
      <c r="A23" s="15" t="s">
        <v>22</v>
      </c>
      <c r="B23" s="15"/>
      <c r="C23" s="89"/>
      <c r="D23" s="89"/>
      <c r="E23" s="89"/>
      <c r="F23" s="89"/>
      <c r="G23" s="89"/>
      <c r="H23" s="89"/>
      <c r="I23" s="89"/>
      <c r="J23" s="89"/>
      <c r="K23" s="87"/>
      <c r="L23" s="87"/>
      <c r="M23" s="37"/>
      <c r="N23" s="37"/>
    </row>
    <row r="24" ht="15.75" customHeight="1">
      <c r="A24" s="15" t="s">
        <v>23</v>
      </c>
      <c r="B24" s="15"/>
      <c r="C24" s="89"/>
      <c r="D24" s="89"/>
      <c r="E24" s="89"/>
      <c r="F24" s="89"/>
      <c r="G24" s="89"/>
      <c r="H24" s="89"/>
      <c r="I24" s="89"/>
      <c r="J24" s="89"/>
      <c r="K24" s="87"/>
      <c r="L24" s="87"/>
      <c r="M24" s="37"/>
      <c r="N24" s="37"/>
    </row>
    <row r="25" ht="15.75" customHeight="1">
      <c r="A25" s="15" t="s">
        <v>24</v>
      </c>
      <c r="B25" s="15"/>
      <c r="C25" s="89"/>
      <c r="D25" s="89"/>
      <c r="E25" s="89"/>
      <c r="F25" s="89"/>
      <c r="G25" s="89"/>
      <c r="H25" s="89"/>
      <c r="I25" s="89"/>
      <c r="J25" s="89"/>
      <c r="K25" s="87"/>
      <c r="L25" s="87"/>
      <c r="M25" s="37"/>
      <c r="N25" s="37"/>
    </row>
    <row r="26" ht="15.75" customHeight="1">
      <c r="A26" s="15" t="s">
        <v>25</v>
      </c>
      <c r="B26" s="15"/>
      <c r="C26" s="89"/>
      <c r="D26" s="89"/>
      <c r="E26" s="89"/>
      <c r="F26" s="89"/>
      <c r="G26" s="89"/>
      <c r="H26" s="89"/>
      <c r="I26" s="89"/>
      <c r="J26" s="89"/>
      <c r="K26" s="87"/>
      <c r="L26" s="87"/>
    </row>
    <row r="27" ht="15.75" customHeight="1">
      <c r="A27" s="15" t="s">
        <v>26</v>
      </c>
      <c r="B27" s="15"/>
      <c r="C27" s="89"/>
      <c r="D27" s="89"/>
      <c r="E27" s="89"/>
      <c r="F27" s="89"/>
      <c r="G27" s="89"/>
      <c r="H27" s="89"/>
      <c r="I27" s="89"/>
      <c r="J27" s="89"/>
      <c r="K27" s="87"/>
      <c r="L27" s="87"/>
    </row>
    <row r="28" ht="15.75" customHeight="1">
      <c r="A28" s="15" t="s">
        <v>27</v>
      </c>
      <c r="B28" s="15"/>
      <c r="C28" s="89"/>
      <c r="D28" s="89"/>
      <c r="E28" s="89"/>
      <c r="F28" s="89"/>
      <c r="G28" s="89"/>
      <c r="H28" s="89"/>
      <c r="I28" s="89"/>
      <c r="J28" s="89"/>
      <c r="K28" s="87"/>
      <c r="L28" s="87"/>
    </row>
    <row r="29" ht="15.75" customHeight="1">
      <c r="A29" s="15" t="s">
        <v>28</v>
      </c>
      <c r="B29" s="15"/>
      <c r="C29" s="89"/>
      <c r="D29" s="89"/>
      <c r="E29" s="89"/>
      <c r="F29" s="89"/>
      <c r="G29" s="89"/>
      <c r="H29" s="89"/>
      <c r="I29" s="89"/>
      <c r="J29" s="89"/>
      <c r="K29" s="87"/>
      <c r="L29" s="87"/>
    </row>
    <row r="30" ht="15.75" customHeight="1">
      <c r="A30" s="15" t="s">
        <v>29</v>
      </c>
      <c r="B30" s="15"/>
      <c r="C30" s="89"/>
      <c r="D30" s="89"/>
      <c r="E30" s="89"/>
      <c r="F30" s="89"/>
      <c r="G30" s="89"/>
      <c r="H30" s="89"/>
      <c r="I30" s="89"/>
      <c r="J30" s="89"/>
      <c r="K30" s="87"/>
      <c r="L30" s="87"/>
      <c r="M30" s="37"/>
      <c r="N30" s="37"/>
    </row>
    <row r="31" ht="15.75" customHeight="1">
      <c r="A31" s="15" t="s">
        <v>30</v>
      </c>
      <c r="B31" s="15"/>
      <c r="C31" s="89"/>
      <c r="D31" s="89"/>
      <c r="E31" s="89"/>
      <c r="F31" s="89"/>
      <c r="G31" s="89"/>
      <c r="H31" s="89"/>
      <c r="I31" s="89"/>
      <c r="J31" s="89"/>
      <c r="K31" s="87"/>
      <c r="L31" s="8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>
      <c r="O38" s="211">
        <v>50.0</v>
      </c>
    </row>
    <row r="39" ht="15.75" customHeight="1">
      <c r="O39" s="180">
        <v>50.0</v>
      </c>
    </row>
    <row r="40" ht="15.75" customHeight="1">
      <c r="O40" s="211">
        <v>50.0</v>
      </c>
    </row>
    <row r="41" ht="15.75" customHeight="1">
      <c r="O41" s="180">
        <v>50.0</v>
      </c>
    </row>
    <row r="42" ht="15.75" customHeight="1">
      <c r="O42" s="211">
        <v>50.0</v>
      </c>
    </row>
    <row r="43" ht="15.75" customHeight="1">
      <c r="O43" s="180">
        <v>200.0</v>
      </c>
    </row>
    <row r="44" ht="15.75" customHeight="1">
      <c r="O44" s="211">
        <v>17900.0</v>
      </c>
    </row>
    <row r="45" ht="15.75" customHeight="1">
      <c r="O45" s="180">
        <v>22300.0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'L002'!$B5-('L002'!$C5+'L002'!$D5+'L002'!$E5+'L002'!$F5+'L002'!$G5+'L002'!$H5+'L002'!$I5+'L002'!$J5)</f>
        <v>0</v>
      </c>
      <c r="L5" s="70">
        <f>'L002'!$B5-'L002'!$K5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'L002'!$B6-('L002'!$C6+'L002'!$D6+'L002'!$E6+'L002'!$F6+'L002'!$G6+'L002'!$H6+'L002'!$I6+'L002'!$J6)</f>
        <v>0</v>
      </c>
      <c r="L6" s="70">
        <f>'L002'!$B6-'L002'!$K6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'L002'!$B7-('L002'!$C7+'L002'!$D7+'L002'!$E7+'L002'!$F7+'L002'!$G7+'L002'!$H7+'L002'!$I7+'L002'!$J7)</f>
        <v>0</v>
      </c>
      <c r="L7" s="70">
        <f>'L002'!$B7-'L002'!$K7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'L002'!$B8-('L002'!$C8+'L002'!$D8+'L002'!$E8+'L002'!$F8+'L002'!$G8+'L002'!$H8+'L002'!$I8+'L002'!$J8)</f>
        <v>0</v>
      </c>
      <c r="L8" s="70">
        <f>'L002'!$B8-'L002'!$K8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'L002'!$B9-('L002'!$C9+'L002'!$D9+'L002'!$E9+'L002'!$F9+'L002'!$G9+'L002'!$H9+'L002'!$I9+'L002'!$J9)</f>
        <v>0</v>
      </c>
      <c r="L9" s="70">
        <f>'L002'!$B9-'L002'!$K9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'L002'!$B10-('L002'!$C10+'L002'!$D10+'L002'!$E10+'L002'!$F10+'L002'!$G10+'L002'!$H10+'L002'!$I10+'L002'!$J10)</f>
        <v>0</v>
      </c>
      <c r="L10" s="75">
        <f>'L002'!$B10-'L002'!$K10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'L002'!$B11-('L002'!$C11+'L002'!$D11+'L002'!$E11+'L002'!$F11+'L002'!$G11+'L002'!$H11+'L002'!$I11+'L002'!$J11)</f>
        <v>0</v>
      </c>
      <c r="L11" s="70">
        <f>'L002'!$B11-'L002'!$K11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'L002'!$B12-('L002'!$C12+'L002'!$D12+'L002'!$E12+'L002'!$F12+'L002'!$G12+'L002'!$H12+'L002'!$I12+'L002'!$J12)</f>
        <v>0</v>
      </c>
      <c r="L12" s="70">
        <f>'L002'!$B12-'L002'!$K12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'L002'!$B13-('L002'!$C13+'L002'!$D13+'L002'!$E13+'L002'!$F13+'L002'!$G13+'L002'!$H13+'L002'!$I13+'L002'!$J13)</f>
        <v>0</v>
      </c>
      <c r="L13" s="70">
        <f>'L002'!$B13-'L002'!$K13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'L002'!$B14-('L002'!$C14+'L002'!$D14+'L002'!$E14+'L002'!$F14+'L002'!$G14+'L002'!$H14+'L002'!$I14+'L002'!$J14)</f>
        <v>0</v>
      </c>
      <c r="L14" s="70">
        <f>'L002'!$B14-'L002'!$K14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'L002'!$B15-('L002'!$C15+'L002'!$D15+'L002'!$E15+'L002'!$F15+'L002'!$G15+'L002'!$H15+'L002'!$I15+'L002'!$J15)</f>
        <v>0</v>
      </c>
      <c r="L15" s="70">
        <f>'L002'!$B15-'L002'!$K15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'L002'!$B16-('L002'!$C16+'L002'!$D16+'L002'!$E16+'L002'!$F16+'L002'!$G16+'L002'!$H16+'L002'!$I16+'L002'!$J16)</f>
        <v>0</v>
      </c>
      <c r="L16" s="70">
        <f>'L002'!$B16-'L002'!$K16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181</v>
      </c>
      <c r="B1" s="8"/>
      <c r="C1" s="7" t="s">
        <v>182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  <c r="N4" s="188"/>
    </row>
    <row r="5">
      <c r="A5" s="29" t="s">
        <v>19</v>
      </c>
      <c r="B5" s="91">
        <v>443740.0</v>
      </c>
      <c r="C5" s="91">
        <v>443740.0</v>
      </c>
      <c r="D5" s="92"/>
      <c r="E5" s="92"/>
      <c r="F5" s="92"/>
      <c r="G5" s="92"/>
      <c r="H5" s="92"/>
      <c r="I5" s="92"/>
      <c r="J5" s="92"/>
      <c r="K5" s="93">
        <f>'L003'!$B5-('L003'!$C5+'L003'!$D5+'L003'!$E5+'L003'!$F5+'L003'!$G5+'L003'!$H5+'L003'!$I5+'L003'!$J5)</f>
        <v>0</v>
      </c>
      <c r="L5" s="94">
        <f>'L003'!$B5-'L003'!$K5</f>
        <v>443740</v>
      </c>
      <c r="M5" s="148">
        <v>27000.0</v>
      </c>
      <c r="N5" s="35">
        <v>88000.0</v>
      </c>
    </row>
    <row r="6">
      <c r="A6" s="29" t="s">
        <v>20</v>
      </c>
      <c r="B6" s="91">
        <v>443740.0</v>
      </c>
      <c r="C6" s="91">
        <v>443740.0</v>
      </c>
      <c r="D6" s="92"/>
      <c r="E6" s="92"/>
      <c r="F6" s="92"/>
      <c r="G6" s="92"/>
      <c r="H6" s="92"/>
      <c r="I6" s="92"/>
      <c r="J6" s="92"/>
      <c r="K6" s="93">
        <f>'L003'!$B6-('L003'!$C6+'L003'!$D6+'L003'!$E6+'L003'!$F6+'L003'!$G6+'L003'!$H6+'L003'!$I6+'L003'!$J6)</f>
        <v>0</v>
      </c>
      <c r="L6" s="94">
        <f>'L003'!$B6-'L003'!$K6</f>
        <v>443740</v>
      </c>
      <c r="M6" s="148">
        <v>27000.0</v>
      </c>
      <c r="N6" s="35">
        <v>88000.0</v>
      </c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'L003'!$B7-('L003'!$C7+'L003'!$D7+'L003'!$E7+'L003'!$F7+'L003'!$G7+'L003'!$H7+'L003'!$I7+'L003'!$J7)</f>
        <v>0</v>
      </c>
      <c r="L7" s="94">
        <f>'L003'!$B7-'L003'!$K7</f>
        <v>0</v>
      </c>
      <c r="M7" s="151"/>
      <c r="N7" s="212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'L003'!$B8-('L003'!$C8+'L003'!$D8+'L003'!$E8+'L003'!$F8+'L003'!$G8+'L003'!$H8+'L003'!$I8+'L003'!$J8)</f>
        <v>0</v>
      </c>
      <c r="L8" s="94">
        <f>'L003'!$B8-'L003'!$K8</f>
        <v>0</v>
      </c>
      <c r="M8" s="151"/>
      <c r="N8" s="212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'L003'!$B9-('L003'!$C9+'L003'!$D9+'L003'!$E9+'L003'!$F9+'L003'!$G9+'L003'!$H9+'L003'!$I9+'L003'!$J9)</f>
        <v>0</v>
      </c>
      <c r="L9" s="94">
        <f>'L003'!$B9-'L003'!$K9</f>
        <v>0</v>
      </c>
      <c r="M9" s="151"/>
      <c r="N9" s="212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'L003'!$B10-('L003'!$C10+'L003'!$D10+'L003'!$E10+'L003'!$F10+'L003'!$G10+'L003'!$H10+'L003'!$I10+'L003'!$J10)</f>
        <v>0</v>
      </c>
      <c r="L10" s="94">
        <f>'L003'!$B10-'L003'!$K10</f>
        <v>0</v>
      </c>
      <c r="M10" s="151"/>
      <c r="N10" s="212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'L003'!$B11-('L003'!$C11+'L003'!$D11+'L003'!$E11+'L003'!$F11+'L003'!$G11+'L003'!$H11+'L003'!$I11+'L003'!$J11)</f>
        <v>0</v>
      </c>
      <c r="L11" s="94">
        <f>'L003'!$B11-'L003'!$K11</f>
        <v>0</v>
      </c>
      <c r="M11" s="151"/>
      <c r="N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'L003'!$B12-('L003'!$C12+'L003'!$D12+'L003'!$E12+'L003'!$F12+'L003'!$G12+'L003'!$H12+'L003'!$I12+'L003'!$J12)</f>
        <v>0</v>
      </c>
      <c r="L12" s="94">
        <f>'L003'!$B12-'L003'!$K12</f>
        <v>0</v>
      </c>
      <c r="M12" s="151"/>
      <c r="N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'L003'!$B13-('L003'!$C13+'L003'!$D13+'L003'!$E13+'L003'!$F13+'L003'!$G13+'L003'!$H13+'L003'!$I13+'L003'!$J13)</f>
        <v>0</v>
      </c>
      <c r="L13" s="94">
        <f>'L003'!$B13-'L003'!$K13</f>
        <v>0</v>
      </c>
      <c r="M13" s="151"/>
      <c r="N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'L003'!$B14-('L003'!$C14+'L003'!$D14+'L003'!$E14+'L003'!$F14+'L003'!$G14+'L003'!$H14+'L003'!$I14+'L003'!$J14)</f>
        <v>0</v>
      </c>
      <c r="L14" s="94">
        <f>'L003'!$B14-'L003'!$K14</f>
        <v>0</v>
      </c>
      <c r="M14" s="151"/>
      <c r="N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'L003'!$B15-('L003'!$C15+'L003'!$D15+'L003'!$E15+'L003'!$F15+'L003'!$G15+'L003'!$H15+'L003'!$I15+'L003'!$J15)</f>
        <v>0</v>
      </c>
      <c r="L15" s="94">
        <f>'L003'!$B15-'L003'!$K15</f>
        <v>0</v>
      </c>
      <c r="M15" s="151"/>
      <c r="N15" s="124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'L003'!$B16-('L003'!$C16+'L003'!$D16+'L003'!$E16+'L003'!$F16+'L003'!$G16+'L003'!$H16+'L003'!$I16+'L003'!$J16)</f>
        <v>0</v>
      </c>
      <c r="L16" s="94">
        <f>'L003'!$B16-'L003'!$K16</f>
        <v>0</v>
      </c>
      <c r="M16" s="151"/>
      <c r="N16" s="212"/>
    </row>
    <row r="18">
      <c r="A18" s="174" t="s">
        <v>31</v>
      </c>
      <c r="B18" s="174"/>
      <c r="C18" s="174"/>
      <c r="D18" s="174"/>
      <c r="E18" s="174"/>
      <c r="F18" s="174"/>
      <c r="G18" s="174"/>
      <c r="H18" s="174"/>
      <c r="I18" s="174"/>
      <c r="J18" s="174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  <c r="L19" s="44"/>
    </row>
    <row r="20">
      <c r="A20" s="15" t="s">
        <v>19</v>
      </c>
      <c r="B20" s="21"/>
      <c r="C20" s="95">
        <v>9658.0</v>
      </c>
      <c r="D20" s="96"/>
      <c r="E20" s="96"/>
      <c r="F20" s="96"/>
      <c r="G20" s="96"/>
      <c r="H20" s="96"/>
      <c r="I20" s="96"/>
      <c r="J20" s="96"/>
      <c r="K20" s="97"/>
      <c r="L20" s="97"/>
    </row>
    <row r="21" ht="15.75" customHeight="1">
      <c r="A21" s="15" t="s">
        <v>20</v>
      </c>
      <c r="B21" s="21"/>
      <c r="C21" s="95">
        <v>9658.0</v>
      </c>
      <c r="D21" s="96"/>
      <c r="E21" s="96"/>
      <c r="F21" s="96"/>
      <c r="G21" s="96"/>
      <c r="H21" s="96"/>
      <c r="I21" s="96"/>
      <c r="J21" s="96"/>
      <c r="K21" s="97"/>
      <c r="L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  <c r="L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  <c r="L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  <c r="L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  <c r="L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  <c r="L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  <c r="L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  <c r="L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  <c r="L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  <c r="L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  <c r="L31" s="9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C1:L1"/>
    <mergeCell ref="A3:L3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183</v>
      </c>
      <c r="B1" s="8"/>
      <c r="C1" s="7" t="s">
        <v>184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91">
        <v>380000.0</v>
      </c>
      <c r="C5" s="91">
        <v>380000.0</v>
      </c>
      <c r="D5" s="92"/>
      <c r="E5" s="92"/>
      <c r="F5" s="92"/>
      <c r="G5" s="92"/>
      <c r="H5" s="92"/>
      <c r="I5" s="92"/>
      <c r="J5" s="92"/>
      <c r="K5" s="93">
        <f>'L004'!$B5-('L004'!$C5+'L004'!$D5+'L004'!$E5+'L004'!$F5+'L004'!$G5+'L004'!$H5+'L004'!$I5+'L004'!$J5)</f>
        <v>0</v>
      </c>
      <c r="L5" s="94">
        <f>'L004'!$B5-'L004'!$K5</f>
        <v>380000</v>
      </c>
      <c r="M5" s="35">
        <v>13500.0</v>
      </c>
    </row>
    <row r="6">
      <c r="A6" s="29" t="s">
        <v>20</v>
      </c>
      <c r="B6" s="91">
        <v>380000.0</v>
      </c>
      <c r="C6" s="91">
        <v>380000.0</v>
      </c>
      <c r="D6" s="92"/>
      <c r="E6" s="92"/>
      <c r="F6" s="92"/>
      <c r="G6" s="92"/>
      <c r="H6" s="92"/>
      <c r="I6" s="92"/>
      <c r="J6" s="92"/>
      <c r="K6" s="93">
        <f>'L004'!$B6-('L004'!$C6+'L004'!$D6+'L004'!$E6+'L004'!$F6+'L004'!$G6+'L004'!$H6+'L004'!$I6+'L004'!$J6)</f>
        <v>0</v>
      </c>
      <c r="L6" s="94">
        <f>'L004'!$B6-'L004'!$K6</f>
        <v>380000</v>
      </c>
      <c r="M6" s="35">
        <v>13500.0</v>
      </c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'L004'!$B7-('L004'!$C7+'L004'!$D7+'L004'!$E7+'L004'!$F7+'L004'!$G7+'L004'!$H7+'L004'!$I7+'L004'!$J7)</f>
        <v>0</v>
      </c>
      <c r="L7" s="94">
        <f>'L004'!$B7-'L004'!$K7</f>
        <v>0</v>
      </c>
      <c r="M7" s="39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'L004'!$B8-('L004'!$C8+'L004'!$D8+'L004'!$E8+'L004'!$F8+'L004'!$G8+'L004'!$H8+'L004'!$I8+'L004'!$J8)</f>
        <v>0</v>
      </c>
      <c r="L8" s="94">
        <f>'L004'!$B8-'L004'!$K8</f>
        <v>0</v>
      </c>
      <c r="M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'L004'!$B9-('L004'!$C9+'L004'!$D9+'L004'!$E9+'L004'!$F9+'L004'!$G9+'L004'!$H9+'L004'!$I9+'L004'!$J9)</f>
        <v>0</v>
      </c>
      <c r="L9" s="94">
        <f>'L004'!$B9-'L004'!$K9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'L004'!$B10-('L004'!$C10+'L004'!$D10+'L004'!$E10+'L004'!$F10+'L004'!$G10+'L004'!$H10+'L004'!$I10+'L004'!$J10)</f>
        <v>0</v>
      </c>
      <c r="L10" s="94">
        <f>'L004'!$B10-'L004'!$K10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'L004'!$B11-('L004'!$C11+'L004'!$D11+'L004'!$E11+'L004'!$F11+'L004'!$G11+'L004'!$H11+'L004'!$I11+'L004'!$J11)</f>
        <v>0</v>
      </c>
      <c r="L11" s="94">
        <f>'L004'!$B11-'L004'!$K11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'L004'!$B12-('L004'!$C12+'L004'!$D12+'L004'!$E12+'L004'!$F12+'L004'!$G12+'L004'!$H12+'L004'!$I12+'L004'!$J12)</f>
        <v>0</v>
      </c>
      <c r="L12" s="94">
        <f>'L004'!$B12-'L004'!$K12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'L004'!$B13-('L004'!$C13+'L004'!$D13+'L004'!$E13+'L004'!$F13+'L004'!$G13+'L004'!$H13+'L004'!$I13+'L004'!$J13)</f>
        <v>0</v>
      </c>
      <c r="L13" s="94">
        <f>'L004'!$B13-'L004'!$K13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'L004'!$B14-('L004'!$C14+'L004'!$D14+'L004'!$E14+'L004'!$F14+'L004'!$G14+'L004'!$H14+'L004'!$I14+'L004'!$J14)</f>
        <v>0</v>
      </c>
      <c r="L14" s="94">
        <f>'L004'!$B14-'L004'!$K14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'L004'!$B15-('L004'!$C15+'L004'!$D15+'L004'!$E15+'L004'!$F15+'L004'!$G15+'L004'!$H15+'L004'!$I15+'L004'!$J15)</f>
        <v>0</v>
      </c>
      <c r="L15" s="94">
        <f>'L004'!$B15-'L004'!$K15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'L004'!$B16-('L004'!$C16+'L004'!$D16+'L004'!$E16+'L004'!$F16+'L004'!$G16+'L004'!$H16+'L004'!$I16+'L004'!$J16)</f>
        <v>0</v>
      </c>
      <c r="L16" s="94">
        <f>'L004'!$B16-'L004'!$K16</f>
        <v>0</v>
      </c>
      <c r="M16" s="39"/>
    </row>
    <row r="17">
      <c r="A17" s="213"/>
      <c r="B17" s="213"/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5">
        <v>9650.0</v>
      </c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5">
        <v>9751.0</v>
      </c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A37" s="25" t="s">
        <v>6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ht="15.75" customHeight="1">
      <c r="A38" s="26" t="s">
        <v>7</v>
      </c>
      <c r="B38" s="26" t="s">
        <v>8</v>
      </c>
      <c r="C38" s="28" t="s">
        <v>9</v>
      </c>
      <c r="D38" s="28" t="s">
        <v>10</v>
      </c>
      <c r="E38" s="28" t="s">
        <v>11</v>
      </c>
      <c r="F38" s="28" t="s">
        <v>12</v>
      </c>
      <c r="G38" s="28" t="s">
        <v>13</v>
      </c>
      <c r="H38" s="28" t="s">
        <v>14</v>
      </c>
      <c r="I38" s="28" t="s">
        <v>15</v>
      </c>
      <c r="J38" s="28" t="s">
        <v>16</v>
      </c>
      <c r="K38" s="28" t="s">
        <v>17</v>
      </c>
      <c r="L38" s="28" t="s">
        <v>18</v>
      </c>
    </row>
    <row r="39" ht="15.75" customHeight="1">
      <c r="A39" s="26" t="s">
        <v>19</v>
      </c>
      <c r="B39" s="127"/>
      <c r="C39" s="128"/>
      <c r="D39" s="128"/>
      <c r="E39" s="128"/>
      <c r="F39" s="128"/>
      <c r="G39" s="128"/>
      <c r="H39" s="128"/>
      <c r="I39" s="128"/>
      <c r="J39" s="128"/>
      <c r="K39" s="129">
        <f>'L004'!$B39-('L004'!$C39+'L004'!$D39+'L004'!$E39+'L004'!$F39+'L004'!$G39+'L004'!$H39+'L004'!$I39+'L004'!$J39)</f>
        <v>0</v>
      </c>
      <c r="L39" s="130">
        <f>'L004'!$B39-'L004'!$K39</f>
        <v>0</v>
      </c>
    </row>
    <row r="40" ht="15.75" customHeight="1">
      <c r="A40" s="26" t="s">
        <v>20</v>
      </c>
      <c r="B40" s="127"/>
      <c r="C40" s="128"/>
      <c r="D40" s="128"/>
      <c r="E40" s="128"/>
      <c r="F40" s="128"/>
      <c r="G40" s="128"/>
      <c r="H40" s="128"/>
      <c r="I40" s="128"/>
      <c r="J40" s="128"/>
      <c r="K40" s="129">
        <f>'L004'!$B40-('L004'!$C40+'L004'!$D40+'L004'!$E40+'L004'!$F40+'L004'!$G40+'L004'!$H40+'L004'!$I40+'L004'!$J40)</f>
        <v>0</v>
      </c>
      <c r="L40" s="130">
        <f>'L004'!$B40-'L004'!$K40</f>
        <v>0</v>
      </c>
    </row>
    <row r="41" ht="15.75" customHeight="1">
      <c r="A41" s="26" t="s">
        <v>21</v>
      </c>
      <c r="B41" s="127"/>
      <c r="C41" s="128"/>
      <c r="D41" s="128"/>
      <c r="E41" s="128"/>
      <c r="F41" s="128"/>
      <c r="G41" s="128"/>
      <c r="H41" s="128"/>
      <c r="I41" s="128"/>
      <c r="J41" s="128"/>
      <c r="K41" s="129">
        <f>'L004'!$B41-('L004'!$C41+'L004'!$D41+'L004'!$E41+'L004'!$F41+'L004'!$G41+'L004'!$H41+'L004'!$I41+'L004'!$J41)</f>
        <v>0</v>
      </c>
      <c r="L41" s="130">
        <f>'L004'!$B41-'L004'!$K41</f>
        <v>0</v>
      </c>
    </row>
    <row r="42" ht="15.75" customHeight="1">
      <c r="A42" s="26" t="s">
        <v>22</v>
      </c>
      <c r="B42" s="127"/>
      <c r="C42" s="128"/>
      <c r="D42" s="128"/>
      <c r="E42" s="128"/>
      <c r="F42" s="128"/>
      <c r="G42" s="128"/>
      <c r="H42" s="128"/>
      <c r="I42" s="128"/>
      <c r="J42" s="128"/>
      <c r="K42" s="129">
        <f>'L004'!$B42-('L004'!$C42+'L004'!$D42+'L004'!$E42+'L004'!$F42+'L004'!$G42+'L004'!$H42+'L004'!$I42+'L004'!$J42)</f>
        <v>0</v>
      </c>
      <c r="L42" s="130">
        <f>'L004'!$B42-'L004'!$K42</f>
        <v>0</v>
      </c>
    </row>
    <row r="43" ht="15.75" customHeight="1">
      <c r="A43" s="26" t="s">
        <v>23</v>
      </c>
      <c r="B43" s="127"/>
      <c r="C43" s="128"/>
      <c r="D43" s="128"/>
      <c r="E43" s="128"/>
      <c r="F43" s="128"/>
      <c r="G43" s="128"/>
      <c r="H43" s="128"/>
      <c r="I43" s="128"/>
      <c r="J43" s="128"/>
      <c r="K43" s="129">
        <f>'L004'!$B43-('L004'!$C43+'L004'!$D43+'L004'!$E43+'L004'!$F43+'L004'!$G43+'L004'!$H43+'L004'!$I43+'L004'!$J43)</f>
        <v>0</v>
      </c>
      <c r="L43" s="130">
        <f>'L004'!$B43-'L004'!$K43</f>
        <v>0</v>
      </c>
    </row>
    <row r="44" ht="15.75" customHeight="1">
      <c r="A44" s="71" t="s">
        <v>24</v>
      </c>
      <c r="B44" s="127"/>
      <c r="C44" s="131"/>
      <c r="D44" s="131"/>
      <c r="E44" s="131"/>
      <c r="F44" s="131"/>
      <c r="G44" s="131"/>
      <c r="H44" s="131"/>
      <c r="I44" s="131"/>
      <c r="J44" s="131"/>
      <c r="K44" s="132">
        <f>'L004'!$B44-('L004'!$C44+'L004'!$D44+'L004'!$E44+'L004'!$F44+'L004'!$G44+'L004'!$H44+'L004'!$I44+'L004'!$J44)</f>
        <v>0</v>
      </c>
      <c r="L44" s="133">
        <f>'L004'!$B44-'L004'!$K44</f>
        <v>0</v>
      </c>
    </row>
    <row r="45" ht="15.75" customHeight="1">
      <c r="A45" s="26" t="s">
        <v>25</v>
      </c>
      <c r="B45" s="127"/>
      <c r="C45" s="128"/>
      <c r="D45" s="128"/>
      <c r="E45" s="128"/>
      <c r="F45" s="128"/>
      <c r="G45" s="128"/>
      <c r="H45" s="128"/>
      <c r="I45" s="128"/>
      <c r="J45" s="128"/>
      <c r="K45" s="129">
        <f>'L004'!$B45-('L004'!$C45+'L004'!$D45+'L004'!$E45+'L004'!$F45+'L004'!$G45+'L004'!$H45+'L004'!$I45+'L004'!$J45)</f>
        <v>0</v>
      </c>
      <c r="L45" s="130">
        <f>'L004'!$B45-'L004'!$K45</f>
        <v>0</v>
      </c>
    </row>
    <row r="46" ht="15.75" customHeight="1">
      <c r="A46" s="26" t="s">
        <v>26</v>
      </c>
      <c r="B46" s="127"/>
      <c r="C46" s="128"/>
      <c r="D46" s="128"/>
      <c r="E46" s="128"/>
      <c r="F46" s="128"/>
      <c r="G46" s="128"/>
      <c r="H46" s="128"/>
      <c r="I46" s="128"/>
      <c r="J46" s="128"/>
      <c r="K46" s="129">
        <f>'L004'!$B46-('L004'!$C46+'L004'!$D46+'L004'!$E46+'L004'!$F46+'L004'!$G46+'L004'!$H46+'L004'!$I46+'L004'!$J46)</f>
        <v>0</v>
      </c>
      <c r="L46" s="130">
        <f>'L004'!$B46-'L004'!$K46</f>
        <v>0</v>
      </c>
    </row>
    <row r="47" ht="15.75" customHeight="1">
      <c r="A47" s="26" t="s">
        <v>27</v>
      </c>
      <c r="B47" s="127"/>
      <c r="C47" s="128"/>
      <c r="D47" s="128"/>
      <c r="E47" s="128"/>
      <c r="F47" s="128"/>
      <c r="G47" s="128"/>
      <c r="H47" s="128"/>
      <c r="I47" s="128"/>
      <c r="J47" s="128"/>
      <c r="K47" s="129">
        <f>'L004'!$B47-('L004'!$C47+'L004'!$D47+'L004'!$E47+'L004'!$F47+'L004'!$G47+'L004'!$H47+'L004'!$I47+'L004'!$J47)</f>
        <v>0</v>
      </c>
      <c r="L47" s="130">
        <f>'L004'!$B47-'L004'!$K47</f>
        <v>0</v>
      </c>
    </row>
    <row r="48" ht="15.75" customHeight="1">
      <c r="A48" s="26" t="s">
        <v>28</v>
      </c>
      <c r="B48" s="127"/>
      <c r="C48" s="128"/>
      <c r="D48" s="128"/>
      <c r="E48" s="128"/>
      <c r="F48" s="128"/>
      <c r="G48" s="128"/>
      <c r="H48" s="128"/>
      <c r="I48" s="128"/>
      <c r="J48" s="128"/>
      <c r="K48" s="129">
        <f>'L004'!$B48-('L004'!$C48+'L004'!$D48+'L004'!$E48+'L004'!$F48+'L004'!$G48+'L004'!$H48+'L004'!$I48+'L004'!$J48)</f>
        <v>0</v>
      </c>
      <c r="L48" s="130">
        <f>'L004'!$B48-'L004'!$K48</f>
        <v>0</v>
      </c>
    </row>
    <row r="49" ht="15.75" customHeight="1">
      <c r="A49" s="26" t="s">
        <v>29</v>
      </c>
      <c r="B49" s="127"/>
      <c r="C49" s="128"/>
      <c r="D49" s="128"/>
      <c r="E49" s="128"/>
      <c r="F49" s="128"/>
      <c r="G49" s="128"/>
      <c r="H49" s="128"/>
      <c r="I49" s="128"/>
      <c r="J49" s="128"/>
      <c r="K49" s="129">
        <f>'L004'!$B49-('L004'!$C49+'L004'!$D49+'L004'!$E49+'L004'!$F49+'L004'!$G49+'L004'!$H49+'L004'!$I49+'L004'!$J49)</f>
        <v>0</v>
      </c>
      <c r="L49" s="130">
        <f>'L004'!$B49-'L004'!$K49</f>
        <v>0</v>
      </c>
    </row>
    <row r="50" ht="15.75" customHeight="1">
      <c r="A50" s="26" t="s">
        <v>30</v>
      </c>
      <c r="B50" s="127"/>
      <c r="C50" s="128"/>
      <c r="D50" s="128"/>
      <c r="E50" s="128"/>
      <c r="F50" s="128"/>
      <c r="G50" s="128"/>
      <c r="H50" s="128"/>
      <c r="I50" s="128"/>
      <c r="J50" s="128"/>
      <c r="K50" s="129">
        <f>'L004'!$B50-('L004'!$C50+'L004'!$D50+'L004'!$E50+'L004'!$F50+'L004'!$G50+'L004'!$H50+'L004'!$I50+'L004'!$J50)</f>
        <v>0</v>
      </c>
      <c r="L50" s="130">
        <f>'L004'!$B50-'L004'!$K50</f>
        <v>0</v>
      </c>
    </row>
    <row r="51" ht="15.75" customHeight="1"/>
    <row r="52" ht="15.75" customHeight="1">
      <c r="A52" s="25" t="s">
        <v>31</v>
      </c>
      <c r="B52" s="8"/>
      <c r="C52" s="8"/>
      <c r="D52" s="8"/>
      <c r="E52" s="8"/>
      <c r="F52" s="8"/>
      <c r="G52" s="8"/>
      <c r="H52" s="8"/>
      <c r="I52" s="8"/>
      <c r="J52" s="8"/>
    </row>
    <row r="53" ht="15.75" customHeight="1">
      <c r="A53" s="65" t="s">
        <v>7</v>
      </c>
      <c r="B53" s="65" t="s">
        <v>32</v>
      </c>
      <c r="C53" s="65" t="s">
        <v>33</v>
      </c>
      <c r="D53" s="65" t="s">
        <v>34</v>
      </c>
      <c r="E53" s="65" t="s">
        <v>35</v>
      </c>
      <c r="F53" s="65" t="s">
        <v>36</v>
      </c>
      <c r="G53" s="65" t="s">
        <v>37</v>
      </c>
      <c r="H53" s="65" t="s">
        <v>38</v>
      </c>
      <c r="I53" s="65" t="s">
        <v>39</v>
      </c>
      <c r="J53" s="65" t="s">
        <v>40</v>
      </c>
    </row>
    <row r="54" ht="15.75" customHeight="1">
      <c r="A54" s="76" t="s">
        <v>19</v>
      </c>
      <c r="B54" s="76"/>
      <c r="C54" s="77"/>
      <c r="D54" s="77"/>
      <c r="E54" s="77"/>
      <c r="F54" s="77"/>
      <c r="G54" s="77"/>
      <c r="H54" s="77"/>
      <c r="I54" s="77"/>
      <c r="J54" s="77"/>
    </row>
    <row r="55" ht="15.75" customHeight="1">
      <c r="A55" s="76" t="s">
        <v>20</v>
      </c>
      <c r="B55" s="76"/>
      <c r="C55" s="77"/>
      <c r="D55" s="77"/>
      <c r="E55" s="77"/>
      <c r="F55" s="77"/>
      <c r="G55" s="77"/>
      <c r="H55" s="77"/>
      <c r="I55" s="77"/>
      <c r="J55" s="77"/>
    </row>
    <row r="56" ht="15.75" customHeight="1">
      <c r="A56" s="76" t="s">
        <v>21</v>
      </c>
      <c r="B56" s="76"/>
      <c r="C56" s="77"/>
      <c r="D56" s="77"/>
      <c r="E56" s="77"/>
      <c r="F56" s="77"/>
      <c r="G56" s="77"/>
      <c r="H56" s="77"/>
      <c r="I56" s="77"/>
      <c r="J56" s="77"/>
    </row>
    <row r="57" ht="15.75" customHeight="1">
      <c r="A57" s="76" t="s">
        <v>22</v>
      </c>
      <c r="B57" s="76"/>
      <c r="C57" s="77"/>
      <c r="D57" s="77"/>
      <c r="E57" s="77"/>
      <c r="F57" s="77"/>
      <c r="G57" s="77"/>
      <c r="H57" s="77"/>
      <c r="I57" s="77"/>
      <c r="J57" s="77"/>
    </row>
    <row r="58" ht="15.75" customHeight="1">
      <c r="A58" s="76" t="s">
        <v>23</v>
      </c>
      <c r="B58" s="76"/>
      <c r="C58" s="77"/>
      <c r="D58" s="77"/>
      <c r="E58" s="77"/>
      <c r="F58" s="77"/>
      <c r="G58" s="77"/>
      <c r="H58" s="77"/>
      <c r="I58" s="77"/>
      <c r="J58" s="77"/>
    </row>
    <row r="59" ht="15.75" customHeight="1">
      <c r="A59" s="76" t="s">
        <v>24</v>
      </c>
      <c r="B59" s="76"/>
      <c r="C59" s="77"/>
      <c r="D59" s="77"/>
      <c r="E59" s="77"/>
      <c r="F59" s="77"/>
      <c r="G59" s="77"/>
      <c r="H59" s="77"/>
      <c r="I59" s="77"/>
      <c r="J59" s="77"/>
    </row>
    <row r="60" ht="15.75" customHeight="1">
      <c r="A60" s="76" t="s">
        <v>25</v>
      </c>
      <c r="B60" s="76"/>
      <c r="C60" s="77"/>
      <c r="D60" s="77"/>
      <c r="E60" s="77"/>
      <c r="F60" s="77"/>
      <c r="G60" s="77"/>
      <c r="H60" s="77"/>
      <c r="I60" s="77"/>
      <c r="J60" s="77"/>
    </row>
    <row r="61" ht="15.75" customHeight="1">
      <c r="A61" s="76" t="s">
        <v>26</v>
      </c>
      <c r="B61" s="76"/>
      <c r="C61" s="77"/>
      <c r="D61" s="77"/>
      <c r="E61" s="77"/>
      <c r="F61" s="77"/>
      <c r="G61" s="77"/>
      <c r="H61" s="77"/>
      <c r="I61" s="77"/>
      <c r="J61" s="77"/>
    </row>
    <row r="62" ht="15.75" customHeight="1">
      <c r="A62" s="76" t="s">
        <v>27</v>
      </c>
      <c r="B62" s="76"/>
      <c r="C62" s="77"/>
      <c r="D62" s="77"/>
      <c r="E62" s="77"/>
      <c r="F62" s="77"/>
      <c r="G62" s="77"/>
      <c r="H62" s="77"/>
      <c r="I62" s="77"/>
      <c r="J62" s="77"/>
    </row>
    <row r="63" ht="15.75" customHeight="1">
      <c r="A63" s="76" t="s">
        <v>28</v>
      </c>
      <c r="B63" s="76"/>
      <c r="C63" s="77"/>
      <c r="D63" s="77"/>
      <c r="E63" s="77"/>
      <c r="F63" s="77"/>
      <c r="G63" s="77"/>
      <c r="H63" s="77"/>
      <c r="I63" s="77"/>
      <c r="J63" s="77"/>
    </row>
    <row r="64" ht="15.75" customHeight="1">
      <c r="A64" s="76" t="s">
        <v>29</v>
      </c>
      <c r="B64" s="76"/>
      <c r="C64" s="77"/>
      <c r="D64" s="77"/>
      <c r="E64" s="77"/>
      <c r="F64" s="77"/>
      <c r="G64" s="77"/>
      <c r="H64" s="77"/>
      <c r="I64" s="77"/>
      <c r="J64" s="77"/>
    </row>
    <row r="65" ht="15.75" customHeight="1">
      <c r="A65" s="76" t="s">
        <v>30</v>
      </c>
      <c r="B65" s="76"/>
      <c r="C65" s="77"/>
      <c r="D65" s="77"/>
      <c r="E65" s="77"/>
      <c r="F65" s="77"/>
      <c r="G65" s="77"/>
      <c r="H65" s="77"/>
      <c r="I65" s="77"/>
      <c r="J65" s="77"/>
    </row>
    <row r="66" ht="15.75" customHeight="1">
      <c r="C66" s="78"/>
      <c r="D66" s="78"/>
      <c r="E66" s="78"/>
      <c r="F66" s="78"/>
      <c r="G66" s="78"/>
      <c r="H66" s="78"/>
      <c r="I66" s="78"/>
      <c r="J66" s="78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C1:L1"/>
    <mergeCell ref="A3:L3"/>
    <mergeCell ref="A18:J18"/>
    <mergeCell ref="A37:L37"/>
    <mergeCell ref="A52:J52"/>
  </mergeCells>
  <printOptions/>
  <pageMargins bottom="0.75" footer="0.0" header="0.0" left="0.7" right="0.7" top="0.75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'L005'!$B5-('L005'!$C5+'L005'!$D5+'L005'!$E5+'L005'!$F5+'L005'!$G5+'L005'!$H5+'L005'!$I5+'L005'!$J5)</f>
        <v>0</v>
      </c>
      <c r="L5" s="70">
        <f>'L005'!$B5-'L005'!$K5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'L005'!$B6-('L005'!$C6+'L005'!$D6+'L005'!$E6+'L005'!$F6+'L005'!$G6+'L005'!$H6+'L005'!$I6+'L005'!$J6)</f>
        <v>0</v>
      </c>
      <c r="L6" s="70">
        <f>'L005'!$B6-'L005'!$K6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'L005'!$B7-('L005'!$C7+'L005'!$D7+'L005'!$E7+'L005'!$F7+'L005'!$G7+'L005'!$H7+'L005'!$I7+'L005'!$J7)</f>
        <v>0</v>
      </c>
      <c r="L7" s="70">
        <f>'L005'!$B7-'L005'!$K7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'L005'!$B8-('L005'!$C8+'L005'!$D8+'L005'!$E8+'L005'!$F8+'L005'!$G8+'L005'!$H8+'L005'!$I8+'L005'!$J8)</f>
        <v>0</v>
      </c>
      <c r="L8" s="70">
        <f>'L005'!$B8-'L005'!$K8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'L005'!$B9-('L005'!$C9+'L005'!$D9+'L005'!$E9+'L005'!$F9+'L005'!$G9+'L005'!$H9+'L005'!$I9+'L005'!$J9)</f>
        <v>0</v>
      </c>
      <c r="L9" s="70">
        <f>'L005'!$B9-'L005'!$K9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'L005'!$B10-('L005'!$C10+'L005'!$D10+'L005'!$E10+'L005'!$F10+'L005'!$G10+'L005'!$H10+'L005'!$I10+'L005'!$J10)</f>
        <v>0</v>
      </c>
      <c r="L10" s="75">
        <f>'L005'!$B10-'L005'!$K10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'L005'!$B11-('L005'!$C11+'L005'!$D11+'L005'!$E11+'L005'!$F11+'L005'!$G11+'L005'!$H11+'L005'!$I11+'L005'!$J11)</f>
        <v>0</v>
      </c>
      <c r="L11" s="70">
        <f>'L005'!$B11-'L005'!$K11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'L005'!$B12-('L005'!$C12+'L005'!$D12+'L005'!$E12+'L005'!$F12+'L005'!$G12+'L005'!$H12+'L005'!$I12+'L005'!$J12)</f>
        <v>0</v>
      </c>
      <c r="L12" s="70">
        <f>'L005'!$B12-'L005'!$K12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'L005'!$B13-('L005'!$C13+'L005'!$D13+'L005'!$E13+'L005'!$F13+'L005'!$G13+'L005'!$H13+'L005'!$I13+'L005'!$J13)</f>
        <v>0</v>
      </c>
      <c r="L13" s="70">
        <f>'L005'!$B13-'L005'!$K13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'L005'!$B14-('L005'!$C14+'L005'!$D14+'L005'!$E14+'L005'!$F14+'L005'!$G14+'L005'!$H14+'L005'!$I14+'L005'!$J14)</f>
        <v>0</v>
      </c>
      <c r="L14" s="70">
        <f>'L005'!$B14-'L005'!$K14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'L005'!$B15-('L005'!$C15+'L005'!$D15+'L005'!$E15+'L005'!$F15+'L005'!$G15+'L005'!$H15+'L005'!$I15+'L005'!$J15)</f>
        <v>0</v>
      </c>
      <c r="L15" s="70">
        <f>'L005'!$B15-'L005'!$K15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'L005'!$B16-('L005'!$C16+'L005'!$D16+'L005'!$E16+'L005'!$F16+'L005'!$G16+'L005'!$H16+'L005'!$I16+'L005'!$J16)</f>
        <v>0</v>
      </c>
      <c r="L16" s="70">
        <f>'L005'!$B16-'L005'!$K16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185</v>
      </c>
      <c r="B1" s="8"/>
      <c r="C1" s="7" t="s">
        <v>186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91">
        <v>686600.0</v>
      </c>
      <c r="C5" s="91">
        <v>286600.0</v>
      </c>
      <c r="D5" s="91">
        <v>200000.0</v>
      </c>
      <c r="E5" s="91">
        <v>200000.0</v>
      </c>
      <c r="F5" s="92"/>
      <c r="G5" s="92"/>
      <c r="H5" s="92"/>
      <c r="I5" s="92"/>
      <c r="J5" s="92"/>
      <c r="K5" s="93">
        <f>'L006'!$B5-('L006'!$C5+'L006'!$D5+'L006'!$E5+'L006'!$F5+'L006'!$G5+'L006'!$H5+'L006'!$I5+'L006'!$J5)</f>
        <v>0</v>
      </c>
      <c r="L5" s="94">
        <f>'L006'!$B5-'L006'!$K5</f>
        <v>686600</v>
      </c>
      <c r="M5" s="35">
        <v>27000.0</v>
      </c>
    </row>
    <row r="6">
      <c r="A6" s="29" t="s">
        <v>20</v>
      </c>
      <c r="B6" s="91">
        <v>686600.0</v>
      </c>
      <c r="C6" s="91">
        <v>73000.0</v>
      </c>
      <c r="D6" s="91">
        <v>206600.0</v>
      </c>
      <c r="E6" s="92"/>
      <c r="F6" s="92"/>
      <c r="G6" s="92"/>
      <c r="H6" s="92"/>
      <c r="I6" s="92"/>
      <c r="J6" s="92"/>
      <c r="K6" s="93">
        <f>'L006'!$B6-('L006'!$C6+'L006'!$D6+'L006'!$E6+'L006'!$F6+'L006'!$G6+'L006'!$H6+'L006'!$I6+'L006'!$J6)</f>
        <v>407000</v>
      </c>
      <c r="L6" s="94">
        <f>'L006'!$B6-'L006'!$K6</f>
        <v>279600</v>
      </c>
      <c r="M6" s="35">
        <v>27000.0</v>
      </c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'L006'!$B7-('L006'!$C7+'L006'!$D7+'L006'!$E7+'L006'!$F7+'L006'!$G7+'L006'!$H7+'L006'!$I7+'L006'!$J7)</f>
        <v>0</v>
      </c>
      <c r="L7" s="94">
        <f>'L006'!$B7-'L006'!$K7</f>
        <v>0</v>
      </c>
      <c r="M7" s="39"/>
      <c r="N7" s="37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'L006'!$B8-('L006'!$C8+'L006'!$D8+'L006'!$E8+'L006'!$F8+'L006'!$G8+'L006'!$H8+'L006'!$I8+'L006'!$J8)</f>
        <v>0</v>
      </c>
      <c r="L8" s="94">
        <f>'L006'!$B8-'L006'!$K8</f>
        <v>0</v>
      </c>
      <c r="M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'L006'!$B9-('L006'!$C9+'L006'!$D9+'L006'!$E9+'L006'!$F9+'L006'!$G9+'L006'!$H9+'L006'!$I9+'L006'!$J9)</f>
        <v>0</v>
      </c>
      <c r="L9" s="94">
        <f>'L006'!$B9-'L006'!$K9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'L006'!$B10-('L006'!$C10+'L006'!$D10+'L006'!$E10+'L006'!$F10+'L006'!$G10+'L006'!$H10+'L006'!$I10+'L006'!$J10)</f>
        <v>0</v>
      </c>
      <c r="L10" s="94">
        <f>'L006'!$B10-'L006'!$K10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'L006'!$B11-('L006'!$C11+'L006'!$D11+'L006'!$E11+'L006'!$F11+'L006'!$G11+'L006'!$H11+'L006'!$I11+'L006'!$J11)</f>
        <v>0</v>
      </c>
      <c r="L11" s="94">
        <f>'L006'!$B11-'L006'!$K11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'L006'!$B12-('L006'!$C12+'L006'!$D12+'L006'!$E12+'L006'!$F12+'L006'!$G12+'L006'!$H12+'L006'!$I12+'L006'!$J12)</f>
        <v>0</v>
      </c>
      <c r="L12" s="94">
        <f>'L006'!$B12-'L006'!$K12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'L006'!$B13-('L006'!$C13+'L006'!$D13+'L006'!$E13+'L006'!$F13+'L006'!$G13+'L006'!$H13+'L006'!$I13+'L006'!$J13)</f>
        <v>0</v>
      </c>
      <c r="L13" s="94">
        <f>'L006'!$B13-'L006'!$K13</f>
        <v>0</v>
      </c>
      <c r="M13" s="39"/>
      <c r="N13" s="214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'L006'!$B14-('L006'!$C14+'L006'!$D14+'L006'!$E14+'L006'!$F14+'L006'!$G14+'L006'!$H14+'L006'!$I14+'L006'!$J14)</f>
        <v>0</v>
      </c>
      <c r="L14" s="94">
        <f>'L006'!$B14-'L006'!$K14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'L006'!$B15-('L006'!$C15+'L006'!$D15+'L006'!$E15+'L006'!$F15+'L006'!$G15+'L006'!$H15+'L006'!$I15+'L006'!$J15)</f>
        <v>0</v>
      </c>
      <c r="L15" s="94">
        <f>'L006'!$B15-'L006'!$K15</f>
        <v>0</v>
      </c>
      <c r="M15" s="39"/>
      <c r="N15" s="214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'L006'!$B16-('L006'!$C16+'L006'!$D16+'L006'!$E16+'L006'!$F16+'L006'!$G16+'L006'!$H16+'L006'!$I16+'L006'!$J16)</f>
        <v>0</v>
      </c>
      <c r="L16" s="94">
        <f>'L006'!$B16-'L006'!$K16</f>
        <v>0</v>
      </c>
      <c r="M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</row>
    <row r="20">
      <c r="A20" s="15" t="s">
        <v>19</v>
      </c>
      <c r="B20" s="21"/>
      <c r="C20" s="95">
        <v>9655.0</v>
      </c>
      <c r="D20" s="95">
        <v>9672.0</v>
      </c>
      <c r="E20" s="95">
        <v>9699.0</v>
      </c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5">
        <v>9699.0</v>
      </c>
      <c r="D21" s="96"/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'L007'!$B5-('L007'!$C5+'L007'!$D5+'L007'!$E5+'L007'!$F5+'L007'!$G5+'L007'!$H5+'L007'!$I5+'L007'!$J5)</f>
        <v>0</v>
      </c>
      <c r="L5" s="70">
        <f>'L007'!$B5-'L007'!$K5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'L007'!$B6-('L007'!$C6+'L007'!$D6+'L007'!$E6+'L007'!$F6+'L007'!$G6+'L007'!$H6+'L007'!$I6+'L007'!$J6)</f>
        <v>0</v>
      </c>
      <c r="L6" s="70">
        <f>'L007'!$B6-'L007'!$K6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'L007'!$B7-('L007'!$C7+'L007'!$D7+'L007'!$E7+'L007'!$F7+'L007'!$G7+'L007'!$H7+'L007'!$I7+'L007'!$J7)</f>
        <v>0</v>
      </c>
      <c r="L7" s="70">
        <f>'L007'!$B7-'L007'!$K7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'L007'!$B8-('L007'!$C8+'L007'!$D8+'L007'!$E8+'L007'!$F8+'L007'!$G8+'L007'!$H8+'L007'!$I8+'L007'!$J8)</f>
        <v>0</v>
      </c>
      <c r="L8" s="70">
        <f>'L007'!$B8-'L007'!$K8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'L007'!$B9-('L007'!$C9+'L007'!$D9+'L007'!$E9+'L007'!$F9+'L007'!$G9+'L007'!$H9+'L007'!$I9+'L007'!$J9)</f>
        <v>0</v>
      </c>
      <c r="L9" s="70">
        <f>'L007'!$B9-'L007'!$K9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'L007'!$B10-('L007'!$C10+'L007'!$D10+'L007'!$E10+'L007'!$F10+'L007'!$G10+'L007'!$H10+'L007'!$I10+'L007'!$J10)</f>
        <v>0</v>
      </c>
      <c r="L10" s="75">
        <f>'L007'!$B10-'L007'!$K10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'L007'!$B11-('L007'!$C11+'L007'!$D11+'L007'!$E11+'L007'!$F11+'L007'!$G11+'L007'!$H11+'L007'!$I11+'L007'!$J11)</f>
        <v>0</v>
      </c>
      <c r="L11" s="70">
        <f>'L007'!$B11-'L007'!$K11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'L007'!$B12-('L007'!$C12+'L007'!$D12+'L007'!$E12+'L007'!$F12+'L007'!$G12+'L007'!$H12+'L007'!$I12+'L007'!$J12)</f>
        <v>0</v>
      </c>
      <c r="L12" s="70">
        <f>'L007'!$B12-'L007'!$K12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'L007'!$B13-('L007'!$C13+'L007'!$D13+'L007'!$E13+'L007'!$F13+'L007'!$G13+'L007'!$H13+'L007'!$I13+'L007'!$J13)</f>
        <v>0</v>
      </c>
      <c r="L13" s="70">
        <f>'L007'!$B13-'L007'!$K13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'L007'!$B14-('L007'!$C14+'L007'!$D14+'L007'!$E14+'L007'!$F14+'L007'!$G14+'L007'!$H14+'L007'!$I14+'L007'!$J14)</f>
        <v>0</v>
      </c>
      <c r="L14" s="70">
        <f>'L007'!$B14-'L007'!$K14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'L007'!$B15-('L007'!$C15+'L007'!$D15+'L007'!$E15+'L007'!$F15+'L007'!$G15+'L007'!$H15+'L007'!$I15+'L007'!$J15)</f>
        <v>0</v>
      </c>
      <c r="L15" s="70">
        <f>'L007'!$B15-'L007'!$K15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'L007'!$B16-('L007'!$C16+'L007'!$D16+'L007'!$E16+'L007'!$F16+'L007'!$G16+'L007'!$H16+'L007'!$I16+'L007'!$J16)</f>
        <v>0</v>
      </c>
      <c r="L16" s="70">
        <f>'L007'!$B16-'L007'!$K16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187</v>
      </c>
      <c r="B1" s="8"/>
      <c r="C1" s="7" t="s">
        <v>188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169" t="s">
        <v>114</v>
      </c>
    </row>
    <row r="5">
      <c r="A5" s="29" t="s">
        <v>19</v>
      </c>
      <c r="B5" s="91">
        <v>386500.0</v>
      </c>
      <c r="C5" s="92"/>
      <c r="D5" s="92"/>
      <c r="E5" s="92"/>
      <c r="F5" s="92"/>
      <c r="G5" s="92"/>
      <c r="H5" s="92"/>
      <c r="I5" s="92"/>
      <c r="J5" s="92"/>
      <c r="K5" s="93">
        <f>'L008'!$B5-('L008'!$C5+'L008'!$D5+'L008'!$E5+'L008'!$F5+'L008'!$G5+'L008'!$H5+'L008'!$I5+'L008'!$J5)</f>
        <v>386500</v>
      </c>
      <c r="L5" s="94">
        <f>'L008'!$B5-'L008'!$K5</f>
        <v>0</v>
      </c>
      <c r="M5" s="173"/>
      <c r="N5" s="36"/>
      <c r="O5" s="37"/>
    </row>
    <row r="6">
      <c r="A6" s="29" t="s">
        <v>20</v>
      </c>
      <c r="B6" s="91">
        <v>386500.0</v>
      </c>
      <c r="C6" s="92"/>
      <c r="D6" s="92"/>
      <c r="E6" s="92"/>
      <c r="F6" s="92"/>
      <c r="G6" s="92"/>
      <c r="H6" s="92"/>
      <c r="I6" s="92"/>
      <c r="J6" s="92"/>
      <c r="K6" s="93">
        <f>'L008'!$B6-('L008'!$C6+'L008'!$D6+'L008'!$E6+'L008'!$F6+'L008'!$G6+'L008'!$H6+'L008'!$I6+'L008'!$J6)</f>
        <v>386500</v>
      </c>
      <c r="L6" s="94">
        <f>'L008'!$B6-'L008'!$K6</f>
        <v>0</v>
      </c>
      <c r="M6" s="128"/>
      <c r="N6" s="36"/>
      <c r="O6" s="37"/>
    </row>
    <row r="7">
      <c r="A7" s="29" t="s">
        <v>21</v>
      </c>
      <c r="B7" s="91">
        <v>386500.0</v>
      </c>
      <c r="C7" s="92"/>
      <c r="D7" s="92"/>
      <c r="E7" s="92"/>
      <c r="F7" s="92"/>
      <c r="G7" s="92"/>
      <c r="H7" s="92"/>
      <c r="I7" s="92"/>
      <c r="J7" s="92"/>
      <c r="K7" s="93">
        <f>'L008'!$B7-('L008'!$C7+'L008'!$D7+'L008'!$E7+'L008'!$F7+'L008'!$G7+'L008'!$H7+'L008'!$I7+'L008'!$J7)</f>
        <v>386500</v>
      </c>
      <c r="L7" s="94">
        <f>'L008'!$B7-'L008'!$K7</f>
        <v>0</v>
      </c>
      <c r="M7" s="128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'L008'!$B8-('L008'!$C8+'L008'!$D8+'L008'!$E8+'L008'!$F8+'L008'!$G8+'L008'!$H8+'L008'!$I8+'L008'!$J8)</f>
        <v>0</v>
      </c>
      <c r="L8" s="94">
        <f>'L008'!$B8-'L008'!$K8</f>
        <v>0</v>
      </c>
      <c r="M8" s="128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'L008'!$B9-('L008'!$C9+'L008'!$D9+'L008'!$E9+'L008'!$F9+'L008'!$G9+'L008'!$H9+'L008'!$I9+'L008'!$J9)</f>
        <v>0</v>
      </c>
      <c r="L9" s="94">
        <f>'L008'!$B9-'L008'!$K9</f>
        <v>0</v>
      </c>
      <c r="M9" s="128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'L008'!$B10-('L008'!$C10+'L008'!$D10+'L008'!$E10+'L008'!$F10+'L008'!$G10+'L008'!$H10+'L008'!$I10+'L008'!$J10)</f>
        <v>0</v>
      </c>
      <c r="L10" s="94">
        <f>'L008'!$B10-'L008'!$K10</f>
        <v>0</v>
      </c>
      <c r="M10" s="128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'L008'!$B11-('L008'!$C11+'L008'!$D11+'L008'!$E11+'L008'!$F11+'L008'!$G11+'L008'!$H11+'L008'!$I11+'L008'!$J11)</f>
        <v>0</v>
      </c>
      <c r="L11" s="94">
        <f>'L008'!$B11-'L008'!$K11</f>
        <v>0</v>
      </c>
      <c r="M11" s="128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'L008'!$B12-('L008'!$C12+'L008'!$D12+'L008'!$E12+'L008'!$F12+'L008'!$G12+'L008'!$H12+'L008'!$I12+'L008'!$J12)</f>
        <v>0</v>
      </c>
      <c r="L12" s="94">
        <f>'L008'!$B12-'L008'!$K12</f>
        <v>0</v>
      </c>
      <c r="M12" s="128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'L008'!$B13-('L008'!$C13+'L008'!$D13+'L008'!$E13+'L008'!$F13+'L008'!$G13+'L008'!$H13+'L008'!$I13+'L008'!$J13)</f>
        <v>0</v>
      </c>
      <c r="L13" s="94">
        <f>'L008'!$B13-'L008'!$K13</f>
        <v>0</v>
      </c>
      <c r="M13" s="128"/>
      <c r="N13" s="36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'L008'!$B14-('L008'!$C14+'L008'!$D14+'L008'!$E14+'L008'!$F14+'L008'!$G14+'L008'!$H14+'L008'!$I14+'L008'!$J14)</f>
        <v>0</v>
      </c>
      <c r="L14" s="94">
        <f>'L008'!$B14-'L008'!$K14</f>
        <v>0</v>
      </c>
      <c r="M14" s="128"/>
      <c r="N14" s="36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'L008'!$B15-('L008'!$C15+'L008'!$D15+'L008'!$E15+'L008'!$F15+'L008'!$G15+'L008'!$H15+'L008'!$I15+'L008'!$J15)</f>
        <v>0</v>
      </c>
      <c r="L15" s="94">
        <f>'L008'!$B15-'L008'!$K15</f>
        <v>0</v>
      </c>
      <c r="M15" s="128"/>
      <c r="N15" s="36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'L008'!$B16-('L008'!$C16+'L008'!$D16+'L008'!$E16+'L008'!$F16+'L008'!$G16+'L008'!$H16+'L008'!$I16+'L008'!$J16)</f>
        <v>0</v>
      </c>
      <c r="L16" s="94">
        <f>'L008'!$B16-'L008'!$K16</f>
        <v>0</v>
      </c>
      <c r="M16" s="128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189</v>
      </c>
      <c r="B1" s="8"/>
      <c r="C1" s="7" t="s">
        <v>190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'L009'!$B5-('L009'!$C5+'L009'!$D5+'L009'!$E5+'L009'!$F5+'L009'!$G5+'L009'!$H5+'L009'!$I5+'L009'!$J5)</f>
        <v>0</v>
      </c>
      <c r="L5" s="70">
        <f>'L009'!$B5-'L009'!$K5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'L009'!$B6-('L009'!$C6+'L009'!$D6+'L009'!$E6+'L009'!$F6+'L009'!$G6+'L009'!$H6+'L009'!$I6+'L009'!$J6)</f>
        <v>0</v>
      </c>
      <c r="L6" s="70">
        <f>'L009'!$B6-'L009'!$K6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'L009'!$B7-('L009'!$C7+'L009'!$D7+'L009'!$E7+'L009'!$F7+'L009'!$G7+'L009'!$H7+'L009'!$I7+'L009'!$J7)</f>
        <v>0</v>
      </c>
      <c r="L7" s="70">
        <f>'L009'!$B7-'L009'!$K7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'L009'!$B8-('L009'!$C8+'L009'!$D8+'L009'!$E8+'L009'!$F8+'L009'!$G8+'L009'!$H8+'L009'!$I8+'L009'!$J8)</f>
        <v>0</v>
      </c>
      <c r="L8" s="70">
        <f>'L009'!$B8-'L009'!$K8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'L009'!$B9-('L009'!$C9+'L009'!$D9+'L009'!$E9+'L009'!$F9+'L009'!$G9+'L009'!$H9+'L009'!$I9+'L009'!$J9)</f>
        <v>0</v>
      </c>
      <c r="L9" s="70">
        <f>'L009'!$B9-'L009'!$K9</f>
        <v>0</v>
      </c>
    </row>
    <row r="10">
      <c r="A10" s="71" t="s">
        <v>24</v>
      </c>
      <c r="B10" s="215"/>
      <c r="C10" s="73"/>
      <c r="D10" s="73"/>
      <c r="E10" s="73"/>
      <c r="F10" s="73"/>
      <c r="G10" s="73"/>
      <c r="H10" s="73"/>
      <c r="I10" s="73"/>
      <c r="J10" s="73"/>
      <c r="K10" s="74">
        <f>'L009'!$B10-('L009'!$C10+'L009'!$D10+'L009'!$E10+'L009'!$F10+'L009'!$G10+'L009'!$H10+'L009'!$I10+'L009'!$J10)</f>
        <v>0</v>
      </c>
      <c r="L10" s="75">
        <f>'L009'!$B10-'L009'!$K10</f>
        <v>0</v>
      </c>
    </row>
    <row r="11">
      <c r="A11" s="26" t="s">
        <v>25</v>
      </c>
      <c r="B11" s="215"/>
      <c r="C11" s="68"/>
      <c r="D11" s="68"/>
      <c r="E11" s="68"/>
      <c r="F11" s="68"/>
      <c r="G11" s="68"/>
      <c r="H11" s="68"/>
      <c r="I11" s="68"/>
      <c r="J11" s="68"/>
      <c r="K11" s="69">
        <f>'L009'!$B11-('L009'!$C11+'L009'!$D11+'L009'!$E11+'L009'!$F11+'L009'!$G11+'L009'!$H11+'L009'!$I11+'L009'!$J11)</f>
        <v>0</v>
      </c>
      <c r="L11" s="70">
        <f>'L009'!$B11-'L009'!$K11</f>
        <v>0</v>
      </c>
    </row>
    <row r="12">
      <c r="A12" s="26" t="s">
        <v>26</v>
      </c>
      <c r="B12" s="215"/>
      <c r="C12" s="68"/>
      <c r="D12" s="68"/>
      <c r="E12" s="68"/>
      <c r="F12" s="68"/>
      <c r="G12" s="68"/>
      <c r="H12" s="68"/>
      <c r="I12" s="68"/>
      <c r="J12" s="68"/>
      <c r="K12" s="69">
        <f>'L009'!$B12-('L009'!$C12+'L009'!$D12+'L009'!$E12+'L009'!$F12+'L009'!$G12+'L009'!$H12+'L009'!$I12+'L009'!$J12)</f>
        <v>0</v>
      </c>
      <c r="L12" s="70">
        <f>'L009'!$B12-'L009'!$K12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'L009'!$B13-('L009'!$C13+'L009'!$D13+'L009'!$E13+'L009'!$F13+'L009'!$G13+'L009'!$H13+'L009'!$I13+'L009'!$J13)</f>
        <v>0</v>
      </c>
      <c r="L13" s="70">
        <f>'L009'!$B13-'L009'!$K13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'L009'!$B14-('L009'!$C14+'L009'!$D14+'L009'!$E14+'L009'!$F14+'L009'!$G14+'L009'!$H14+'L009'!$I14+'L009'!$J14)</f>
        <v>0</v>
      </c>
      <c r="L14" s="70">
        <f>'L009'!$B14-'L009'!$K14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'L009'!$B15-('L009'!$C15+'L009'!$D15+'L009'!$E15+'L009'!$F15+'L009'!$G15+'L009'!$H15+'L009'!$I15+'L009'!$J15)</f>
        <v>0</v>
      </c>
      <c r="L15" s="70">
        <f>'L009'!$B15-'L009'!$K15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'L009'!$B16-('L009'!$C16+'L009'!$D16+'L009'!$E16+'L009'!$F16+'L009'!$G16+'L009'!$H16+'L009'!$I16+'L009'!$J16)</f>
        <v>0</v>
      </c>
      <c r="L16" s="70">
        <f>'L009'!$B16-'L009'!$K16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191</v>
      </c>
      <c r="B1" s="8"/>
      <c r="C1" s="7" t="s">
        <v>192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  <c r="N4" s="28"/>
    </row>
    <row r="5">
      <c r="A5" s="29" t="s">
        <v>19</v>
      </c>
      <c r="B5" s="196">
        <v>355100.0</v>
      </c>
      <c r="C5" s="31">
        <v>355100.0</v>
      </c>
      <c r="D5" s="32"/>
      <c r="E5" s="32"/>
      <c r="F5" s="32"/>
      <c r="G5" s="32"/>
      <c r="H5" s="32"/>
      <c r="I5" s="32"/>
      <c r="J5" s="32"/>
      <c r="K5" s="136">
        <f>'L010'!$B5-('L010'!$C5+'L010'!$D5+'L010'!$E5+'L010'!$F5+'L010'!$G5+'L010'!$H5+'L010'!$I5+'L010'!$J5)</f>
        <v>0</v>
      </c>
      <c r="L5" s="34">
        <f>'L010'!$B5-'L010'!$K5</f>
        <v>355100</v>
      </c>
      <c r="M5" s="35">
        <v>13500.0</v>
      </c>
      <c r="N5" s="39"/>
    </row>
    <row r="6">
      <c r="A6" s="29" t="s">
        <v>20</v>
      </c>
      <c r="B6" s="196">
        <v>355100.0</v>
      </c>
      <c r="C6" s="31">
        <v>355100.0</v>
      </c>
      <c r="D6" s="32"/>
      <c r="E6" s="32"/>
      <c r="F6" s="32"/>
      <c r="G6" s="32"/>
      <c r="H6" s="32"/>
      <c r="I6" s="32"/>
      <c r="J6" s="32"/>
      <c r="K6" s="136">
        <f>'L010'!$B6-('L010'!$C6+'L010'!$D6+'L010'!$E6+'L010'!$F6+'L010'!$G6+'L010'!$H6+'L010'!$I6+'L010'!$J6)</f>
        <v>0</v>
      </c>
      <c r="L6" s="34">
        <f>'L010'!$B6-'L010'!$K6</f>
        <v>355100</v>
      </c>
      <c r="M6" s="35">
        <v>13500.0</v>
      </c>
      <c r="N6" s="39"/>
    </row>
    <row r="7">
      <c r="A7" s="29" t="s">
        <v>21</v>
      </c>
      <c r="B7" s="197"/>
      <c r="C7" s="32"/>
      <c r="D7" s="32"/>
      <c r="E7" s="32"/>
      <c r="F7" s="32"/>
      <c r="G7" s="32"/>
      <c r="H7" s="32"/>
      <c r="I7" s="32"/>
      <c r="J7" s="32"/>
      <c r="K7" s="136">
        <f>'L010'!$B7-('L010'!$C7+'L010'!$D7+'L010'!$E7+'L010'!$F7+'L010'!$G7+'L010'!$H7+'L010'!$I7+'L010'!$J7)</f>
        <v>0</v>
      </c>
      <c r="L7" s="34">
        <f>'L010'!$B7-'L010'!$K7</f>
        <v>0</v>
      </c>
      <c r="M7" s="39"/>
      <c r="N7" s="39"/>
    </row>
    <row r="8">
      <c r="A8" s="29" t="s">
        <v>22</v>
      </c>
      <c r="B8" s="197"/>
      <c r="C8" s="32"/>
      <c r="D8" s="32"/>
      <c r="E8" s="32"/>
      <c r="F8" s="32"/>
      <c r="G8" s="32"/>
      <c r="H8" s="32"/>
      <c r="I8" s="32"/>
      <c r="J8" s="32"/>
      <c r="K8" s="136">
        <f>'L010'!$B8-('L010'!$C8+'L010'!$D8+'L010'!$E8+'L010'!$F8+'L010'!$G8+'L010'!$H8+'L010'!$I8+'L010'!$J8)</f>
        <v>0</v>
      </c>
      <c r="L8" s="34">
        <f>'L010'!$B8-'L010'!$K8</f>
        <v>0</v>
      </c>
      <c r="M8" s="39"/>
      <c r="N8" s="39"/>
    </row>
    <row r="9">
      <c r="A9" s="29" t="s">
        <v>23</v>
      </c>
      <c r="B9" s="197"/>
      <c r="C9" s="32"/>
      <c r="D9" s="32"/>
      <c r="E9" s="32"/>
      <c r="F9" s="32"/>
      <c r="G9" s="32"/>
      <c r="H9" s="32"/>
      <c r="I9" s="32"/>
      <c r="J9" s="32"/>
      <c r="K9" s="136">
        <f>'L010'!$B9-('L010'!$C9+'L010'!$D9+'L010'!$E9+'L010'!$F9+'L010'!$G9+'L010'!$H9+'L010'!$I9+'L010'!$J9)</f>
        <v>0</v>
      </c>
      <c r="L9" s="34">
        <f>'L010'!$B9-'L010'!$K9</f>
        <v>0</v>
      </c>
      <c r="M9" s="39"/>
      <c r="N9" s="39"/>
    </row>
    <row r="10">
      <c r="A10" s="29" t="s">
        <v>24</v>
      </c>
      <c r="B10" s="197"/>
      <c r="C10" s="32"/>
      <c r="D10" s="32"/>
      <c r="E10" s="32"/>
      <c r="F10" s="32"/>
      <c r="G10" s="32"/>
      <c r="H10" s="32"/>
      <c r="I10" s="32"/>
      <c r="J10" s="32"/>
      <c r="K10" s="136">
        <f>'L010'!$B10-('L010'!$C10+'L010'!$D10+'L010'!$E10+'L010'!$F10+'L010'!$G10+'L010'!$H10+'L010'!$I10+'L010'!$J10)</f>
        <v>0</v>
      </c>
      <c r="L10" s="34">
        <f>'L010'!$B10-'L010'!$K10</f>
        <v>0</v>
      </c>
      <c r="M10" s="39"/>
      <c r="N10" s="39"/>
    </row>
    <row r="11">
      <c r="A11" s="29" t="s">
        <v>25</v>
      </c>
      <c r="B11" s="197"/>
      <c r="C11" s="32"/>
      <c r="D11" s="32"/>
      <c r="E11" s="32"/>
      <c r="F11" s="32"/>
      <c r="G11" s="32"/>
      <c r="H11" s="32"/>
      <c r="I11" s="32"/>
      <c r="J11" s="32"/>
      <c r="K11" s="136">
        <f>'L010'!$B11-('L010'!$C11+'L010'!$D11+'L010'!$E11+'L010'!$F11+'L010'!$G11+'L010'!$H11+'L010'!$I11+'L010'!$J11)</f>
        <v>0</v>
      </c>
      <c r="L11" s="34">
        <f>'L010'!$B11-'L010'!$K11</f>
        <v>0</v>
      </c>
      <c r="M11" s="39"/>
      <c r="N11" s="39"/>
    </row>
    <row r="12">
      <c r="A12" s="29" t="s">
        <v>26</v>
      </c>
      <c r="B12" s="197"/>
      <c r="C12" s="32"/>
      <c r="D12" s="32"/>
      <c r="E12" s="32"/>
      <c r="F12" s="32"/>
      <c r="G12" s="32"/>
      <c r="H12" s="32"/>
      <c r="I12" s="32"/>
      <c r="J12" s="32"/>
      <c r="K12" s="136">
        <f>'L010'!$B12-('L010'!$C12+'L010'!$D12+'L010'!$E12+'L010'!$F12+'L010'!$G12+'L010'!$H12+'L010'!$I12+'L010'!$J12)</f>
        <v>0</v>
      </c>
      <c r="L12" s="34">
        <f>'L010'!$B12-'L010'!$K12</f>
        <v>0</v>
      </c>
      <c r="M12" s="39"/>
      <c r="N12" s="39"/>
    </row>
    <row r="13">
      <c r="A13" s="29" t="s">
        <v>27</v>
      </c>
      <c r="B13" s="197"/>
      <c r="C13" s="32"/>
      <c r="D13" s="32"/>
      <c r="E13" s="32"/>
      <c r="F13" s="32"/>
      <c r="G13" s="32"/>
      <c r="H13" s="32"/>
      <c r="I13" s="32"/>
      <c r="J13" s="32"/>
      <c r="K13" s="136">
        <f>'L010'!$B13-('L010'!$C13+'L010'!$D13+'L010'!$E13+'L010'!$F13+'L010'!$G13+'L010'!$H13+'L010'!$I13+'L010'!$J13)</f>
        <v>0</v>
      </c>
      <c r="L13" s="34">
        <f>'L010'!$B13-'L010'!$K13</f>
        <v>0</v>
      </c>
      <c r="M13" s="39"/>
      <c r="N13" s="39"/>
    </row>
    <row r="14">
      <c r="A14" s="29" t="s">
        <v>28</v>
      </c>
      <c r="B14" s="197"/>
      <c r="C14" s="32"/>
      <c r="D14" s="32"/>
      <c r="E14" s="32"/>
      <c r="F14" s="32"/>
      <c r="G14" s="32"/>
      <c r="H14" s="32"/>
      <c r="I14" s="32"/>
      <c r="J14" s="32"/>
      <c r="K14" s="136">
        <f>'L010'!$B14-('L010'!$C14+'L010'!$D14+'L010'!$E14+'L010'!$F14+'L010'!$G14+'L010'!$H14+'L010'!$I14+'L010'!$J14)</f>
        <v>0</v>
      </c>
      <c r="L14" s="34">
        <f>'L010'!$B14-'L010'!$K14</f>
        <v>0</v>
      </c>
      <c r="M14" s="39"/>
      <c r="N14" s="39"/>
    </row>
    <row r="15">
      <c r="A15" s="29" t="s">
        <v>29</v>
      </c>
      <c r="B15" s="197"/>
      <c r="C15" s="32"/>
      <c r="D15" s="32"/>
      <c r="E15" s="32"/>
      <c r="F15" s="32"/>
      <c r="G15" s="32"/>
      <c r="H15" s="32"/>
      <c r="I15" s="32"/>
      <c r="J15" s="32"/>
      <c r="K15" s="136">
        <f>'L010'!$B15-('L010'!$C15+'L010'!$D15+'L010'!$E15+'L010'!$F15+'L010'!$G15+'L010'!$H15+'L010'!$I15+'L010'!$J15)</f>
        <v>0</v>
      </c>
      <c r="L15" s="34">
        <f>'L010'!$B15-'L010'!$K15</f>
        <v>0</v>
      </c>
      <c r="M15" s="39"/>
      <c r="N15" s="39"/>
    </row>
    <row r="16">
      <c r="A16" s="29" t="s">
        <v>30</v>
      </c>
      <c r="B16" s="38"/>
      <c r="C16" s="32"/>
      <c r="D16" s="32"/>
      <c r="E16" s="32"/>
      <c r="F16" s="32"/>
      <c r="G16" s="32"/>
      <c r="H16" s="32"/>
      <c r="I16" s="32"/>
      <c r="J16" s="32"/>
      <c r="K16" s="136">
        <f>'L010'!$B16-('L010'!$C16+'L010'!$D16+'L010'!$E16+'L010'!$F16+'L010'!$G16+'L010'!$H16+'L010'!$I16+'L010'!$J16)</f>
        <v>0</v>
      </c>
      <c r="L16" s="34">
        <f>'L010'!$B16-'L010'!$K16</f>
        <v>0</v>
      </c>
      <c r="M16" s="39"/>
      <c r="N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5">
        <v>9639.0</v>
      </c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5">
        <v>9715.0</v>
      </c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N23" s="3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N24" s="3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143" t="s">
        <v>193</v>
      </c>
      <c r="B1" s="12"/>
      <c r="C1" s="143" t="s">
        <v>194</v>
      </c>
      <c r="D1" s="11"/>
      <c r="E1" s="11"/>
      <c r="F1" s="11"/>
      <c r="G1" s="11"/>
      <c r="H1" s="11"/>
      <c r="I1" s="11"/>
      <c r="J1" s="11"/>
      <c r="K1" s="11"/>
      <c r="L1" s="12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  <c r="N4" s="28"/>
    </row>
    <row r="5">
      <c r="A5" s="29" t="s">
        <v>19</v>
      </c>
      <c r="B5" s="91">
        <v>624900.0</v>
      </c>
      <c r="C5" s="92"/>
      <c r="D5" s="92"/>
      <c r="E5" s="92"/>
      <c r="F5" s="92"/>
      <c r="G5" s="92"/>
      <c r="H5" s="92"/>
      <c r="I5" s="92"/>
      <c r="J5" s="92"/>
      <c r="K5" s="93">
        <f>'L014'!$B5-('L014'!$C5+'L014'!$D5+'L014'!$E5+'L014'!$F5+'L014'!$G5+'L014'!$H5+'L014'!$I5+'L014'!$J5)</f>
        <v>624900</v>
      </c>
      <c r="L5" s="94">
        <f>'L014'!$B5-'L014'!$K5</f>
        <v>0</v>
      </c>
      <c r="M5" s="216"/>
      <c r="N5" s="39"/>
    </row>
    <row r="6">
      <c r="A6" s="29" t="s">
        <v>20</v>
      </c>
      <c r="B6" s="91">
        <v>624900.0</v>
      </c>
      <c r="C6" s="92"/>
      <c r="D6" s="92"/>
      <c r="E6" s="92"/>
      <c r="F6" s="92"/>
      <c r="G6" s="92"/>
      <c r="H6" s="92"/>
      <c r="I6" s="92"/>
      <c r="J6" s="92"/>
      <c r="K6" s="93">
        <f>'L014'!$B6-('L014'!$C6+'L014'!$D6+'L014'!$E6+'L014'!$F6+'L014'!$G6+'L014'!$H6+'L014'!$I6+'L014'!$J6)</f>
        <v>624900</v>
      </c>
      <c r="L6" s="94">
        <f>'L014'!$B6-'L014'!$K6</f>
        <v>0</v>
      </c>
      <c r="M6" s="39"/>
      <c r="N6" s="39"/>
    </row>
    <row r="7">
      <c r="A7" s="29" t="s">
        <v>21</v>
      </c>
      <c r="B7" s="91">
        <v>624900.0</v>
      </c>
      <c r="C7" s="92"/>
      <c r="D7" s="92"/>
      <c r="E7" s="92"/>
      <c r="F7" s="92"/>
      <c r="G7" s="92"/>
      <c r="H7" s="92"/>
      <c r="I7" s="92"/>
      <c r="J7" s="92"/>
      <c r="K7" s="93">
        <f>'L014'!$B7-('L014'!$C7+'L014'!$D7+'L014'!$E7+'L014'!$F7+'L014'!$G7+'L014'!$H7+'L014'!$I7+'L014'!$J7)</f>
        <v>624900</v>
      </c>
      <c r="L7" s="94">
        <f>'L014'!$B7-'L014'!$K7</f>
        <v>0</v>
      </c>
      <c r="M7" s="39"/>
      <c r="N7" s="39"/>
    </row>
    <row r="8">
      <c r="A8" s="29" t="s">
        <v>22</v>
      </c>
      <c r="B8" s="91">
        <v>624900.0</v>
      </c>
      <c r="C8" s="92"/>
      <c r="D8" s="92"/>
      <c r="E8" s="92"/>
      <c r="F8" s="92"/>
      <c r="G8" s="92"/>
      <c r="H8" s="92"/>
      <c r="I8" s="92"/>
      <c r="J8" s="92"/>
      <c r="K8" s="93">
        <f>'L014'!$B8-('L014'!$C8+'L014'!$D8+'L014'!$E8+'L014'!$F8+'L014'!$G8+'L014'!$H8+'L014'!$I8+'L014'!$J8)</f>
        <v>624900</v>
      </c>
      <c r="L8" s="94">
        <f>'L014'!$B8-'L014'!$K8</f>
        <v>0</v>
      </c>
      <c r="M8" s="217"/>
      <c r="N8" s="39"/>
    </row>
    <row r="9">
      <c r="A9" s="29" t="s">
        <v>23</v>
      </c>
      <c r="B9" s="91">
        <v>624900.0</v>
      </c>
      <c r="C9" s="92"/>
      <c r="D9" s="92"/>
      <c r="E9" s="92"/>
      <c r="F9" s="92"/>
      <c r="G9" s="92"/>
      <c r="H9" s="92"/>
      <c r="I9" s="92"/>
      <c r="J9" s="92"/>
      <c r="K9" s="93">
        <f>'L014'!$B9-('L014'!$C9+'L014'!$D9+'L014'!$E9+'L014'!$F9+'L014'!$G9+'L014'!$H9+'L014'!$I9+'L014'!$J9)</f>
        <v>624900</v>
      </c>
      <c r="L9" s="94">
        <f>'L014'!$B9-'L014'!$K9</f>
        <v>0</v>
      </c>
      <c r="M9" s="39"/>
      <c r="N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'L014'!$B10-('L014'!$C10+'L014'!$D10+'L014'!$E10+'L014'!$F10+'L014'!$G10+'L014'!$H10+'L014'!$I10+'L014'!$J10)</f>
        <v>0</v>
      </c>
      <c r="L10" s="94">
        <f>'L014'!$B10-'L014'!$K10</f>
        <v>0</v>
      </c>
      <c r="M10" s="39"/>
      <c r="N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'L014'!$B11-('L014'!$C11+'L014'!$D11+'L014'!$E11+'L014'!$F11+'L014'!$G11+'L014'!$H11+'L014'!$I11+'L014'!$J11)</f>
        <v>0</v>
      </c>
      <c r="L11" s="94">
        <f>'L014'!$B11-'L014'!$K11</f>
        <v>0</v>
      </c>
      <c r="M11" s="39"/>
      <c r="N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'L014'!$B12-('L014'!$C12+'L014'!$D12+'L014'!$E12+'L014'!$F12+'L014'!$G12+'L014'!$H12+'L014'!$I12+'L014'!$J12)</f>
        <v>0</v>
      </c>
      <c r="L12" s="94">
        <f>'L014'!$B12-'L014'!$K12</f>
        <v>0</v>
      </c>
      <c r="M12" s="39"/>
      <c r="N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'L014'!$B13-('L014'!$C13+'L014'!$D13+'L014'!$E13+'L014'!$F13+'L014'!$G13+'L014'!$H13+'L014'!$I13+'L014'!$J13)</f>
        <v>0</v>
      </c>
      <c r="L13" s="94">
        <f>'L014'!$B13-'L014'!$K13</f>
        <v>0</v>
      </c>
      <c r="M13" s="39"/>
      <c r="N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'L014'!$B14-('L014'!$C14+'L014'!$D14+'L014'!$E14+'L014'!$F14+'L014'!$G14+'L014'!$H14+'L014'!$I14+'L014'!$J14)</f>
        <v>0</v>
      </c>
      <c r="L14" s="94">
        <f>'L014'!$B14-'L014'!$K14</f>
        <v>0</v>
      </c>
      <c r="M14" s="39"/>
      <c r="N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'L014'!$B15-('L014'!$C15+'L014'!$D15+'L014'!$E15+'L014'!$F15+'L014'!$G15+'L014'!$H15+'L014'!$I15+'L014'!$J15)</f>
        <v>0</v>
      </c>
      <c r="L15" s="94">
        <f>'L014'!$B15-'L014'!$K15</f>
        <v>0</v>
      </c>
      <c r="M15" s="39"/>
      <c r="N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'L014'!$B16-('L014'!$C16+'L014'!$D16+'L014'!$E16+'L014'!$F16+'L014'!$G16+'L014'!$H16+'L014'!$I16+'L014'!$J16)</f>
        <v>0</v>
      </c>
      <c r="L16" s="94">
        <f>'L014'!$B16-'L014'!$K16</f>
        <v>0</v>
      </c>
      <c r="M16" s="39"/>
      <c r="N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  <c r="N21" s="3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'L011'!$B5-('L011'!$C5+'L011'!$D5+'L011'!$E5+'L011'!$F5+'L011'!$G5+'L011'!$H5+'L011'!$I5+'L011'!$J5)</f>
        <v>0</v>
      </c>
      <c r="L5" s="70">
        <f>'L011'!$B5-'L011'!$K5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'L011'!$B6-('L011'!$C6+'L011'!$D6+'L011'!$E6+'L011'!$F6+'L011'!$G6+'L011'!$H6+'L011'!$I6+'L011'!$J6)</f>
        <v>0</v>
      </c>
      <c r="L6" s="70">
        <f>'L011'!$B6-'L011'!$K6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'L011'!$B7-('L011'!$C7+'L011'!$D7+'L011'!$E7+'L011'!$F7+'L011'!$G7+'L011'!$H7+'L011'!$I7+'L011'!$J7)</f>
        <v>0</v>
      </c>
      <c r="L7" s="70">
        <f>'L011'!$B7-'L011'!$K7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'L011'!$B8-('L011'!$C8+'L011'!$D8+'L011'!$E8+'L011'!$F8+'L011'!$G8+'L011'!$H8+'L011'!$I8+'L011'!$J8)</f>
        <v>0</v>
      </c>
      <c r="L8" s="70">
        <f>'L011'!$B8-'L011'!$K8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'L011'!$B9-('L011'!$C9+'L011'!$D9+'L011'!$E9+'L011'!$F9+'L011'!$G9+'L011'!$H9+'L011'!$I9+'L011'!$J9)</f>
        <v>0</v>
      </c>
      <c r="L9" s="70">
        <f>'L011'!$B9-'L011'!$K9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'L011'!$B10-('L011'!$C10+'L011'!$D10+'L011'!$E10+'L011'!$F10+'L011'!$G10+'L011'!$H10+'L011'!$I10+'L011'!$J10)</f>
        <v>0</v>
      </c>
      <c r="L10" s="75">
        <f>'L011'!$B10-'L011'!$K10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'L011'!$B11-('L011'!$C11+'L011'!$D11+'L011'!$E11+'L011'!$F11+'L011'!$G11+'L011'!$H11+'L011'!$I11+'L011'!$J11)</f>
        <v>0</v>
      </c>
      <c r="L11" s="70">
        <f>'L011'!$B11-'L011'!$K11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'L011'!$B12-('L011'!$C12+'L011'!$D12+'L011'!$E12+'L011'!$F12+'L011'!$G12+'L011'!$H12+'L011'!$I12+'L011'!$J12)</f>
        <v>0</v>
      </c>
      <c r="L12" s="70">
        <f>'L011'!$B12-'L011'!$K12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'L011'!$B13-('L011'!$C13+'L011'!$D13+'L011'!$E13+'L011'!$F13+'L011'!$G13+'L011'!$H13+'L011'!$I13+'L011'!$J13)</f>
        <v>0</v>
      </c>
      <c r="L13" s="70">
        <f>'L011'!$B13-'L011'!$K13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'L011'!$B14-('L011'!$C14+'L011'!$D14+'L011'!$E14+'L011'!$F14+'L011'!$G14+'L011'!$H14+'L011'!$I14+'L011'!$J14)</f>
        <v>0</v>
      </c>
      <c r="L14" s="70">
        <f>'L011'!$B14-'L011'!$K14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'L011'!$B15-('L011'!$C15+'L011'!$D15+'L011'!$E15+'L011'!$F15+'L011'!$G15+'L011'!$H15+'L011'!$I15+'L011'!$J15)</f>
        <v>0</v>
      </c>
      <c r="L15" s="70">
        <f>'L011'!$B15-'L011'!$K15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'L011'!$B16-('L011'!$C16+'L011'!$D16+'L011'!$E16+'L011'!$F16+'L011'!$G16+'L011'!$H16+'L011'!$I16+'L011'!$J16)</f>
        <v>0</v>
      </c>
      <c r="L16" s="70">
        <f>'L011'!$B16-'L011'!$K16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'L012'!$B5-('L012'!$C5+'L012'!$D5+'L012'!$E5+'L012'!$F5+'L012'!$G5+'L012'!$H5+'L012'!$I5+'L012'!$J5)</f>
        <v>0</v>
      </c>
      <c r="L5" s="70">
        <f>'L012'!$B5-'L012'!$K5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'L012'!$B6-('L012'!$C6+'L012'!$D6+'L012'!$E6+'L012'!$F6+'L012'!$G6+'L012'!$H6+'L012'!$I6+'L012'!$J6)</f>
        <v>0</v>
      </c>
      <c r="L6" s="70">
        <f>'L012'!$B6-'L012'!$K6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'L012'!$B7-('L012'!$C7+'L012'!$D7+'L012'!$E7+'L012'!$F7+'L012'!$G7+'L012'!$H7+'L012'!$I7+'L012'!$J7)</f>
        <v>0</v>
      </c>
      <c r="L7" s="70">
        <f>'L012'!$B7-'L012'!$K7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'L012'!$B8-('L012'!$C8+'L012'!$D8+'L012'!$E8+'L012'!$F8+'L012'!$G8+'L012'!$H8+'L012'!$I8+'L012'!$J8)</f>
        <v>0</v>
      </c>
      <c r="L8" s="70">
        <f>'L012'!$B8-'L012'!$K8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'L012'!$B9-('L012'!$C9+'L012'!$D9+'L012'!$E9+'L012'!$F9+'L012'!$G9+'L012'!$H9+'L012'!$I9+'L012'!$J9)</f>
        <v>0</v>
      </c>
      <c r="L9" s="70">
        <f>'L012'!$B9-'L012'!$K9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'L012'!$B10-('L012'!$C10+'L012'!$D10+'L012'!$E10+'L012'!$F10+'L012'!$G10+'L012'!$H10+'L012'!$I10+'L012'!$J10)</f>
        <v>0</v>
      </c>
      <c r="L10" s="75">
        <f>'L012'!$B10-'L012'!$K10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'L012'!$B11-('L012'!$C11+'L012'!$D11+'L012'!$E11+'L012'!$F11+'L012'!$G11+'L012'!$H11+'L012'!$I11+'L012'!$J11)</f>
        <v>0</v>
      </c>
      <c r="L11" s="70">
        <f>'L012'!$B11-'L012'!$K11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'L012'!$B12-('L012'!$C12+'L012'!$D12+'L012'!$E12+'L012'!$F12+'L012'!$G12+'L012'!$H12+'L012'!$I12+'L012'!$J12)</f>
        <v>0</v>
      </c>
      <c r="L12" s="70">
        <f>'L012'!$B12-'L012'!$K12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'L012'!$B13-('L012'!$C13+'L012'!$D13+'L012'!$E13+'L012'!$F13+'L012'!$G13+'L012'!$H13+'L012'!$I13+'L012'!$J13)</f>
        <v>0</v>
      </c>
      <c r="L13" s="70">
        <f>'L012'!$B13-'L012'!$K13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'L012'!$B14-('L012'!$C14+'L012'!$D14+'L012'!$E14+'L012'!$F14+'L012'!$G14+'L012'!$H14+'L012'!$I14+'L012'!$J14)</f>
        <v>0</v>
      </c>
      <c r="L14" s="70">
        <f>'L012'!$B14-'L012'!$K14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'L012'!$B15-('L012'!$C15+'L012'!$D15+'L012'!$E15+'L012'!$F15+'L012'!$G15+'L012'!$H15+'L012'!$I15+'L012'!$J15)</f>
        <v>0</v>
      </c>
      <c r="L15" s="70">
        <f>'L012'!$B15-'L012'!$K15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'L012'!$B16-('L012'!$C16+'L012'!$D16+'L012'!$E16+'L012'!$F16+'L012'!$G16+'L012'!$H16+'L012'!$I16+'L012'!$J16)</f>
        <v>0</v>
      </c>
      <c r="L16" s="70">
        <f>'L012'!$B16-'L012'!$K16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'L013'!$B5-('L013'!$C5+'L013'!$D5+'L013'!$E5+'L013'!$F5+'L013'!$G5+'L013'!$H5+'L013'!$I5+'L013'!$J5)</f>
        <v>0</v>
      </c>
      <c r="L5" s="70">
        <f>'L013'!$B5-'L013'!$K5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'L013'!$B6-('L013'!$C6+'L013'!$D6+'L013'!$E6+'L013'!$F6+'L013'!$G6+'L013'!$H6+'L013'!$I6+'L013'!$J6)</f>
        <v>0</v>
      </c>
      <c r="L6" s="70">
        <f>'L013'!$B6-'L013'!$K6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'L013'!$B7-('L013'!$C7+'L013'!$D7+'L013'!$E7+'L013'!$F7+'L013'!$G7+'L013'!$H7+'L013'!$I7+'L013'!$J7)</f>
        <v>0</v>
      </c>
      <c r="L7" s="70">
        <f>'L013'!$B7-'L013'!$K7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'L013'!$B8-('L013'!$C8+'L013'!$D8+'L013'!$E8+'L013'!$F8+'L013'!$G8+'L013'!$H8+'L013'!$I8+'L013'!$J8)</f>
        <v>0</v>
      </c>
      <c r="L8" s="70">
        <f>'L013'!$B8-'L013'!$K8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'L013'!$B9-('L013'!$C9+'L013'!$D9+'L013'!$E9+'L013'!$F9+'L013'!$G9+'L013'!$H9+'L013'!$I9+'L013'!$J9)</f>
        <v>0</v>
      </c>
      <c r="L9" s="70">
        <f>'L013'!$B9-'L013'!$K9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'L013'!$B10-('L013'!$C10+'L013'!$D10+'L013'!$E10+'L013'!$F10+'L013'!$G10+'L013'!$H10+'L013'!$I10+'L013'!$J10)</f>
        <v>0</v>
      </c>
      <c r="L10" s="75">
        <f>'L013'!$B10-'L013'!$K10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'L013'!$B11-('L013'!$C11+'L013'!$D11+'L013'!$E11+'L013'!$F11+'L013'!$G11+'L013'!$H11+'L013'!$I11+'L013'!$J11)</f>
        <v>0</v>
      </c>
      <c r="L11" s="70">
        <f>'L013'!$B11-'L013'!$K11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'L013'!$B12-('L013'!$C12+'L013'!$D12+'L013'!$E12+'L013'!$F12+'L013'!$G12+'L013'!$H12+'L013'!$I12+'L013'!$J12)</f>
        <v>0</v>
      </c>
      <c r="L12" s="70">
        <f>'L013'!$B12-'L013'!$K12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'L013'!$B13-('L013'!$C13+'L013'!$D13+'L013'!$E13+'L013'!$F13+'L013'!$G13+'L013'!$H13+'L013'!$I13+'L013'!$J13)</f>
        <v>0</v>
      </c>
      <c r="L13" s="70">
        <f>'L013'!$B13-'L013'!$K13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'L013'!$B14-('L013'!$C14+'L013'!$D14+'L013'!$E14+'L013'!$F14+'L013'!$G14+'L013'!$H14+'L013'!$I14+'L013'!$J14)</f>
        <v>0</v>
      </c>
      <c r="L14" s="70">
        <f>'L013'!$B14-'L013'!$K14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'L013'!$B15-('L013'!$C15+'L013'!$D15+'L013'!$E15+'L013'!$F15+'L013'!$G15+'L013'!$H15+'L013'!$I15+'L013'!$J15)</f>
        <v>0</v>
      </c>
      <c r="L15" s="70">
        <f>'L013'!$B15-'L013'!$K15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'L013'!$B16-('L013'!$C16+'L013'!$D16+'L013'!$E16+'L013'!$F16+'L013'!$G16+'L013'!$H16+'L013'!$I16+'L013'!$J16)</f>
        <v>0</v>
      </c>
      <c r="L16" s="70">
        <f>'L013'!$B16-'L013'!$K16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'L015'!$B5-('L015'!$C5+'L015'!$D5+'L015'!$E5+'L015'!$F5+'L015'!$G5+'L015'!$H5+'L015'!$I5+'L015'!$J5)</f>
        <v>0</v>
      </c>
      <c r="L5" s="70">
        <f>'L015'!$B5-'L015'!$K5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'L015'!$B6-('L015'!$C6+'L015'!$D6+'L015'!$E6+'L015'!$F6+'L015'!$G6+'L015'!$H6+'L015'!$I6+'L015'!$J6)</f>
        <v>0</v>
      </c>
      <c r="L6" s="70">
        <f>'L015'!$B6-'L015'!$K6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'L015'!$B7-('L015'!$C7+'L015'!$D7+'L015'!$E7+'L015'!$F7+'L015'!$G7+'L015'!$H7+'L015'!$I7+'L015'!$J7)</f>
        <v>0</v>
      </c>
      <c r="L7" s="70">
        <f>'L015'!$B7-'L015'!$K7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'L015'!$B8-('L015'!$C8+'L015'!$D8+'L015'!$E8+'L015'!$F8+'L015'!$G8+'L015'!$H8+'L015'!$I8+'L015'!$J8)</f>
        <v>0</v>
      </c>
      <c r="L8" s="70">
        <f>'L015'!$B8-'L015'!$K8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'L015'!$B9-('L015'!$C9+'L015'!$D9+'L015'!$E9+'L015'!$F9+'L015'!$G9+'L015'!$H9+'L015'!$I9+'L015'!$J9)</f>
        <v>0</v>
      </c>
      <c r="L9" s="70">
        <f>'L015'!$B9-'L015'!$K9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'L015'!$B10-('L015'!$C10+'L015'!$D10+'L015'!$E10+'L015'!$F10+'L015'!$G10+'L015'!$H10+'L015'!$I10+'L015'!$J10)</f>
        <v>0</v>
      </c>
      <c r="L10" s="75">
        <f>'L015'!$B10-'L015'!$K10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'L015'!$B11-('L015'!$C11+'L015'!$D11+'L015'!$E11+'L015'!$F11+'L015'!$G11+'L015'!$H11+'L015'!$I11+'L015'!$J11)</f>
        <v>0</v>
      </c>
      <c r="L11" s="70">
        <f>'L015'!$B11-'L015'!$K11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'L015'!$B12-('L015'!$C12+'L015'!$D12+'L015'!$E12+'L015'!$F12+'L015'!$G12+'L015'!$H12+'L015'!$I12+'L015'!$J12)</f>
        <v>0</v>
      </c>
      <c r="L12" s="70">
        <f>'L015'!$B12-'L015'!$K12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'L015'!$B13-('L015'!$C13+'L015'!$D13+'L015'!$E13+'L015'!$F13+'L015'!$G13+'L015'!$H13+'L015'!$I13+'L015'!$J13)</f>
        <v>0</v>
      </c>
      <c r="L13" s="70">
        <f>'L015'!$B13-'L015'!$K13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'L015'!$B14-('L015'!$C14+'L015'!$D14+'L015'!$E14+'L015'!$F14+'L015'!$G14+'L015'!$H14+'L015'!$I14+'L015'!$J14)</f>
        <v>0</v>
      </c>
      <c r="L14" s="70">
        <f>'L015'!$B14-'L015'!$K14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'L015'!$B15-('L015'!$C15+'L015'!$D15+'L015'!$E15+'L015'!$F15+'L015'!$G15+'L015'!$H15+'L015'!$I15+'L015'!$J15)</f>
        <v>0</v>
      </c>
      <c r="L15" s="70">
        <f>'L015'!$B15-'L015'!$K15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'L015'!$B16-('L015'!$C16+'L015'!$D16+'L015'!$E16+'L015'!$F16+'L015'!$G16+'L015'!$H16+'L015'!$I16+'L015'!$J16)</f>
        <v>0</v>
      </c>
      <c r="L16" s="70">
        <f>'L015'!$B16-'L015'!$K16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195</v>
      </c>
      <c r="B1" s="8"/>
      <c r="C1" s="7" t="s">
        <v>196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  <c r="N4" s="28"/>
    </row>
    <row r="5">
      <c r="A5" s="29" t="s">
        <v>19</v>
      </c>
      <c r="B5" s="91">
        <v>741000.0</v>
      </c>
      <c r="C5" s="92"/>
      <c r="D5" s="92"/>
      <c r="E5" s="92"/>
      <c r="F5" s="92"/>
      <c r="G5" s="92"/>
      <c r="H5" s="92"/>
      <c r="I5" s="92"/>
      <c r="J5" s="92"/>
      <c r="K5" s="93">
        <f>'L016'!$B5-('L016'!$C5+'L016'!$D5+'L016'!$E5+'L016'!$F5+'L016'!$G5+'L016'!$H5+'L016'!$I5+'L016'!$J5)</f>
        <v>741000</v>
      </c>
      <c r="L5" s="94">
        <f>'L016'!$B5-'L016'!$K5</f>
        <v>0</v>
      </c>
      <c r="M5" s="151"/>
      <c r="N5" s="39"/>
    </row>
    <row r="6">
      <c r="A6" s="29" t="s">
        <v>20</v>
      </c>
      <c r="B6" s="91">
        <v>741000.0</v>
      </c>
      <c r="C6" s="92"/>
      <c r="D6" s="92"/>
      <c r="E6" s="92"/>
      <c r="F6" s="92"/>
      <c r="G6" s="92"/>
      <c r="H6" s="92"/>
      <c r="I6" s="92"/>
      <c r="J6" s="92"/>
      <c r="K6" s="93">
        <f>'L016'!$B6-('L016'!$C6+'L016'!$D6+'L016'!$E6+'L016'!$F6+'L016'!$G6+'L016'!$H6+'L016'!$I6+'L016'!$J6)</f>
        <v>741000</v>
      </c>
      <c r="L6" s="94">
        <f>'L016'!$B6-'L016'!$K6</f>
        <v>0</v>
      </c>
      <c r="M6" s="151"/>
      <c r="N6" s="39"/>
    </row>
    <row r="7">
      <c r="A7" s="29" t="s">
        <v>21</v>
      </c>
      <c r="B7" s="91">
        <v>741000.0</v>
      </c>
      <c r="C7" s="92"/>
      <c r="D7" s="92"/>
      <c r="E7" s="92"/>
      <c r="F7" s="92"/>
      <c r="G7" s="92"/>
      <c r="H7" s="92"/>
      <c r="I7" s="92"/>
      <c r="J7" s="92"/>
      <c r="K7" s="93">
        <f>'L016'!$B7-('L016'!$C7+'L016'!$D7+'L016'!$E7+'L016'!$F7+'L016'!$G7+'L016'!$H7+'L016'!$I7+'L016'!$J7)</f>
        <v>741000</v>
      </c>
      <c r="L7" s="94">
        <f>'L016'!$B7-'L016'!$K7</f>
        <v>0</v>
      </c>
      <c r="M7" s="151"/>
      <c r="N7" s="39"/>
    </row>
    <row r="8">
      <c r="A8" s="29" t="s">
        <v>22</v>
      </c>
      <c r="B8" s="91">
        <v>741000.0</v>
      </c>
      <c r="C8" s="92"/>
      <c r="D8" s="92"/>
      <c r="E8" s="92"/>
      <c r="F8" s="92"/>
      <c r="G8" s="92"/>
      <c r="H8" s="92"/>
      <c r="I8" s="92"/>
      <c r="J8" s="92"/>
      <c r="K8" s="93">
        <f>'L016'!$B8-('L016'!$C8+'L016'!$D8+'L016'!$E8+'L016'!$F8+'L016'!$G8+'L016'!$H8+'L016'!$I8+'L016'!$J8)</f>
        <v>741000</v>
      </c>
      <c r="L8" s="94">
        <f>'L016'!$B8-'L016'!$K8</f>
        <v>0</v>
      </c>
      <c r="M8" s="151"/>
      <c r="N8" s="39"/>
    </row>
    <row r="9">
      <c r="A9" s="29" t="s">
        <v>23</v>
      </c>
      <c r="B9" s="91">
        <v>741000.0</v>
      </c>
      <c r="C9" s="92"/>
      <c r="D9" s="92"/>
      <c r="E9" s="92"/>
      <c r="F9" s="92"/>
      <c r="G9" s="92"/>
      <c r="H9" s="92"/>
      <c r="I9" s="92"/>
      <c r="J9" s="92"/>
      <c r="K9" s="93">
        <f>'L016'!$B9-('L016'!$C9+'L016'!$D9+'L016'!$E9+'L016'!$F9+'L016'!$G9+'L016'!$H9+'L016'!$I9+'L016'!$J9)</f>
        <v>741000</v>
      </c>
      <c r="L9" s="94">
        <f>'L016'!$B9-'L016'!$K9</f>
        <v>0</v>
      </c>
      <c r="M9" s="151"/>
      <c r="N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'L016'!$B10-('L016'!$C10+'L016'!$D10+'L016'!$E10+'L016'!$F10+'L016'!$G10+'L016'!$H10+'L016'!$I10+'L016'!$J10)</f>
        <v>0</v>
      </c>
      <c r="L10" s="94">
        <f>'L016'!$B10-'L016'!$K10</f>
        <v>0</v>
      </c>
      <c r="M10" s="151"/>
      <c r="N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'L016'!$B11-('L016'!$C11+'L016'!$D11+'L016'!$E11+'L016'!$F11+'L016'!$G11+'L016'!$H11+'L016'!$I11+'L016'!$J11)</f>
        <v>0</v>
      </c>
      <c r="L11" s="94">
        <f>'L016'!$B11-'L016'!$K11</f>
        <v>0</v>
      </c>
      <c r="M11" s="151"/>
      <c r="N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'L016'!$B12-('L016'!$C12+'L016'!$D12+'L016'!$E12+'L016'!$F12+'L016'!$G12+'L016'!$H12+'L016'!$I12+'L016'!$J12)</f>
        <v>0</v>
      </c>
      <c r="L12" s="94">
        <f>'L016'!$B12-'L016'!$K12</f>
        <v>0</v>
      </c>
      <c r="M12" s="151"/>
      <c r="N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'L016'!$B13-('L016'!$C13+'L016'!$D13+'L016'!$E13+'L016'!$F13+'L016'!$G13+'L016'!$H13+'L016'!$I13+'L016'!$J13)</f>
        <v>0</v>
      </c>
      <c r="L13" s="94">
        <f>'L016'!$B13-'L016'!$K13</f>
        <v>0</v>
      </c>
      <c r="M13" s="151"/>
      <c r="N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'L016'!$B14-('L016'!$C14+'L016'!$D14+'L016'!$E14+'L016'!$F14+'L016'!$G14+'L016'!$H14+'L016'!$I14+'L016'!$J14)</f>
        <v>0</v>
      </c>
      <c r="L14" s="94">
        <f>'L016'!$B14-'L016'!$K14</f>
        <v>0</v>
      </c>
      <c r="M14" s="151"/>
      <c r="N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'L016'!$B15-('L016'!$C15+'L016'!$D15+'L016'!$E15+'L016'!$F15+'L016'!$G15+'L016'!$H15+'L016'!$I15+'L016'!$J15)</f>
        <v>0</v>
      </c>
      <c r="L15" s="94">
        <f>'L016'!$B15-'L016'!$K15</f>
        <v>0</v>
      </c>
      <c r="M15" s="151"/>
      <c r="N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'L016'!$B16-('L016'!$C16+'L016'!$D16+'L016'!$E16+'L016'!$F16+'L016'!$G16+'L016'!$H16+'L016'!$I16+'L016'!$J16)</f>
        <v>0</v>
      </c>
      <c r="L16" s="94">
        <f>'L016'!$B16-'L016'!$K16</f>
        <v>0</v>
      </c>
      <c r="M16" s="151"/>
      <c r="N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  <c r="L19" s="44"/>
    </row>
    <row r="20">
      <c r="A20" s="15" t="s">
        <v>19</v>
      </c>
      <c r="B20" s="21"/>
      <c r="C20" s="22"/>
      <c r="D20" s="96"/>
      <c r="E20" s="96"/>
      <c r="F20" s="96"/>
      <c r="G20" s="96"/>
      <c r="H20" s="96"/>
      <c r="I20" s="96"/>
      <c r="J20" s="96"/>
      <c r="K20" s="97"/>
      <c r="L20" s="97"/>
    </row>
    <row r="21" ht="15.75" customHeight="1">
      <c r="A21" s="15" t="s">
        <v>20</v>
      </c>
      <c r="B21" s="21"/>
      <c r="C21" s="22"/>
      <c r="D21" s="96"/>
      <c r="E21" s="96"/>
      <c r="F21" s="96"/>
      <c r="G21" s="96"/>
      <c r="H21" s="96"/>
      <c r="I21" s="96"/>
      <c r="J21" s="96"/>
      <c r="K21" s="97"/>
      <c r="L21" s="97"/>
    </row>
    <row r="22" ht="15.75" customHeight="1">
      <c r="A22" s="15" t="s">
        <v>21</v>
      </c>
      <c r="B22" s="21"/>
      <c r="C22" s="22"/>
      <c r="D22" s="96"/>
      <c r="E22" s="96"/>
      <c r="F22" s="96"/>
      <c r="G22" s="96"/>
      <c r="H22" s="96"/>
      <c r="I22" s="96"/>
      <c r="J22" s="96"/>
      <c r="K22" s="97"/>
      <c r="L22" s="97"/>
    </row>
    <row r="23" ht="15.75" customHeight="1">
      <c r="A23" s="15" t="s">
        <v>22</v>
      </c>
      <c r="B23" s="21"/>
      <c r="C23" s="22"/>
      <c r="D23" s="96"/>
      <c r="E23" s="96"/>
      <c r="F23" s="96"/>
      <c r="G23" s="96"/>
      <c r="H23" s="96"/>
      <c r="I23" s="96"/>
      <c r="J23" s="96"/>
      <c r="K23" s="97"/>
      <c r="L23" s="97"/>
    </row>
    <row r="24" ht="15.75" customHeight="1">
      <c r="A24" s="15" t="s">
        <v>23</v>
      </c>
      <c r="B24" s="21"/>
      <c r="C24" s="22"/>
      <c r="D24" s="96"/>
      <c r="E24" s="96"/>
      <c r="F24" s="96"/>
      <c r="G24" s="96"/>
      <c r="H24" s="96"/>
      <c r="I24" s="96"/>
      <c r="J24" s="96"/>
      <c r="K24" s="97"/>
      <c r="L24" s="97"/>
    </row>
    <row r="25" ht="15.75" customHeight="1">
      <c r="A25" s="15" t="s">
        <v>24</v>
      </c>
      <c r="B25" s="21"/>
      <c r="C25" s="22"/>
      <c r="D25" s="96"/>
      <c r="E25" s="96"/>
      <c r="F25" s="96"/>
      <c r="G25" s="96"/>
      <c r="H25" s="96"/>
      <c r="I25" s="96"/>
      <c r="J25" s="96"/>
      <c r="K25" s="97"/>
      <c r="L25" s="97"/>
    </row>
    <row r="26" ht="15.75" customHeight="1">
      <c r="A26" s="15" t="s">
        <v>25</v>
      </c>
      <c r="B26" s="21"/>
      <c r="C26" s="22"/>
      <c r="D26" s="96"/>
      <c r="E26" s="96"/>
      <c r="F26" s="96"/>
      <c r="G26" s="96"/>
      <c r="H26" s="96"/>
      <c r="I26" s="96"/>
      <c r="J26" s="96"/>
      <c r="K26" s="97"/>
      <c r="L26" s="97"/>
    </row>
    <row r="27" ht="15.75" customHeight="1">
      <c r="A27" s="15" t="s">
        <v>26</v>
      </c>
      <c r="B27" s="21"/>
      <c r="C27" s="22"/>
      <c r="D27" s="96"/>
      <c r="E27" s="96"/>
      <c r="F27" s="96"/>
      <c r="G27" s="96"/>
      <c r="H27" s="96"/>
      <c r="I27" s="96"/>
      <c r="J27" s="96"/>
      <c r="K27" s="97"/>
      <c r="L27" s="97"/>
    </row>
    <row r="28" ht="15.75" customHeight="1">
      <c r="A28" s="15" t="s">
        <v>27</v>
      </c>
      <c r="B28" s="21"/>
      <c r="C28" s="22"/>
      <c r="D28" s="96"/>
      <c r="E28" s="96"/>
      <c r="F28" s="96"/>
      <c r="G28" s="96"/>
      <c r="H28" s="96"/>
      <c r="I28" s="96"/>
      <c r="J28" s="96"/>
      <c r="K28" s="97"/>
      <c r="L28" s="97"/>
    </row>
    <row r="29" ht="15.75" customHeight="1">
      <c r="A29" s="15" t="s">
        <v>28</v>
      </c>
      <c r="B29" s="21"/>
      <c r="C29" s="218"/>
      <c r="D29" s="96"/>
      <c r="E29" s="96"/>
      <c r="F29" s="96"/>
      <c r="G29" s="96"/>
      <c r="H29" s="96"/>
      <c r="I29" s="96"/>
      <c r="J29" s="96"/>
      <c r="K29" s="97"/>
      <c r="L29" s="97"/>
    </row>
    <row r="30" ht="15.75" customHeight="1">
      <c r="A30" s="15" t="s">
        <v>29</v>
      </c>
      <c r="B30" s="21"/>
      <c r="C30" s="22"/>
      <c r="D30" s="96"/>
      <c r="E30" s="96"/>
      <c r="F30" s="96"/>
      <c r="G30" s="96"/>
      <c r="H30" s="96"/>
      <c r="I30" s="96"/>
      <c r="J30" s="96"/>
      <c r="K30" s="97"/>
      <c r="L30" s="97"/>
    </row>
    <row r="31" ht="15.75" customHeight="1">
      <c r="A31" s="15" t="s">
        <v>30</v>
      </c>
      <c r="B31" s="21"/>
      <c r="C31" s="22"/>
      <c r="D31" s="96"/>
      <c r="E31" s="96"/>
      <c r="F31" s="96"/>
      <c r="G31" s="96"/>
      <c r="H31" s="96"/>
      <c r="I31" s="96"/>
      <c r="J31" s="96"/>
      <c r="K31" s="97"/>
      <c r="L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'L017'!$B5-('L017'!$C5+'L017'!$D5+'L017'!$E5+'L017'!$F5+'L017'!$G5+'L017'!$H5+'L017'!$I5+'L017'!$J5)</f>
        <v>0</v>
      </c>
      <c r="L5" s="70">
        <f>'L017'!$B5-'L017'!$K5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'L017'!$B6-('L017'!$C6+'L017'!$D6+'L017'!$E6+'L017'!$F6+'L017'!$G6+'L017'!$H6+'L017'!$I6+'L017'!$J6)</f>
        <v>0</v>
      </c>
      <c r="L6" s="70">
        <f>'L017'!$B6-'L017'!$K6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'L017'!$B7-('L017'!$C7+'L017'!$D7+'L017'!$E7+'L017'!$F7+'L017'!$G7+'L017'!$H7+'L017'!$I7+'L017'!$J7)</f>
        <v>0</v>
      </c>
      <c r="L7" s="70">
        <f>'L017'!$B7-'L017'!$K7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'L017'!$B8-('L017'!$C8+'L017'!$D8+'L017'!$E8+'L017'!$F8+'L017'!$G8+'L017'!$H8+'L017'!$I8+'L017'!$J8)</f>
        <v>0</v>
      </c>
      <c r="L8" s="70">
        <f>'L017'!$B8-'L017'!$K8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'L017'!$B9-('L017'!$C9+'L017'!$D9+'L017'!$E9+'L017'!$F9+'L017'!$G9+'L017'!$H9+'L017'!$I9+'L017'!$J9)</f>
        <v>0</v>
      </c>
      <c r="L9" s="70">
        <f>'L017'!$B9-'L017'!$K9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'L017'!$B10-('L017'!$C10+'L017'!$D10+'L017'!$E10+'L017'!$F10+'L017'!$G10+'L017'!$H10+'L017'!$I10+'L017'!$J10)</f>
        <v>0</v>
      </c>
      <c r="L10" s="75">
        <f>'L017'!$B10-'L017'!$K10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'L017'!$B11-('L017'!$C11+'L017'!$D11+'L017'!$E11+'L017'!$F11+'L017'!$G11+'L017'!$H11+'L017'!$I11+'L017'!$J11)</f>
        <v>0</v>
      </c>
      <c r="L11" s="70">
        <f>'L017'!$B11-'L017'!$K11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'L017'!$B12-('L017'!$C12+'L017'!$D12+'L017'!$E12+'L017'!$F12+'L017'!$G12+'L017'!$H12+'L017'!$I12+'L017'!$J12)</f>
        <v>0</v>
      </c>
      <c r="L12" s="70">
        <f>'L017'!$B12-'L017'!$K12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'L017'!$B13-('L017'!$C13+'L017'!$D13+'L017'!$E13+'L017'!$F13+'L017'!$G13+'L017'!$H13+'L017'!$I13+'L017'!$J13)</f>
        <v>0</v>
      </c>
      <c r="L13" s="70">
        <f>'L017'!$B13-'L017'!$K13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'L017'!$B14-('L017'!$C14+'L017'!$D14+'L017'!$E14+'L017'!$F14+'L017'!$G14+'L017'!$H14+'L017'!$I14+'L017'!$J14)</f>
        <v>0</v>
      </c>
      <c r="L14" s="70">
        <f>'L017'!$B14-'L017'!$K14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'L017'!$B15-('L017'!$C15+'L017'!$D15+'L017'!$E15+'L017'!$F15+'L017'!$G15+'L017'!$H15+'L017'!$I15+'L017'!$J15)</f>
        <v>0</v>
      </c>
      <c r="L15" s="70">
        <f>'L017'!$B15-'L017'!$K15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'L017'!$B16-('L017'!$C16+'L017'!$D16+'L017'!$E16+'L017'!$F16+'L017'!$G16+'L017'!$H16+'L017'!$I16+'L017'!$J16)</f>
        <v>0</v>
      </c>
      <c r="L16" s="70">
        <f>'L017'!$B16-'L017'!$K16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197</v>
      </c>
      <c r="B1" s="8"/>
      <c r="C1" s="7" t="s">
        <v>198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169" t="s">
        <v>114</v>
      </c>
    </row>
    <row r="5">
      <c r="A5" s="26" t="s">
        <v>19</v>
      </c>
      <c r="B5" s="219">
        <v>47600.0</v>
      </c>
      <c r="C5" s="128">
        <v>47600.0</v>
      </c>
      <c r="D5" s="128"/>
      <c r="E5" s="128"/>
      <c r="F5" s="128"/>
      <c r="G5" s="128"/>
      <c r="H5" s="128"/>
      <c r="I5" s="128"/>
      <c r="J5" s="128"/>
      <c r="K5" s="129">
        <f>'L018'!$B5-('L018'!$C5+'L018'!$D5+'L018'!$E5+'L018'!$F5+'L018'!$G5+'L018'!$H5+'L018'!$I5+'L018'!$J5)</f>
        <v>0</v>
      </c>
      <c r="L5" s="130">
        <f>'L018'!$B5-'L018'!$K5</f>
        <v>47600</v>
      </c>
      <c r="M5" s="128"/>
    </row>
    <row r="6">
      <c r="A6" s="26" t="s">
        <v>20</v>
      </c>
      <c r="B6" s="219"/>
      <c r="C6" s="128"/>
      <c r="D6" s="128"/>
      <c r="E6" s="128"/>
      <c r="F6" s="128"/>
      <c r="G6" s="128"/>
      <c r="H6" s="128"/>
      <c r="I6" s="128"/>
      <c r="J6" s="128"/>
      <c r="K6" s="129">
        <f>'L018'!$B6-('L018'!$C6+'L018'!$D6+'L018'!$E6+'L018'!$F6+'L018'!$G6+'L018'!$H6+'L018'!$I6+'L018'!$J6)</f>
        <v>0</v>
      </c>
      <c r="L6" s="130">
        <f>'L018'!$B6-'L018'!$K6</f>
        <v>0</v>
      </c>
      <c r="M6" s="128"/>
    </row>
    <row r="7">
      <c r="A7" s="26" t="s">
        <v>21</v>
      </c>
      <c r="B7" s="219"/>
      <c r="C7" s="128"/>
      <c r="D7" s="128"/>
      <c r="E7" s="128"/>
      <c r="F7" s="128"/>
      <c r="G7" s="128"/>
      <c r="H7" s="128"/>
      <c r="I7" s="128"/>
      <c r="J7" s="128"/>
      <c r="K7" s="129">
        <f>'L018'!$B7-('L018'!$C7+'L018'!$D7+'L018'!$E7+'L018'!$F7+'L018'!$G7+'L018'!$H7+'L018'!$I7+'L018'!$J7)</f>
        <v>0</v>
      </c>
      <c r="L7" s="130">
        <f>'L018'!$B7-'L018'!$K7</f>
        <v>0</v>
      </c>
      <c r="M7" s="128"/>
    </row>
    <row r="8">
      <c r="A8" s="26" t="s">
        <v>22</v>
      </c>
      <c r="B8" s="219"/>
      <c r="C8" s="128"/>
      <c r="D8" s="128"/>
      <c r="E8" s="128"/>
      <c r="F8" s="128"/>
      <c r="G8" s="128"/>
      <c r="H8" s="128"/>
      <c r="I8" s="128"/>
      <c r="J8" s="128"/>
      <c r="K8" s="129">
        <f>'L018'!$B8-('L018'!$C8+'L018'!$D8+'L018'!$E8+'L018'!$F8+'L018'!$G8+'L018'!$H8+'L018'!$I8+'L018'!$J8)</f>
        <v>0</v>
      </c>
      <c r="L8" s="130">
        <f>'L018'!$B8-'L018'!$K8</f>
        <v>0</v>
      </c>
      <c r="M8" s="128"/>
    </row>
    <row r="9">
      <c r="A9" s="26" t="s">
        <v>23</v>
      </c>
      <c r="B9" s="219"/>
      <c r="C9" s="128"/>
      <c r="D9" s="128"/>
      <c r="E9" s="128"/>
      <c r="F9" s="128"/>
      <c r="G9" s="128"/>
      <c r="H9" s="128"/>
      <c r="I9" s="128"/>
      <c r="J9" s="128"/>
      <c r="K9" s="129">
        <f>'L018'!$B9-('L018'!$C9+'L018'!$D9+'L018'!$E9+'L018'!$F9+'L018'!$G9+'L018'!$H9+'L018'!$I9+'L018'!$J9)</f>
        <v>0</v>
      </c>
      <c r="L9" s="130">
        <f>'L018'!$B9-'L018'!$K9</f>
        <v>0</v>
      </c>
      <c r="M9" s="128"/>
    </row>
    <row r="10">
      <c r="A10" s="71" t="s">
        <v>24</v>
      </c>
      <c r="B10" s="219"/>
      <c r="C10" s="131"/>
      <c r="D10" s="131"/>
      <c r="E10" s="131"/>
      <c r="F10" s="131"/>
      <c r="G10" s="131"/>
      <c r="H10" s="131"/>
      <c r="I10" s="131"/>
      <c r="J10" s="131"/>
      <c r="K10" s="132">
        <f>'L018'!$B10-('L018'!$C10+'L018'!$D10+'L018'!$E10+'L018'!$F10+'L018'!$G10+'L018'!$H10+'L018'!$I10+'L018'!$J10)</f>
        <v>0</v>
      </c>
      <c r="L10" s="133">
        <f>'L018'!$B10-'L018'!$K10</f>
        <v>0</v>
      </c>
      <c r="M10" s="128"/>
    </row>
    <row r="11">
      <c r="A11" s="26" t="s">
        <v>25</v>
      </c>
      <c r="B11" s="219"/>
      <c r="C11" s="128"/>
      <c r="D11" s="128"/>
      <c r="E11" s="128"/>
      <c r="F11" s="128"/>
      <c r="G11" s="128"/>
      <c r="H11" s="128"/>
      <c r="I11" s="128"/>
      <c r="J11" s="128"/>
      <c r="K11" s="129">
        <f>'L018'!$B11-('L018'!$C11+'L018'!$D11+'L018'!$E11+'L018'!$F11+'L018'!$G11+'L018'!$H11+'L018'!$I11+'L018'!$J11)</f>
        <v>0</v>
      </c>
      <c r="L11" s="130">
        <f>'L018'!$B11-'L018'!$K11</f>
        <v>0</v>
      </c>
      <c r="M11" s="128"/>
    </row>
    <row r="12">
      <c r="A12" s="26" t="s">
        <v>26</v>
      </c>
      <c r="B12" s="127"/>
      <c r="C12" s="128"/>
      <c r="D12" s="128"/>
      <c r="E12" s="128"/>
      <c r="F12" s="128"/>
      <c r="G12" s="128"/>
      <c r="H12" s="128"/>
      <c r="I12" s="128"/>
      <c r="J12" s="128"/>
      <c r="K12" s="129">
        <f>'L018'!$B12-('L018'!$C12+'L018'!$D12+'L018'!$E12+'L018'!$F12+'L018'!$G12+'L018'!$H12+'L018'!$I12+'L018'!$J12)</f>
        <v>0</v>
      </c>
      <c r="L12" s="130">
        <f>'L018'!$B12-'L018'!$K12</f>
        <v>0</v>
      </c>
      <c r="M12" s="128"/>
    </row>
    <row r="13">
      <c r="A13" s="26" t="s">
        <v>27</v>
      </c>
      <c r="B13" s="127"/>
      <c r="C13" s="128"/>
      <c r="D13" s="128"/>
      <c r="E13" s="128"/>
      <c r="F13" s="128"/>
      <c r="G13" s="128"/>
      <c r="H13" s="128"/>
      <c r="I13" s="128"/>
      <c r="J13" s="128"/>
      <c r="K13" s="129">
        <f>'L018'!$B13-('L018'!$C13+'L018'!$D13+'L018'!$E13+'L018'!$F13+'L018'!$G13+'L018'!$H13+'L018'!$I13+'L018'!$J13)</f>
        <v>0</v>
      </c>
      <c r="L13" s="130">
        <f>'L018'!$B13-'L018'!$K13</f>
        <v>0</v>
      </c>
      <c r="M13" s="128"/>
    </row>
    <row r="14">
      <c r="A14" s="26" t="s">
        <v>28</v>
      </c>
      <c r="B14" s="127"/>
      <c r="C14" s="128"/>
      <c r="D14" s="128"/>
      <c r="E14" s="128"/>
      <c r="F14" s="128"/>
      <c r="G14" s="128"/>
      <c r="H14" s="128"/>
      <c r="I14" s="128"/>
      <c r="J14" s="128"/>
      <c r="K14" s="129">
        <f>'L018'!$B14-('L018'!$C14+'L018'!$D14+'L018'!$E14+'L018'!$F14+'L018'!$G14+'L018'!$H14+'L018'!$I14+'L018'!$J14)</f>
        <v>0</v>
      </c>
      <c r="L14" s="130">
        <f>'L018'!$B14-'L018'!$K14</f>
        <v>0</v>
      </c>
      <c r="M14" s="128"/>
    </row>
    <row r="15">
      <c r="A15" s="26" t="s">
        <v>29</v>
      </c>
      <c r="B15" s="127"/>
      <c r="C15" s="128"/>
      <c r="D15" s="128"/>
      <c r="E15" s="128"/>
      <c r="F15" s="128"/>
      <c r="G15" s="128"/>
      <c r="H15" s="128"/>
      <c r="I15" s="128"/>
      <c r="J15" s="128"/>
      <c r="K15" s="129">
        <f>'L018'!$B15-('L018'!$C15+'L018'!$D15+'L018'!$E15+'L018'!$F15+'L018'!$G15+'L018'!$H15+'L018'!$I15+'L018'!$J15)</f>
        <v>0</v>
      </c>
      <c r="L15" s="130">
        <f>'L018'!$B15-'L018'!$K15</f>
        <v>0</v>
      </c>
      <c r="M15" s="128"/>
    </row>
    <row r="16">
      <c r="A16" s="26" t="s">
        <v>30</v>
      </c>
      <c r="B16" s="127"/>
      <c r="C16" s="128"/>
      <c r="D16" s="128"/>
      <c r="E16" s="128"/>
      <c r="F16" s="128"/>
      <c r="G16" s="128"/>
      <c r="H16" s="128"/>
      <c r="I16" s="128"/>
      <c r="J16" s="128"/>
      <c r="K16" s="129">
        <f>'L018'!$B16-('L018'!$C16+'L018'!$D16+'L018'!$E16+'L018'!$F16+'L018'!$G16+'L018'!$H16+'L018'!$I16+'L018'!$J16)</f>
        <v>0</v>
      </c>
      <c r="L16" s="130">
        <f>'L018'!$B16-'L018'!$K16</f>
        <v>0</v>
      </c>
      <c r="M16" s="128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>
        <v>7660.0</v>
      </c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'L019'!$B5-('L019'!$C5+'L019'!$D5+'L019'!$E5+'L019'!$F5+'L019'!$G5+'L019'!$H5+'L019'!$I5+'L019'!$J5)</f>
        <v>0</v>
      </c>
      <c r="L5" s="70">
        <f>'L019'!$B5-'L019'!$K5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'L019'!$B6-('L019'!$C6+'L019'!$D6+'L019'!$E6+'L019'!$F6+'L019'!$G6+'L019'!$H6+'L019'!$I6+'L019'!$J6)</f>
        <v>0</v>
      </c>
      <c r="L6" s="70">
        <f>'L019'!$B6-'L019'!$K6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'L019'!$B7-('L019'!$C7+'L019'!$D7+'L019'!$E7+'L019'!$F7+'L019'!$G7+'L019'!$H7+'L019'!$I7+'L019'!$J7)</f>
        <v>0</v>
      </c>
      <c r="L7" s="70">
        <f>'L019'!$B7-'L019'!$K7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'L019'!$B8-('L019'!$C8+'L019'!$D8+'L019'!$E8+'L019'!$F8+'L019'!$G8+'L019'!$H8+'L019'!$I8+'L019'!$J8)</f>
        <v>0</v>
      </c>
      <c r="L8" s="70">
        <f>'L019'!$B8-'L019'!$K8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'L019'!$B9-('L019'!$C9+'L019'!$D9+'L019'!$E9+'L019'!$F9+'L019'!$G9+'L019'!$H9+'L019'!$I9+'L019'!$J9)</f>
        <v>0</v>
      </c>
      <c r="L9" s="70">
        <f>'L019'!$B9-'L019'!$K9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'L019'!$B10-('L019'!$C10+'L019'!$D10+'L019'!$E10+'L019'!$F10+'L019'!$G10+'L019'!$H10+'L019'!$I10+'L019'!$J10)</f>
        <v>0</v>
      </c>
      <c r="L10" s="75">
        <f>'L019'!$B10-'L019'!$K10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'L019'!$B11-('L019'!$C11+'L019'!$D11+'L019'!$E11+'L019'!$F11+'L019'!$G11+'L019'!$H11+'L019'!$I11+'L019'!$J11)</f>
        <v>0</v>
      </c>
      <c r="L11" s="70">
        <f>'L019'!$B11-'L019'!$K11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'L019'!$B12-('L019'!$C12+'L019'!$D12+'L019'!$E12+'L019'!$F12+'L019'!$G12+'L019'!$H12+'L019'!$I12+'L019'!$J12)</f>
        <v>0</v>
      </c>
      <c r="L12" s="70">
        <f>'L019'!$B12-'L019'!$K12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'L019'!$B13-('L019'!$C13+'L019'!$D13+'L019'!$E13+'L019'!$F13+'L019'!$G13+'L019'!$H13+'L019'!$I13+'L019'!$J13)</f>
        <v>0</v>
      </c>
      <c r="L13" s="70">
        <f>'L019'!$B13-'L019'!$K13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'L019'!$B14-('L019'!$C14+'L019'!$D14+'L019'!$E14+'L019'!$F14+'L019'!$G14+'L019'!$H14+'L019'!$I14+'L019'!$J14)</f>
        <v>0</v>
      </c>
      <c r="L14" s="70">
        <f>'L019'!$B14-'L019'!$K14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'L019'!$B15-('L019'!$C15+'L019'!$D15+'L019'!$E15+'L019'!$F15+'L019'!$G15+'L019'!$H15+'L019'!$I15+'L019'!$J15)</f>
        <v>0</v>
      </c>
      <c r="L15" s="70">
        <f>'L019'!$B15-'L019'!$K15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'L019'!$B16-('L019'!$C16+'L019'!$D16+'L019'!$E16+'L019'!$F16+'L019'!$G16+'L019'!$H16+'L019'!$I16+'L019'!$J16)</f>
        <v>0</v>
      </c>
      <c r="L16" s="70">
        <f>'L019'!$B16-'L019'!$K16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'L021'!$B5-('L021'!$C5+'L021'!$D5+'L021'!$E5+'L021'!$F5+'L021'!$G5+'L021'!$H5+'L021'!$I5+'L021'!$J5)</f>
        <v>0</v>
      </c>
      <c r="L5" s="70">
        <f>'L021'!$B5-'L021'!$K5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'L021'!$B6-('L021'!$C6+'L021'!$D6+'L021'!$E6+'L021'!$F6+'L021'!$G6+'L021'!$H6+'L021'!$I6+'L021'!$J6)</f>
        <v>0</v>
      </c>
      <c r="L6" s="70">
        <f>'L021'!$B6-'L021'!$K6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'L021'!$B7-('L021'!$C7+'L021'!$D7+'L021'!$E7+'L021'!$F7+'L021'!$G7+'L021'!$H7+'L021'!$I7+'L021'!$J7)</f>
        <v>0</v>
      </c>
      <c r="L7" s="70">
        <f>'L021'!$B7-'L021'!$K7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'L021'!$B8-('L021'!$C8+'L021'!$D8+'L021'!$E8+'L021'!$F8+'L021'!$G8+'L021'!$H8+'L021'!$I8+'L021'!$J8)</f>
        <v>0</v>
      </c>
      <c r="L8" s="70">
        <f>'L021'!$B8-'L021'!$K8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'L021'!$B9-('L021'!$C9+'L021'!$D9+'L021'!$E9+'L021'!$F9+'L021'!$G9+'L021'!$H9+'L021'!$I9+'L021'!$J9)</f>
        <v>0</v>
      </c>
      <c r="L9" s="70">
        <f>'L021'!$B9-'L021'!$K9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'L021'!$B10-('L021'!$C10+'L021'!$D10+'L021'!$E10+'L021'!$F10+'L021'!$G10+'L021'!$H10+'L021'!$I10+'L021'!$J10)</f>
        <v>0</v>
      </c>
      <c r="L10" s="75">
        <f>'L021'!$B10-'L021'!$K10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'L021'!$B11-('L021'!$C11+'L021'!$D11+'L021'!$E11+'L021'!$F11+'L021'!$G11+'L021'!$H11+'L021'!$I11+'L021'!$J11)</f>
        <v>0</v>
      </c>
      <c r="L11" s="70">
        <f>'L021'!$B11-'L021'!$K11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'L021'!$B12-('L021'!$C12+'L021'!$D12+'L021'!$E12+'L021'!$F12+'L021'!$G12+'L021'!$H12+'L021'!$I12+'L021'!$J12)</f>
        <v>0</v>
      </c>
      <c r="L12" s="70">
        <f>'L021'!$B12-'L021'!$K12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'L021'!$B13-('L021'!$C13+'L021'!$D13+'L021'!$E13+'L021'!$F13+'L021'!$G13+'L021'!$H13+'L021'!$I13+'L021'!$J13)</f>
        <v>0</v>
      </c>
      <c r="L13" s="70">
        <f>'L021'!$B13-'L021'!$K13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'L021'!$B14-('L021'!$C14+'L021'!$D14+'L021'!$E14+'L021'!$F14+'L021'!$G14+'L021'!$H14+'L021'!$I14+'L021'!$J14)</f>
        <v>0</v>
      </c>
      <c r="L14" s="70">
        <f>'L021'!$B14-'L021'!$K14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'L021'!$B15-('L021'!$C15+'L021'!$D15+'L021'!$E15+'L021'!$F15+'L021'!$G15+'L021'!$H15+'L021'!$I15+'L021'!$J15)</f>
        <v>0</v>
      </c>
      <c r="L15" s="70">
        <f>'L021'!$B15-'L021'!$K15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'L021'!$B16-('L021'!$C16+'L021'!$D16+'L021'!$E16+'L021'!$F16+'L021'!$G16+'L021'!$H16+'L021'!$I16+'L021'!$J16)</f>
        <v>0</v>
      </c>
      <c r="L16" s="70">
        <f>'L021'!$B16-'L021'!$K16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143" t="s">
        <v>199</v>
      </c>
      <c r="B1" s="12"/>
      <c r="C1" s="143" t="s">
        <v>200</v>
      </c>
      <c r="D1" s="11"/>
      <c r="E1" s="11"/>
      <c r="F1" s="11"/>
      <c r="G1" s="11"/>
      <c r="H1" s="11"/>
      <c r="I1" s="11"/>
      <c r="J1" s="11"/>
      <c r="K1" s="11"/>
      <c r="L1" s="12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92">
        <v>244900.0</v>
      </c>
      <c r="C5" s="92">
        <v>244900.0</v>
      </c>
      <c r="D5" s="92"/>
      <c r="E5" s="92"/>
      <c r="F5" s="92"/>
      <c r="G5" s="92"/>
      <c r="H5" s="92"/>
      <c r="I5" s="92"/>
      <c r="J5" s="92"/>
      <c r="K5" s="93">
        <f>'L020'!$B5-('L020'!$C5+'L020'!$D5+'L020'!$E5+'L020'!$F5+'L020'!$G5+'L020'!$H5+'L020'!$I5+'L020'!$J5)</f>
        <v>0</v>
      </c>
      <c r="L5" s="94">
        <f>'L020'!$B5-'L020'!$K5</f>
        <v>244900</v>
      </c>
      <c r="M5" s="39"/>
    </row>
    <row r="6">
      <c r="A6" s="29" t="s">
        <v>20</v>
      </c>
      <c r="B6" s="92">
        <v>244900.0</v>
      </c>
      <c r="C6" s="92">
        <v>244900.0</v>
      </c>
      <c r="D6" s="92"/>
      <c r="E6" s="92"/>
      <c r="F6" s="92"/>
      <c r="G6" s="92"/>
      <c r="H6" s="92"/>
      <c r="I6" s="92"/>
      <c r="J6" s="92"/>
      <c r="K6" s="93">
        <f>'L020'!$B6-('L020'!$C6+'L020'!$D6+'L020'!$E6+'L020'!$F6+'L020'!$G6+'L020'!$H6+'L020'!$I6+'L020'!$J6)</f>
        <v>0</v>
      </c>
      <c r="L6" s="94">
        <f>'L020'!$B6-'L020'!$K6</f>
        <v>244900</v>
      </c>
      <c r="M6" s="39"/>
    </row>
    <row r="7">
      <c r="A7" s="29" t="s">
        <v>21</v>
      </c>
      <c r="B7" s="92">
        <v>270900.0</v>
      </c>
      <c r="C7" s="92">
        <v>270900.0</v>
      </c>
      <c r="D7" s="92"/>
      <c r="E7" s="92"/>
      <c r="F7" s="92"/>
      <c r="G7" s="92"/>
      <c r="H7" s="92"/>
      <c r="I7" s="92"/>
      <c r="J7" s="92"/>
      <c r="K7" s="93">
        <f>'L020'!$B7-('L020'!$C7+'L020'!$D7+'L020'!$E7+'L020'!$F7+'L020'!$G7+'L020'!$H7+'L020'!$I7+'L020'!$J7)</f>
        <v>0</v>
      </c>
      <c r="L7" s="94">
        <f>'L020'!$B7-'L020'!$K7</f>
        <v>270900</v>
      </c>
      <c r="M7" s="39"/>
    </row>
    <row r="8">
      <c r="A8" s="29" t="s">
        <v>22</v>
      </c>
      <c r="B8" s="92">
        <v>270900.0</v>
      </c>
      <c r="C8" s="92">
        <v>270900.0</v>
      </c>
      <c r="D8" s="92"/>
      <c r="E8" s="92"/>
      <c r="F8" s="92"/>
      <c r="G8" s="92"/>
      <c r="H8" s="92"/>
      <c r="I8" s="92"/>
      <c r="J8" s="92"/>
      <c r="K8" s="93">
        <f>'L020'!$B8-('L020'!$C8+'L020'!$D8+'L020'!$E8+'L020'!$F8+'L020'!$G8+'L020'!$H8+'L020'!$I8+'L020'!$J8)</f>
        <v>0</v>
      </c>
      <c r="L8" s="94">
        <f>'L020'!$B8-'L020'!$K8</f>
        <v>270900</v>
      </c>
      <c r="M8" s="39">
        <v>13500.0</v>
      </c>
    </row>
    <row r="9">
      <c r="A9" s="29" t="s">
        <v>23</v>
      </c>
      <c r="B9" s="92">
        <v>270900.0</v>
      </c>
      <c r="C9" s="92">
        <v>270900.0</v>
      </c>
      <c r="D9" s="92"/>
      <c r="E9" s="92"/>
      <c r="F9" s="92"/>
      <c r="G9" s="92"/>
      <c r="H9" s="92"/>
      <c r="I9" s="92"/>
      <c r="J9" s="92"/>
      <c r="K9" s="93">
        <f>'L020'!$B9-('L020'!$C9+'L020'!$D9+'L020'!$E9+'L020'!$F9+'L020'!$G9+'L020'!$H9+'L020'!$I9+'L020'!$J9)</f>
        <v>0</v>
      </c>
      <c r="L9" s="94">
        <f>'L020'!$B9-'L020'!$K9</f>
        <v>270900</v>
      </c>
      <c r="M9" s="39">
        <v>13500.0</v>
      </c>
    </row>
    <row r="10">
      <c r="A10" s="29" t="s">
        <v>24</v>
      </c>
      <c r="B10" s="92">
        <v>299000.0</v>
      </c>
      <c r="C10" s="92">
        <v>299000.0</v>
      </c>
      <c r="D10" s="92"/>
      <c r="E10" s="92"/>
      <c r="F10" s="92"/>
      <c r="G10" s="92"/>
      <c r="H10" s="92"/>
      <c r="I10" s="92"/>
      <c r="J10" s="92"/>
      <c r="K10" s="93">
        <f>'L020'!$B10-('L020'!$C10+'L020'!$D10+'L020'!$E10+'L020'!$F10+'L020'!$G10+'L020'!$H10+'L020'!$I10+'L020'!$J10)</f>
        <v>0</v>
      </c>
      <c r="L10" s="94">
        <f>'L020'!$B10-'L020'!$K10</f>
        <v>299000</v>
      </c>
      <c r="M10" s="39">
        <v>13500.0</v>
      </c>
    </row>
    <row r="11">
      <c r="A11" s="29" t="s">
        <v>25</v>
      </c>
      <c r="B11" s="92">
        <v>299000.0</v>
      </c>
      <c r="C11" s="92">
        <v>299000.0</v>
      </c>
      <c r="D11" s="92"/>
      <c r="E11" s="92"/>
      <c r="F11" s="92"/>
      <c r="G11" s="92"/>
      <c r="H11" s="92"/>
      <c r="I11" s="92"/>
      <c r="J11" s="92"/>
      <c r="K11" s="93">
        <f>'L020'!$B11-('L020'!$C11+'L020'!$D11+'L020'!$E11+'L020'!$F11+'L020'!$G11+'L020'!$H11+'L020'!$I11+'L020'!$J11)</f>
        <v>0</v>
      </c>
      <c r="L11" s="94">
        <f>'L020'!$B11-'L020'!$K11</f>
        <v>299000</v>
      </c>
      <c r="M11" s="39">
        <v>13500.0</v>
      </c>
    </row>
    <row r="12">
      <c r="A12" s="29" t="s">
        <v>26</v>
      </c>
      <c r="B12" s="92">
        <v>299000.0</v>
      </c>
      <c r="C12" s="92"/>
      <c r="D12" s="92"/>
      <c r="E12" s="92"/>
      <c r="F12" s="92"/>
      <c r="G12" s="92"/>
      <c r="H12" s="92"/>
      <c r="I12" s="92"/>
      <c r="J12" s="92"/>
      <c r="K12" s="93">
        <f>'L020'!$B12-('L020'!$C12+'L020'!$D12+'L020'!$E12+'L020'!$F12+'L020'!$G12+'L020'!$H12+'L020'!$I12+'L020'!$J12)</f>
        <v>299000</v>
      </c>
      <c r="L12" s="94">
        <f>'L020'!$B12-'L020'!$K12</f>
        <v>0</v>
      </c>
      <c r="M12" s="39">
        <v>13500.0</v>
      </c>
    </row>
    <row r="13">
      <c r="A13" s="29" t="s">
        <v>27</v>
      </c>
      <c r="B13" s="92">
        <v>0.0</v>
      </c>
      <c r="C13" s="92"/>
      <c r="D13" s="92"/>
      <c r="E13" s="92"/>
      <c r="F13" s="92"/>
      <c r="G13" s="92"/>
      <c r="H13" s="92"/>
      <c r="I13" s="92"/>
      <c r="J13" s="92"/>
      <c r="K13" s="93">
        <f>'L020'!$B13-('L020'!$C13+'L020'!$D13+'L020'!$E13+'L020'!$F13+'L020'!$G13+'L020'!$H13+'L020'!$I13+'L020'!$J13)</f>
        <v>0</v>
      </c>
      <c r="L13" s="94">
        <f>'L020'!$B13-'L020'!$K13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'L020'!$B14-('L020'!$C14+'L020'!$D14+'L020'!$E14+'L020'!$F14+'L020'!$G14+'L020'!$H14+'L020'!$I14+'L020'!$J14)</f>
        <v>0</v>
      </c>
      <c r="L14" s="94">
        <f>'L020'!$B14-'L020'!$K14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'L020'!$B15-('L020'!$C15+'L020'!$D15+'L020'!$E15+'L020'!$F15+'L020'!$G15+'L020'!$H15+'L020'!$I15+'L020'!$J15)</f>
        <v>0</v>
      </c>
      <c r="L15" s="94">
        <f>'L020'!$B15-'L020'!$K15</f>
        <v>0</v>
      </c>
      <c r="M15" s="39"/>
    </row>
    <row r="16">
      <c r="A16" s="29" t="s">
        <v>30</v>
      </c>
      <c r="B16" s="92"/>
      <c r="C16" s="92"/>
      <c r="D16" s="92"/>
      <c r="E16" s="92"/>
      <c r="F16" s="92"/>
      <c r="G16" s="92"/>
      <c r="H16" s="92"/>
      <c r="I16" s="92"/>
      <c r="J16" s="92"/>
      <c r="K16" s="93">
        <f>'L020'!$B16-('L020'!$C16+'L020'!$D16+'L020'!$E16+'L020'!$F16+'L020'!$G16+'L020'!$H16+'L020'!$I16+'L020'!$J16)</f>
        <v>0</v>
      </c>
      <c r="L16" s="94">
        <f>'L020'!$B16-'L020'!$K16</f>
        <v>0</v>
      </c>
      <c r="M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6">
        <v>8684.0</v>
      </c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>
        <v>8724.0</v>
      </c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>
        <v>8886.0</v>
      </c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>
        <v>8909.0</v>
      </c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>
        <v>9110.0</v>
      </c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>
        <v>9153.0</v>
      </c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14" width="10.71"/>
    <col customWidth="1" min="15" max="15" width="13.57"/>
    <col customWidth="1" min="16" max="26" width="10.71"/>
  </cols>
  <sheetData>
    <row r="1">
      <c r="A1" s="7" t="s">
        <v>201</v>
      </c>
      <c r="B1" s="8"/>
      <c r="C1" s="7" t="s">
        <v>202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20" t="s">
        <v>114</v>
      </c>
    </row>
    <row r="5">
      <c r="A5" s="29" t="s">
        <v>19</v>
      </c>
      <c r="B5" s="91">
        <v>532800.0</v>
      </c>
      <c r="C5" s="92"/>
      <c r="D5" s="92"/>
      <c r="E5" s="92"/>
      <c r="F5" s="92"/>
      <c r="G5" s="92"/>
      <c r="H5" s="92"/>
      <c r="I5" s="92"/>
      <c r="J5" s="92"/>
      <c r="K5" s="93">
        <f>'L022'!$B5-('L022'!$C5+'L022'!$D5+'L022'!$E5+'L022'!$F5+'L022'!$G5+'L022'!$H5+'L022'!$I5+'L022'!$J5)</f>
        <v>532800</v>
      </c>
      <c r="L5" s="94">
        <f>'L022'!$B5-'L022'!$K5</f>
        <v>0</v>
      </c>
      <c r="M5" s="221"/>
      <c r="N5" s="222"/>
      <c r="O5" s="223"/>
      <c r="P5" s="101"/>
      <c r="Q5" s="101"/>
    </row>
    <row r="6">
      <c r="A6" s="29" t="s">
        <v>20</v>
      </c>
      <c r="B6" s="91">
        <v>532800.0</v>
      </c>
      <c r="C6" s="92"/>
      <c r="D6" s="92"/>
      <c r="E6" s="92"/>
      <c r="F6" s="92"/>
      <c r="G6" s="92"/>
      <c r="H6" s="92"/>
      <c r="I6" s="92"/>
      <c r="J6" s="92"/>
      <c r="K6" s="93">
        <f>'L022'!$B6-('L022'!$C6+'L022'!$D6+'L022'!$E6+'L022'!$F6+'L022'!$G6+'L022'!$H6+'L022'!$I6+'L022'!$J6)</f>
        <v>532800</v>
      </c>
      <c r="L6" s="94">
        <f>'L022'!$B6-'L022'!$K6</f>
        <v>0</v>
      </c>
      <c r="M6" s="221"/>
      <c r="N6" s="222"/>
      <c r="O6" s="101"/>
      <c r="P6" s="101"/>
      <c r="Q6" s="101"/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'L022'!$B7-('L022'!$C7+'L022'!$D7+'L022'!$E7+'L022'!$F7+'L022'!$G7+'L022'!$H7+'L022'!$I7+'L022'!$J7)</f>
        <v>0</v>
      </c>
      <c r="L7" s="94">
        <f>'L022'!$B7-'L022'!$K7</f>
        <v>0</v>
      </c>
      <c r="M7" s="221"/>
      <c r="N7" s="222"/>
      <c r="O7" s="101"/>
      <c r="P7" s="101"/>
      <c r="Q7" s="101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'L022'!$B8-('L022'!$C8+'L022'!$D8+'L022'!$E8+'L022'!$F8+'L022'!$G8+'L022'!$H8+'L022'!$I8+'L022'!$J8)</f>
        <v>0</v>
      </c>
      <c r="L8" s="94">
        <f>'L022'!$B8-'L022'!$K8</f>
        <v>0</v>
      </c>
      <c r="M8" s="221"/>
      <c r="N8" s="222"/>
      <c r="O8" s="101"/>
      <c r="P8" s="101"/>
      <c r="Q8" s="101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'L022'!$B9-('L022'!$C9+'L022'!$D9+'L022'!$E9+'L022'!$F9+'L022'!$G9+'L022'!$H9+'L022'!$I9+'L022'!$J9)</f>
        <v>0</v>
      </c>
      <c r="L9" s="94">
        <f>'L022'!$B9-'L022'!$K9</f>
        <v>0</v>
      </c>
      <c r="M9" s="221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'L022'!$B10-('L022'!$C10+'L022'!$D10+'L022'!$E10+'L022'!$F10+'L022'!$G10+'L022'!$H10+'L022'!$I10+'L022'!$J10)</f>
        <v>0</v>
      </c>
      <c r="L10" s="94">
        <f>'L022'!$B10-'L022'!$K10</f>
        <v>0</v>
      </c>
      <c r="M10" s="221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'L022'!$B11-('L022'!$C11+'L022'!$D11+'L022'!$E11+'L022'!$F11+'L022'!$G11+'L022'!$H11+'L022'!$I11+'L022'!$J11)</f>
        <v>0</v>
      </c>
      <c r="L11" s="94">
        <f>'L022'!$B11-'L022'!$K11</f>
        <v>0</v>
      </c>
      <c r="M11" s="221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'L022'!$B12-('L022'!$C12+'L022'!$D12+'L022'!$E12+'L022'!$F12+'L022'!$G12+'L022'!$H12+'L022'!$I12+'L022'!$J12)</f>
        <v>0</v>
      </c>
      <c r="L12" s="94">
        <f>'L022'!$B12-'L022'!$K12</f>
        <v>0</v>
      </c>
      <c r="M12" s="221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'L022'!$B13-('L022'!$C13+'L022'!$D13+'L022'!$E13+'L022'!$F13+'L022'!$G13+'L022'!$H13+'L022'!$I13+'L022'!$J13)</f>
        <v>0</v>
      </c>
      <c r="L13" s="94">
        <f>'L022'!$B13-'L022'!$K13</f>
        <v>0</v>
      </c>
      <c r="M13" s="221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'L022'!$B14-('L022'!$C14+'L022'!$D14+'L022'!$E14+'L022'!$F14+'L022'!$G14+'L022'!$H14+'L022'!$I14+'L022'!$J14)</f>
        <v>0</v>
      </c>
      <c r="L14" s="94">
        <f>'L022'!$B14-'L022'!$K14</f>
        <v>0</v>
      </c>
      <c r="M14" s="221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'L022'!$B15-('L022'!$C15+'L022'!$D15+'L022'!$E15+'L022'!$F15+'L022'!$G15+'L022'!$H15+'L022'!$I15+'L022'!$J15)</f>
        <v>0</v>
      </c>
      <c r="L15" s="94">
        <f>'L022'!$B15-'L022'!$K15</f>
        <v>0</v>
      </c>
      <c r="M15" s="221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'L022'!$B16-('L022'!$C16+'L022'!$D16+'L022'!$E16+'L022'!$F16+'L022'!$G16+'L022'!$H16+'L022'!$I16+'L022'!$J16)</f>
        <v>0</v>
      </c>
      <c r="L16" s="94">
        <f>'L022'!$B16-'L022'!$K16</f>
        <v>0</v>
      </c>
      <c r="M16" s="221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57"/>
    <col customWidth="1" min="3" max="3" width="13.86"/>
    <col customWidth="1" min="4" max="10" width="13.43"/>
    <col customWidth="1" min="11" max="11" width="15.71"/>
    <col customWidth="1" min="12" max="12" width="15.86"/>
    <col customWidth="1" min="13" max="26" width="10.71"/>
  </cols>
  <sheetData>
    <row r="1">
      <c r="A1" s="143" t="s">
        <v>203</v>
      </c>
      <c r="B1" s="12"/>
      <c r="C1" s="143" t="s">
        <v>204</v>
      </c>
      <c r="D1" s="11"/>
      <c r="E1" s="11"/>
      <c r="F1" s="11"/>
      <c r="G1" s="11"/>
      <c r="H1" s="11"/>
      <c r="I1" s="11"/>
      <c r="J1" s="11"/>
      <c r="K1" s="11"/>
      <c r="L1" s="12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  <c r="N4" s="28"/>
    </row>
    <row r="5">
      <c r="A5" s="29" t="s">
        <v>19</v>
      </c>
      <c r="B5" s="91">
        <v>460400.0</v>
      </c>
      <c r="C5" s="91">
        <v>460400.0</v>
      </c>
      <c r="D5" s="92"/>
      <c r="E5" s="92"/>
      <c r="F5" s="92"/>
      <c r="G5" s="92"/>
      <c r="H5" s="92"/>
      <c r="I5" s="92"/>
      <c r="J5" s="92"/>
      <c r="K5" s="93">
        <f>'L027'!$B5-('L027'!$C5+'L027'!$D5+'L027'!$E5+'L027'!$F5+'L027'!$G5+'L027'!$H5+'L027'!$I5+'L027'!$J5)</f>
        <v>0</v>
      </c>
      <c r="L5" s="94">
        <f>'L027'!$B5-'L027'!$K5</f>
        <v>460400</v>
      </c>
      <c r="M5" s="35">
        <v>27000.0</v>
      </c>
      <c r="N5" s="39"/>
    </row>
    <row r="6">
      <c r="A6" s="29" t="s">
        <v>20</v>
      </c>
      <c r="B6" s="91">
        <v>460400.0</v>
      </c>
      <c r="C6" s="91">
        <v>460400.0</v>
      </c>
      <c r="D6" s="92"/>
      <c r="E6" s="92"/>
      <c r="F6" s="92"/>
      <c r="G6" s="92"/>
      <c r="H6" s="92"/>
      <c r="I6" s="92"/>
      <c r="J6" s="92"/>
      <c r="K6" s="93">
        <f>'L027'!$B6-('L027'!$C6+'L027'!$D6+'L027'!$E6+'L027'!$F6+'L027'!$G6+'L027'!$H6+'L027'!$I6+'L027'!$J6)</f>
        <v>0</v>
      </c>
      <c r="L6" s="94">
        <f>'L027'!$B6-'L027'!$K6</f>
        <v>460400</v>
      </c>
      <c r="M6" s="35">
        <v>27000.0</v>
      </c>
      <c r="N6" s="39"/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'L027'!$B7-('L027'!$C7+'L027'!$D7+'L027'!$E7+'L027'!$F7+'L027'!$G7+'L027'!$H7+'L027'!$I7+'L027'!$J7)</f>
        <v>0</v>
      </c>
      <c r="L7" s="94">
        <f>'L027'!$B7-'L027'!$K7</f>
        <v>0</v>
      </c>
      <c r="M7" s="39"/>
      <c r="N7" s="39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'L027'!$B8-('L027'!$C8+'L027'!$D8+'L027'!$E8+'L027'!$F8+'L027'!$G8+'L027'!$H8+'L027'!$I8+'L027'!$J8)</f>
        <v>0</v>
      </c>
      <c r="L8" s="94">
        <f>'L027'!$B8-'L027'!$K8</f>
        <v>0</v>
      </c>
      <c r="M8" s="39"/>
      <c r="N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'L027'!$B9-('L027'!$C9+'L027'!$D9+'L027'!$E9+'L027'!$F9+'L027'!$G9+'L027'!$H9+'L027'!$I9+'L027'!$J9)</f>
        <v>0</v>
      </c>
      <c r="L9" s="94">
        <f>'L027'!$B9-'L027'!$K9</f>
        <v>0</v>
      </c>
      <c r="M9" s="39"/>
      <c r="N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'L027'!$B10-('L027'!$C10+'L027'!$D10+'L027'!$E10+'L027'!$F10+'L027'!$G10+'L027'!$H10+'L027'!$I10+'L027'!$J10)</f>
        <v>0</v>
      </c>
      <c r="L10" s="94">
        <f>'L027'!$B10-'L027'!$K10</f>
        <v>0</v>
      </c>
      <c r="M10" s="39"/>
      <c r="N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'L027'!$B11-('L027'!$C11+'L027'!$D11+'L027'!$E11+'L027'!$F11+'L027'!$G11+'L027'!$H11+'L027'!$I11+'L027'!$J11)</f>
        <v>0</v>
      </c>
      <c r="L11" s="94">
        <f>'L027'!$B11-'L027'!$K11</f>
        <v>0</v>
      </c>
      <c r="M11" s="39"/>
      <c r="N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'L027'!$B12-('L027'!$C12+'L027'!$D12+'L027'!$E12+'L027'!$F12+'L027'!$G12+'L027'!$H12+'L027'!$I12+'L027'!$J12)</f>
        <v>0</v>
      </c>
      <c r="L12" s="94">
        <f>'L027'!$B12-'L027'!$K12</f>
        <v>0</v>
      </c>
      <c r="M12" s="39"/>
      <c r="N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'L027'!$B13-('L027'!$C13+'L027'!$D13+'L027'!$E13+'L027'!$F13+'L027'!$G13+'L027'!$H13+'L027'!$I13+'L027'!$J13)</f>
        <v>0</v>
      </c>
      <c r="L13" s="94">
        <f>'L027'!$B13-'L027'!$K13</f>
        <v>0</v>
      </c>
      <c r="M13" s="39"/>
      <c r="N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'L027'!$B14-('L027'!$C14+'L027'!$D14+'L027'!$E14+'L027'!$F14+'L027'!$G14+'L027'!$H14+'L027'!$I14+'L027'!$J14)</f>
        <v>0</v>
      </c>
      <c r="L14" s="94">
        <f>'L027'!$B14-'L027'!$K14</f>
        <v>0</v>
      </c>
      <c r="M14" s="39"/>
      <c r="N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'L027'!$B15-('L027'!$C15+'L027'!$D15+'L027'!$E15+'L027'!$F15+'L027'!$G15+'L027'!$H15+'L027'!$I15+'L027'!$J15)</f>
        <v>0</v>
      </c>
      <c r="L15" s="94">
        <f>'L027'!$B15-'L027'!$K15</f>
        <v>0</v>
      </c>
      <c r="M15" s="39"/>
      <c r="N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'L027'!$B16-('L027'!$C16+'L027'!$D16+'L027'!$E16+'L027'!$F16+'L027'!$G16+'L027'!$H16+'L027'!$I16+'L027'!$J16)</f>
        <v>0</v>
      </c>
      <c r="L16" s="94">
        <f>'L027'!$B16-'L027'!$K16</f>
        <v>0</v>
      </c>
      <c r="M16" s="39"/>
      <c r="N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5">
        <v>9637.0</v>
      </c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'L023'!$B5-('L023'!$C5+'L023'!$D5+'L023'!$E5+'L023'!$F5+'L023'!$G5+'L023'!$H5+'L023'!$I5+'L023'!$J5)</f>
        <v>0</v>
      </c>
      <c r="L5" s="70">
        <f>'L023'!$B5-'L023'!$K5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'L023'!$B6-('L023'!$C6+'L023'!$D6+'L023'!$E6+'L023'!$F6+'L023'!$G6+'L023'!$H6+'L023'!$I6+'L023'!$J6)</f>
        <v>0</v>
      </c>
      <c r="L6" s="70">
        <f>'L023'!$B6-'L023'!$K6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'L023'!$B7-('L023'!$C7+'L023'!$D7+'L023'!$E7+'L023'!$F7+'L023'!$G7+'L023'!$H7+'L023'!$I7+'L023'!$J7)</f>
        <v>0</v>
      </c>
      <c r="L7" s="70">
        <f>'L023'!$B7-'L023'!$K7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'L023'!$B8-('L023'!$C8+'L023'!$D8+'L023'!$E8+'L023'!$F8+'L023'!$G8+'L023'!$H8+'L023'!$I8+'L023'!$J8)</f>
        <v>0</v>
      </c>
      <c r="L8" s="70">
        <f>'L023'!$B8-'L023'!$K8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'L023'!$B9-('L023'!$C9+'L023'!$D9+'L023'!$E9+'L023'!$F9+'L023'!$G9+'L023'!$H9+'L023'!$I9+'L023'!$J9)</f>
        <v>0</v>
      </c>
      <c r="L9" s="70">
        <f>'L023'!$B9-'L023'!$K9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'L023'!$B10-('L023'!$C10+'L023'!$D10+'L023'!$E10+'L023'!$F10+'L023'!$G10+'L023'!$H10+'L023'!$I10+'L023'!$J10)</f>
        <v>0</v>
      </c>
      <c r="L10" s="75">
        <f>'L023'!$B10-'L023'!$K10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'L023'!$B11-('L023'!$C11+'L023'!$D11+'L023'!$E11+'L023'!$F11+'L023'!$G11+'L023'!$H11+'L023'!$I11+'L023'!$J11)</f>
        <v>0</v>
      </c>
      <c r="L11" s="70">
        <f>'L023'!$B11-'L023'!$K11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'L023'!$B12-('L023'!$C12+'L023'!$D12+'L023'!$E12+'L023'!$F12+'L023'!$G12+'L023'!$H12+'L023'!$I12+'L023'!$J12)</f>
        <v>0</v>
      </c>
      <c r="L12" s="70">
        <f>'L023'!$B12-'L023'!$K12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'L023'!$B13-('L023'!$C13+'L023'!$D13+'L023'!$E13+'L023'!$F13+'L023'!$G13+'L023'!$H13+'L023'!$I13+'L023'!$J13)</f>
        <v>0</v>
      </c>
      <c r="L13" s="70">
        <f>'L023'!$B13-'L023'!$K13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'L023'!$B14-('L023'!$C14+'L023'!$D14+'L023'!$E14+'L023'!$F14+'L023'!$G14+'L023'!$H14+'L023'!$I14+'L023'!$J14)</f>
        <v>0</v>
      </c>
      <c r="L14" s="70">
        <f>'L023'!$B14-'L023'!$K14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'L023'!$B15-('L023'!$C15+'L023'!$D15+'L023'!$E15+'L023'!$F15+'L023'!$G15+'L023'!$H15+'L023'!$I15+'L023'!$J15)</f>
        <v>0</v>
      </c>
      <c r="L15" s="70">
        <f>'L023'!$B15-'L023'!$K15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'L023'!$B16-('L023'!$C16+'L023'!$D16+'L023'!$E16+'L023'!$F16+'L023'!$G16+'L023'!$H16+'L023'!$I16+'L023'!$J16)</f>
        <v>0</v>
      </c>
      <c r="L16" s="70">
        <f>'L023'!$B16-'L023'!$K16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'L024'!$B5-('L024'!$C5+'L024'!$D5+'L024'!$E5+'L024'!$F5+'L024'!$G5+'L024'!$H5+'L024'!$I5+'L024'!$J5)</f>
        <v>0</v>
      </c>
      <c r="L5" s="70">
        <f>'L024'!$B5-'L024'!$K5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'L024'!$B6-('L024'!$C6+'L024'!$D6+'L024'!$E6+'L024'!$F6+'L024'!$G6+'L024'!$H6+'L024'!$I6+'L024'!$J6)</f>
        <v>0</v>
      </c>
      <c r="L6" s="70">
        <f>'L024'!$B6-'L024'!$K6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'L024'!$B7-('L024'!$C7+'L024'!$D7+'L024'!$E7+'L024'!$F7+'L024'!$G7+'L024'!$H7+'L024'!$I7+'L024'!$J7)</f>
        <v>0</v>
      </c>
      <c r="L7" s="70">
        <f>'L024'!$B7-'L024'!$K7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'L024'!$B8-('L024'!$C8+'L024'!$D8+'L024'!$E8+'L024'!$F8+'L024'!$G8+'L024'!$H8+'L024'!$I8+'L024'!$J8)</f>
        <v>0</v>
      </c>
      <c r="L8" s="70">
        <f>'L024'!$B8-'L024'!$K8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'L024'!$B9-('L024'!$C9+'L024'!$D9+'L024'!$E9+'L024'!$F9+'L024'!$G9+'L024'!$H9+'L024'!$I9+'L024'!$J9)</f>
        <v>0</v>
      </c>
      <c r="L9" s="70">
        <f>'L024'!$B9-'L024'!$K9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'L024'!$B10-('L024'!$C10+'L024'!$D10+'L024'!$E10+'L024'!$F10+'L024'!$G10+'L024'!$H10+'L024'!$I10+'L024'!$J10)</f>
        <v>0</v>
      </c>
      <c r="L10" s="75">
        <f>'L024'!$B10-'L024'!$K10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'L024'!$B11-('L024'!$C11+'L024'!$D11+'L024'!$E11+'L024'!$F11+'L024'!$G11+'L024'!$H11+'L024'!$I11+'L024'!$J11)</f>
        <v>0</v>
      </c>
      <c r="L11" s="70">
        <f>'L024'!$B11-'L024'!$K11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'L024'!$B12-('L024'!$C12+'L024'!$D12+'L024'!$E12+'L024'!$F12+'L024'!$G12+'L024'!$H12+'L024'!$I12+'L024'!$J12)</f>
        <v>0</v>
      </c>
      <c r="L12" s="70">
        <f>'L024'!$B12-'L024'!$K12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'L024'!$B13-('L024'!$C13+'L024'!$D13+'L024'!$E13+'L024'!$F13+'L024'!$G13+'L024'!$H13+'L024'!$I13+'L024'!$J13)</f>
        <v>0</v>
      </c>
      <c r="L13" s="70">
        <f>'L024'!$B13-'L024'!$K13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'L024'!$B14-('L024'!$C14+'L024'!$D14+'L024'!$E14+'L024'!$F14+'L024'!$G14+'L024'!$H14+'L024'!$I14+'L024'!$J14)</f>
        <v>0</v>
      </c>
      <c r="L14" s="70">
        <f>'L024'!$B14-'L024'!$K14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'L024'!$B15-('L024'!$C15+'L024'!$D15+'L024'!$E15+'L024'!$F15+'L024'!$G15+'L024'!$H15+'L024'!$I15+'L024'!$J15)</f>
        <v>0</v>
      </c>
      <c r="L15" s="70">
        <f>'L024'!$B15-'L024'!$K15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'L024'!$B16-('L024'!$C16+'L024'!$D16+'L024'!$E16+'L024'!$F16+'L024'!$G16+'L024'!$H16+'L024'!$I16+'L024'!$J16)</f>
        <v>0</v>
      </c>
      <c r="L16" s="70">
        <f>'L024'!$B16-'L024'!$K16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'L025'!$B5-('L025'!$C5+'L025'!$D5+'L025'!$E5+'L025'!$F5+'L025'!$G5+'L025'!$H5+'L025'!$I5+'L025'!$J5)</f>
        <v>0</v>
      </c>
      <c r="L5" s="70">
        <f>'L025'!$B5-'L025'!$K5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'L025'!$B6-('L025'!$C6+'L025'!$D6+'L025'!$E6+'L025'!$F6+'L025'!$G6+'L025'!$H6+'L025'!$I6+'L025'!$J6)</f>
        <v>0</v>
      </c>
      <c r="L6" s="70">
        <f>'L025'!$B6-'L025'!$K6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'L025'!$B7-('L025'!$C7+'L025'!$D7+'L025'!$E7+'L025'!$F7+'L025'!$G7+'L025'!$H7+'L025'!$I7+'L025'!$J7)</f>
        <v>0</v>
      </c>
      <c r="L7" s="70">
        <f>'L025'!$B7-'L025'!$K7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'L025'!$B8-('L025'!$C8+'L025'!$D8+'L025'!$E8+'L025'!$F8+'L025'!$G8+'L025'!$H8+'L025'!$I8+'L025'!$J8)</f>
        <v>0</v>
      </c>
      <c r="L8" s="70">
        <f>'L025'!$B8-'L025'!$K8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'L025'!$B9-('L025'!$C9+'L025'!$D9+'L025'!$E9+'L025'!$F9+'L025'!$G9+'L025'!$H9+'L025'!$I9+'L025'!$J9)</f>
        <v>0</v>
      </c>
      <c r="L9" s="70">
        <f>'L025'!$B9-'L025'!$K9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'L025'!$B10-('L025'!$C10+'L025'!$D10+'L025'!$E10+'L025'!$F10+'L025'!$G10+'L025'!$H10+'L025'!$I10+'L025'!$J10)</f>
        <v>0</v>
      </c>
      <c r="L10" s="75">
        <f>'L025'!$B10-'L025'!$K10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'L025'!$B11-('L025'!$C11+'L025'!$D11+'L025'!$E11+'L025'!$F11+'L025'!$G11+'L025'!$H11+'L025'!$I11+'L025'!$J11)</f>
        <v>0</v>
      </c>
      <c r="L11" s="70">
        <f>'L025'!$B11-'L025'!$K11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'L025'!$B12-('L025'!$C12+'L025'!$D12+'L025'!$E12+'L025'!$F12+'L025'!$G12+'L025'!$H12+'L025'!$I12+'L025'!$J12)</f>
        <v>0</v>
      </c>
      <c r="L12" s="70">
        <f>'L025'!$B12-'L025'!$K12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'L025'!$B13-('L025'!$C13+'L025'!$D13+'L025'!$E13+'L025'!$F13+'L025'!$G13+'L025'!$H13+'L025'!$I13+'L025'!$J13)</f>
        <v>0</v>
      </c>
      <c r="L13" s="70">
        <f>'L025'!$B13-'L025'!$K13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'L025'!$B14-('L025'!$C14+'L025'!$D14+'L025'!$E14+'L025'!$F14+'L025'!$G14+'L025'!$H14+'L025'!$I14+'L025'!$J14)</f>
        <v>0</v>
      </c>
      <c r="L14" s="70">
        <f>'L025'!$B14-'L025'!$K14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'L025'!$B15-('L025'!$C15+'L025'!$D15+'L025'!$E15+'L025'!$F15+'L025'!$G15+'L025'!$H15+'L025'!$I15+'L025'!$J15)</f>
        <v>0</v>
      </c>
      <c r="L15" s="70">
        <f>'L025'!$B15-'L025'!$K15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'L025'!$B16-('L025'!$C16+'L025'!$D16+'L025'!$E16+'L025'!$F16+'L025'!$G16+'L025'!$H16+'L025'!$I16+'L025'!$J16)</f>
        <v>0</v>
      </c>
      <c r="L16" s="70">
        <f>'L025'!$B16-'L025'!$K16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'L026'!$B5-('L026'!$C5+'L026'!$D5+'L026'!$E5+'L026'!$F5+'L026'!$G5+'L026'!$H5+'L026'!$I5+'L026'!$J5)</f>
        <v>0</v>
      </c>
      <c r="L5" s="70">
        <f>'L026'!$B5-'L026'!$K5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'L026'!$B6-('L026'!$C6+'L026'!$D6+'L026'!$E6+'L026'!$F6+'L026'!$G6+'L026'!$H6+'L026'!$I6+'L026'!$J6)</f>
        <v>0</v>
      </c>
      <c r="L6" s="70">
        <f>'L026'!$B6-'L026'!$K6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'L026'!$B7-('L026'!$C7+'L026'!$D7+'L026'!$E7+'L026'!$F7+'L026'!$G7+'L026'!$H7+'L026'!$I7+'L026'!$J7)</f>
        <v>0</v>
      </c>
      <c r="L7" s="70">
        <f>'L026'!$B7-'L026'!$K7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'L026'!$B8-('L026'!$C8+'L026'!$D8+'L026'!$E8+'L026'!$F8+'L026'!$G8+'L026'!$H8+'L026'!$I8+'L026'!$J8)</f>
        <v>0</v>
      </c>
      <c r="L8" s="70">
        <f>'L026'!$B8-'L026'!$K8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'L026'!$B9-('L026'!$C9+'L026'!$D9+'L026'!$E9+'L026'!$F9+'L026'!$G9+'L026'!$H9+'L026'!$I9+'L026'!$J9)</f>
        <v>0</v>
      </c>
      <c r="L9" s="70">
        <f>'L026'!$B9-'L026'!$K9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'L026'!$B10-('L026'!$C10+'L026'!$D10+'L026'!$E10+'L026'!$F10+'L026'!$G10+'L026'!$H10+'L026'!$I10+'L026'!$J10)</f>
        <v>0</v>
      </c>
      <c r="L10" s="75">
        <f>'L026'!$B10-'L026'!$K10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'L026'!$B11-('L026'!$C11+'L026'!$D11+'L026'!$E11+'L026'!$F11+'L026'!$G11+'L026'!$H11+'L026'!$I11+'L026'!$J11)</f>
        <v>0</v>
      </c>
      <c r="L11" s="70">
        <f>'L026'!$B11-'L026'!$K11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'L026'!$B12-('L026'!$C12+'L026'!$D12+'L026'!$E12+'L026'!$F12+'L026'!$G12+'L026'!$H12+'L026'!$I12+'L026'!$J12)</f>
        <v>0</v>
      </c>
      <c r="L12" s="70">
        <f>'L026'!$B12-'L026'!$K12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'L026'!$B13-('L026'!$C13+'L026'!$D13+'L026'!$E13+'L026'!$F13+'L026'!$G13+'L026'!$H13+'L026'!$I13+'L026'!$J13)</f>
        <v>0</v>
      </c>
      <c r="L13" s="70">
        <f>'L026'!$B13-'L026'!$K13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'L026'!$B14-('L026'!$C14+'L026'!$D14+'L026'!$E14+'L026'!$F14+'L026'!$G14+'L026'!$H14+'L026'!$I14+'L026'!$J14)</f>
        <v>0</v>
      </c>
      <c r="L14" s="70">
        <f>'L026'!$B14-'L026'!$K14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'L026'!$B15-('L026'!$C15+'L026'!$D15+'L026'!$E15+'L026'!$F15+'L026'!$G15+'L026'!$H15+'L026'!$I15+'L026'!$J15)</f>
        <v>0</v>
      </c>
      <c r="L15" s="70">
        <f>'L026'!$B15-'L026'!$K15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'L026'!$B16-('L026'!$C16+'L026'!$D16+'L026'!$E16+'L026'!$F16+'L026'!$G16+'L026'!$H16+'L026'!$I16+'L026'!$J16)</f>
        <v>0</v>
      </c>
      <c r="L16" s="70">
        <f>'L026'!$B16-'L026'!$K16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205</v>
      </c>
      <c r="B1" s="8"/>
      <c r="C1" s="7" t="s">
        <v>206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  <c r="N4" s="28"/>
    </row>
    <row r="5">
      <c r="A5" s="29" t="s">
        <v>19</v>
      </c>
      <c r="B5" s="91">
        <v>1217800.0</v>
      </c>
      <c r="C5" s="91">
        <v>609500.0</v>
      </c>
      <c r="D5" s="91">
        <v>300000.0</v>
      </c>
      <c r="E5" s="91">
        <v>308300.0</v>
      </c>
      <c r="F5" s="92"/>
      <c r="G5" s="92"/>
      <c r="H5" s="92"/>
      <c r="I5" s="92"/>
      <c r="J5" s="92"/>
      <c r="K5" s="93">
        <f>'L030'!$B5-('L030'!$C5+'L030'!$D5+'L030'!$E5+'L030'!$F5+'L030'!$G5+'L030'!$H5+'L030'!$I5+'L030'!$J5)</f>
        <v>0</v>
      </c>
      <c r="L5" s="144">
        <f>B5</f>
        <v>1217800</v>
      </c>
      <c r="M5" s="35">
        <v>49500.0</v>
      </c>
      <c r="N5" s="39"/>
    </row>
    <row r="6">
      <c r="A6" s="29" t="s">
        <v>20</v>
      </c>
      <c r="B6" s="91">
        <v>1217800.0</v>
      </c>
      <c r="C6" s="91">
        <v>459500.0</v>
      </c>
      <c r="D6" s="91">
        <v>500000.0</v>
      </c>
      <c r="E6" s="91">
        <v>258000.0</v>
      </c>
      <c r="F6" s="91">
        <v>300.0</v>
      </c>
      <c r="G6" s="92"/>
      <c r="H6" s="92"/>
      <c r="I6" s="92"/>
      <c r="J6" s="92"/>
      <c r="K6" s="93">
        <f>'L030'!$B6-('L030'!$C6+'L030'!$D6+'L030'!$E6+'L030'!$F6+'L030'!$G6+'L030'!$H6+'L030'!$I6+'L030'!$J6)</f>
        <v>0</v>
      </c>
      <c r="L6" s="94">
        <f>'L030'!$B6-'L030'!$K6</f>
        <v>1217800</v>
      </c>
      <c r="M6" s="35">
        <v>49500.0</v>
      </c>
      <c r="N6" s="39"/>
    </row>
    <row r="7">
      <c r="A7" s="29" t="s">
        <v>21</v>
      </c>
      <c r="B7" s="91">
        <v>1324970.0</v>
      </c>
      <c r="C7" s="91">
        <v>420500.0</v>
      </c>
      <c r="D7" s="92"/>
      <c r="E7" s="92"/>
      <c r="F7" s="92"/>
      <c r="G7" s="92"/>
      <c r="H7" s="92"/>
      <c r="I7" s="92"/>
      <c r="J7" s="92"/>
      <c r="K7" s="93">
        <f>'L030'!$B7-('L030'!$C7+'L030'!$D7+'L030'!$E7+'L030'!$F7+'L030'!$G7+'L030'!$H7+'L030'!$I7+'L030'!$J7)</f>
        <v>904470</v>
      </c>
      <c r="L7" s="94">
        <f>'L030'!$B7-'L030'!$K7</f>
        <v>420500</v>
      </c>
      <c r="M7" s="35">
        <v>49500.0</v>
      </c>
      <c r="N7" s="39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'L030'!$B8-('L030'!$C8+'L030'!$D8+'L030'!$E8+'L030'!$F8+'L030'!$G8+'L030'!$H8+'L030'!$I8+'L030'!$J8)</f>
        <v>0</v>
      </c>
      <c r="L8" s="94">
        <f>'L030'!$B8-'L030'!$K8</f>
        <v>0</v>
      </c>
      <c r="M8" s="39"/>
      <c r="N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'L030'!$B9-('L030'!$C9+'L030'!$D9+'L030'!$E9+'L030'!$F9+'L030'!$G9+'L030'!$H9+'L030'!$I9+'L030'!$J9)</f>
        <v>0</v>
      </c>
      <c r="L9" s="94">
        <f>'L030'!$B9-'L030'!$K9</f>
        <v>0</v>
      </c>
      <c r="M9" s="39"/>
      <c r="N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'L030'!$B10-('L030'!$C10+'L030'!$D10+'L030'!$E10+'L030'!$F10+'L030'!$G10+'L030'!$H10+'L030'!$I10+'L030'!$J10)</f>
        <v>0</v>
      </c>
      <c r="L10" s="94">
        <f>'L030'!$B10-'L030'!$K10</f>
        <v>0</v>
      </c>
      <c r="M10" s="39"/>
      <c r="N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'L030'!$B11-('L030'!$C11+'L030'!$D11+'L030'!$E11+'L030'!$F11+'L030'!$G11+'L030'!$H11+'L030'!$I11+'L030'!$J11)</f>
        <v>0</v>
      </c>
      <c r="L11" s="94">
        <f>'L030'!$B11-'L030'!$K11</f>
        <v>0</v>
      </c>
      <c r="M11" s="39"/>
      <c r="N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'L030'!$B12-('L030'!$C12+'L030'!$D12+'L030'!$E12+'L030'!$F12+'L030'!$G12+'L030'!$H12+'L030'!$I12+'L030'!$J12)</f>
        <v>0</v>
      </c>
      <c r="L12" s="94">
        <f>'L030'!$B12-'L030'!$K12</f>
        <v>0</v>
      </c>
      <c r="M12" s="39"/>
      <c r="N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'L030'!$B13-('L030'!$C13+'L030'!$D13+'L030'!$E13+'L030'!$F13+'L030'!$G13+'L030'!$H13+'L030'!$I13+'L030'!$J13)</f>
        <v>0</v>
      </c>
      <c r="L13" s="94">
        <f>'L030'!$B13-'L030'!$K13</f>
        <v>0</v>
      </c>
      <c r="M13" s="39"/>
      <c r="N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'L030'!$B14-('L030'!$C14+'L030'!$D14+'L030'!$E14+'L030'!$F14+'L030'!$G14+'L030'!$H14+'L030'!$I14+'L030'!$J14)</f>
        <v>0</v>
      </c>
      <c r="L14" s="94">
        <f>'L030'!$B14-'L030'!$K14</f>
        <v>0</v>
      </c>
      <c r="M14" s="39"/>
      <c r="N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'L030'!$B15-('L030'!$C15+'L030'!$D15+'L030'!$E15+'L030'!$F15+'L030'!$G15+'L030'!$H15+'L030'!$I15+'L030'!$J15)</f>
        <v>0</v>
      </c>
      <c r="L15" s="94">
        <f>'L030'!$B15-'L030'!$K15</f>
        <v>0</v>
      </c>
      <c r="M15" s="39"/>
      <c r="N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'L030'!$B16-('L030'!$C16+'L030'!$D16+'L030'!$E16+'L030'!$F16+'L030'!$G16+'L030'!$H16+'L030'!$I16+'L030'!$J16)</f>
        <v>0</v>
      </c>
      <c r="L16" s="94">
        <f>'L030'!$B16-'L030'!$K16</f>
        <v>0</v>
      </c>
      <c r="M16" s="39"/>
      <c r="N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</row>
    <row r="20">
      <c r="A20" s="15" t="s">
        <v>19</v>
      </c>
      <c r="B20" s="21"/>
      <c r="C20" s="95">
        <v>9621.0</v>
      </c>
      <c r="D20" s="95">
        <v>9642.0</v>
      </c>
      <c r="E20" s="95">
        <v>9652.0</v>
      </c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5">
        <v>9686.0</v>
      </c>
      <c r="D21" s="95">
        <v>9693.0</v>
      </c>
      <c r="E21" s="95">
        <v>9707.0</v>
      </c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207</v>
      </c>
      <c r="B1" s="8"/>
      <c r="C1" s="7" t="s">
        <v>208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91">
        <v>335900.0</v>
      </c>
      <c r="C5" s="91">
        <v>335900.0</v>
      </c>
      <c r="D5" s="92"/>
      <c r="E5" s="92"/>
      <c r="F5" s="92"/>
      <c r="G5" s="92"/>
      <c r="H5" s="92"/>
      <c r="I5" s="92"/>
      <c r="J5" s="92"/>
      <c r="K5" s="93">
        <f>'L034'!$B5-('L034'!$C5+'L034'!$D5+'L034'!$E5+'L034'!$F5+'L034'!$G5+'L034'!$H5+'L034'!$I5+'L034'!$J5)</f>
        <v>0</v>
      </c>
      <c r="L5" s="94">
        <f>'L034'!$B5-'L034'!$K5</f>
        <v>335900</v>
      </c>
      <c r="M5" s="148">
        <v>13500.0</v>
      </c>
    </row>
    <row r="6">
      <c r="A6" s="29" t="s">
        <v>20</v>
      </c>
      <c r="B6" s="91">
        <v>335900.0</v>
      </c>
      <c r="C6" s="91">
        <v>600.0</v>
      </c>
      <c r="D6" s="91">
        <v>335300.0</v>
      </c>
      <c r="E6" s="92"/>
      <c r="F6" s="92"/>
      <c r="G6" s="92"/>
      <c r="H6" s="92"/>
      <c r="I6" s="92"/>
      <c r="J6" s="92"/>
      <c r="K6" s="93">
        <f>'L034'!$B6-('L034'!$C6+'L034'!$D6+'L034'!$E6+'L034'!$F6+'L034'!$G6+'L034'!$H6+'L034'!$I6+'L034'!$J6)</f>
        <v>0</v>
      </c>
      <c r="L6" s="94">
        <f>'L034'!$B6-'L034'!$K6</f>
        <v>335900</v>
      </c>
      <c r="M6" s="148">
        <v>13500.0</v>
      </c>
    </row>
    <row r="7">
      <c r="A7" s="29" t="s">
        <v>21</v>
      </c>
      <c r="B7" s="91">
        <v>365400.0</v>
      </c>
      <c r="C7" s="91">
        <v>1200.0</v>
      </c>
      <c r="D7" s="91">
        <v>365400.0</v>
      </c>
      <c r="E7" s="92"/>
      <c r="F7" s="92"/>
      <c r="G7" s="92"/>
      <c r="H7" s="92"/>
      <c r="I7" s="92"/>
      <c r="J7" s="92"/>
      <c r="K7" s="224">
        <v>364200.0</v>
      </c>
      <c r="L7" s="94">
        <f>'L034'!$B7-'L034'!$K7</f>
        <v>1200</v>
      </c>
      <c r="M7" s="148">
        <v>13500.0</v>
      </c>
    </row>
    <row r="8">
      <c r="A8" s="29" t="s">
        <v>22</v>
      </c>
      <c r="B8" s="91">
        <v>365400.0</v>
      </c>
      <c r="C8" s="91">
        <v>200.0</v>
      </c>
      <c r="D8" s="92"/>
      <c r="E8" s="92"/>
      <c r="F8" s="92"/>
      <c r="G8" s="92"/>
      <c r="H8" s="92"/>
      <c r="I8" s="92"/>
      <c r="J8" s="92"/>
      <c r="K8" s="93">
        <f>'L034'!$B8-('L034'!$C8+'L034'!$D8+'L034'!$E8+'L034'!$F8+'L034'!$G8+'L034'!$H8+'L034'!$I8+'L034'!$J8)</f>
        <v>365200</v>
      </c>
      <c r="L8" s="94">
        <f>'L034'!$B8-'L034'!$K8</f>
        <v>200</v>
      </c>
      <c r="M8" s="151"/>
    </row>
    <row r="9">
      <c r="A9" s="29" t="s">
        <v>23</v>
      </c>
      <c r="B9" s="91">
        <v>365400.0</v>
      </c>
      <c r="C9" s="92"/>
      <c r="D9" s="92"/>
      <c r="E9" s="92"/>
      <c r="F9" s="92"/>
      <c r="G9" s="92"/>
      <c r="H9" s="92"/>
      <c r="I9" s="92"/>
      <c r="J9" s="92"/>
      <c r="K9" s="93">
        <f>'L034'!$B9-('L034'!$C9+'L034'!$D9+'L034'!$E9+'L034'!$F9+'L034'!$G9+'L034'!$H9+'L034'!$I9+'L034'!$J9)</f>
        <v>365400</v>
      </c>
      <c r="L9" s="94">
        <f>'L034'!$B9-'L034'!$K9</f>
        <v>0</v>
      </c>
      <c r="M9" s="151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'L034'!$B10-('L034'!$C10+'L034'!$D10+'L034'!$E10+'L034'!$F10+'L034'!$G10+'L034'!$H10+'L034'!$I10+'L034'!$J10)</f>
        <v>0</v>
      </c>
      <c r="L10" s="94">
        <f>'L034'!$B10-'L034'!$K10</f>
        <v>0</v>
      </c>
      <c r="M10" s="151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'L034'!$B11-('L034'!$C11+'L034'!$D11+'L034'!$E11+'L034'!$F11+'L034'!$G11+'L034'!$H11+'L034'!$I11+'L034'!$J11)</f>
        <v>0</v>
      </c>
      <c r="L11" s="94">
        <f>'L034'!$B11-'L034'!$K11</f>
        <v>0</v>
      </c>
      <c r="M11" s="151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'L034'!$B12-('L034'!$C12+'L034'!$D12+'L034'!$E12+'L034'!$F12+'L034'!$G12+'L034'!$H12+'L034'!$I12+'L034'!$J12)</f>
        <v>0</v>
      </c>
      <c r="L12" s="94">
        <f>'L034'!$B12-'L034'!$K12</f>
        <v>0</v>
      </c>
      <c r="M12" s="151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'L034'!$B13-('L034'!$C13+'L034'!$D13+'L034'!$E13+'L034'!$F13+'L034'!$G13+'L034'!$H13+'L034'!$I13+'L034'!$J13)</f>
        <v>0</v>
      </c>
      <c r="L13" s="94">
        <f>'L034'!$B13-'L034'!$K13</f>
        <v>0</v>
      </c>
      <c r="M13" s="151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'L034'!$B14-('L034'!$C14+'L034'!$D14+'L034'!$E14+'L034'!$F14+'L034'!$G14+'L034'!$H14+'L034'!$I14+'L034'!$J14)</f>
        <v>0</v>
      </c>
      <c r="L14" s="94">
        <f>'L034'!$B14-'L034'!$K14</f>
        <v>0</v>
      </c>
      <c r="M14" s="151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'L034'!$B15-('L034'!$C15+'L034'!$D15+'L034'!$E15+'L034'!$F15+'L034'!$G15+'L034'!$H15+'L034'!$I15+'L034'!$J15)</f>
        <v>0</v>
      </c>
      <c r="L15" s="94">
        <f>'L034'!$B15-'L034'!$K15</f>
        <v>0</v>
      </c>
      <c r="M15" s="151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'L034'!$B16-('L034'!$C16+'L034'!$D16+'L034'!$E16+'L034'!$F16+'L034'!$G16+'L034'!$H16+'L034'!$I16+'L034'!$J16)</f>
        <v>0</v>
      </c>
      <c r="L16" s="94">
        <f>'L034'!$B16-'L034'!$K16</f>
        <v>0</v>
      </c>
      <c r="M16" s="151"/>
      <c r="N16" s="36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</row>
    <row r="20">
      <c r="A20" s="15" t="s">
        <v>19</v>
      </c>
      <c r="B20" s="21"/>
      <c r="C20" s="95">
        <v>9596.0</v>
      </c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5">
        <v>9596.0</v>
      </c>
      <c r="D21" s="95">
        <v>9659.0</v>
      </c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5">
        <v>9659.0</v>
      </c>
      <c r="D22" s="95">
        <v>9729.0</v>
      </c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209</v>
      </c>
      <c r="B1" s="8"/>
      <c r="C1" s="7" t="s">
        <v>210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91">
        <v>177600.0</v>
      </c>
      <c r="C5" s="92"/>
      <c r="D5" s="92"/>
      <c r="E5" s="92"/>
      <c r="F5" s="92"/>
      <c r="G5" s="92"/>
      <c r="H5" s="92"/>
      <c r="I5" s="92"/>
      <c r="J5" s="92"/>
      <c r="K5" s="93">
        <f>'L032'!$B5-('L032'!$C5+'L032'!$D5+'L032'!$E5+'L032'!$F5+'L032'!$G5+'L032'!$H5+'L032'!$I5+'L032'!$J5)</f>
        <v>177600</v>
      </c>
      <c r="L5" s="94">
        <f>'L032'!$B5-'L032'!$K5</f>
        <v>0</v>
      </c>
      <c r="M5" s="39"/>
    </row>
    <row r="6">
      <c r="A6" s="29" t="s">
        <v>20</v>
      </c>
      <c r="B6" s="91">
        <v>177600.0</v>
      </c>
      <c r="C6" s="92"/>
      <c r="D6" s="92"/>
      <c r="E6" s="92"/>
      <c r="F6" s="92"/>
      <c r="G6" s="92"/>
      <c r="H6" s="92"/>
      <c r="I6" s="92"/>
      <c r="J6" s="92"/>
      <c r="K6" s="93">
        <f>'L032'!$B6-('L032'!$C6+'L032'!$D6+'L032'!$E6+'L032'!$F6+'L032'!$G6+'L032'!$H6+'L032'!$I6+'L032'!$J6)</f>
        <v>177600</v>
      </c>
      <c r="L6" s="94">
        <f>'L032'!$B6-'L032'!$K6</f>
        <v>0</v>
      </c>
      <c r="M6" s="39"/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'L032'!$B7-('L032'!$C7+'L032'!$D7+'L032'!$E7+'L032'!$F7+'L032'!$G7+'L032'!$H7+'L032'!$I7+'L032'!$J7)</f>
        <v>0</v>
      </c>
      <c r="L7" s="94">
        <f>'L032'!$B7-'L032'!$K7</f>
        <v>0</v>
      </c>
      <c r="M7" s="39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'L032'!$B8-('L032'!$C8+'L032'!$D8+'L032'!$E8+'L032'!$F8+'L032'!$G8+'L032'!$H8+'L032'!$I8+'L032'!$J8)</f>
        <v>0</v>
      </c>
      <c r="L8" s="94">
        <f>'L032'!$B8-'L032'!$K8</f>
        <v>0</v>
      </c>
      <c r="M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'L032'!$B9-('L032'!$C9+'L032'!$D9+'L032'!$E9+'L032'!$F9+'L032'!$G9+'L032'!$H9+'L032'!$I9+'L032'!$J9)</f>
        <v>0</v>
      </c>
      <c r="L9" s="94">
        <f>'L032'!$B9-'L032'!$K9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'L032'!$B10-('L032'!$C10+'L032'!$D10+'L032'!$E10+'L032'!$F10+'L032'!$G10+'L032'!$H10+'L032'!$I10+'L032'!$J10)</f>
        <v>0</v>
      </c>
      <c r="L10" s="94">
        <f>'L032'!$B10-'L032'!$K10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'L032'!$B11-('L032'!$C11+'L032'!$D11+'L032'!$E11+'L032'!$F11+'L032'!$G11+'L032'!$H11+'L032'!$I11+'L032'!$J11)</f>
        <v>0</v>
      </c>
      <c r="L11" s="94">
        <f>'L032'!$B11-'L032'!$K11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'L032'!$B12-('L032'!$C12+'L032'!$D12+'L032'!$E12+'L032'!$F12+'L032'!$G12+'L032'!$H12+'L032'!$I12+'L032'!$J12)</f>
        <v>0</v>
      </c>
      <c r="L12" s="94">
        <f>'L032'!$B12-'L032'!$K12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'L032'!$B13-('L032'!$C13+'L032'!$D13+'L032'!$E13+'L032'!$F13+'L032'!$G13+'L032'!$H13+'L032'!$I13+'L032'!$J13)</f>
        <v>0</v>
      </c>
      <c r="L13" s="94">
        <f>'L032'!$B13-'L032'!$K13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'L032'!$B14-('L032'!$C14+'L032'!$D14+'L032'!$E14+'L032'!$F14+'L032'!$G14+'L032'!$H14+'L032'!$I14+'L032'!$J14)</f>
        <v>0</v>
      </c>
      <c r="L14" s="94">
        <f>'L032'!$B14-'L032'!$K14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'L032'!$B15-('L032'!$C15+'L032'!$D15+'L032'!$E15+'L032'!$F15+'L032'!$G15+'L032'!$H15+'L032'!$I15+'L032'!$J15)</f>
        <v>0</v>
      </c>
      <c r="L15" s="94">
        <f>'L032'!$B15-'L032'!$K15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'L032'!$B16-('L032'!$C16+'L032'!$D16+'L032'!$E16+'L032'!$F16+'L032'!$G16+'L032'!$H16+'L032'!$I16+'L032'!$J16)</f>
        <v>0</v>
      </c>
      <c r="L16" s="94">
        <f>'L032'!$B16-'L032'!$K16</f>
        <v>0</v>
      </c>
      <c r="M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'L028'!$B5-('L028'!$C5+'L028'!$D5+'L028'!$E5+'L028'!$F5+'L028'!$G5+'L028'!$H5+'L028'!$I5+'L028'!$J5)</f>
        <v>0</v>
      </c>
      <c r="L5" s="70">
        <f>'L028'!$B5-'L028'!$K5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'L028'!$B6-('L028'!$C6+'L028'!$D6+'L028'!$E6+'L028'!$F6+'L028'!$G6+'L028'!$H6+'L028'!$I6+'L028'!$J6)</f>
        <v>0</v>
      </c>
      <c r="L6" s="70">
        <f>'L028'!$B6-'L028'!$K6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'L028'!$B7-('L028'!$C7+'L028'!$D7+'L028'!$E7+'L028'!$F7+'L028'!$G7+'L028'!$H7+'L028'!$I7+'L028'!$J7)</f>
        <v>0</v>
      </c>
      <c r="L7" s="70">
        <f>'L028'!$B7-'L028'!$K7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'L028'!$B8-('L028'!$C8+'L028'!$D8+'L028'!$E8+'L028'!$F8+'L028'!$G8+'L028'!$H8+'L028'!$I8+'L028'!$J8)</f>
        <v>0</v>
      </c>
      <c r="L8" s="70">
        <f>'L028'!$B8-'L028'!$K8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'L028'!$B9-('L028'!$C9+'L028'!$D9+'L028'!$E9+'L028'!$F9+'L028'!$G9+'L028'!$H9+'L028'!$I9+'L028'!$J9)</f>
        <v>0</v>
      </c>
      <c r="L9" s="70">
        <f>'L028'!$B9-'L028'!$K9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'L028'!$B10-('L028'!$C10+'L028'!$D10+'L028'!$E10+'L028'!$F10+'L028'!$G10+'L028'!$H10+'L028'!$I10+'L028'!$J10)</f>
        <v>0</v>
      </c>
      <c r="L10" s="75">
        <f>'L028'!$B10-'L028'!$K10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'L028'!$B11-('L028'!$C11+'L028'!$D11+'L028'!$E11+'L028'!$F11+'L028'!$G11+'L028'!$H11+'L028'!$I11+'L028'!$J11)</f>
        <v>0</v>
      </c>
      <c r="L11" s="70">
        <f>'L028'!$B11-'L028'!$K11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'L028'!$B12-('L028'!$C12+'L028'!$D12+'L028'!$E12+'L028'!$F12+'L028'!$G12+'L028'!$H12+'L028'!$I12+'L028'!$J12)</f>
        <v>0</v>
      </c>
      <c r="L12" s="70">
        <f>'L028'!$B12-'L028'!$K12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'L028'!$B13-('L028'!$C13+'L028'!$D13+'L028'!$E13+'L028'!$F13+'L028'!$G13+'L028'!$H13+'L028'!$I13+'L028'!$J13)</f>
        <v>0</v>
      </c>
      <c r="L13" s="70">
        <f>'L028'!$B13-'L028'!$K13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'L028'!$B14-('L028'!$C14+'L028'!$D14+'L028'!$E14+'L028'!$F14+'L028'!$G14+'L028'!$H14+'L028'!$I14+'L028'!$J14)</f>
        <v>0</v>
      </c>
      <c r="L14" s="70">
        <f>'L028'!$B14-'L028'!$K14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'L028'!$B15-('L028'!$C15+'L028'!$D15+'L028'!$E15+'L028'!$F15+'L028'!$G15+'L028'!$H15+'L028'!$I15+'L028'!$J15)</f>
        <v>0</v>
      </c>
      <c r="L15" s="70">
        <f>'L028'!$B15-'L028'!$K15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'L028'!$B16-('L028'!$C16+'L028'!$D16+'L028'!$E16+'L028'!$F16+'L028'!$G16+'L028'!$H16+'L028'!$I16+'L028'!$J16)</f>
        <v>0</v>
      </c>
      <c r="L16" s="70">
        <f>'L028'!$B16-'L028'!$K16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'L029'!$B5-('L029'!$C5+'L029'!$D5+'L029'!$E5+'L029'!$F5+'L029'!$G5+'L029'!$H5+'L029'!$I5+'L029'!$J5)</f>
        <v>0</v>
      </c>
      <c r="L5" s="70">
        <f>'L029'!$B5-'L029'!$K5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'L029'!$B6-('L029'!$C6+'L029'!$D6+'L029'!$E6+'L029'!$F6+'L029'!$G6+'L029'!$H6+'L029'!$I6+'L029'!$J6)</f>
        <v>0</v>
      </c>
      <c r="L6" s="70">
        <f>'L029'!$B6-'L029'!$K6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'L029'!$B7-('L029'!$C7+'L029'!$D7+'L029'!$E7+'L029'!$F7+'L029'!$G7+'L029'!$H7+'L029'!$I7+'L029'!$J7)</f>
        <v>0</v>
      </c>
      <c r="L7" s="70">
        <f>'L029'!$B7-'L029'!$K7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'L029'!$B8-('L029'!$C8+'L029'!$D8+'L029'!$E8+'L029'!$F8+'L029'!$G8+'L029'!$H8+'L029'!$I8+'L029'!$J8)</f>
        <v>0</v>
      </c>
      <c r="L8" s="70">
        <f>'L029'!$B8-'L029'!$K8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'L029'!$B9-('L029'!$C9+'L029'!$D9+'L029'!$E9+'L029'!$F9+'L029'!$G9+'L029'!$H9+'L029'!$I9+'L029'!$J9)</f>
        <v>0</v>
      </c>
      <c r="L9" s="70">
        <f>'L029'!$B9-'L029'!$K9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'L029'!$B10-('L029'!$C10+'L029'!$D10+'L029'!$E10+'L029'!$F10+'L029'!$G10+'L029'!$H10+'L029'!$I10+'L029'!$J10)</f>
        <v>0</v>
      </c>
      <c r="L10" s="75">
        <f>'L029'!$B10-'L029'!$K10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'L029'!$B11-('L029'!$C11+'L029'!$D11+'L029'!$E11+'L029'!$F11+'L029'!$G11+'L029'!$H11+'L029'!$I11+'L029'!$J11)</f>
        <v>0</v>
      </c>
      <c r="L11" s="70">
        <f>'L029'!$B11-'L029'!$K11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'L029'!$B12-('L029'!$C12+'L029'!$D12+'L029'!$E12+'L029'!$F12+'L029'!$G12+'L029'!$H12+'L029'!$I12+'L029'!$J12)</f>
        <v>0</v>
      </c>
      <c r="L12" s="70">
        <f>'L029'!$B12-'L029'!$K12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'L029'!$B13-('L029'!$C13+'L029'!$D13+'L029'!$E13+'L029'!$F13+'L029'!$G13+'L029'!$H13+'L029'!$I13+'L029'!$J13)</f>
        <v>0</v>
      </c>
      <c r="L13" s="70">
        <f>'L029'!$B13-'L029'!$K13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'L029'!$B14-('L029'!$C14+'L029'!$D14+'L029'!$E14+'L029'!$F14+'L029'!$G14+'L029'!$H14+'L029'!$I14+'L029'!$J14)</f>
        <v>0</v>
      </c>
      <c r="L14" s="70">
        <f>'L029'!$B14-'L029'!$K14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'L029'!$B15-('L029'!$C15+'L029'!$D15+'L029'!$E15+'L029'!$F15+'L029'!$G15+'L029'!$H15+'L029'!$I15+'L029'!$J15)</f>
        <v>0</v>
      </c>
      <c r="L15" s="70">
        <f>'L029'!$B15-'L029'!$K15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'L029'!$B16-('L029'!$C16+'L029'!$D16+'L029'!$E16+'L029'!$F16+'L029'!$G16+'L029'!$H16+'L029'!$I16+'L029'!$J16)</f>
        <v>0</v>
      </c>
      <c r="L16" s="70">
        <f>'L029'!$B16-'L029'!$K16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211</v>
      </c>
      <c r="B1" s="8"/>
      <c r="C1" s="7" t="s">
        <v>212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127"/>
      <c r="C5" s="128"/>
      <c r="D5" s="128"/>
      <c r="E5" s="128"/>
      <c r="F5" s="128"/>
      <c r="G5" s="128"/>
      <c r="H5" s="128"/>
      <c r="I5" s="128"/>
      <c r="J5" s="128"/>
      <c r="K5" s="129">
        <f>L030B!$B5-(L030B!$C5+L030B!$D5+L030B!$E5+L030B!$F5+L030B!$G5+L030B!$H5+L030B!$I5+L030B!$J5)</f>
        <v>0</v>
      </c>
      <c r="L5" s="130">
        <f>L030B!$B5-L030B!$K5</f>
        <v>0</v>
      </c>
    </row>
    <row r="6">
      <c r="A6" s="26" t="s">
        <v>20</v>
      </c>
      <c r="B6" s="127"/>
      <c r="C6" s="128"/>
      <c r="D6" s="128"/>
      <c r="E6" s="128"/>
      <c r="F6" s="128"/>
      <c r="G6" s="128"/>
      <c r="H6" s="128"/>
      <c r="I6" s="128"/>
      <c r="J6" s="128"/>
      <c r="K6" s="129">
        <f>L030B!$B6-(L030B!$C6+L030B!$D6+L030B!$E6+L030B!$F6+L030B!$G6+L030B!$H6+L030B!$I6+L030B!$J6)</f>
        <v>0</v>
      </c>
      <c r="L6" s="130">
        <f>L030B!$B6-L030B!$K6</f>
        <v>0</v>
      </c>
    </row>
    <row r="7">
      <c r="A7" s="26" t="s">
        <v>21</v>
      </c>
      <c r="B7" s="127"/>
      <c r="C7" s="128"/>
      <c r="D7" s="128"/>
      <c r="E7" s="128"/>
      <c r="F7" s="128"/>
      <c r="G7" s="128"/>
      <c r="H7" s="128"/>
      <c r="I7" s="128"/>
      <c r="J7" s="128"/>
      <c r="K7" s="129">
        <f>L030B!$B7-(L030B!$C7+L030B!$D7+L030B!$E7+L030B!$F7+L030B!$G7+L030B!$H7+L030B!$I7+L030B!$J7)</f>
        <v>0</v>
      </c>
      <c r="L7" s="130">
        <f>L030B!$B7-L030B!$K7</f>
        <v>0</v>
      </c>
    </row>
    <row r="8">
      <c r="A8" s="26" t="s">
        <v>22</v>
      </c>
      <c r="B8" s="127"/>
      <c r="C8" s="128"/>
      <c r="D8" s="128"/>
      <c r="E8" s="128"/>
      <c r="F8" s="128"/>
      <c r="G8" s="128"/>
      <c r="H8" s="128"/>
      <c r="I8" s="128"/>
      <c r="J8" s="128"/>
      <c r="K8" s="129">
        <f>L030B!$B8-(L030B!$C8+L030B!$D8+L030B!$E8+L030B!$F8+L030B!$G8+L030B!$H8+L030B!$I8+L030B!$J8)</f>
        <v>0</v>
      </c>
      <c r="L8" s="130">
        <f>L030B!$B8-L030B!$K8</f>
        <v>0</v>
      </c>
    </row>
    <row r="9">
      <c r="A9" s="26" t="s">
        <v>23</v>
      </c>
      <c r="B9" s="127"/>
      <c r="C9" s="128"/>
      <c r="D9" s="128"/>
      <c r="E9" s="128"/>
      <c r="F9" s="128"/>
      <c r="G9" s="128"/>
      <c r="H9" s="128"/>
      <c r="I9" s="128"/>
      <c r="J9" s="128"/>
      <c r="K9" s="129">
        <f>L030B!$B9-(L030B!$C9+L030B!$D9+L030B!$E9+L030B!$F9+L030B!$G9+L030B!$H9+L030B!$I9+L030B!$J9)</f>
        <v>0</v>
      </c>
      <c r="L9" s="130">
        <f>L030B!$B9-L030B!$K9</f>
        <v>0</v>
      </c>
    </row>
    <row r="10">
      <c r="A10" s="71" t="s">
        <v>24</v>
      </c>
      <c r="B10" s="127"/>
      <c r="C10" s="131"/>
      <c r="D10" s="131"/>
      <c r="E10" s="131"/>
      <c r="F10" s="131"/>
      <c r="G10" s="131"/>
      <c r="H10" s="131"/>
      <c r="I10" s="131"/>
      <c r="J10" s="131"/>
      <c r="K10" s="132">
        <f>L030B!$B10-(L030B!$C10+L030B!$D10+L030B!$E10+L030B!$F10+L030B!$G10+L030B!$H10+L030B!$I10+L030B!$J10)</f>
        <v>0</v>
      </c>
      <c r="L10" s="133">
        <f>L030B!$B10-L030B!$K10</f>
        <v>0</v>
      </c>
    </row>
    <row r="11">
      <c r="A11" s="26" t="s">
        <v>25</v>
      </c>
      <c r="B11" s="127"/>
      <c r="C11" s="128"/>
      <c r="D11" s="128"/>
      <c r="E11" s="128"/>
      <c r="F11" s="128"/>
      <c r="G11" s="128"/>
      <c r="H11" s="128"/>
      <c r="I11" s="128"/>
      <c r="J11" s="128"/>
      <c r="K11" s="129">
        <f>L030B!$B11-(L030B!$C11+L030B!$D11+L030B!$E11+L030B!$F11+L030B!$G11+L030B!$H11+L030B!$I11+L030B!$J11)</f>
        <v>0</v>
      </c>
      <c r="L11" s="130">
        <f>L030B!$B11-L030B!$K11</f>
        <v>0</v>
      </c>
    </row>
    <row r="12">
      <c r="A12" s="26" t="s">
        <v>26</v>
      </c>
      <c r="B12" s="127"/>
      <c r="C12" s="128"/>
      <c r="D12" s="128"/>
      <c r="E12" s="128"/>
      <c r="F12" s="128"/>
      <c r="G12" s="128"/>
      <c r="H12" s="128"/>
      <c r="I12" s="128"/>
      <c r="J12" s="128"/>
      <c r="K12" s="129">
        <f>L030B!$B12-(L030B!$C12+L030B!$D12+L030B!$E12+L030B!$F12+L030B!$G12+L030B!$H12+L030B!$I12+L030B!$J12)</f>
        <v>0</v>
      </c>
      <c r="L12" s="130">
        <f>L030B!$B12-L030B!$K12</f>
        <v>0</v>
      </c>
    </row>
    <row r="13">
      <c r="A13" s="26" t="s">
        <v>27</v>
      </c>
      <c r="B13" s="127"/>
      <c r="C13" s="128"/>
      <c r="D13" s="128"/>
      <c r="E13" s="128"/>
      <c r="F13" s="128"/>
      <c r="G13" s="128"/>
      <c r="H13" s="128"/>
      <c r="I13" s="128"/>
      <c r="J13" s="128"/>
      <c r="K13" s="129">
        <f>L030B!$B13-(L030B!$C13+L030B!$D13+L030B!$E13+L030B!$F13+L030B!$G13+L030B!$H13+L030B!$I13+L030B!$J13)</f>
        <v>0</v>
      </c>
      <c r="L13" s="130">
        <f>L030B!$B13-L030B!$K13</f>
        <v>0</v>
      </c>
    </row>
    <row r="14">
      <c r="A14" s="26" t="s">
        <v>28</v>
      </c>
      <c r="B14" s="127"/>
      <c r="C14" s="128"/>
      <c r="D14" s="128"/>
      <c r="E14" s="128"/>
      <c r="F14" s="128"/>
      <c r="G14" s="128"/>
      <c r="H14" s="128"/>
      <c r="I14" s="128"/>
      <c r="J14" s="128"/>
      <c r="K14" s="129">
        <f>L030B!$B14-(L030B!$C14+L030B!$D14+L030B!$E14+L030B!$F14+L030B!$G14+L030B!$H14+L030B!$I14+L030B!$J14)</f>
        <v>0</v>
      </c>
      <c r="L14" s="130">
        <f>L030B!$B14-L030B!$K14</f>
        <v>0</v>
      </c>
    </row>
    <row r="15">
      <c r="A15" s="26" t="s">
        <v>29</v>
      </c>
      <c r="B15" s="127"/>
      <c r="C15" s="128"/>
      <c r="D15" s="128"/>
      <c r="E15" s="128"/>
      <c r="F15" s="128"/>
      <c r="G15" s="128"/>
      <c r="H15" s="128"/>
      <c r="I15" s="128"/>
      <c r="J15" s="128"/>
      <c r="K15" s="129">
        <f>L030B!$B15-(L030B!$C15+L030B!$D15+L030B!$E15+L030B!$F15+L030B!$G15+L030B!$H15+L030B!$I15+L030B!$J15)</f>
        <v>0</v>
      </c>
      <c r="L15" s="130">
        <f>L030B!$B15-L030B!$K15</f>
        <v>0</v>
      </c>
    </row>
    <row r="16">
      <c r="A16" s="26" t="s">
        <v>30</v>
      </c>
      <c r="B16" s="127"/>
      <c r="C16" s="128"/>
      <c r="D16" s="128"/>
      <c r="E16" s="128"/>
      <c r="F16" s="128"/>
      <c r="G16" s="128"/>
      <c r="H16" s="128"/>
      <c r="I16" s="128"/>
      <c r="J16" s="128"/>
      <c r="K16" s="129">
        <f>L030B!$B16-(L030B!$C16+L030B!$D16+L030B!$E16+L030B!$F16+L030B!$G16+L030B!$H16+L030B!$I16+L030B!$J16)</f>
        <v>0</v>
      </c>
      <c r="L16" s="130">
        <f>L030B!$B16-L030B!$K16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'L031'!$B5-('L031'!$C5+'L031'!$D5+'L031'!$E5+'L031'!$F5+'L031'!$G5+'L031'!$H5+'L031'!$I5+'L031'!$J5)</f>
        <v>0</v>
      </c>
      <c r="L5" s="70">
        <f>'L031'!$B5-'L031'!$K5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'L031'!$B6-('L031'!$C6+'L031'!$D6+'L031'!$E6+'L031'!$F6+'L031'!$G6+'L031'!$H6+'L031'!$I6+'L031'!$J6)</f>
        <v>0</v>
      </c>
      <c r="L6" s="70">
        <f>'L031'!$B6-'L031'!$K6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'L031'!$B7-('L031'!$C7+'L031'!$D7+'L031'!$E7+'L031'!$F7+'L031'!$G7+'L031'!$H7+'L031'!$I7+'L031'!$J7)</f>
        <v>0</v>
      </c>
      <c r="L7" s="70">
        <f>'L031'!$B7-'L031'!$K7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'L031'!$B8-('L031'!$C8+'L031'!$D8+'L031'!$E8+'L031'!$F8+'L031'!$G8+'L031'!$H8+'L031'!$I8+'L031'!$J8)</f>
        <v>0</v>
      </c>
      <c r="L8" s="70">
        <f>'L031'!$B8-'L031'!$K8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'L031'!$B9-('L031'!$C9+'L031'!$D9+'L031'!$E9+'L031'!$F9+'L031'!$G9+'L031'!$H9+'L031'!$I9+'L031'!$J9)</f>
        <v>0</v>
      </c>
      <c r="L9" s="70">
        <f>'L031'!$B9-'L031'!$K9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'L031'!$B10-('L031'!$C10+'L031'!$D10+'L031'!$E10+'L031'!$F10+'L031'!$G10+'L031'!$H10+'L031'!$I10+'L031'!$J10)</f>
        <v>0</v>
      </c>
      <c r="L10" s="75">
        <f>'L031'!$B10-'L031'!$K10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'L031'!$B11-('L031'!$C11+'L031'!$D11+'L031'!$E11+'L031'!$F11+'L031'!$G11+'L031'!$H11+'L031'!$I11+'L031'!$J11)</f>
        <v>0</v>
      </c>
      <c r="L11" s="70">
        <f>'L031'!$B11-'L031'!$K11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'L031'!$B12-('L031'!$C12+'L031'!$D12+'L031'!$E12+'L031'!$F12+'L031'!$G12+'L031'!$H12+'L031'!$I12+'L031'!$J12)</f>
        <v>0</v>
      </c>
      <c r="L12" s="70">
        <f>'L031'!$B12-'L031'!$K12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'L031'!$B13-('L031'!$C13+'L031'!$D13+'L031'!$E13+'L031'!$F13+'L031'!$G13+'L031'!$H13+'L031'!$I13+'L031'!$J13)</f>
        <v>0</v>
      </c>
      <c r="L13" s="70">
        <f>'L031'!$B13-'L031'!$K13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'L031'!$B14-('L031'!$C14+'L031'!$D14+'L031'!$E14+'L031'!$F14+'L031'!$G14+'L031'!$H14+'L031'!$I14+'L031'!$J14)</f>
        <v>0</v>
      </c>
      <c r="L14" s="70">
        <f>'L031'!$B14-'L031'!$K14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'L031'!$B15-('L031'!$C15+'L031'!$D15+'L031'!$E15+'L031'!$F15+'L031'!$G15+'L031'!$H15+'L031'!$I15+'L031'!$J15)</f>
        <v>0</v>
      </c>
      <c r="L15" s="70">
        <f>'L031'!$B15-'L031'!$K15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'L031'!$B16-('L031'!$C16+'L031'!$D16+'L031'!$E16+'L031'!$F16+'L031'!$G16+'L031'!$H16+'L031'!$I16+'L031'!$J16)</f>
        <v>0</v>
      </c>
      <c r="L16" s="70">
        <f>'L031'!$B16-'L031'!$K16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'L033'!$B5-('L033'!$C5+'L033'!$D5+'L033'!$E5+'L033'!$F5+'L033'!$G5+'L033'!$H5+'L033'!$I5+'L033'!$J5)</f>
        <v>0</v>
      </c>
      <c r="L5" s="70">
        <f>'L033'!$B5-'L033'!$K5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'L033'!$B6-('L033'!$C6+'L033'!$D6+'L033'!$E6+'L033'!$F6+'L033'!$G6+'L033'!$H6+'L033'!$I6+'L033'!$J6)</f>
        <v>0</v>
      </c>
      <c r="L6" s="70">
        <f>'L033'!$B6-'L033'!$K6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'L033'!$B7-('L033'!$C7+'L033'!$D7+'L033'!$E7+'L033'!$F7+'L033'!$G7+'L033'!$H7+'L033'!$I7+'L033'!$J7)</f>
        <v>0</v>
      </c>
      <c r="L7" s="70">
        <f>'L033'!$B7-'L033'!$K7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'L033'!$B8-('L033'!$C8+'L033'!$D8+'L033'!$E8+'L033'!$F8+'L033'!$G8+'L033'!$H8+'L033'!$I8+'L033'!$J8)</f>
        <v>0</v>
      </c>
      <c r="L8" s="70">
        <f>'L033'!$B8-'L033'!$K8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'L033'!$B9-('L033'!$C9+'L033'!$D9+'L033'!$E9+'L033'!$F9+'L033'!$G9+'L033'!$H9+'L033'!$I9+'L033'!$J9)</f>
        <v>0</v>
      </c>
      <c r="L9" s="70">
        <f>'L033'!$B9-'L033'!$K9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'L033'!$B10-('L033'!$C10+'L033'!$D10+'L033'!$E10+'L033'!$F10+'L033'!$G10+'L033'!$H10+'L033'!$I10+'L033'!$J10)</f>
        <v>0</v>
      </c>
      <c r="L10" s="75">
        <f>'L033'!$B10-'L033'!$K10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'L033'!$B11-('L033'!$C11+'L033'!$D11+'L033'!$E11+'L033'!$F11+'L033'!$G11+'L033'!$H11+'L033'!$I11+'L033'!$J11)</f>
        <v>0</v>
      </c>
      <c r="L11" s="70">
        <f>'L033'!$B11-'L033'!$K11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'L033'!$B12-('L033'!$C12+'L033'!$D12+'L033'!$E12+'L033'!$F12+'L033'!$G12+'L033'!$H12+'L033'!$I12+'L033'!$J12)</f>
        <v>0</v>
      </c>
      <c r="L12" s="70">
        <f>'L033'!$B12-'L033'!$K12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'L033'!$B13-('L033'!$C13+'L033'!$D13+'L033'!$E13+'L033'!$F13+'L033'!$G13+'L033'!$H13+'L033'!$I13+'L033'!$J13)</f>
        <v>0</v>
      </c>
      <c r="L13" s="70">
        <f>'L033'!$B13-'L033'!$K13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'L033'!$B14-('L033'!$C14+'L033'!$D14+'L033'!$E14+'L033'!$F14+'L033'!$G14+'L033'!$H14+'L033'!$I14+'L033'!$J14)</f>
        <v>0</v>
      </c>
      <c r="L14" s="70">
        <f>'L033'!$B14-'L033'!$K14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'L033'!$B15-('L033'!$C15+'L033'!$D15+'L033'!$E15+'L033'!$F15+'L033'!$G15+'L033'!$H15+'L033'!$I15+'L033'!$J15)</f>
        <v>0</v>
      </c>
      <c r="L15" s="70">
        <f>'L033'!$B15-'L033'!$K15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'L033'!$B16-('L033'!$C16+'L033'!$D16+'L033'!$E16+'L033'!$F16+'L033'!$G16+'L033'!$H16+'L033'!$I16+'L033'!$J16)</f>
        <v>0</v>
      </c>
      <c r="L16" s="70">
        <f>'L033'!$B16-'L033'!$K16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213</v>
      </c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  <c r="N4" s="28"/>
    </row>
    <row r="5">
      <c r="A5" s="29" t="s">
        <v>19</v>
      </c>
      <c r="B5" s="92"/>
      <c r="C5" s="92"/>
      <c r="D5" s="92"/>
      <c r="E5" s="92"/>
      <c r="F5" s="92"/>
      <c r="G5" s="92"/>
      <c r="H5" s="92"/>
      <c r="I5" s="92"/>
      <c r="J5" s="92"/>
      <c r="K5" s="93">
        <f>'LO35'!$B5-('LO35'!$C5+'LO35'!$D5+'LO35'!$E5+'LO35'!$F5+'LO35'!$G5+'LO35'!$H5+'LO35'!$I5+'LO35'!$J5)</f>
        <v>0</v>
      </c>
      <c r="L5" s="94">
        <f>'LO35'!$B5-'LO35'!$K5</f>
        <v>0</v>
      </c>
      <c r="M5" s="151"/>
      <c r="N5" s="39"/>
    </row>
    <row r="6">
      <c r="A6" s="29" t="s">
        <v>20</v>
      </c>
      <c r="B6" s="92"/>
      <c r="C6" s="92"/>
      <c r="D6" s="92"/>
      <c r="E6" s="92"/>
      <c r="F6" s="92"/>
      <c r="G6" s="92"/>
      <c r="H6" s="92"/>
      <c r="I6" s="92"/>
      <c r="J6" s="92"/>
      <c r="K6" s="93">
        <f>'LO35'!$B6-('LO35'!$C6+'LO35'!$D6+'LO35'!$E6+'LO35'!$F6+'LO35'!$G6+'LO35'!$H6+'LO35'!$I6+'LO35'!$J6)</f>
        <v>0</v>
      </c>
      <c r="L6" s="94">
        <f>'LO35'!$B6-'LO35'!$K6</f>
        <v>0</v>
      </c>
      <c r="M6" s="151"/>
      <c r="N6" s="39"/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'LO35'!$B7-('LO35'!$C7+'LO35'!$D7+'LO35'!$E7+'LO35'!$F7+'LO35'!$G7+'LO35'!$H7+'LO35'!$I7+'LO35'!$J7)</f>
        <v>0</v>
      </c>
      <c r="L7" s="94">
        <f>'LO35'!$B7-'LO35'!$K7</f>
        <v>0</v>
      </c>
      <c r="M7" s="151"/>
      <c r="N7" s="39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'LO35'!$B8-('LO35'!$C8+'LO35'!$D8+'LO35'!$E8+'LO35'!$F8+'LO35'!$G8+'LO35'!$H8+'LO35'!$I8+'LO35'!$J8)</f>
        <v>0</v>
      </c>
      <c r="L8" s="94">
        <f>'LO35'!$B8-'LO35'!$K8</f>
        <v>0</v>
      </c>
      <c r="M8" s="151"/>
      <c r="N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'LO35'!$B9-('LO35'!$C9+'LO35'!$D9+'LO35'!$E9+'LO35'!$F9+'LO35'!$G9+'LO35'!$H9+'LO35'!$I9+'LO35'!$J9)</f>
        <v>0</v>
      </c>
      <c r="L9" s="94">
        <f>'LO35'!$B9-'LO35'!$K9</f>
        <v>0</v>
      </c>
      <c r="M9" s="151"/>
      <c r="N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'LO35'!$B10-('LO35'!$C10+'LO35'!$D10+'LO35'!$E10+'LO35'!$F10+'LO35'!$G10+'LO35'!$H10+'LO35'!$I10+'LO35'!$J10)</f>
        <v>0</v>
      </c>
      <c r="L10" s="94">
        <f>'LO35'!$B10-'LO35'!$K10</f>
        <v>0</v>
      </c>
      <c r="M10" s="151"/>
      <c r="N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'LO35'!$B11-('LO35'!$C11+'LO35'!$D11+'LO35'!$E11+'LO35'!$F11+'LO35'!$G11+'LO35'!$H11+'LO35'!$I11+'LO35'!$J11)</f>
        <v>0</v>
      </c>
      <c r="L11" s="94">
        <f>'LO35'!$B11-'LO35'!$K11</f>
        <v>0</v>
      </c>
      <c r="M11" s="151"/>
      <c r="N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'LO35'!$B12-('LO35'!$C12+'LO35'!$D12+'LO35'!$E12+'LO35'!$F12+'LO35'!$G12+'LO35'!$H12+'LO35'!$I12+'LO35'!$J12)</f>
        <v>0</v>
      </c>
      <c r="L12" s="94">
        <f>'LO35'!$B12-'LO35'!$K12</f>
        <v>0</v>
      </c>
      <c r="M12" s="151"/>
      <c r="N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'LO35'!$B13-('LO35'!$C13+'LO35'!$D13+'LO35'!$E13+'LO35'!$F13+'LO35'!$G13+'LO35'!$H13+'LO35'!$I13+'LO35'!$J13)</f>
        <v>0</v>
      </c>
      <c r="L13" s="94">
        <f>'LO35'!$B13-'LO35'!$K13</f>
        <v>0</v>
      </c>
      <c r="M13" s="151"/>
      <c r="N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'LO35'!$B14-('LO35'!$C14+'LO35'!$D14+'LO35'!$E14+'LO35'!$F14+'LO35'!$G14+'LO35'!$H14+'LO35'!$I14+'LO35'!$J14)</f>
        <v>0</v>
      </c>
      <c r="L14" s="94">
        <f>'LO35'!$B14-'LO35'!$K14</f>
        <v>0</v>
      </c>
      <c r="M14" s="151"/>
      <c r="N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'LO35'!$B15-('LO35'!$C15+'LO35'!$D15+'LO35'!$E15+'LO35'!$F15+'LO35'!$G15+'LO35'!$H15+'LO35'!$I15+'LO35'!$J15)</f>
        <v>0</v>
      </c>
      <c r="L15" s="94">
        <f>'LO35'!$B15-'LO35'!$K15</f>
        <v>0</v>
      </c>
      <c r="M15" s="151"/>
      <c r="N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'LO35'!$B16-('LO35'!$C16+'LO35'!$D16+'LO35'!$E16+'LO35'!$F16+'LO35'!$G16+'LO35'!$H16+'LO35'!$I16+'LO35'!$J16)</f>
        <v>0</v>
      </c>
      <c r="L16" s="94">
        <f>'LO35'!$B16-'LO35'!$K16</f>
        <v>0</v>
      </c>
      <c r="M16" s="151"/>
      <c r="N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115" t="s">
        <v>214</v>
      </c>
      <c r="B1" s="8"/>
      <c r="C1" s="115" t="s">
        <v>215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188"/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'L036'!$B5-('L036'!$C5+'L036'!$D5+'L036'!$E5+'L036'!$F5+'L036'!$G5+'L036'!$H5+'L036'!$I5+'L036'!$J5)</f>
        <v>0</v>
      </c>
      <c r="L5" s="70">
        <f>'L036'!$B5-'L036'!$K5</f>
        <v>0</v>
      </c>
      <c r="M5" s="192"/>
    </row>
    <row r="6">
      <c r="A6" s="26" t="s">
        <v>20</v>
      </c>
      <c r="B6" s="225">
        <v>248000.0</v>
      </c>
      <c r="C6" s="190">
        <v>247645.0</v>
      </c>
      <c r="D6" s="68"/>
      <c r="E6" s="68"/>
      <c r="F6" s="68"/>
      <c r="G6" s="68"/>
      <c r="H6" s="68"/>
      <c r="I6" s="68"/>
      <c r="J6" s="68"/>
      <c r="K6" s="69">
        <f>'L036'!$B6-('L036'!$C6+'L036'!$D6+'L036'!$E6+'L036'!$F6+'L036'!$G6+'L036'!$H6+'L036'!$I6+'L036'!$J6)</f>
        <v>355</v>
      </c>
      <c r="L6" s="70">
        <f>'L036'!$B6-'L036'!$K6</f>
        <v>247645</v>
      </c>
      <c r="M6" s="191">
        <v>22355.0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'L036'!$B7-('L036'!$C7+'L036'!$D7+'L036'!$E7+'L036'!$F7+'L036'!$G7+'L036'!$H7+'L036'!$I7+'L036'!$J7)</f>
        <v>0</v>
      </c>
      <c r="L7" s="70">
        <f>'L036'!$B7-'L036'!$K7</f>
        <v>0</v>
      </c>
      <c r="M7" s="192"/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'L036'!$B8-('L036'!$C8+'L036'!$D8+'L036'!$E8+'L036'!$F8+'L036'!$G8+'L036'!$H8+'L036'!$I8+'L036'!$J8)</f>
        <v>0</v>
      </c>
      <c r="L8" s="70">
        <f>'L036'!$B8-'L036'!$K8</f>
        <v>0</v>
      </c>
      <c r="M8" s="192"/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'L036'!$B9-('L036'!$C9+'L036'!$D9+'L036'!$E9+'L036'!$F9+'L036'!$G9+'L036'!$H9+'L036'!$I9+'L036'!$J9)</f>
        <v>0</v>
      </c>
      <c r="L9" s="70">
        <f>'L036'!$B9-'L036'!$K9</f>
        <v>0</v>
      </c>
      <c r="M9" s="192"/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'L036'!$B10-('L036'!$C10+'L036'!$D10+'L036'!$E10+'L036'!$F10+'L036'!$G10+'L036'!$H10+'L036'!$I10+'L036'!$J10)</f>
        <v>0</v>
      </c>
      <c r="L10" s="75">
        <f>'L036'!$B10-'L036'!$K10</f>
        <v>0</v>
      </c>
      <c r="M10" s="192"/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'L036'!$B11-('L036'!$C11+'L036'!$D11+'L036'!$E11+'L036'!$F11+'L036'!$G11+'L036'!$H11+'L036'!$I11+'L036'!$J11)</f>
        <v>0</v>
      </c>
      <c r="L11" s="70">
        <f>'L036'!$B11-'L036'!$K11</f>
        <v>0</v>
      </c>
      <c r="M11" s="192"/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'L036'!$B12-('L036'!$C12+'L036'!$D12+'L036'!$E12+'L036'!$F12+'L036'!$G12+'L036'!$H12+'L036'!$I12+'L036'!$J12)</f>
        <v>0</v>
      </c>
      <c r="L12" s="70">
        <f>'L036'!$B12-'L036'!$K12</f>
        <v>0</v>
      </c>
      <c r="M12" s="192"/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'L036'!$B13-('L036'!$C13+'L036'!$D13+'L036'!$E13+'L036'!$F13+'L036'!$G13+'L036'!$H13+'L036'!$I13+'L036'!$J13)</f>
        <v>0</v>
      </c>
      <c r="L13" s="70">
        <f>'L036'!$B13-'L036'!$K13</f>
        <v>0</v>
      </c>
      <c r="M13" s="192"/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'L036'!$B14-('L036'!$C14+'L036'!$D14+'L036'!$E14+'L036'!$F14+'L036'!$G14+'L036'!$H14+'L036'!$I14+'L036'!$J14)</f>
        <v>0</v>
      </c>
      <c r="L14" s="70">
        <f>'L036'!$B14-'L036'!$K14</f>
        <v>0</v>
      </c>
      <c r="M14" s="192"/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'L036'!$B15-('L036'!$C15+'L036'!$D15+'L036'!$E15+'L036'!$F15+'L036'!$G15+'L036'!$H15+'L036'!$I15+'L036'!$J15)</f>
        <v>0</v>
      </c>
      <c r="L15" s="70">
        <f>'L036'!$B15-'L036'!$K15</f>
        <v>0</v>
      </c>
      <c r="M15" s="192"/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'L036'!$B16-('L036'!$C16+'L036'!$D16+'L036'!$E16+'L036'!$F16+'L036'!$G16+'L036'!$H16+'L036'!$I16+'L036'!$J16)</f>
        <v>0</v>
      </c>
      <c r="L16" s="70">
        <f>'L036'!$B16-'L036'!$K16</f>
        <v>0</v>
      </c>
      <c r="M16" s="192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193">
        <v>9701.0</v>
      </c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216</v>
      </c>
      <c r="B1" s="8"/>
      <c r="C1" s="7" t="s">
        <v>217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169" t="s">
        <v>114</v>
      </c>
    </row>
    <row r="5">
      <c r="A5" s="29" t="s">
        <v>19</v>
      </c>
      <c r="B5" s="91">
        <v>353400.0</v>
      </c>
      <c r="C5" s="91">
        <v>353400.0</v>
      </c>
      <c r="D5" s="92"/>
      <c r="E5" s="92"/>
      <c r="F5" s="92"/>
      <c r="G5" s="92"/>
      <c r="H5" s="92"/>
      <c r="I5" s="92"/>
      <c r="J5" s="92"/>
      <c r="K5" s="93">
        <f>'I001'!$B5-('I001'!$C5+'I001'!$D5+'I001'!$E5+'I001'!$F5+'I001'!$G5+'I001'!$H5+'I001'!$I5+'I001'!$J5)</f>
        <v>0</v>
      </c>
      <c r="L5" s="94">
        <f>'I001'!$B5-'I001'!$K5</f>
        <v>353400</v>
      </c>
      <c r="M5" s="173">
        <v>13500.0</v>
      </c>
    </row>
    <row r="6">
      <c r="A6" s="29" t="s">
        <v>20</v>
      </c>
      <c r="B6" s="91">
        <v>353400.0</v>
      </c>
      <c r="C6" s="91">
        <v>1100.0</v>
      </c>
      <c r="D6" s="91">
        <v>352300.0</v>
      </c>
      <c r="E6" s="92"/>
      <c r="F6" s="92"/>
      <c r="G6" s="92"/>
      <c r="H6" s="92"/>
      <c r="I6" s="92"/>
      <c r="J6" s="92"/>
      <c r="K6" s="93">
        <f>'I001'!$B6-('I001'!$C6+'I001'!$D6+'I001'!$E6+'I001'!$F6+'I001'!$G6+'I001'!$H6+'I001'!$I6+'I001'!$J6)</f>
        <v>0</v>
      </c>
      <c r="L6" s="94">
        <f>'I001'!$B6-'I001'!$K6</f>
        <v>353400</v>
      </c>
      <c r="M6" s="173">
        <v>13500.0</v>
      </c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'I001'!$B7-('I001'!$C7+'I001'!$D7+'I001'!$E7+'I001'!$F7+'I001'!$G7+'I001'!$H7+'I001'!$I7+'I001'!$J7)</f>
        <v>0</v>
      </c>
      <c r="L7" s="94">
        <f>'I001'!$B7-'I001'!$K7</f>
        <v>0</v>
      </c>
      <c r="M7" s="128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'I001'!$B8-('I001'!$C8+'I001'!$D8+'I001'!$E8+'I001'!$F8+'I001'!$G8+'I001'!$H8+'I001'!$I8+'I001'!$J8)</f>
        <v>0</v>
      </c>
      <c r="L8" s="94">
        <f>'I001'!$B8-'I001'!$K8</f>
        <v>0</v>
      </c>
      <c r="M8" s="128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'I001'!$B9-('I001'!$C9+'I001'!$D9+'I001'!$E9+'I001'!$F9+'I001'!$G9+'I001'!$H9+'I001'!$I9+'I001'!$J9)</f>
        <v>0</v>
      </c>
      <c r="L9" s="94">
        <f>'I001'!$B9-'I001'!$K9</f>
        <v>0</v>
      </c>
      <c r="M9" s="128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'I001'!$B10-('I001'!$C10+'I001'!$D10+'I001'!$E10+'I001'!$F10+'I001'!$G10+'I001'!$H10+'I001'!$I10+'I001'!$J10)</f>
        <v>0</v>
      </c>
      <c r="L10" s="94">
        <f>'I001'!$B10-'I001'!$K10</f>
        <v>0</v>
      </c>
      <c r="M10" s="128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'I001'!$B11-('I001'!$C11+'I001'!$D11+'I001'!$E11+'I001'!$F11+'I001'!$G11+'I001'!$H11+'I001'!$I11+'I001'!$J11)</f>
        <v>0</v>
      </c>
      <c r="L11" s="94">
        <f>'I001'!$B11-'I001'!$K11</f>
        <v>0</v>
      </c>
      <c r="M11" s="128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'I001'!$B12-('I001'!$C12+'I001'!$D12+'I001'!$E12+'I001'!$F12+'I001'!$G12+'I001'!$H12+'I001'!$I12+'I001'!$J12)</f>
        <v>0</v>
      </c>
      <c r="L12" s="94">
        <f>'I001'!$B12-'I001'!$K12</f>
        <v>0</v>
      </c>
      <c r="M12" s="128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'I001'!$B13-('I001'!$C13+'I001'!$D13+'I001'!$E13+'I001'!$F13+'I001'!$G13+'I001'!$H13+'I001'!$I13+'I001'!$J13)</f>
        <v>0</v>
      </c>
      <c r="L13" s="94">
        <f>'I001'!$B13-'I001'!$K13</f>
        <v>0</v>
      </c>
      <c r="M13" s="128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'I001'!$B14-('I001'!$C14+'I001'!$D14+'I001'!$E14+'I001'!$F14+'I001'!$G14+'I001'!$H14+'I001'!$I14+'I001'!$J14)</f>
        <v>0</v>
      </c>
      <c r="L14" s="94">
        <f>'I001'!$B14-'I001'!$K14</f>
        <v>0</v>
      </c>
      <c r="M14" s="128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'I001'!$B15-('I001'!$C15+'I001'!$D15+'I001'!$E15+'I001'!$F15+'I001'!$G15+'I001'!$H15+'I001'!$I15+'I001'!$J15)</f>
        <v>0</v>
      </c>
      <c r="L15" s="94">
        <f>'I001'!$B15-'I001'!$K15</f>
        <v>0</v>
      </c>
      <c r="M15" s="128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'I001'!$B16-('I001'!$C16+'I001'!$D16+'I001'!$E16+'I001'!$F16+'I001'!$G16+'I001'!$H16+'I001'!$I16+'I001'!$J16)</f>
        <v>0</v>
      </c>
      <c r="L16" s="94">
        <f>'I001'!$B16-'I001'!$K16</f>
        <v>0</v>
      </c>
      <c r="M16" s="128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</row>
    <row r="20">
      <c r="A20" s="15" t="s">
        <v>19</v>
      </c>
      <c r="B20" s="21"/>
      <c r="C20" s="95">
        <v>9662.0</v>
      </c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5">
        <v>9662.0</v>
      </c>
      <c r="D21" s="95">
        <v>9764.0</v>
      </c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'I002'!$B5-('I002'!$C5+'I002'!$D5+'I002'!$E5+'I002'!$F5+'I002'!$G5+'I002'!$H5+'I002'!$I5+'I002'!$J5)</f>
        <v>0</v>
      </c>
      <c r="L5" s="70">
        <f>'I002'!$B5-'I002'!$K5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'I002'!$B6-('I002'!$C6+'I002'!$D6+'I002'!$E6+'I002'!$F6+'I002'!$G6+'I002'!$H6+'I002'!$I6+'I002'!$J6)</f>
        <v>0</v>
      </c>
      <c r="L6" s="70">
        <f>'I002'!$B6-'I002'!$K6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'I002'!$B7-('I002'!$C7+'I002'!$D7+'I002'!$E7+'I002'!$F7+'I002'!$G7+'I002'!$H7+'I002'!$I7+'I002'!$J7)</f>
        <v>0</v>
      </c>
      <c r="L7" s="70">
        <f>'I002'!$B7-'I002'!$K7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'I002'!$B8-('I002'!$C8+'I002'!$D8+'I002'!$E8+'I002'!$F8+'I002'!$G8+'I002'!$H8+'I002'!$I8+'I002'!$J8)</f>
        <v>0</v>
      </c>
      <c r="L8" s="70">
        <f>'I002'!$B8-'I002'!$K8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'I002'!$B9-('I002'!$C9+'I002'!$D9+'I002'!$E9+'I002'!$F9+'I002'!$G9+'I002'!$H9+'I002'!$I9+'I002'!$J9)</f>
        <v>0</v>
      </c>
      <c r="L9" s="70">
        <f>'I002'!$B9-'I002'!$K9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'I002'!$B10-('I002'!$C10+'I002'!$D10+'I002'!$E10+'I002'!$F10+'I002'!$G10+'I002'!$H10+'I002'!$I10+'I002'!$J10)</f>
        <v>0</v>
      </c>
      <c r="L10" s="75">
        <f>'I002'!$B10-'I002'!$K10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'I002'!$B11-('I002'!$C11+'I002'!$D11+'I002'!$E11+'I002'!$F11+'I002'!$G11+'I002'!$H11+'I002'!$I11+'I002'!$J11)</f>
        <v>0</v>
      </c>
      <c r="L11" s="70">
        <f>'I002'!$B11-'I002'!$K11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'I002'!$B12-('I002'!$C12+'I002'!$D12+'I002'!$E12+'I002'!$F12+'I002'!$G12+'I002'!$H12+'I002'!$I12+'I002'!$J12)</f>
        <v>0</v>
      </c>
      <c r="L12" s="70">
        <f>'I002'!$B12-'I002'!$K12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'I002'!$B13-('I002'!$C13+'I002'!$D13+'I002'!$E13+'I002'!$F13+'I002'!$G13+'I002'!$H13+'I002'!$I13+'I002'!$J13)</f>
        <v>0</v>
      </c>
      <c r="L13" s="70">
        <f>'I002'!$B13-'I002'!$K13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'I002'!$B14-('I002'!$C14+'I002'!$D14+'I002'!$E14+'I002'!$F14+'I002'!$G14+'I002'!$H14+'I002'!$I14+'I002'!$J14)</f>
        <v>0</v>
      </c>
      <c r="L14" s="70">
        <f>'I002'!$B14-'I002'!$K14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'I002'!$B15-('I002'!$C15+'I002'!$D15+'I002'!$E15+'I002'!$F15+'I002'!$G15+'I002'!$H15+'I002'!$I15+'I002'!$J15)</f>
        <v>0</v>
      </c>
      <c r="L15" s="70">
        <f>'I002'!$B15-'I002'!$K15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'I002'!$B16-('I002'!$C16+'I002'!$D16+'I002'!$E16+'I002'!$F16+'I002'!$G16+'I002'!$H16+'I002'!$I16+'I002'!$J16)</f>
        <v>0</v>
      </c>
      <c r="L16" s="70">
        <f>'I002'!$B16-'I002'!$K16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'I003'!$B5-('I003'!$C5+'I003'!$D5+'I003'!$E5+'I003'!$F5+'I003'!$G5+'I003'!$H5+'I003'!$I5+'I003'!$J5)</f>
        <v>0</v>
      </c>
      <c r="L5" s="70">
        <f>'I003'!$B5-'I003'!$K5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'I003'!$B6-('I003'!$C6+'I003'!$D6+'I003'!$E6+'I003'!$F6+'I003'!$G6+'I003'!$H6+'I003'!$I6+'I003'!$J6)</f>
        <v>0</v>
      </c>
      <c r="L6" s="70">
        <f>'I003'!$B6-'I003'!$K6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'I003'!$B7-('I003'!$C7+'I003'!$D7+'I003'!$E7+'I003'!$F7+'I003'!$G7+'I003'!$H7+'I003'!$I7+'I003'!$J7)</f>
        <v>0</v>
      </c>
      <c r="L7" s="70">
        <f>'I003'!$B7-'I003'!$K7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'I003'!$B8-('I003'!$C8+'I003'!$D8+'I003'!$E8+'I003'!$F8+'I003'!$G8+'I003'!$H8+'I003'!$I8+'I003'!$J8)</f>
        <v>0</v>
      </c>
      <c r="L8" s="70">
        <f>'I003'!$B8-'I003'!$K8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'I003'!$B9-('I003'!$C9+'I003'!$D9+'I003'!$E9+'I003'!$F9+'I003'!$G9+'I003'!$H9+'I003'!$I9+'I003'!$J9)</f>
        <v>0</v>
      </c>
      <c r="L9" s="70">
        <f>'I003'!$B9-'I003'!$K9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'I003'!$B10-('I003'!$C10+'I003'!$D10+'I003'!$E10+'I003'!$F10+'I003'!$G10+'I003'!$H10+'I003'!$I10+'I003'!$J10)</f>
        <v>0</v>
      </c>
      <c r="L10" s="75">
        <f>'I003'!$B10-'I003'!$K10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'I003'!$B11-('I003'!$C11+'I003'!$D11+'I003'!$E11+'I003'!$F11+'I003'!$G11+'I003'!$H11+'I003'!$I11+'I003'!$J11)</f>
        <v>0</v>
      </c>
      <c r="L11" s="70">
        <f>'I003'!$B11-'I003'!$K11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'I003'!$B12-('I003'!$C12+'I003'!$D12+'I003'!$E12+'I003'!$F12+'I003'!$G12+'I003'!$H12+'I003'!$I12+'I003'!$J12)</f>
        <v>0</v>
      </c>
      <c r="L12" s="70">
        <f>'I003'!$B12-'I003'!$K12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'I003'!$B13-('I003'!$C13+'I003'!$D13+'I003'!$E13+'I003'!$F13+'I003'!$G13+'I003'!$H13+'I003'!$I13+'I003'!$J13)</f>
        <v>0</v>
      </c>
      <c r="L13" s="70">
        <f>'I003'!$B13-'I003'!$K13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'I003'!$B14-('I003'!$C14+'I003'!$D14+'I003'!$E14+'I003'!$F14+'I003'!$G14+'I003'!$H14+'I003'!$I14+'I003'!$J14)</f>
        <v>0</v>
      </c>
      <c r="L14" s="70">
        <f>'I003'!$B14-'I003'!$K14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'I003'!$B15-('I003'!$C15+'I003'!$D15+'I003'!$E15+'I003'!$F15+'I003'!$G15+'I003'!$H15+'I003'!$I15+'I003'!$J15)</f>
        <v>0</v>
      </c>
      <c r="L15" s="70">
        <f>'I003'!$B15-'I003'!$K15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'I003'!$B16-('I003'!$C16+'I003'!$D16+'I003'!$E16+'I003'!$F16+'I003'!$G16+'I003'!$H16+'I003'!$I16+'I003'!$J16)</f>
        <v>0</v>
      </c>
      <c r="L16" s="70">
        <f>'I003'!$B16-'I003'!$K16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'I004'!$B5-('I004'!$C5+'I004'!$D5+'I004'!$E5+'I004'!$F5+'I004'!$G5+'I004'!$H5+'I004'!$I5+'I004'!$J5)</f>
        <v>0</v>
      </c>
      <c r="L5" s="70">
        <f>'I004'!$B5-'I004'!$K5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'I004'!$B6-('I004'!$C6+'I004'!$D6+'I004'!$E6+'I004'!$F6+'I004'!$G6+'I004'!$H6+'I004'!$I6+'I004'!$J6)</f>
        <v>0</v>
      </c>
      <c r="L6" s="70">
        <f>'I004'!$B6-'I004'!$K6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'I004'!$B7-('I004'!$C7+'I004'!$D7+'I004'!$E7+'I004'!$F7+'I004'!$G7+'I004'!$H7+'I004'!$I7+'I004'!$J7)</f>
        <v>0</v>
      </c>
      <c r="L7" s="70">
        <f>'I004'!$B7-'I004'!$K7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'I004'!$B8-('I004'!$C8+'I004'!$D8+'I004'!$E8+'I004'!$F8+'I004'!$G8+'I004'!$H8+'I004'!$I8+'I004'!$J8)</f>
        <v>0</v>
      </c>
      <c r="L8" s="70">
        <f>'I004'!$B8-'I004'!$K8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'I004'!$B9-('I004'!$C9+'I004'!$D9+'I004'!$E9+'I004'!$F9+'I004'!$G9+'I004'!$H9+'I004'!$I9+'I004'!$J9)</f>
        <v>0</v>
      </c>
      <c r="L9" s="70">
        <f>'I004'!$B9-'I004'!$K9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'I004'!$B10-('I004'!$C10+'I004'!$D10+'I004'!$E10+'I004'!$F10+'I004'!$G10+'I004'!$H10+'I004'!$I10+'I004'!$J10)</f>
        <v>0</v>
      </c>
      <c r="L10" s="75">
        <f>'I004'!$B10-'I004'!$K10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'I004'!$B11-('I004'!$C11+'I004'!$D11+'I004'!$E11+'I004'!$F11+'I004'!$G11+'I004'!$H11+'I004'!$I11+'I004'!$J11)</f>
        <v>0</v>
      </c>
      <c r="L11" s="70">
        <f>'I004'!$B11-'I004'!$K11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'I004'!$B12-('I004'!$C12+'I004'!$D12+'I004'!$E12+'I004'!$F12+'I004'!$G12+'I004'!$H12+'I004'!$I12+'I004'!$J12)</f>
        <v>0</v>
      </c>
      <c r="L12" s="70">
        <f>'I004'!$B12-'I004'!$K12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'I004'!$B13-('I004'!$C13+'I004'!$D13+'I004'!$E13+'I004'!$F13+'I004'!$G13+'I004'!$H13+'I004'!$I13+'I004'!$J13)</f>
        <v>0</v>
      </c>
      <c r="L13" s="70">
        <f>'I004'!$B13-'I004'!$K13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'I004'!$B14-('I004'!$C14+'I004'!$D14+'I004'!$E14+'I004'!$F14+'I004'!$G14+'I004'!$H14+'I004'!$I14+'I004'!$J14)</f>
        <v>0</v>
      </c>
      <c r="L14" s="70">
        <f>'I004'!$B14-'I004'!$K14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'I004'!$B15-('I004'!$C15+'I004'!$D15+'I004'!$E15+'I004'!$F15+'I004'!$G15+'I004'!$H15+'I004'!$I15+'I004'!$J15)</f>
        <v>0</v>
      </c>
      <c r="L15" s="70">
        <f>'I004'!$B15-'I004'!$K15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'I004'!$B16-('I004'!$C16+'I004'!$D16+'I004'!$E16+'I004'!$F16+'I004'!$G16+'I004'!$H16+'I004'!$I16+'I004'!$J16)</f>
        <v>0</v>
      </c>
      <c r="L16" s="70">
        <f>'I004'!$B16-'I004'!$K16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'I005'!$B5-('I005'!$C5+'I005'!$D5+'I005'!$E5+'I005'!$F5+'I005'!$G5+'I005'!$H5+'I005'!$I5+'I005'!$J5)</f>
        <v>0</v>
      </c>
      <c r="L5" s="70">
        <f>'I005'!$B5-'I005'!$K5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'I005'!$B6-('I005'!$C6+'I005'!$D6+'I005'!$E6+'I005'!$F6+'I005'!$G6+'I005'!$H6+'I005'!$I6+'I005'!$J6)</f>
        <v>0</v>
      </c>
      <c r="L6" s="70">
        <f>'I005'!$B6-'I005'!$K6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'I005'!$B7-('I005'!$C7+'I005'!$D7+'I005'!$E7+'I005'!$F7+'I005'!$G7+'I005'!$H7+'I005'!$I7+'I005'!$J7)</f>
        <v>0</v>
      </c>
      <c r="L7" s="70">
        <f>'I005'!$B7-'I005'!$K7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'I005'!$B8-('I005'!$C8+'I005'!$D8+'I005'!$E8+'I005'!$F8+'I005'!$G8+'I005'!$H8+'I005'!$I8+'I005'!$J8)</f>
        <v>0</v>
      </c>
      <c r="L8" s="70">
        <f>'I005'!$B8-'I005'!$K8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'I005'!$B9-('I005'!$C9+'I005'!$D9+'I005'!$E9+'I005'!$F9+'I005'!$G9+'I005'!$H9+'I005'!$I9+'I005'!$J9)</f>
        <v>0</v>
      </c>
      <c r="L9" s="70">
        <f>'I005'!$B9-'I005'!$K9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'I005'!$B10-('I005'!$C10+'I005'!$D10+'I005'!$E10+'I005'!$F10+'I005'!$G10+'I005'!$H10+'I005'!$I10+'I005'!$J10)</f>
        <v>0</v>
      </c>
      <c r="L10" s="75">
        <f>'I005'!$B10-'I005'!$K10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'I005'!$B11-('I005'!$C11+'I005'!$D11+'I005'!$E11+'I005'!$F11+'I005'!$G11+'I005'!$H11+'I005'!$I11+'I005'!$J11)</f>
        <v>0</v>
      </c>
      <c r="L11" s="70">
        <f>'I005'!$B11-'I005'!$K11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'I005'!$B12-('I005'!$C12+'I005'!$D12+'I005'!$E12+'I005'!$F12+'I005'!$G12+'I005'!$H12+'I005'!$I12+'I005'!$J12)</f>
        <v>0</v>
      </c>
      <c r="L12" s="70">
        <f>'I005'!$B12-'I005'!$K12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'I005'!$B13-('I005'!$C13+'I005'!$D13+'I005'!$E13+'I005'!$F13+'I005'!$G13+'I005'!$H13+'I005'!$I13+'I005'!$J13)</f>
        <v>0</v>
      </c>
      <c r="L13" s="70">
        <f>'I005'!$B13-'I005'!$K13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'I005'!$B14-('I005'!$C14+'I005'!$D14+'I005'!$E14+'I005'!$F14+'I005'!$G14+'I005'!$H14+'I005'!$I14+'I005'!$J14)</f>
        <v>0</v>
      </c>
      <c r="L14" s="70">
        <f>'I005'!$B14-'I005'!$K14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'I005'!$B15-('I005'!$C15+'I005'!$D15+'I005'!$E15+'I005'!$F15+'I005'!$G15+'I005'!$H15+'I005'!$I15+'I005'!$J15)</f>
        <v>0</v>
      </c>
      <c r="L15" s="70">
        <f>'I005'!$B15-'I005'!$K15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'I005'!$B16-('I005'!$C16+'I005'!$D16+'I005'!$E16+'I005'!$F16+'I005'!$G16+'I005'!$H16+'I005'!$I16+'I005'!$J16)</f>
        <v>0</v>
      </c>
      <c r="L16" s="70">
        <f>'I005'!$B16-'I005'!$K16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'I006'!$B5-('I006'!$C5+'I006'!$D5+'I006'!$E5+'I006'!$F5+'I006'!$G5+'I006'!$H5+'I006'!$I5+'I006'!$J5)</f>
        <v>0</v>
      </c>
      <c r="L5" s="70">
        <f>'I006'!$B5-'I006'!$K5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'I006'!$B6-('I006'!$C6+'I006'!$D6+'I006'!$E6+'I006'!$F6+'I006'!$G6+'I006'!$H6+'I006'!$I6+'I006'!$J6)</f>
        <v>0</v>
      </c>
      <c r="L6" s="70">
        <f>'I006'!$B6-'I006'!$K6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'I006'!$B7-('I006'!$C7+'I006'!$D7+'I006'!$E7+'I006'!$F7+'I006'!$G7+'I006'!$H7+'I006'!$I7+'I006'!$J7)</f>
        <v>0</v>
      </c>
      <c r="L7" s="70">
        <f>'I006'!$B7-'I006'!$K7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'I006'!$B8-('I006'!$C8+'I006'!$D8+'I006'!$E8+'I006'!$F8+'I006'!$G8+'I006'!$H8+'I006'!$I8+'I006'!$J8)</f>
        <v>0</v>
      </c>
      <c r="L8" s="70">
        <f>'I006'!$B8-'I006'!$K8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'I006'!$B9-('I006'!$C9+'I006'!$D9+'I006'!$E9+'I006'!$F9+'I006'!$G9+'I006'!$H9+'I006'!$I9+'I006'!$J9)</f>
        <v>0</v>
      </c>
      <c r="L9" s="70">
        <f>'I006'!$B9-'I006'!$K9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'I006'!$B10-('I006'!$C10+'I006'!$D10+'I006'!$E10+'I006'!$F10+'I006'!$G10+'I006'!$H10+'I006'!$I10+'I006'!$J10)</f>
        <v>0</v>
      </c>
      <c r="L10" s="75">
        <f>'I006'!$B10-'I006'!$K10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'I006'!$B11-('I006'!$C11+'I006'!$D11+'I006'!$E11+'I006'!$F11+'I006'!$G11+'I006'!$H11+'I006'!$I11+'I006'!$J11)</f>
        <v>0</v>
      </c>
      <c r="L11" s="70">
        <f>'I006'!$B11-'I006'!$K11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'I006'!$B12-('I006'!$C12+'I006'!$D12+'I006'!$E12+'I006'!$F12+'I006'!$G12+'I006'!$H12+'I006'!$I12+'I006'!$J12)</f>
        <v>0</v>
      </c>
      <c r="L12" s="70">
        <f>'I006'!$B12-'I006'!$K12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'I006'!$B13-('I006'!$C13+'I006'!$D13+'I006'!$E13+'I006'!$F13+'I006'!$G13+'I006'!$H13+'I006'!$I13+'I006'!$J13)</f>
        <v>0</v>
      </c>
      <c r="L13" s="70">
        <f>'I006'!$B13-'I006'!$K13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'I006'!$B14-('I006'!$C14+'I006'!$D14+'I006'!$E14+'I006'!$F14+'I006'!$G14+'I006'!$H14+'I006'!$I14+'I006'!$J14)</f>
        <v>0</v>
      </c>
      <c r="L14" s="70">
        <f>'I006'!$B14-'I006'!$K14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'I006'!$B15-('I006'!$C15+'I006'!$D15+'I006'!$E15+'I006'!$F15+'I006'!$G15+'I006'!$H15+'I006'!$I15+'I006'!$J15)</f>
        <v>0</v>
      </c>
      <c r="L15" s="70">
        <f>'I006'!$B15-'I006'!$K15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'I006'!$B16-('I006'!$C16+'I006'!$D16+'I006'!$E16+'I006'!$F16+'I006'!$G16+'I006'!$H16+'I006'!$I16+'I006'!$J16)</f>
        <v>0</v>
      </c>
      <c r="L16" s="70">
        <f>'I006'!$B16-'I006'!$K16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'I007'!$B5-('I007'!$C5+'I007'!$D5+'I007'!$E5+'I007'!$F5+'I007'!$G5+'I007'!$H5+'I007'!$I5+'I007'!$J5)</f>
        <v>0</v>
      </c>
      <c r="L5" s="70">
        <f>'I007'!$B5-'I007'!$K5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'I007'!$B6-('I007'!$C6+'I007'!$D6+'I007'!$E6+'I007'!$F6+'I007'!$G6+'I007'!$H6+'I007'!$I6+'I007'!$J6)</f>
        <v>0</v>
      </c>
      <c r="L6" s="70">
        <f>'I007'!$B6-'I007'!$K6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'I007'!$B7-('I007'!$C7+'I007'!$D7+'I007'!$E7+'I007'!$F7+'I007'!$G7+'I007'!$H7+'I007'!$I7+'I007'!$J7)</f>
        <v>0</v>
      </c>
      <c r="L7" s="70">
        <f>'I007'!$B7-'I007'!$K7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'I007'!$B8-('I007'!$C8+'I007'!$D8+'I007'!$E8+'I007'!$F8+'I007'!$G8+'I007'!$H8+'I007'!$I8+'I007'!$J8)</f>
        <v>0</v>
      </c>
      <c r="L8" s="70">
        <f>'I007'!$B8-'I007'!$K8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'I007'!$B9-('I007'!$C9+'I007'!$D9+'I007'!$E9+'I007'!$F9+'I007'!$G9+'I007'!$H9+'I007'!$I9+'I007'!$J9)</f>
        <v>0</v>
      </c>
      <c r="L9" s="70">
        <f>'I007'!$B9-'I007'!$K9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'I007'!$B10-('I007'!$C10+'I007'!$D10+'I007'!$E10+'I007'!$F10+'I007'!$G10+'I007'!$H10+'I007'!$I10+'I007'!$J10)</f>
        <v>0</v>
      </c>
      <c r="L10" s="75">
        <f>'I007'!$B10-'I007'!$K10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'I007'!$B11-('I007'!$C11+'I007'!$D11+'I007'!$E11+'I007'!$F11+'I007'!$G11+'I007'!$H11+'I007'!$I11+'I007'!$J11)</f>
        <v>0</v>
      </c>
      <c r="L11" s="70">
        <f>'I007'!$B11-'I007'!$K11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'I007'!$B12-('I007'!$C12+'I007'!$D12+'I007'!$E12+'I007'!$F12+'I007'!$G12+'I007'!$H12+'I007'!$I12+'I007'!$J12)</f>
        <v>0</v>
      </c>
      <c r="L12" s="70">
        <f>'I007'!$B12-'I007'!$K12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'I007'!$B13-('I007'!$C13+'I007'!$D13+'I007'!$E13+'I007'!$F13+'I007'!$G13+'I007'!$H13+'I007'!$I13+'I007'!$J13)</f>
        <v>0</v>
      </c>
      <c r="L13" s="70">
        <f>'I007'!$B13-'I007'!$K13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'I007'!$B14-('I007'!$C14+'I007'!$D14+'I007'!$E14+'I007'!$F14+'I007'!$G14+'I007'!$H14+'I007'!$I14+'I007'!$J14)</f>
        <v>0</v>
      </c>
      <c r="L14" s="70">
        <f>'I007'!$B14-'I007'!$K14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'I007'!$B15-('I007'!$C15+'I007'!$D15+'I007'!$E15+'I007'!$F15+'I007'!$G15+'I007'!$H15+'I007'!$I15+'I007'!$J15)</f>
        <v>0</v>
      </c>
      <c r="L15" s="70">
        <f>'I007'!$B15-'I007'!$K15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'I007'!$B16-('I007'!$C16+'I007'!$D16+'I007'!$E16+'I007'!$F16+'I007'!$G16+'I007'!$H16+'I007'!$I16+'I007'!$J16)</f>
        <v>0</v>
      </c>
      <c r="L16" s="70">
        <f>'I007'!$B16-'I007'!$K16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218</v>
      </c>
      <c r="B1" s="8"/>
      <c r="C1" s="7" t="s">
        <v>219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127">
        <v>46800.0</v>
      </c>
      <c r="C5" s="128">
        <v>46800.0</v>
      </c>
      <c r="D5" s="128"/>
      <c r="E5" s="128"/>
      <c r="F5" s="128"/>
      <c r="G5" s="128"/>
      <c r="H5" s="128"/>
      <c r="I5" s="128"/>
      <c r="J5" s="128"/>
      <c r="K5" s="129">
        <f>'I008'!$B5-('I008'!$C5+'I008'!$D5+'I008'!$E5+'I008'!$F5+'I008'!$G5+'I008'!$H5+'I008'!$I5+'I008'!$J5)</f>
        <v>0</v>
      </c>
      <c r="L5" s="130">
        <f>'I008'!$B5-'I008'!$K5</f>
        <v>46800</v>
      </c>
    </row>
    <row r="6">
      <c r="A6" s="26" t="s">
        <v>20</v>
      </c>
      <c r="B6" s="127">
        <v>46800.0</v>
      </c>
      <c r="C6" s="128">
        <v>46800.0</v>
      </c>
      <c r="D6" s="128"/>
      <c r="E6" s="128"/>
      <c r="F6" s="128"/>
      <c r="G6" s="128"/>
      <c r="H6" s="128"/>
      <c r="I6" s="128"/>
      <c r="J6" s="128"/>
      <c r="K6" s="129">
        <f>'I008'!$B6-('I008'!$C6+'I008'!$D6+'I008'!$E6+'I008'!$F6+'I008'!$G6+'I008'!$H6+'I008'!$I6+'I008'!$J6)</f>
        <v>0</v>
      </c>
      <c r="L6" s="130">
        <f>'I008'!$B6-'I008'!$K6</f>
        <v>46800</v>
      </c>
    </row>
    <row r="7">
      <c r="A7" s="26" t="s">
        <v>21</v>
      </c>
      <c r="B7" s="127">
        <v>46800.0</v>
      </c>
      <c r="C7" s="128">
        <v>46800.0</v>
      </c>
      <c r="D7" s="128"/>
      <c r="E7" s="128"/>
      <c r="F7" s="128"/>
      <c r="G7" s="128"/>
      <c r="H7" s="128"/>
      <c r="I7" s="128"/>
      <c r="J7" s="128"/>
      <c r="K7" s="129">
        <f>'I008'!$B7-('I008'!$C7+'I008'!$D7+'I008'!$E7+'I008'!$F7+'I008'!$G7+'I008'!$H7+'I008'!$I7+'I008'!$J7)</f>
        <v>0</v>
      </c>
      <c r="L7" s="130">
        <f>'I008'!$B7-'I008'!$K7</f>
        <v>46800</v>
      </c>
    </row>
    <row r="8">
      <c r="A8" s="26" t="s">
        <v>22</v>
      </c>
      <c r="B8" s="127">
        <v>46800.0</v>
      </c>
      <c r="C8" s="128">
        <v>46800.0</v>
      </c>
      <c r="D8" s="128"/>
      <c r="E8" s="128"/>
      <c r="F8" s="128"/>
      <c r="G8" s="128"/>
      <c r="H8" s="128"/>
      <c r="I8" s="128"/>
      <c r="J8" s="128"/>
      <c r="K8" s="129">
        <f>'I008'!$B8-('I008'!$C8+'I008'!$D8+'I008'!$E8+'I008'!$F8+'I008'!$G8+'I008'!$H8+'I008'!$I8+'I008'!$J8)</f>
        <v>0</v>
      </c>
      <c r="L8" s="130">
        <f>'I008'!$B8-'I008'!$K8</f>
        <v>46800</v>
      </c>
    </row>
    <row r="9">
      <c r="A9" s="26" t="s">
        <v>23</v>
      </c>
      <c r="B9" s="127">
        <v>46800.0</v>
      </c>
      <c r="C9" s="128">
        <v>46800.0</v>
      </c>
      <c r="D9" s="128"/>
      <c r="E9" s="128"/>
      <c r="F9" s="128"/>
      <c r="G9" s="128"/>
      <c r="H9" s="128"/>
      <c r="I9" s="128"/>
      <c r="J9" s="128"/>
      <c r="K9" s="129">
        <f>'I008'!$B9-('I008'!$C9+'I008'!$D9+'I008'!$E9+'I008'!$F9+'I008'!$G9+'I008'!$H9+'I008'!$I9+'I008'!$J9)</f>
        <v>0</v>
      </c>
      <c r="L9" s="130">
        <f>'I008'!$B9-'I008'!$K9</f>
        <v>46800</v>
      </c>
    </row>
    <row r="10">
      <c r="A10" s="71" t="s">
        <v>24</v>
      </c>
      <c r="B10" s="127">
        <v>60900.0</v>
      </c>
      <c r="C10" s="131">
        <v>60900.0</v>
      </c>
      <c r="D10" s="131"/>
      <c r="E10" s="131"/>
      <c r="F10" s="131"/>
      <c r="G10" s="131"/>
      <c r="H10" s="131"/>
      <c r="I10" s="131"/>
      <c r="J10" s="131"/>
      <c r="K10" s="132">
        <f>'I008'!$B10-('I008'!$C10+'I008'!$D10+'I008'!$E10+'I008'!$F10+'I008'!$G10+'I008'!$H10+'I008'!$I10+'I008'!$J10)</f>
        <v>0</v>
      </c>
      <c r="L10" s="133">
        <f>'I008'!$B10-'I008'!$K10</f>
        <v>60900</v>
      </c>
    </row>
    <row r="11">
      <c r="A11" s="26" t="s">
        <v>25</v>
      </c>
      <c r="B11" s="127">
        <v>60900.0</v>
      </c>
      <c r="C11" s="128">
        <v>9000.0</v>
      </c>
      <c r="D11" s="128">
        <v>51900.0</v>
      </c>
      <c r="E11" s="128"/>
      <c r="F11" s="128"/>
      <c r="G11" s="128"/>
      <c r="H11" s="128"/>
      <c r="I11" s="128"/>
      <c r="J11" s="128"/>
      <c r="K11" s="129">
        <f>'I008'!$B11-('I008'!$C11+'I008'!$D11+'I008'!$E11+'I008'!$F11+'I008'!$G11+'I008'!$H11+'I008'!$I11+'I008'!$J11)</f>
        <v>0</v>
      </c>
      <c r="L11" s="130">
        <f>'I008'!$B11-'I008'!$K11</f>
        <v>60900</v>
      </c>
      <c r="N11" s="36">
        <v>9000.0</v>
      </c>
    </row>
    <row r="12">
      <c r="A12" s="26" t="s">
        <v>26</v>
      </c>
      <c r="B12" s="127">
        <v>60900.0</v>
      </c>
      <c r="C12" s="128">
        <v>60900.0</v>
      </c>
      <c r="D12" s="128"/>
      <c r="E12" s="128"/>
      <c r="F12" s="128"/>
      <c r="G12" s="128"/>
      <c r="H12" s="128"/>
      <c r="I12" s="128"/>
      <c r="J12" s="128"/>
      <c r="K12" s="129">
        <f>'I008'!$B12-('I008'!$C12+'I008'!$D12+'I008'!$E12+'I008'!$F12+'I008'!$G12+'I008'!$H12+'I008'!$I12+'I008'!$J12)</f>
        <v>0</v>
      </c>
      <c r="L12" s="130">
        <f>'I008'!$B12-'I008'!$K12</f>
        <v>60900</v>
      </c>
    </row>
    <row r="13">
      <c r="A13" s="26" t="s">
        <v>27</v>
      </c>
      <c r="B13" s="127">
        <v>70000.0</v>
      </c>
      <c r="C13" s="128">
        <v>70000.0</v>
      </c>
      <c r="D13" s="128"/>
      <c r="E13" s="128"/>
      <c r="F13" s="128"/>
      <c r="G13" s="128"/>
      <c r="H13" s="128"/>
      <c r="I13" s="128"/>
      <c r="J13" s="128"/>
      <c r="K13" s="129">
        <f>'I008'!$B13-('I008'!$C13+'I008'!$D13+'I008'!$E13+'I008'!$F13+'I008'!$G13+'I008'!$H13+'I008'!$I13+'I008'!$J13)</f>
        <v>0</v>
      </c>
      <c r="L13" s="130">
        <f>'I008'!$B13-'I008'!$K13</f>
        <v>70000</v>
      </c>
    </row>
    <row r="14">
      <c r="A14" s="26" t="s">
        <v>28</v>
      </c>
      <c r="B14" s="127">
        <v>70000.0</v>
      </c>
      <c r="C14" s="128">
        <v>70000.0</v>
      </c>
      <c r="D14" s="128"/>
      <c r="E14" s="128"/>
      <c r="F14" s="128"/>
      <c r="G14" s="128"/>
      <c r="H14" s="128"/>
      <c r="I14" s="128"/>
      <c r="J14" s="128"/>
      <c r="K14" s="129">
        <f>'I008'!$B14-('I008'!$C14+'I008'!$D14+'I008'!$E14+'I008'!$F14+'I008'!$G14+'I008'!$H14+'I008'!$I14+'I008'!$J14)</f>
        <v>0</v>
      </c>
      <c r="L14" s="130">
        <f>'I008'!$B14-'I008'!$K14</f>
        <v>70000</v>
      </c>
    </row>
    <row r="15">
      <c r="A15" s="26" t="s">
        <v>29</v>
      </c>
      <c r="B15" s="127">
        <v>70000.0</v>
      </c>
      <c r="C15" s="128">
        <v>70000.0</v>
      </c>
      <c r="D15" s="128"/>
      <c r="E15" s="128"/>
      <c r="F15" s="128"/>
      <c r="G15" s="128"/>
      <c r="H15" s="128"/>
      <c r="I15" s="128"/>
      <c r="J15" s="128"/>
      <c r="K15" s="129">
        <f>'I008'!$B15-('I008'!$C15+'I008'!$D15+'I008'!$E15+'I008'!$F15+'I008'!$G15+'I008'!$H15+'I008'!$I15+'I008'!$J15)</f>
        <v>0</v>
      </c>
      <c r="L15" s="130">
        <f>'I008'!$B15-'I008'!$K15</f>
        <v>70000</v>
      </c>
    </row>
    <row r="16">
      <c r="A16" s="26" t="s">
        <v>30</v>
      </c>
      <c r="B16" s="127"/>
      <c r="C16" s="128"/>
      <c r="D16" s="128"/>
      <c r="E16" s="128"/>
      <c r="F16" s="128"/>
      <c r="G16" s="128"/>
      <c r="H16" s="128"/>
      <c r="I16" s="128"/>
      <c r="J16" s="128"/>
      <c r="K16" s="129">
        <f>'I008'!$B16-('I008'!$C16+'I008'!$D16+'I008'!$E16+'I008'!$F16+'I008'!$G16+'I008'!$H16+'I008'!$I16+'I008'!$J16)</f>
        <v>0</v>
      </c>
      <c r="L16" s="130">
        <f>'I008'!$B16-'I008'!$K16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>
        <v>6557.0</v>
      </c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>
        <v>6633.0</v>
      </c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>
        <v>6729.0</v>
      </c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>
        <v>6839.0</v>
      </c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>
        <v>6921.0</v>
      </c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>
        <v>6979.0</v>
      </c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>
        <v>6979.0</v>
      </c>
      <c r="D26" s="77">
        <v>7135.0</v>
      </c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>
        <v>7206.0</v>
      </c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>
        <v>7306.0</v>
      </c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>
        <v>7378.0</v>
      </c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>
        <v>7454.0</v>
      </c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'I009'!$B5-('I009'!$C5+'I009'!$D5+'I009'!$E5+'I009'!$F5+'I009'!$G5+'I009'!$H5+'I009'!$I5+'I009'!$J5)</f>
        <v>0</v>
      </c>
      <c r="L5" s="70">
        <f>'I009'!$B5-'I009'!$K5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'I009'!$B6-('I009'!$C6+'I009'!$D6+'I009'!$E6+'I009'!$F6+'I009'!$G6+'I009'!$H6+'I009'!$I6+'I009'!$J6)</f>
        <v>0</v>
      </c>
      <c r="L6" s="70">
        <f>'I009'!$B6-'I009'!$K6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'I009'!$B7-('I009'!$C7+'I009'!$D7+'I009'!$E7+'I009'!$F7+'I009'!$G7+'I009'!$H7+'I009'!$I7+'I009'!$J7)</f>
        <v>0</v>
      </c>
      <c r="L7" s="70">
        <f>'I009'!$B7-'I009'!$K7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'I009'!$B8-('I009'!$C8+'I009'!$D8+'I009'!$E8+'I009'!$F8+'I009'!$G8+'I009'!$H8+'I009'!$I8+'I009'!$J8)</f>
        <v>0</v>
      </c>
      <c r="L8" s="70">
        <f>'I009'!$B8-'I009'!$K8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'I009'!$B9-('I009'!$C9+'I009'!$D9+'I009'!$E9+'I009'!$F9+'I009'!$G9+'I009'!$H9+'I009'!$I9+'I009'!$J9)</f>
        <v>0</v>
      </c>
      <c r="L9" s="70">
        <f>'I009'!$B9-'I009'!$K9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'I009'!$B10-('I009'!$C10+'I009'!$D10+'I009'!$E10+'I009'!$F10+'I009'!$G10+'I009'!$H10+'I009'!$I10+'I009'!$J10)</f>
        <v>0</v>
      </c>
      <c r="L10" s="75">
        <f>'I009'!$B10-'I009'!$K10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'I009'!$B11-('I009'!$C11+'I009'!$D11+'I009'!$E11+'I009'!$F11+'I009'!$G11+'I009'!$H11+'I009'!$I11+'I009'!$J11)</f>
        <v>0</v>
      </c>
      <c r="L11" s="70">
        <f>'I009'!$B11-'I009'!$K11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'I009'!$B12-('I009'!$C12+'I009'!$D12+'I009'!$E12+'I009'!$F12+'I009'!$G12+'I009'!$H12+'I009'!$I12+'I009'!$J12)</f>
        <v>0</v>
      </c>
      <c r="L12" s="70">
        <f>'I009'!$B12-'I009'!$K12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'I009'!$B13-('I009'!$C13+'I009'!$D13+'I009'!$E13+'I009'!$F13+'I009'!$G13+'I009'!$H13+'I009'!$I13+'I009'!$J13)</f>
        <v>0</v>
      </c>
      <c r="L13" s="70">
        <f>'I009'!$B13-'I009'!$K13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'I009'!$B14-('I009'!$C14+'I009'!$D14+'I009'!$E14+'I009'!$F14+'I009'!$G14+'I009'!$H14+'I009'!$I14+'I009'!$J14)</f>
        <v>0</v>
      </c>
      <c r="L14" s="70">
        <f>'I009'!$B14-'I009'!$K14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'I009'!$B15-('I009'!$C15+'I009'!$D15+'I009'!$E15+'I009'!$F15+'I009'!$G15+'I009'!$H15+'I009'!$I15+'I009'!$J15)</f>
        <v>0</v>
      </c>
      <c r="L15" s="70">
        <f>'I009'!$B15-'I009'!$K15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'I009'!$B16-('I009'!$C16+'I009'!$D16+'I009'!$E16+'I009'!$F16+'I009'!$G16+'I009'!$H16+'I009'!$I16+'I009'!$J16)</f>
        <v>0</v>
      </c>
      <c r="L16" s="70">
        <f>'I009'!$B16-'I009'!$K16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'I010'!$B5-('I010'!$C5+'I010'!$D5+'I010'!$E5+'I010'!$F5+'I010'!$G5+'I010'!$H5+'I010'!$I5+'I010'!$J5)</f>
        <v>0</v>
      </c>
      <c r="L5" s="70">
        <f>'I010'!$B5-'I010'!$K5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'I010'!$B6-('I010'!$C6+'I010'!$D6+'I010'!$E6+'I010'!$F6+'I010'!$G6+'I010'!$H6+'I010'!$I6+'I010'!$J6)</f>
        <v>0</v>
      </c>
      <c r="L6" s="70">
        <f>'I010'!$B6-'I010'!$K6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'I010'!$B7-('I010'!$C7+'I010'!$D7+'I010'!$E7+'I010'!$F7+'I010'!$G7+'I010'!$H7+'I010'!$I7+'I010'!$J7)</f>
        <v>0</v>
      </c>
      <c r="L7" s="70">
        <f>'I010'!$B7-'I010'!$K7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'I010'!$B8-('I010'!$C8+'I010'!$D8+'I010'!$E8+'I010'!$F8+'I010'!$G8+'I010'!$H8+'I010'!$I8+'I010'!$J8)</f>
        <v>0</v>
      </c>
      <c r="L8" s="70">
        <f>'I010'!$B8-'I010'!$K8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'I010'!$B9-('I010'!$C9+'I010'!$D9+'I010'!$E9+'I010'!$F9+'I010'!$G9+'I010'!$H9+'I010'!$I9+'I010'!$J9)</f>
        <v>0</v>
      </c>
      <c r="L9" s="70">
        <f>'I010'!$B9-'I010'!$K9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'I010'!$B10-('I010'!$C10+'I010'!$D10+'I010'!$E10+'I010'!$F10+'I010'!$G10+'I010'!$H10+'I010'!$I10+'I010'!$J10)</f>
        <v>0</v>
      </c>
      <c r="L10" s="75">
        <f>'I010'!$B10-'I010'!$K10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'I010'!$B11-('I010'!$C11+'I010'!$D11+'I010'!$E11+'I010'!$F11+'I010'!$G11+'I010'!$H11+'I010'!$I11+'I010'!$J11)</f>
        <v>0</v>
      </c>
      <c r="L11" s="70">
        <f>'I010'!$B11-'I010'!$K11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'I010'!$B12-('I010'!$C12+'I010'!$D12+'I010'!$E12+'I010'!$F12+'I010'!$G12+'I010'!$H12+'I010'!$I12+'I010'!$J12)</f>
        <v>0</v>
      </c>
      <c r="L12" s="70">
        <f>'I010'!$B12-'I010'!$K12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'I010'!$B13-('I010'!$C13+'I010'!$D13+'I010'!$E13+'I010'!$F13+'I010'!$G13+'I010'!$H13+'I010'!$I13+'I010'!$J13)</f>
        <v>0</v>
      </c>
      <c r="L13" s="70">
        <f>'I010'!$B13-'I010'!$K13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'I010'!$B14-('I010'!$C14+'I010'!$D14+'I010'!$E14+'I010'!$F14+'I010'!$G14+'I010'!$H14+'I010'!$I14+'I010'!$J14)</f>
        <v>0</v>
      </c>
      <c r="L14" s="70">
        <f>'I010'!$B14-'I010'!$K14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'I010'!$B15-('I010'!$C15+'I010'!$D15+'I010'!$E15+'I010'!$F15+'I010'!$G15+'I010'!$H15+'I010'!$I15+'I010'!$J15)</f>
        <v>0</v>
      </c>
      <c r="L15" s="70">
        <f>'I010'!$B15-'I010'!$K15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'I010'!$B16-('I010'!$C16+'I010'!$D16+'I010'!$E16+'I010'!$F16+'I010'!$G16+'I010'!$H16+'I010'!$I16+'I010'!$J16)</f>
        <v>0</v>
      </c>
      <c r="L16" s="70">
        <f>'I010'!$B16-'I010'!$K16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'I011'!$B5-('I011'!$C5+'I011'!$D5+'I011'!$E5+'I011'!$F5+'I011'!$G5+'I011'!$H5+'I011'!$I5+'I011'!$J5)</f>
        <v>0</v>
      </c>
      <c r="L5" s="70">
        <f>'I011'!$B5-'I011'!$K5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'I011'!$B6-('I011'!$C6+'I011'!$D6+'I011'!$E6+'I011'!$F6+'I011'!$G6+'I011'!$H6+'I011'!$I6+'I011'!$J6)</f>
        <v>0</v>
      </c>
      <c r="L6" s="70">
        <f>'I011'!$B6-'I011'!$K6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'I011'!$B7-('I011'!$C7+'I011'!$D7+'I011'!$E7+'I011'!$F7+'I011'!$G7+'I011'!$H7+'I011'!$I7+'I011'!$J7)</f>
        <v>0</v>
      </c>
      <c r="L7" s="70">
        <f>'I011'!$B7-'I011'!$K7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'I011'!$B8-('I011'!$C8+'I011'!$D8+'I011'!$E8+'I011'!$F8+'I011'!$G8+'I011'!$H8+'I011'!$I8+'I011'!$J8)</f>
        <v>0</v>
      </c>
      <c r="L8" s="70">
        <f>'I011'!$B8-'I011'!$K8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'I011'!$B9-('I011'!$C9+'I011'!$D9+'I011'!$E9+'I011'!$F9+'I011'!$G9+'I011'!$H9+'I011'!$I9+'I011'!$J9)</f>
        <v>0</v>
      </c>
      <c r="L9" s="70">
        <f>'I011'!$B9-'I011'!$K9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'I011'!$B10-('I011'!$C10+'I011'!$D10+'I011'!$E10+'I011'!$F10+'I011'!$G10+'I011'!$H10+'I011'!$I10+'I011'!$J10)</f>
        <v>0</v>
      </c>
      <c r="L10" s="75">
        <f>'I011'!$B10-'I011'!$K10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'I011'!$B11-('I011'!$C11+'I011'!$D11+'I011'!$E11+'I011'!$F11+'I011'!$G11+'I011'!$H11+'I011'!$I11+'I011'!$J11)</f>
        <v>0</v>
      </c>
      <c r="L11" s="70">
        <f>'I011'!$B11-'I011'!$K11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'I011'!$B12-('I011'!$C12+'I011'!$D12+'I011'!$E12+'I011'!$F12+'I011'!$G12+'I011'!$H12+'I011'!$I12+'I011'!$J12)</f>
        <v>0</v>
      </c>
      <c r="L12" s="70">
        <f>'I011'!$B12-'I011'!$K12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'I011'!$B13-('I011'!$C13+'I011'!$D13+'I011'!$E13+'I011'!$F13+'I011'!$G13+'I011'!$H13+'I011'!$I13+'I011'!$J13)</f>
        <v>0</v>
      </c>
      <c r="L13" s="70">
        <f>'I011'!$B13-'I011'!$K13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'I011'!$B14-('I011'!$C14+'I011'!$D14+'I011'!$E14+'I011'!$F14+'I011'!$G14+'I011'!$H14+'I011'!$I14+'I011'!$J14)</f>
        <v>0</v>
      </c>
      <c r="L14" s="70">
        <f>'I011'!$B14-'I011'!$K14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'I011'!$B15-('I011'!$C15+'I011'!$D15+'I011'!$E15+'I011'!$F15+'I011'!$G15+'I011'!$H15+'I011'!$I15+'I011'!$J15)</f>
        <v>0</v>
      </c>
      <c r="L15" s="70">
        <f>'I011'!$B15-'I011'!$K15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'I011'!$B16-('I011'!$C16+'I011'!$D16+'I011'!$E16+'I011'!$F16+'I011'!$G16+'I011'!$H16+'I011'!$I16+'I011'!$J16)</f>
        <v>0</v>
      </c>
      <c r="L16" s="70">
        <f>'I011'!$B16-'I011'!$K16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>
        <v>353400.0</v>
      </c>
      <c r="B1" s="8"/>
      <c r="C1" s="7" t="s">
        <v>220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  <c r="N4" s="28"/>
    </row>
    <row r="5">
      <c r="A5" s="29" t="s">
        <v>19</v>
      </c>
      <c r="B5" s="91">
        <v>384500.0</v>
      </c>
      <c r="C5" s="92"/>
      <c r="D5" s="92"/>
      <c r="E5" s="92"/>
      <c r="F5" s="92"/>
      <c r="G5" s="92"/>
      <c r="H5" s="92"/>
      <c r="I5" s="92"/>
      <c r="J5" s="92"/>
      <c r="K5" s="93">
        <f>'I012'!$B5-('I012'!$C5+'I012'!$D5+'I012'!$E5+'I012'!$F5+'I012'!$G5+'I012'!$H5+'I012'!$I5+'I012'!$J5)</f>
        <v>384500</v>
      </c>
      <c r="L5" s="94">
        <f>'I012'!$B5-'I012'!$K5</f>
        <v>0</v>
      </c>
      <c r="M5" s="39"/>
      <c r="N5" s="39"/>
    </row>
    <row r="6">
      <c r="A6" s="29" t="s">
        <v>20</v>
      </c>
      <c r="B6" s="91">
        <v>384500.0</v>
      </c>
      <c r="C6" s="92"/>
      <c r="D6" s="92"/>
      <c r="E6" s="92"/>
      <c r="F6" s="92"/>
      <c r="G6" s="92"/>
      <c r="H6" s="92"/>
      <c r="I6" s="92"/>
      <c r="J6" s="92"/>
      <c r="K6" s="93">
        <f>'I012'!$B6-('I012'!$C6+'I012'!$D6+'I012'!$E6+'I012'!$F6+'I012'!$G6+'I012'!$H6+'I012'!$I6+'I012'!$J6)</f>
        <v>384500</v>
      </c>
      <c r="L6" s="94">
        <f>'I012'!$B6-'I012'!$K6</f>
        <v>0</v>
      </c>
      <c r="M6" s="39"/>
      <c r="N6" s="39"/>
    </row>
    <row r="7">
      <c r="A7" s="29" t="s">
        <v>21</v>
      </c>
      <c r="B7" s="91">
        <v>384500.0</v>
      </c>
      <c r="C7" s="92"/>
      <c r="D7" s="92"/>
      <c r="E7" s="92"/>
      <c r="F7" s="92"/>
      <c r="G7" s="92"/>
      <c r="H7" s="92"/>
      <c r="I7" s="92"/>
      <c r="J7" s="92"/>
      <c r="K7" s="93">
        <f>'I012'!$B7-('I012'!$C7+'I012'!$D7+'I012'!$E7+'I012'!$F7+'I012'!$G7+'I012'!$H7+'I012'!$I7+'I012'!$J7)</f>
        <v>384500</v>
      </c>
      <c r="L7" s="94">
        <f>'I012'!$B7-'I012'!$K7</f>
        <v>0</v>
      </c>
      <c r="M7" s="39"/>
      <c r="N7" s="39"/>
    </row>
    <row r="8">
      <c r="A8" s="29" t="s">
        <v>22</v>
      </c>
      <c r="B8" s="91">
        <v>384500.0</v>
      </c>
      <c r="C8" s="92"/>
      <c r="D8" s="92"/>
      <c r="E8" s="92"/>
      <c r="F8" s="92"/>
      <c r="G8" s="92"/>
      <c r="H8" s="92"/>
      <c r="I8" s="92"/>
      <c r="J8" s="92"/>
      <c r="K8" s="93">
        <f>'I012'!$B8-('I012'!$C8+'I012'!$D8+'I012'!$E8+'I012'!$F8+'I012'!$G8+'I012'!$H8+'I012'!$I8+'I012'!$J8)</f>
        <v>384500</v>
      </c>
      <c r="L8" s="94">
        <f>'I012'!$B8-'I012'!$K8</f>
        <v>0</v>
      </c>
      <c r="M8" s="39"/>
      <c r="N8" s="39"/>
    </row>
    <row r="9">
      <c r="A9" s="29" t="s">
        <v>23</v>
      </c>
      <c r="B9" s="91">
        <v>384500.0</v>
      </c>
      <c r="C9" s="92"/>
      <c r="D9" s="92"/>
      <c r="E9" s="92"/>
      <c r="F9" s="92"/>
      <c r="G9" s="92"/>
      <c r="H9" s="92"/>
      <c r="I9" s="92"/>
      <c r="J9" s="92"/>
      <c r="K9" s="93">
        <f>'I012'!$B9-('I012'!$C9+'I012'!$D9+'I012'!$E9+'I012'!$F9+'I012'!$G9+'I012'!$H9+'I012'!$I9+'I012'!$J9)</f>
        <v>384500</v>
      </c>
      <c r="L9" s="94">
        <f>'I012'!$B9-'I012'!$K9</f>
        <v>0</v>
      </c>
      <c r="M9" s="39"/>
      <c r="N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'I012'!$B10-('I012'!$C10+'I012'!$D10+'I012'!$E10+'I012'!$F10+'I012'!$G10+'I012'!$H10+'I012'!$I10+'I012'!$J10)</f>
        <v>0</v>
      </c>
      <c r="L10" s="94">
        <f>'I012'!$B10-'I012'!$K10</f>
        <v>0</v>
      </c>
      <c r="M10" s="39"/>
      <c r="N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'I012'!$B11-('I012'!$C11+'I012'!$D11+'I012'!$E11+'I012'!$F11+'I012'!$G11+'I012'!$H11+'I012'!$I11+'I012'!$J11)</f>
        <v>0</v>
      </c>
      <c r="L11" s="94">
        <f>'I012'!$B11-'I012'!$K11</f>
        <v>0</v>
      </c>
      <c r="M11" s="39"/>
      <c r="N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'I012'!$B12-('I012'!$C12+'I012'!$D12+'I012'!$E12+'I012'!$F12+'I012'!$G12+'I012'!$H12+'I012'!$I12+'I012'!$J12)</f>
        <v>0</v>
      </c>
      <c r="L12" s="94">
        <f>'I012'!$B12-'I012'!$K12</f>
        <v>0</v>
      </c>
      <c r="M12" s="39"/>
      <c r="N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'I012'!$B13-('I012'!$C13+'I012'!$D13+'I012'!$E13+'I012'!$F13+'I012'!$G13+'I012'!$H13+'I012'!$I13+'I012'!$J13)</f>
        <v>0</v>
      </c>
      <c r="L13" s="94">
        <f>'I012'!$B13-'I012'!$K13</f>
        <v>0</v>
      </c>
      <c r="M13" s="39"/>
      <c r="N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'I012'!$B14-('I012'!$C14+'I012'!$D14+'I012'!$E14+'I012'!$F14+'I012'!$G14+'I012'!$H14+'I012'!$I14+'I012'!$J14)</f>
        <v>0</v>
      </c>
      <c r="L14" s="94">
        <f>'I012'!$B14-'I012'!$K14</f>
        <v>0</v>
      </c>
      <c r="M14" s="39"/>
      <c r="N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'I012'!$B15-('I012'!$C15+'I012'!$D15+'I012'!$E15+'I012'!$F15+'I012'!$G15+'I012'!$H15+'I012'!$I15+'I012'!$J15)</f>
        <v>0</v>
      </c>
      <c r="L15" s="94">
        <f>'I012'!$B15-'I012'!$K15</f>
        <v>0</v>
      </c>
      <c r="M15" s="39"/>
      <c r="N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'I012'!$B16-('I012'!$C16+'I012'!$D16+'I012'!$E16+'I012'!$F16+'I012'!$G16+'I012'!$H16+'I012'!$I16+'I012'!$J16)</f>
        <v>0</v>
      </c>
      <c r="L16" s="94">
        <f>'I012'!$B16-'I012'!$K16</f>
        <v>0</v>
      </c>
      <c r="M16" s="39"/>
      <c r="N16" s="39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  <c r="K21" s="97"/>
      <c r="N21" s="3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  <c r="N23" s="3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  <c r="N24" s="3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'I013'!$B5-('I013'!$C5+'I013'!$D5+'I013'!$E5+'I013'!$F5+'I013'!$G5+'I013'!$H5+'I013'!$I5+'I013'!$J5)</f>
        <v>0</v>
      </c>
      <c r="L5" s="70">
        <f>'I013'!$B5-'I013'!$K5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'I013'!$B6-('I013'!$C6+'I013'!$D6+'I013'!$E6+'I013'!$F6+'I013'!$G6+'I013'!$H6+'I013'!$I6+'I013'!$J6)</f>
        <v>0</v>
      </c>
      <c r="L6" s="70">
        <f>'I013'!$B6-'I013'!$K6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'I013'!$B7-('I013'!$C7+'I013'!$D7+'I013'!$E7+'I013'!$F7+'I013'!$G7+'I013'!$H7+'I013'!$I7+'I013'!$J7)</f>
        <v>0</v>
      </c>
      <c r="L7" s="70">
        <f>'I013'!$B7-'I013'!$K7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'I013'!$B8-('I013'!$C8+'I013'!$D8+'I013'!$E8+'I013'!$F8+'I013'!$G8+'I013'!$H8+'I013'!$I8+'I013'!$J8)</f>
        <v>0</v>
      </c>
      <c r="L8" s="70">
        <f>'I013'!$B8-'I013'!$K8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'I013'!$B9-('I013'!$C9+'I013'!$D9+'I013'!$E9+'I013'!$F9+'I013'!$G9+'I013'!$H9+'I013'!$I9+'I013'!$J9)</f>
        <v>0</v>
      </c>
      <c r="L9" s="70">
        <f>'I013'!$B9-'I013'!$K9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'I013'!$B10-('I013'!$C10+'I013'!$D10+'I013'!$E10+'I013'!$F10+'I013'!$G10+'I013'!$H10+'I013'!$I10+'I013'!$J10)</f>
        <v>0</v>
      </c>
      <c r="L10" s="75">
        <f>'I013'!$B10-'I013'!$K10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'I013'!$B11-('I013'!$C11+'I013'!$D11+'I013'!$E11+'I013'!$F11+'I013'!$G11+'I013'!$H11+'I013'!$I11+'I013'!$J11)</f>
        <v>0</v>
      </c>
      <c r="L11" s="70">
        <f>'I013'!$B11-'I013'!$K11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'I013'!$B12-('I013'!$C12+'I013'!$D12+'I013'!$E12+'I013'!$F12+'I013'!$G12+'I013'!$H12+'I013'!$I12+'I013'!$J12)</f>
        <v>0</v>
      </c>
      <c r="L12" s="70">
        <f>'I013'!$B12-'I013'!$K12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'I013'!$B13-('I013'!$C13+'I013'!$D13+'I013'!$E13+'I013'!$F13+'I013'!$G13+'I013'!$H13+'I013'!$I13+'I013'!$J13)</f>
        <v>0</v>
      </c>
      <c r="L13" s="70">
        <f>'I013'!$B13-'I013'!$K13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'I013'!$B14-('I013'!$C14+'I013'!$D14+'I013'!$E14+'I013'!$F14+'I013'!$G14+'I013'!$H14+'I013'!$I14+'I013'!$J14)</f>
        <v>0</v>
      </c>
      <c r="L14" s="70">
        <f>'I013'!$B14-'I013'!$K14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'I013'!$B15-('I013'!$C15+'I013'!$D15+'I013'!$E15+'I013'!$F15+'I013'!$G15+'I013'!$H15+'I013'!$I15+'I013'!$J15)</f>
        <v>0</v>
      </c>
      <c r="L15" s="70">
        <f>'I013'!$B15-'I013'!$K15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'I013'!$B16-('I013'!$C16+'I013'!$D16+'I013'!$E16+'I013'!$F16+'I013'!$G16+'I013'!$H16+'I013'!$I16+'I013'!$J16)</f>
        <v>0</v>
      </c>
      <c r="L16" s="70">
        <f>'I013'!$B16-'I013'!$K16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'I014'!$B5-('I014'!$C5+'I014'!$D5+'I014'!$E5+'I014'!$F5+'I014'!$G5+'I014'!$H5+'I014'!$I5+'I014'!$J5)</f>
        <v>0</v>
      </c>
      <c r="L5" s="70">
        <f>'I014'!$B5-'I014'!$K5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'I014'!$B6-('I014'!$C6+'I014'!$D6+'I014'!$E6+'I014'!$F6+'I014'!$G6+'I014'!$H6+'I014'!$I6+'I014'!$J6)</f>
        <v>0</v>
      </c>
      <c r="L6" s="70">
        <f>'I014'!$B6-'I014'!$K6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'I014'!$B7-('I014'!$C7+'I014'!$D7+'I014'!$E7+'I014'!$F7+'I014'!$G7+'I014'!$H7+'I014'!$I7+'I014'!$J7)</f>
        <v>0</v>
      </c>
      <c r="L7" s="70">
        <f>'I014'!$B7-'I014'!$K7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'I014'!$B8-('I014'!$C8+'I014'!$D8+'I014'!$E8+'I014'!$F8+'I014'!$G8+'I014'!$H8+'I014'!$I8+'I014'!$J8)</f>
        <v>0</v>
      </c>
      <c r="L8" s="70">
        <f>'I014'!$B8-'I014'!$K8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'I014'!$B9-('I014'!$C9+'I014'!$D9+'I014'!$E9+'I014'!$F9+'I014'!$G9+'I014'!$H9+'I014'!$I9+'I014'!$J9)</f>
        <v>0</v>
      </c>
      <c r="L9" s="70">
        <f>'I014'!$B9-'I014'!$K9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'I014'!$B10-('I014'!$C10+'I014'!$D10+'I014'!$E10+'I014'!$F10+'I014'!$G10+'I014'!$H10+'I014'!$I10+'I014'!$J10)</f>
        <v>0</v>
      </c>
      <c r="L10" s="75">
        <f>'I014'!$B10-'I014'!$K10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'I014'!$B11-('I014'!$C11+'I014'!$D11+'I014'!$E11+'I014'!$F11+'I014'!$G11+'I014'!$H11+'I014'!$I11+'I014'!$J11)</f>
        <v>0</v>
      </c>
      <c r="L11" s="70">
        <f>'I014'!$B11-'I014'!$K11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'I014'!$B12-('I014'!$C12+'I014'!$D12+'I014'!$E12+'I014'!$F12+'I014'!$G12+'I014'!$H12+'I014'!$I12+'I014'!$J12)</f>
        <v>0</v>
      </c>
      <c r="L12" s="70">
        <f>'I014'!$B12-'I014'!$K12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'I014'!$B13-('I014'!$C13+'I014'!$D13+'I014'!$E13+'I014'!$F13+'I014'!$G13+'I014'!$H13+'I014'!$I13+'I014'!$J13)</f>
        <v>0</v>
      </c>
      <c r="L13" s="70">
        <f>'I014'!$B13-'I014'!$K13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'I014'!$B14-('I014'!$C14+'I014'!$D14+'I014'!$E14+'I014'!$F14+'I014'!$G14+'I014'!$H14+'I014'!$I14+'I014'!$J14)</f>
        <v>0</v>
      </c>
      <c r="L14" s="70">
        <f>'I014'!$B14-'I014'!$K14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'I014'!$B15-('I014'!$C15+'I014'!$D15+'I014'!$E15+'I014'!$F15+'I014'!$G15+'I014'!$H15+'I014'!$I15+'I014'!$J15)</f>
        <v>0</v>
      </c>
      <c r="L15" s="70">
        <f>'I014'!$B15-'I014'!$K15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'I014'!$B16-('I014'!$C16+'I014'!$D16+'I014'!$E16+'I014'!$F16+'I014'!$G16+'I014'!$H16+'I014'!$I16+'I014'!$J16)</f>
        <v>0</v>
      </c>
      <c r="L16" s="70">
        <f>'I014'!$B16-'I014'!$K16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'I015'!$B5-('I015'!$C5+'I015'!$D5+'I015'!$E5+'I015'!$F5+'I015'!$G5+'I015'!$H5+'I015'!$I5+'I015'!$J5)</f>
        <v>0</v>
      </c>
      <c r="L5" s="70">
        <f>'I015'!$B5-'I015'!$K5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'I015'!$B6-('I015'!$C6+'I015'!$D6+'I015'!$E6+'I015'!$F6+'I015'!$G6+'I015'!$H6+'I015'!$I6+'I015'!$J6)</f>
        <v>0</v>
      </c>
      <c r="L6" s="70">
        <f>'I015'!$B6-'I015'!$K6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'I015'!$B7-('I015'!$C7+'I015'!$D7+'I015'!$E7+'I015'!$F7+'I015'!$G7+'I015'!$H7+'I015'!$I7+'I015'!$J7)</f>
        <v>0</v>
      </c>
      <c r="L7" s="70">
        <f>'I015'!$B7-'I015'!$K7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'I015'!$B8-('I015'!$C8+'I015'!$D8+'I015'!$E8+'I015'!$F8+'I015'!$G8+'I015'!$H8+'I015'!$I8+'I015'!$J8)</f>
        <v>0</v>
      </c>
      <c r="L8" s="70">
        <f>'I015'!$B8-'I015'!$K8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'I015'!$B9-('I015'!$C9+'I015'!$D9+'I015'!$E9+'I015'!$F9+'I015'!$G9+'I015'!$H9+'I015'!$I9+'I015'!$J9)</f>
        <v>0</v>
      </c>
      <c r="L9" s="70">
        <f>'I015'!$B9-'I015'!$K9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'I015'!$B10-('I015'!$C10+'I015'!$D10+'I015'!$E10+'I015'!$F10+'I015'!$G10+'I015'!$H10+'I015'!$I10+'I015'!$J10)</f>
        <v>0</v>
      </c>
      <c r="L10" s="75">
        <f>'I015'!$B10-'I015'!$K10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'I015'!$B11-('I015'!$C11+'I015'!$D11+'I015'!$E11+'I015'!$F11+'I015'!$G11+'I015'!$H11+'I015'!$I11+'I015'!$J11)</f>
        <v>0</v>
      </c>
      <c r="L11" s="70">
        <f>'I015'!$B11-'I015'!$K11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'I015'!$B12-('I015'!$C12+'I015'!$D12+'I015'!$E12+'I015'!$F12+'I015'!$G12+'I015'!$H12+'I015'!$I12+'I015'!$J12)</f>
        <v>0</v>
      </c>
      <c r="L12" s="70">
        <f>'I015'!$B12-'I015'!$K12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'I015'!$B13-('I015'!$C13+'I015'!$D13+'I015'!$E13+'I015'!$F13+'I015'!$G13+'I015'!$H13+'I015'!$I13+'I015'!$J13)</f>
        <v>0</v>
      </c>
      <c r="L13" s="70">
        <f>'I015'!$B13-'I015'!$K13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'I015'!$B14-('I015'!$C14+'I015'!$D14+'I015'!$E14+'I015'!$F14+'I015'!$G14+'I015'!$H14+'I015'!$I14+'I015'!$J14)</f>
        <v>0</v>
      </c>
      <c r="L14" s="70">
        <f>'I015'!$B14-'I015'!$K14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'I015'!$B15-('I015'!$C15+'I015'!$D15+'I015'!$E15+'I015'!$F15+'I015'!$G15+'I015'!$H15+'I015'!$I15+'I015'!$J15)</f>
        <v>0</v>
      </c>
      <c r="L15" s="70">
        <f>'I015'!$B15-'I015'!$K15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'I015'!$B16-('I015'!$C16+'I015'!$D16+'I015'!$E16+'I015'!$F16+'I015'!$G16+'I015'!$H16+'I015'!$I16+'I015'!$J16)</f>
        <v>0</v>
      </c>
      <c r="L16" s="70">
        <f>'I015'!$B16-'I015'!$K16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'I016'!$B5-('I016'!$C5+'I016'!$D5+'I016'!$E5+'I016'!$F5+'I016'!$G5+'I016'!$H5+'I016'!$I5+'I016'!$J5)</f>
        <v>0</v>
      </c>
      <c r="L5" s="70">
        <f>'I016'!$B5-'I016'!$K5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'I016'!$B6-('I016'!$C6+'I016'!$D6+'I016'!$E6+'I016'!$F6+'I016'!$G6+'I016'!$H6+'I016'!$I6+'I016'!$J6)</f>
        <v>0</v>
      </c>
      <c r="L6" s="70">
        <f>'I016'!$B6-'I016'!$K6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'I016'!$B7-('I016'!$C7+'I016'!$D7+'I016'!$E7+'I016'!$F7+'I016'!$G7+'I016'!$H7+'I016'!$I7+'I016'!$J7)</f>
        <v>0</v>
      </c>
      <c r="L7" s="70">
        <f>'I016'!$B7-'I016'!$K7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'I016'!$B8-('I016'!$C8+'I016'!$D8+'I016'!$E8+'I016'!$F8+'I016'!$G8+'I016'!$H8+'I016'!$I8+'I016'!$J8)</f>
        <v>0</v>
      </c>
      <c r="L8" s="70">
        <f>'I016'!$B8-'I016'!$K8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'I016'!$B9-('I016'!$C9+'I016'!$D9+'I016'!$E9+'I016'!$F9+'I016'!$G9+'I016'!$H9+'I016'!$I9+'I016'!$J9)</f>
        <v>0</v>
      </c>
      <c r="L9" s="70">
        <f>'I016'!$B9-'I016'!$K9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'I016'!$B10-('I016'!$C10+'I016'!$D10+'I016'!$E10+'I016'!$F10+'I016'!$G10+'I016'!$H10+'I016'!$I10+'I016'!$J10)</f>
        <v>0</v>
      </c>
      <c r="L10" s="75">
        <f>'I016'!$B10-'I016'!$K10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'I016'!$B11-('I016'!$C11+'I016'!$D11+'I016'!$E11+'I016'!$F11+'I016'!$G11+'I016'!$H11+'I016'!$I11+'I016'!$J11)</f>
        <v>0</v>
      </c>
      <c r="L11" s="70">
        <f>'I016'!$B11-'I016'!$K11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'I016'!$B12-('I016'!$C12+'I016'!$D12+'I016'!$E12+'I016'!$F12+'I016'!$G12+'I016'!$H12+'I016'!$I12+'I016'!$J12)</f>
        <v>0</v>
      </c>
      <c r="L12" s="70">
        <f>'I016'!$B12-'I016'!$K12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'I016'!$B13-('I016'!$C13+'I016'!$D13+'I016'!$E13+'I016'!$F13+'I016'!$G13+'I016'!$H13+'I016'!$I13+'I016'!$J13)</f>
        <v>0</v>
      </c>
      <c r="L13" s="70">
        <f>'I016'!$B13-'I016'!$K13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'I016'!$B14-('I016'!$C14+'I016'!$D14+'I016'!$E14+'I016'!$F14+'I016'!$G14+'I016'!$H14+'I016'!$I14+'I016'!$J14)</f>
        <v>0</v>
      </c>
      <c r="L14" s="70">
        <f>'I016'!$B14-'I016'!$K14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'I016'!$B15-('I016'!$C15+'I016'!$D15+'I016'!$E15+'I016'!$F15+'I016'!$G15+'I016'!$H15+'I016'!$I15+'I016'!$J15)</f>
        <v>0</v>
      </c>
      <c r="L15" s="70">
        <f>'I016'!$B15-'I016'!$K15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'I016'!$B16-('I016'!$C16+'I016'!$D16+'I016'!$E16+'I016'!$F16+'I016'!$G16+'I016'!$H16+'I016'!$I16+'I016'!$J16)</f>
        <v>0</v>
      </c>
      <c r="L16" s="70">
        <f>'I016'!$B16-'I016'!$K16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6.71"/>
    <col customWidth="1" min="12" max="12" width="15.86"/>
    <col customWidth="1" min="13" max="13" width="13.29"/>
    <col customWidth="1" min="14" max="26" width="10.71"/>
  </cols>
  <sheetData>
    <row r="1">
      <c r="A1" s="7" t="s">
        <v>221</v>
      </c>
      <c r="B1" s="8"/>
      <c r="C1" s="7" t="s">
        <v>222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91">
        <v>1436160.0</v>
      </c>
      <c r="C5" s="92"/>
      <c r="D5" s="92"/>
      <c r="E5" s="92"/>
      <c r="F5" s="92"/>
      <c r="G5" s="92"/>
      <c r="H5" s="92"/>
      <c r="I5" s="92"/>
      <c r="J5" s="92"/>
      <c r="K5" s="93">
        <f>'I017'!$B5-('I017'!$C5+'I017'!$D5+'I017'!$E5+'I017'!$F5+'I017'!$G5+'I017'!$H5+'I017'!$I5+'I017'!$J5)</f>
        <v>1436160</v>
      </c>
      <c r="L5" s="94">
        <f>'I017'!$B5-'I017'!$K5</f>
        <v>0</v>
      </c>
      <c r="M5" s="151"/>
    </row>
    <row r="6">
      <c r="A6" s="29" t="s">
        <v>20</v>
      </c>
      <c r="B6" s="91">
        <v>1436160.0</v>
      </c>
      <c r="C6" s="92"/>
      <c r="D6" s="92"/>
      <c r="E6" s="92"/>
      <c r="F6" s="92"/>
      <c r="G6" s="92"/>
      <c r="H6" s="92"/>
      <c r="I6" s="92"/>
      <c r="J6" s="92"/>
      <c r="K6" s="93">
        <f>'I017'!$B6-('I017'!$C6+'I017'!$D6+'I017'!$E6+'I017'!$F6+'I017'!$G6+'I017'!$H6+'I017'!$I6+'I017'!$J6)</f>
        <v>1436160</v>
      </c>
      <c r="L6" s="94">
        <f>'I017'!$B6-'I017'!$K6</f>
        <v>0</v>
      </c>
      <c r="M6" s="151"/>
      <c r="N6" s="36"/>
    </row>
    <row r="7">
      <c r="A7" s="29" t="s">
        <v>21</v>
      </c>
      <c r="B7" s="91">
        <v>1436160.0</v>
      </c>
      <c r="C7" s="92"/>
      <c r="D7" s="92"/>
      <c r="E7" s="92"/>
      <c r="F7" s="92"/>
      <c r="G7" s="92"/>
      <c r="H7" s="92"/>
      <c r="I7" s="92"/>
      <c r="J7" s="92"/>
      <c r="K7" s="93">
        <f>'I017'!$B7-('I017'!$C7+'I017'!$D7+'I017'!$E7+'I017'!$F7+'I017'!$G7+'I017'!$H7+'I017'!$I7+'I017'!$J7)+N7</f>
        <v>1436160</v>
      </c>
      <c r="L7" s="94">
        <f>'I017'!$B7-'I017'!$K7</f>
        <v>0</v>
      </c>
      <c r="M7" s="151"/>
      <c r="N7" s="36"/>
    </row>
    <row r="8">
      <c r="A8" s="29" t="s">
        <v>22</v>
      </c>
      <c r="B8" s="91">
        <v>1436160.0</v>
      </c>
      <c r="C8" s="92"/>
      <c r="D8" s="92"/>
      <c r="E8" s="92"/>
      <c r="F8" s="92"/>
      <c r="G8" s="92"/>
      <c r="H8" s="92"/>
      <c r="I8" s="92"/>
      <c r="J8" s="92"/>
      <c r="K8" s="93">
        <f>'I017'!$B8-('I017'!$C8+'I017'!$D8+'I017'!$E8+'I017'!$F8+'I017'!$G8+'I017'!$H8+'I017'!$I8+'I017'!$J8)</f>
        <v>1436160</v>
      </c>
      <c r="L8" s="94">
        <f>'I017'!$B8-'I017'!$K8</f>
        <v>0</v>
      </c>
      <c r="M8" s="151"/>
    </row>
    <row r="9">
      <c r="A9" s="29" t="s">
        <v>23</v>
      </c>
      <c r="B9" s="91">
        <v>1436160.0</v>
      </c>
      <c r="C9" s="92"/>
      <c r="D9" s="92"/>
      <c r="E9" s="92"/>
      <c r="F9" s="92"/>
      <c r="G9" s="92"/>
      <c r="H9" s="92"/>
      <c r="I9" s="92"/>
      <c r="J9" s="92"/>
      <c r="K9" s="93">
        <f>'I017'!$B9-('I017'!$C9+'I017'!$D9+'I017'!$E9+'I017'!$F9+'I017'!$G9+'I017'!$H9+'I017'!$I9+'I017'!$J9)</f>
        <v>1436160</v>
      </c>
      <c r="L9" s="94">
        <f>'I017'!$B9-'I017'!$K9</f>
        <v>0</v>
      </c>
      <c r="M9" s="151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'I017'!$B10-('I017'!$C10+'I017'!$D10+'I017'!$E10+'I017'!$F10+'I017'!$G10+'I017'!$H10+'I017'!$I10+'I017'!$J10)</f>
        <v>0</v>
      </c>
      <c r="L10" s="94">
        <f>'I017'!$B10-'I017'!$K10</f>
        <v>0</v>
      </c>
      <c r="M10" s="151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'I017'!$B11-('I017'!$C11+'I017'!$D11+'I017'!$E11+'I017'!$F11+'I017'!$G11+'I017'!$H11+'I017'!$I11+'I017'!$J11)</f>
        <v>0</v>
      </c>
      <c r="L11" s="94">
        <f>'I017'!$B11-'I017'!$K11</f>
        <v>0</v>
      </c>
      <c r="M11" s="151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'I017'!$B12-('I017'!$C12+'I017'!$D12+'I017'!$E12+'I017'!$F12+'I017'!$G12+'I017'!$H12+'I017'!$I12+'I017'!$J12)</f>
        <v>0</v>
      </c>
      <c r="L12" s="94">
        <f>'I017'!$B12-'I017'!$K12</f>
        <v>0</v>
      </c>
      <c r="M12" s="151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'I017'!$B13-('I017'!$C13+'I017'!$D13+'I017'!$E13+'I017'!$F13+'I017'!$G13+'I017'!$H13+'I017'!$I13+'I017'!$J13)</f>
        <v>0</v>
      </c>
      <c r="L13" s="94">
        <f>'I017'!$B13-'I017'!$K13</f>
        <v>0</v>
      </c>
      <c r="M13" s="151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'I017'!$B14-('I017'!$C14+'I017'!$D14+'I017'!$E14+'I017'!$F14+'I017'!$G14+'I017'!$H14+'I017'!$I14+'I017'!$J14)</f>
        <v>0</v>
      </c>
      <c r="L14" s="94">
        <f>'I017'!$B14-'I017'!$K14</f>
        <v>0</v>
      </c>
      <c r="M14" s="151"/>
    </row>
    <row r="15">
      <c r="A15" s="29" t="s">
        <v>29</v>
      </c>
      <c r="B15" s="92"/>
      <c r="C15" s="92"/>
      <c r="D15" s="197"/>
      <c r="E15" s="197"/>
      <c r="F15" s="197"/>
      <c r="G15" s="197"/>
      <c r="H15" s="197"/>
      <c r="I15" s="197"/>
      <c r="J15" s="197"/>
      <c r="K15" s="93">
        <f>'I017'!$B15-('I017'!$C15+'I017'!$D15+'I017'!$E15+'I017'!$F15+'I017'!$G15+'I017'!$H15+'I017'!$I15+'I017'!$J15)</f>
        <v>0</v>
      </c>
      <c r="L15" s="94">
        <f>'I017'!$B15-'I017'!$K15</f>
        <v>0</v>
      </c>
      <c r="M15" s="151"/>
      <c r="N15" s="36"/>
      <c r="O15" s="226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'I017'!$B16-('I017'!$C16+'I017'!$D16+'I017'!$E16+'I017'!$F16+'I017'!$G16+'I017'!$H16+'I017'!$I16+'I017'!$J16)</f>
        <v>0</v>
      </c>
      <c r="L16" s="94">
        <f>'I017'!$B16-'I017'!$K16</f>
        <v>0</v>
      </c>
      <c r="M16" s="151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  <c r="K20" s="97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  <c r="K21" s="97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/>
      <c r="M23" s="37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  <c r="M24" s="3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223</v>
      </c>
      <c r="B1" s="8"/>
      <c r="C1" s="7" t="s">
        <v>224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</row>
    <row r="5">
      <c r="A5" s="29" t="s">
        <v>19</v>
      </c>
      <c r="B5" s="91">
        <v>177600.0</v>
      </c>
      <c r="C5" s="91">
        <v>177600.0</v>
      </c>
      <c r="D5" s="92"/>
      <c r="E5" s="92"/>
      <c r="F5" s="92"/>
      <c r="G5" s="92"/>
      <c r="H5" s="92"/>
      <c r="I5" s="92"/>
      <c r="J5" s="92"/>
      <c r="K5" s="93">
        <f>'I023'!$B5-('I023'!$C5+'I023'!$D5+'I023'!$E5+'I023'!$F5+'I023'!$G5+'I023'!$H5+'I023'!$I5+'I023'!$J5)</f>
        <v>0</v>
      </c>
      <c r="L5" s="94">
        <f>'I023'!$B5-'I023'!$K5</f>
        <v>177600</v>
      </c>
      <c r="M5" s="35">
        <v>13500.0</v>
      </c>
    </row>
    <row r="6">
      <c r="A6" s="29" t="s">
        <v>20</v>
      </c>
      <c r="B6" s="91">
        <v>177600.0</v>
      </c>
      <c r="C6" s="91">
        <v>177600.0</v>
      </c>
      <c r="D6" s="92"/>
      <c r="E6" s="92"/>
      <c r="F6" s="92"/>
      <c r="G6" s="92"/>
      <c r="H6" s="92"/>
      <c r="I6" s="92"/>
      <c r="J6" s="92"/>
      <c r="K6" s="93">
        <f>'I023'!$B6-('I023'!$C6+'I023'!$D6+'I023'!$E6+'I023'!$F6+'I023'!$G6+'I023'!$H6+'I023'!$I6+'I023'!$J6)</f>
        <v>0</v>
      </c>
      <c r="L6" s="94">
        <f>'I023'!$B6-'I023'!$K6</f>
        <v>177600</v>
      </c>
      <c r="M6" s="35">
        <v>13500.0</v>
      </c>
    </row>
    <row r="7">
      <c r="A7" s="29" t="s">
        <v>21</v>
      </c>
      <c r="B7" s="91">
        <v>193200.0</v>
      </c>
      <c r="C7" s="91">
        <v>193200.0</v>
      </c>
      <c r="D7" s="92"/>
      <c r="E7" s="92"/>
      <c r="F7" s="92"/>
      <c r="G7" s="92"/>
      <c r="H7" s="92"/>
      <c r="I7" s="92"/>
      <c r="J7" s="92"/>
      <c r="K7" s="93">
        <f>'I023'!$B7-('I023'!$C7+'I023'!$D7+'I023'!$E7+'I023'!$F7+'I023'!$G7+'I023'!$H7+'I023'!$I7+'I023'!$J7)</f>
        <v>0</v>
      </c>
      <c r="L7" s="94">
        <f>'I023'!$B7-'I023'!$K7</f>
        <v>193200</v>
      </c>
      <c r="M7" s="35">
        <v>13500.0</v>
      </c>
      <c r="N7" s="37"/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'I023'!$B8-('I023'!$C8+'I023'!$D8+'I023'!$E8+'I023'!$F8+'I023'!$G8+'I023'!$H8+'I023'!$I8+'I023'!$J8)</f>
        <v>0</v>
      </c>
      <c r="L8" s="94">
        <f>'I023'!$B8-'I023'!$K8</f>
        <v>0</v>
      </c>
      <c r="M8" s="39"/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'I023'!$B9-('I023'!$C9+'I023'!$D9+'I023'!$E9+'I023'!$F9+'I023'!$G9+'I023'!$H9+'I023'!$I9+'I023'!$J9)</f>
        <v>0</v>
      </c>
      <c r="L9" s="94">
        <f>'I023'!$B9-'I023'!$K9</f>
        <v>0</v>
      </c>
      <c r="M9" s="39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'I023'!$B10-('I023'!$C10+'I023'!$D10+'I023'!$E10+'I023'!$F10+'I023'!$G10+'I023'!$H10+'I023'!$I10+'I023'!$J10)</f>
        <v>0</v>
      </c>
      <c r="L10" s="94">
        <f>'I023'!$B10-'I023'!$K10</f>
        <v>0</v>
      </c>
      <c r="M10" s="39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'I023'!$B11-('I023'!$C11+'I023'!$D11+'I023'!$E11+'I023'!$F11+'I023'!$G11+'I023'!$H11+'I023'!$I11+'I023'!$J11)</f>
        <v>0</v>
      </c>
      <c r="L11" s="94">
        <f>'I023'!$B11-'I023'!$K11</f>
        <v>0</v>
      </c>
      <c r="M11" s="39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'I023'!$B12-('I023'!$C12+'I023'!$D12+'I023'!$E12+'I023'!$F12+'I023'!$G12+'I023'!$H12+'I023'!$I12+'I023'!$J12)</f>
        <v>0</v>
      </c>
      <c r="L12" s="94">
        <f>'I023'!$B12-'I023'!$K12</f>
        <v>0</v>
      </c>
      <c r="M12" s="39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'I023'!$B13-('I023'!$C13+'I023'!$D13+'I023'!$E13+'I023'!$F13+'I023'!$G13+'I023'!$H13+'I023'!$I13+'I023'!$J13)</f>
        <v>0</v>
      </c>
      <c r="L13" s="94">
        <f>'I023'!$B13-'I023'!$K13</f>
        <v>0</v>
      </c>
      <c r="M13" s="39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'I023'!$B14-('I023'!$C14+'I023'!$D14+'I023'!$E14+'I023'!$F14+'I023'!$G14+'I023'!$H14+'I023'!$I14+'I023'!$J14)</f>
        <v>0</v>
      </c>
      <c r="L14" s="94">
        <f>'I023'!$B14-'I023'!$K14</f>
        <v>0</v>
      </c>
      <c r="M14" s="39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'I023'!$B15-('I023'!$C15+'I023'!$D15+'I023'!$E15+'I023'!$F15+'I023'!$G15+'I023'!$H15+'I023'!$I15+'I023'!$J15)</f>
        <v>0</v>
      </c>
      <c r="L15" s="94">
        <f>'I023'!$B15-'I023'!$K15</f>
        <v>0</v>
      </c>
      <c r="M15" s="39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'I023'!$B16-('I023'!$C16+'I023'!$D16+'I023'!$E16+'I023'!$F16+'I023'!$G16+'I023'!$H16+'I023'!$I16+'I023'!$J16)</f>
        <v>0</v>
      </c>
      <c r="L16" s="94">
        <f>'I023'!$B16-'I023'!$K16</f>
        <v>0</v>
      </c>
      <c r="M16" s="39"/>
    </row>
    <row r="18">
      <c r="A18" s="174" t="s">
        <v>31</v>
      </c>
      <c r="B18" s="174"/>
      <c r="C18" s="174"/>
      <c r="D18" s="174"/>
      <c r="E18" s="174"/>
      <c r="F18" s="174"/>
      <c r="G18" s="174"/>
      <c r="H18" s="174"/>
      <c r="I18" s="174"/>
      <c r="J18" s="174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5">
        <v>9620.0</v>
      </c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5">
        <v>9677.0</v>
      </c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5">
        <v>9762.0</v>
      </c>
      <c r="D22" s="96"/>
      <c r="E22" s="96"/>
      <c r="F22" s="96"/>
      <c r="G22" s="96"/>
      <c r="H22" s="96"/>
      <c r="I22" s="96"/>
      <c r="J22" s="96"/>
      <c r="M22" s="37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>
      <c r="A36" s="25" t="s">
        <v>6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ht="15.75" customHeight="1">
      <c r="A37" s="26" t="s">
        <v>7</v>
      </c>
      <c r="B37" s="26" t="s">
        <v>8</v>
      </c>
      <c r="C37" s="28" t="s">
        <v>9</v>
      </c>
      <c r="D37" s="28" t="s">
        <v>10</v>
      </c>
      <c r="E37" s="28" t="s">
        <v>11</v>
      </c>
      <c r="F37" s="28" t="s">
        <v>12</v>
      </c>
      <c r="G37" s="28" t="s">
        <v>13</v>
      </c>
      <c r="H37" s="28" t="s">
        <v>14</v>
      </c>
      <c r="I37" s="28" t="s">
        <v>15</v>
      </c>
      <c r="J37" s="28" t="s">
        <v>16</v>
      </c>
      <c r="K37" s="28" t="s">
        <v>17</v>
      </c>
      <c r="L37" s="28" t="s">
        <v>18</v>
      </c>
    </row>
    <row r="38" ht="15.75" customHeight="1">
      <c r="A38" s="26" t="s">
        <v>19</v>
      </c>
      <c r="B38" s="127">
        <v>22750.0</v>
      </c>
      <c r="C38" s="128">
        <v>22750.0</v>
      </c>
      <c r="D38" s="128"/>
      <c r="E38" s="128"/>
      <c r="F38" s="128"/>
      <c r="G38" s="128"/>
      <c r="H38" s="128"/>
      <c r="I38" s="128"/>
      <c r="J38" s="128"/>
      <c r="K38" s="129">
        <f>'I023'!$B38-('I023'!$C38+'I023'!$D38+'I023'!$E38+'I023'!$F38+'I023'!$G38+'I023'!$H38+'I023'!$I38+'I023'!$J38)</f>
        <v>0</v>
      </c>
      <c r="L38" s="130">
        <f>'I023'!$B38-'I023'!$K38</f>
        <v>22750</v>
      </c>
    </row>
    <row r="39" ht="15.75" customHeight="1">
      <c r="A39" s="26" t="s">
        <v>20</v>
      </c>
      <c r="B39" s="127">
        <v>22750.0</v>
      </c>
      <c r="C39" s="128">
        <v>22750.0</v>
      </c>
      <c r="D39" s="128"/>
      <c r="E39" s="128"/>
      <c r="F39" s="128"/>
      <c r="G39" s="128"/>
      <c r="H39" s="128"/>
      <c r="I39" s="128"/>
      <c r="J39" s="128"/>
      <c r="K39" s="129">
        <f>'I023'!$B39-('I023'!$C39+'I023'!$D39+'I023'!$E39+'I023'!$F39+'I023'!$G39+'I023'!$H39+'I023'!$I39+'I023'!$J39)</f>
        <v>0</v>
      </c>
      <c r="L39" s="130">
        <f>'I023'!$B39-'I023'!$K39</f>
        <v>22750</v>
      </c>
    </row>
    <row r="40" ht="15.75" customHeight="1">
      <c r="A40" s="26" t="s">
        <v>21</v>
      </c>
      <c r="B40" s="127">
        <v>22750.0</v>
      </c>
      <c r="C40" s="128">
        <v>22750.0</v>
      </c>
      <c r="D40" s="128"/>
      <c r="E40" s="128"/>
      <c r="F40" s="128"/>
      <c r="G40" s="128"/>
      <c r="H40" s="128"/>
      <c r="I40" s="128"/>
      <c r="J40" s="128"/>
      <c r="K40" s="129">
        <f>'I023'!$B40-('I023'!$C40+'I023'!$D40+'I023'!$E40+'I023'!$F40+'I023'!$G40+'I023'!$H40+'I023'!$I40+'I023'!$J40)</f>
        <v>0</v>
      </c>
      <c r="L40" s="130">
        <f>'I023'!$B40-'I023'!$K40</f>
        <v>22750</v>
      </c>
    </row>
    <row r="41" ht="15.75" customHeight="1">
      <c r="A41" s="26" t="s">
        <v>22</v>
      </c>
      <c r="B41" s="127">
        <v>22750.0</v>
      </c>
      <c r="C41" s="128">
        <v>22750.0</v>
      </c>
      <c r="D41" s="128"/>
      <c r="E41" s="128"/>
      <c r="F41" s="128"/>
      <c r="G41" s="128"/>
      <c r="H41" s="128"/>
      <c r="I41" s="128"/>
      <c r="J41" s="128"/>
      <c r="K41" s="129">
        <f>'I023'!$B41-('I023'!$C41+'I023'!$D41+'I023'!$E41+'I023'!$F41+'I023'!$G41+'I023'!$H41+'I023'!$I41+'I023'!$J41)</f>
        <v>0</v>
      </c>
      <c r="L41" s="130">
        <f>'I023'!$B41-'I023'!$K41</f>
        <v>22750</v>
      </c>
    </row>
    <row r="42" ht="15.75" customHeight="1">
      <c r="A42" s="26" t="s">
        <v>23</v>
      </c>
      <c r="B42" s="127">
        <v>22750.0</v>
      </c>
      <c r="C42" s="128">
        <v>22750.0</v>
      </c>
      <c r="D42" s="128"/>
      <c r="E42" s="128"/>
      <c r="F42" s="128"/>
      <c r="G42" s="128"/>
      <c r="H42" s="128"/>
      <c r="I42" s="128"/>
      <c r="J42" s="128"/>
      <c r="K42" s="129">
        <f>'I023'!$B42-('I023'!$C42+'I023'!$D42+'I023'!$E42+'I023'!$F42+'I023'!$G42+'I023'!$H42+'I023'!$I42+'I023'!$J42)</f>
        <v>0</v>
      </c>
      <c r="L42" s="130">
        <f>'I023'!$B42-'I023'!$K42</f>
        <v>22750</v>
      </c>
    </row>
    <row r="43" ht="15.75" customHeight="1">
      <c r="A43" s="71" t="s">
        <v>24</v>
      </c>
      <c r="B43" s="127">
        <v>29600.0</v>
      </c>
      <c r="C43" s="131">
        <v>29600.0</v>
      </c>
      <c r="D43" s="131"/>
      <c r="E43" s="131"/>
      <c r="F43" s="131"/>
      <c r="G43" s="131"/>
      <c r="H43" s="131"/>
      <c r="I43" s="131"/>
      <c r="J43" s="131"/>
      <c r="K43" s="132">
        <f>'I023'!$B43-('I023'!$C43+'I023'!$D43+'I023'!$E43+'I023'!$F43+'I023'!$G43+'I023'!$H43+'I023'!$I43+'I023'!$J43)</f>
        <v>0</v>
      </c>
      <c r="L43" s="133">
        <f>'I023'!$B43-'I023'!$K43</f>
        <v>29600</v>
      </c>
    </row>
    <row r="44" ht="15.75" customHeight="1">
      <c r="A44" s="26" t="s">
        <v>25</v>
      </c>
      <c r="B44" s="127">
        <v>29600.0</v>
      </c>
      <c r="C44" s="128">
        <v>29600.0</v>
      </c>
      <c r="D44" s="128"/>
      <c r="E44" s="128"/>
      <c r="F44" s="128"/>
      <c r="G44" s="128"/>
      <c r="H44" s="128"/>
      <c r="I44" s="128"/>
      <c r="J44" s="128"/>
      <c r="K44" s="129">
        <f>'I023'!$B44-('I023'!$C44+'I023'!$D44+'I023'!$E44+'I023'!$F44+'I023'!$G44+'I023'!$H44+'I023'!$I44+'I023'!$J44)</f>
        <v>0</v>
      </c>
      <c r="L44" s="130">
        <f>'I023'!$B44-'I023'!$K44</f>
        <v>29600</v>
      </c>
    </row>
    <row r="45" ht="15.75" customHeight="1">
      <c r="A45" s="26" t="s">
        <v>26</v>
      </c>
      <c r="B45" s="127">
        <v>29600.0</v>
      </c>
      <c r="C45" s="128">
        <v>29600.0</v>
      </c>
      <c r="D45" s="128"/>
      <c r="E45" s="128"/>
      <c r="F45" s="128"/>
      <c r="G45" s="128"/>
      <c r="H45" s="128"/>
      <c r="I45" s="128"/>
      <c r="J45" s="128"/>
      <c r="K45" s="129">
        <f>'I023'!$B45-('I023'!$C45+'I023'!$D45+'I023'!$E45+'I023'!$F45+'I023'!$G45+'I023'!$H45+'I023'!$I45+'I023'!$J45)</f>
        <v>0</v>
      </c>
      <c r="L45" s="130">
        <f>'I023'!$B45-'I023'!$K45</f>
        <v>29600</v>
      </c>
    </row>
    <row r="46" ht="15.75" customHeight="1">
      <c r="A46" s="26" t="s">
        <v>27</v>
      </c>
      <c r="B46" s="127">
        <v>34000.0</v>
      </c>
      <c r="C46" s="128">
        <v>34000.0</v>
      </c>
      <c r="D46" s="128"/>
      <c r="E46" s="128"/>
      <c r="F46" s="128"/>
      <c r="G46" s="128"/>
      <c r="H46" s="128"/>
      <c r="I46" s="128"/>
      <c r="J46" s="128"/>
      <c r="K46" s="129">
        <f>'I023'!$B46-('I023'!$C46+'I023'!$D46+'I023'!$E46+'I023'!$F46+'I023'!$G46+'I023'!$H46+'I023'!$I46+'I023'!$J46)</f>
        <v>0</v>
      </c>
      <c r="L46" s="130">
        <f>'I023'!$B46-'I023'!$K46</f>
        <v>34000</v>
      </c>
    </row>
    <row r="47" ht="15.75" customHeight="1">
      <c r="A47" s="26" t="s">
        <v>28</v>
      </c>
      <c r="B47" s="127">
        <v>34000.0</v>
      </c>
      <c r="C47" s="128">
        <v>34000.0</v>
      </c>
      <c r="D47" s="128"/>
      <c r="E47" s="128"/>
      <c r="F47" s="128"/>
      <c r="G47" s="128"/>
      <c r="H47" s="128"/>
      <c r="I47" s="128"/>
      <c r="J47" s="128"/>
      <c r="K47" s="129">
        <f>'I023'!$B47-('I023'!$C47+'I023'!$D47+'I023'!$E47+'I023'!$F47+'I023'!$G47+'I023'!$H47+'I023'!$I47+'I023'!$J47)</f>
        <v>0</v>
      </c>
      <c r="L47" s="130">
        <f>'I023'!$B47-'I023'!$K47</f>
        <v>34000</v>
      </c>
    </row>
    <row r="48" ht="15.75" customHeight="1">
      <c r="A48" s="26" t="s">
        <v>29</v>
      </c>
      <c r="B48" s="127">
        <v>34000.0</v>
      </c>
      <c r="C48" s="128">
        <v>47600.0</v>
      </c>
      <c r="D48" s="128"/>
      <c r="E48" s="128"/>
      <c r="F48" s="128"/>
      <c r="G48" s="128"/>
      <c r="H48" s="128"/>
      <c r="I48" s="128"/>
      <c r="J48" s="128"/>
      <c r="K48" s="129">
        <f>'I023'!$B48-('I023'!$C48+'I023'!$D48+'I023'!$E48+'I023'!$F48+'I023'!$G48+'I023'!$H48+'I023'!$I48+'I023'!$J48)</f>
        <v>-13600</v>
      </c>
      <c r="L48" s="130">
        <f>'I023'!$B48-'I023'!$K48</f>
        <v>47600</v>
      </c>
    </row>
    <row r="49" ht="15.75" customHeight="1">
      <c r="A49" s="26" t="s">
        <v>30</v>
      </c>
      <c r="B49" s="127">
        <v>47600.0</v>
      </c>
      <c r="C49" s="128">
        <v>47600.0</v>
      </c>
      <c r="D49" s="128"/>
      <c r="E49" s="128"/>
      <c r="F49" s="128"/>
      <c r="G49" s="128"/>
      <c r="H49" s="128"/>
      <c r="I49" s="128"/>
      <c r="J49" s="128"/>
      <c r="K49" s="129">
        <f>'I023'!$B49-('I023'!$C49+'I023'!$D49+'I023'!$E49+'I023'!$F49+'I023'!$G49+'I023'!$H49+'I023'!$I49+'I023'!$J49)</f>
        <v>0</v>
      </c>
      <c r="L49" s="130">
        <f>'I023'!$B49-'I023'!$K49</f>
        <v>47600</v>
      </c>
    </row>
    <row r="50" ht="15.75" customHeight="1"/>
    <row r="51" ht="15.75" customHeight="1">
      <c r="A51" s="25" t="s">
        <v>31</v>
      </c>
      <c r="B51" s="8"/>
      <c r="C51" s="8"/>
      <c r="D51" s="8"/>
      <c r="E51" s="8"/>
      <c r="F51" s="8"/>
      <c r="G51" s="8"/>
      <c r="H51" s="8"/>
      <c r="I51" s="8"/>
      <c r="J51" s="8"/>
    </row>
    <row r="52" ht="15.75" customHeight="1">
      <c r="A52" s="65" t="s">
        <v>7</v>
      </c>
      <c r="B52" s="65" t="s">
        <v>32</v>
      </c>
      <c r="C52" s="65" t="s">
        <v>33</v>
      </c>
      <c r="D52" s="65" t="s">
        <v>34</v>
      </c>
      <c r="E52" s="65" t="s">
        <v>35</v>
      </c>
      <c r="F52" s="65" t="s">
        <v>36</v>
      </c>
      <c r="G52" s="65" t="s">
        <v>37</v>
      </c>
      <c r="H52" s="65" t="s">
        <v>38</v>
      </c>
      <c r="I52" s="65" t="s">
        <v>39</v>
      </c>
      <c r="J52" s="65" t="s">
        <v>40</v>
      </c>
    </row>
    <row r="53" ht="15.75" customHeight="1">
      <c r="A53" s="76" t="s">
        <v>19</v>
      </c>
      <c r="B53" s="76"/>
      <c r="C53" s="77">
        <v>6549.0</v>
      </c>
      <c r="D53" s="77"/>
      <c r="E53" s="77"/>
      <c r="F53" s="77"/>
      <c r="G53" s="77"/>
      <c r="H53" s="77"/>
      <c r="I53" s="77"/>
      <c r="J53" s="77"/>
    </row>
    <row r="54" ht="15.75" customHeight="1">
      <c r="A54" s="76" t="s">
        <v>20</v>
      </c>
      <c r="B54" s="76"/>
      <c r="C54" s="77">
        <v>6659.0</v>
      </c>
      <c r="D54" s="77"/>
      <c r="E54" s="77"/>
      <c r="F54" s="77"/>
      <c r="G54" s="77"/>
      <c r="H54" s="77"/>
      <c r="I54" s="77"/>
      <c r="J54" s="77"/>
    </row>
    <row r="55" ht="15.75" customHeight="1">
      <c r="A55" s="76" t="s">
        <v>21</v>
      </c>
      <c r="B55" s="76"/>
      <c r="C55" s="77">
        <v>6751.0</v>
      </c>
      <c r="D55" s="77"/>
      <c r="E55" s="77"/>
      <c r="F55" s="77"/>
      <c r="G55" s="77"/>
      <c r="H55" s="77"/>
      <c r="I55" s="77"/>
      <c r="J55" s="77"/>
    </row>
    <row r="56" ht="15.75" customHeight="1">
      <c r="A56" s="76" t="s">
        <v>22</v>
      </c>
      <c r="B56" s="76"/>
      <c r="C56" s="77">
        <v>6856.0</v>
      </c>
      <c r="D56" s="77"/>
      <c r="E56" s="77"/>
      <c r="F56" s="77"/>
      <c r="G56" s="77"/>
      <c r="H56" s="77"/>
      <c r="I56" s="77"/>
      <c r="J56" s="77"/>
    </row>
    <row r="57" ht="15.75" customHeight="1">
      <c r="A57" s="76" t="s">
        <v>23</v>
      </c>
      <c r="B57" s="76"/>
      <c r="C57" s="77">
        <v>6940.0</v>
      </c>
      <c r="D57" s="77"/>
      <c r="E57" s="77"/>
      <c r="F57" s="77"/>
      <c r="G57" s="77"/>
      <c r="H57" s="77"/>
      <c r="I57" s="77"/>
      <c r="J57" s="77"/>
    </row>
    <row r="58" ht="15.75" customHeight="1">
      <c r="A58" s="76" t="s">
        <v>24</v>
      </c>
      <c r="B58" s="76"/>
      <c r="C58" s="77">
        <v>7028.0</v>
      </c>
      <c r="D58" s="77"/>
      <c r="E58" s="77"/>
      <c r="F58" s="77"/>
      <c r="G58" s="77"/>
      <c r="H58" s="77"/>
      <c r="I58" s="77"/>
      <c r="J58" s="77"/>
    </row>
    <row r="59" ht="15.75" customHeight="1">
      <c r="A59" s="76" t="s">
        <v>25</v>
      </c>
      <c r="B59" s="76"/>
      <c r="C59" s="77">
        <v>7150.0</v>
      </c>
      <c r="D59" s="77"/>
      <c r="E59" s="77"/>
      <c r="F59" s="77"/>
      <c r="G59" s="77"/>
      <c r="H59" s="77"/>
      <c r="I59" s="77"/>
      <c r="J59" s="77"/>
    </row>
    <row r="60" ht="15.75" customHeight="1">
      <c r="A60" s="76" t="s">
        <v>26</v>
      </c>
      <c r="B60" s="76"/>
      <c r="C60" s="77">
        <v>7225.0</v>
      </c>
      <c r="D60" s="77"/>
      <c r="E60" s="77"/>
      <c r="F60" s="77"/>
      <c r="G60" s="77"/>
      <c r="H60" s="77"/>
      <c r="I60" s="77"/>
      <c r="J60" s="77"/>
    </row>
    <row r="61" ht="15.75" customHeight="1">
      <c r="A61" s="76" t="s">
        <v>27</v>
      </c>
      <c r="B61" s="76"/>
      <c r="C61" s="77">
        <v>7312.0</v>
      </c>
      <c r="D61" s="77"/>
      <c r="E61" s="77"/>
      <c r="F61" s="77"/>
      <c r="G61" s="77"/>
      <c r="H61" s="77"/>
      <c r="I61" s="77"/>
      <c r="J61" s="77"/>
    </row>
    <row r="62" ht="15.75" customHeight="1">
      <c r="A62" s="76" t="s">
        <v>28</v>
      </c>
      <c r="B62" s="76"/>
      <c r="C62" s="77">
        <v>7400.0</v>
      </c>
      <c r="D62" s="77"/>
      <c r="E62" s="77"/>
      <c r="F62" s="77"/>
      <c r="G62" s="77"/>
      <c r="H62" s="77"/>
      <c r="I62" s="77"/>
      <c r="J62" s="77"/>
    </row>
    <row r="63" ht="15.75" customHeight="1">
      <c r="A63" s="76" t="s">
        <v>29</v>
      </c>
      <c r="B63" s="76"/>
      <c r="C63" s="77">
        <v>7489.0</v>
      </c>
      <c r="D63" s="77"/>
      <c r="E63" s="77"/>
      <c r="F63" s="77"/>
      <c r="G63" s="77"/>
      <c r="H63" s="77"/>
      <c r="I63" s="77"/>
      <c r="J63" s="77"/>
    </row>
    <row r="64" ht="15.75" customHeight="1">
      <c r="A64" s="76" t="s">
        <v>30</v>
      </c>
      <c r="B64" s="76"/>
      <c r="C64" s="77">
        <v>7583.0</v>
      </c>
      <c r="D64" s="77"/>
      <c r="E64" s="77"/>
      <c r="F64" s="77"/>
      <c r="G64" s="77"/>
      <c r="H64" s="77"/>
      <c r="I64" s="77"/>
      <c r="J64" s="77"/>
    </row>
    <row r="65" ht="15.75" customHeight="1">
      <c r="C65" s="78"/>
      <c r="D65" s="78"/>
      <c r="E65" s="78"/>
      <c r="F65" s="78"/>
      <c r="G65" s="78"/>
      <c r="H65" s="78"/>
      <c r="I65" s="78"/>
      <c r="J65" s="78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C1:L1"/>
    <mergeCell ref="A3:L3"/>
    <mergeCell ref="A36:L36"/>
    <mergeCell ref="A51:J51"/>
  </mergeCells>
  <printOptions/>
  <pageMargins bottom="0.75" footer="0.0" header="0.0" left="0.7" right="0.7" top="0.75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'I018'!$B5-('I018'!$C5+'I018'!$D5+'I018'!$E5+'I018'!$F5+'I018'!$G5+'I018'!$H5+'I018'!$I5+'I018'!$J5)</f>
        <v>0</v>
      </c>
      <c r="L5" s="70">
        <f>'I018'!$B5-'I018'!$K5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'I018'!$B6-('I018'!$C6+'I018'!$D6+'I018'!$E6+'I018'!$F6+'I018'!$G6+'I018'!$H6+'I018'!$I6+'I018'!$J6)</f>
        <v>0</v>
      </c>
      <c r="L6" s="70">
        <f>'I018'!$B6-'I018'!$K6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'I018'!$B7-('I018'!$C7+'I018'!$D7+'I018'!$E7+'I018'!$F7+'I018'!$G7+'I018'!$H7+'I018'!$I7+'I018'!$J7)</f>
        <v>0</v>
      </c>
      <c r="L7" s="70">
        <f>'I018'!$B7-'I018'!$K7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'I018'!$B8-('I018'!$C8+'I018'!$D8+'I018'!$E8+'I018'!$F8+'I018'!$G8+'I018'!$H8+'I018'!$I8+'I018'!$J8)</f>
        <v>0</v>
      </c>
      <c r="L8" s="70">
        <f>'I018'!$B8-'I018'!$K8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'I018'!$B9-('I018'!$C9+'I018'!$D9+'I018'!$E9+'I018'!$F9+'I018'!$G9+'I018'!$H9+'I018'!$I9+'I018'!$J9)</f>
        <v>0</v>
      </c>
      <c r="L9" s="70">
        <f>'I018'!$B9-'I018'!$K9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'I018'!$B10-('I018'!$C10+'I018'!$D10+'I018'!$E10+'I018'!$F10+'I018'!$G10+'I018'!$H10+'I018'!$I10+'I018'!$J10)</f>
        <v>0</v>
      </c>
      <c r="L10" s="75">
        <f>'I018'!$B10-'I018'!$K10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'I018'!$B11-('I018'!$C11+'I018'!$D11+'I018'!$E11+'I018'!$F11+'I018'!$G11+'I018'!$H11+'I018'!$I11+'I018'!$J11)</f>
        <v>0</v>
      </c>
      <c r="L11" s="70">
        <f>'I018'!$B11-'I018'!$K11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'I018'!$B12-('I018'!$C12+'I018'!$D12+'I018'!$E12+'I018'!$F12+'I018'!$G12+'I018'!$H12+'I018'!$I12+'I018'!$J12)</f>
        <v>0</v>
      </c>
      <c r="L12" s="70">
        <f>'I018'!$B12-'I018'!$K12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'I018'!$B13-('I018'!$C13+'I018'!$D13+'I018'!$E13+'I018'!$F13+'I018'!$G13+'I018'!$H13+'I018'!$I13+'I018'!$J13)</f>
        <v>0</v>
      </c>
      <c r="L13" s="70">
        <f>'I018'!$B13-'I018'!$K13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'I018'!$B14-('I018'!$C14+'I018'!$D14+'I018'!$E14+'I018'!$F14+'I018'!$G14+'I018'!$H14+'I018'!$I14+'I018'!$J14)</f>
        <v>0</v>
      </c>
      <c r="L14" s="70">
        <f>'I018'!$B14-'I018'!$K14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'I018'!$B15-('I018'!$C15+'I018'!$D15+'I018'!$E15+'I018'!$F15+'I018'!$G15+'I018'!$H15+'I018'!$I15+'I018'!$J15)</f>
        <v>0</v>
      </c>
      <c r="L15" s="70">
        <f>'I018'!$B15-'I018'!$K15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'I018'!$B16-('I018'!$C16+'I018'!$D16+'I018'!$E16+'I018'!$F16+'I018'!$G16+'I018'!$H16+'I018'!$I16+'I018'!$J16)</f>
        <v>0</v>
      </c>
      <c r="L16" s="70">
        <f>'I018'!$B16-'I018'!$K16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225</v>
      </c>
      <c r="B1" s="8"/>
      <c r="C1" s="7" t="s">
        <v>226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9" t="s">
        <v>19</v>
      </c>
      <c r="B5" s="92">
        <v>47600.0</v>
      </c>
      <c r="C5" s="92">
        <v>40000.0</v>
      </c>
      <c r="D5" s="92">
        <v>7600.0</v>
      </c>
      <c r="E5" s="92"/>
      <c r="F5" s="92"/>
      <c r="G5" s="92"/>
      <c r="H5" s="92"/>
      <c r="I5" s="92"/>
      <c r="J5" s="92"/>
      <c r="K5" s="93">
        <f>'I019'!$B5-('I019'!$C5+'I019'!$D5+'I019'!$E5+'I019'!$F5+'I019'!$G5+'I019'!$H5+'I019'!$I5+'I019'!$J5)</f>
        <v>0</v>
      </c>
      <c r="L5" s="94">
        <f>'I019'!$B5-'I019'!$K5</f>
        <v>47600</v>
      </c>
    </row>
    <row r="6">
      <c r="A6" s="29" t="s">
        <v>20</v>
      </c>
      <c r="B6" s="92">
        <v>51400.0</v>
      </c>
      <c r="C6" s="92">
        <v>47600.0</v>
      </c>
      <c r="D6" s="92"/>
      <c r="E6" s="92"/>
      <c r="F6" s="92"/>
      <c r="G6" s="92"/>
      <c r="H6" s="92"/>
      <c r="I6" s="92"/>
      <c r="J6" s="92"/>
      <c r="K6" s="93">
        <f>'I019'!$B6-('I019'!$C6+'I019'!$D6+'I019'!$E6+'I019'!$F6+'I019'!$G6+'I019'!$H6+'I019'!$I6+'I019'!$J6)</f>
        <v>3800</v>
      </c>
      <c r="L6" s="94">
        <f>'I019'!$B6-'I019'!$K6</f>
        <v>47600</v>
      </c>
    </row>
    <row r="7">
      <c r="A7" s="29" t="s">
        <v>21</v>
      </c>
      <c r="B7" s="92">
        <v>69000.0</v>
      </c>
      <c r="C7" s="92"/>
      <c r="D7" s="92"/>
      <c r="E7" s="92"/>
      <c r="F7" s="92"/>
      <c r="G7" s="92"/>
      <c r="H7" s="92"/>
      <c r="I7" s="92"/>
      <c r="J7" s="92"/>
      <c r="K7" s="93">
        <f>'I019'!$B7-('I019'!$C7+'I019'!$D7+'I019'!$E7+'I019'!$F7+'I019'!$G7+'I019'!$H7+'I019'!$I7+'I019'!$J7)</f>
        <v>69000</v>
      </c>
      <c r="L7" s="94">
        <f>'I019'!$B7-'I019'!$K7</f>
        <v>0</v>
      </c>
    </row>
    <row r="8">
      <c r="A8" s="29" t="s">
        <v>22</v>
      </c>
      <c r="B8" s="92">
        <v>73000.0</v>
      </c>
      <c r="C8" s="92"/>
      <c r="D8" s="92"/>
      <c r="E8" s="92"/>
      <c r="F8" s="92"/>
      <c r="G8" s="92"/>
      <c r="H8" s="92"/>
      <c r="I8" s="92"/>
      <c r="J8" s="92"/>
      <c r="K8" s="93">
        <f>'I019'!$B8-('I019'!$C8+'I019'!$D8+'I019'!$E8+'I019'!$F8+'I019'!$G8+'I019'!$H8+'I019'!$I8+'I019'!$J8)</f>
        <v>73000</v>
      </c>
      <c r="L8" s="94">
        <f>'I019'!$B8-'I019'!$K8</f>
        <v>0</v>
      </c>
    </row>
    <row r="9">
      <c r="A9" s="29" t="s">
        <v>23</v>
      </c>
      <c r="B9" s="92">
        <v>69000.0</v>
      </c>
      <c r="C9" s="92"/>
      <c r="D9" s="92"/>
      <c r="E9" s="92"/>
      <c r="F9" s="92"/>
      <c r="G9" s="92"/>
      <c r="H9" s="92"/>
      <c r="I9" s="92"/>
      <c r="J9" s="92"/>
      <c r="K9" s="93">
        <f>'I019'!$B9-('I019'!$C9+'I019'!$D9+'I019'!$E9+'I019'!$F9+'I019'!$G9+'I019'!$H9+'I019'!$I9+'I019'!$J9)</f>
        <v>69000</v>
      </c>
      <c r="L9" s="94">
        <f>'I019'!$B9-'I019'!$K9</f>
        <v>0</v>
      </c>
    </row>
    <row r="10">
      <c r="A10" s="29" t="s">
        <v>24</v>
      </c>
      <c r="B10" s="92">
        <v>86300.0</v>
      </c>
      <c r="C10" s="92"/>
      <c r="D10" s="92"/>
      <c r="E10" s="92"/>
      <c r="F10" s="92"/>
      <c r="G10" s="92"/>
      <c r="H10" s="92"/>
      <c r="I10" s="92"/>
      <c r="J10" s="92"/>
      <c r="K10" s="93">
        <f>'I019'!$B10-('I019'!$C10+'I019'!$D10+'I019'!$E10+'I019'!$F10+'I019'!$G10+'I019'!$H10+'I019'!$I10+'I019'!$J10)</f>
        <v>86300</v>
      </c>
      <c r="L10" s="94">
        <f>'I019'!$B10-'I019'!$K10</f>
        <v>0</v>
      </c>
    </row>
    <row r="11">
      <c r="A11" s="29" t="s">
        <v>25</v>
      </c>
      <c r="B11" s="92">
        <v>86300.0</v>
      </c>
      <c r="C11" s="92"/>
      <c r="D11" s="92"/>
      <c r="E11" s="92"/>
      <c r="F11" s="92"/>
      <c r="G11" s="92"/>
      <c r="H11" s="92"/>
      <c r="I11" s="92"/>
      <c r="J11" s="92"/>
      <c r="K11" s="93">
        <f>'I019'!$B11-('I019'!$C11+'I019'!$D11+'I019'!$E11+'I019'!$F11+'I019'!$G11+'I019'!$H11+'I019'!$I11+'I019'!$J11)</f>
        <v>86300</v>
      </c>
      <c r="L11" s="94">
        <f>'I019'!$B11-'I019'!$K11</f>
        <v>0</v>
      </c>
    </row>
    <row r="12">
      <c r="A12" s="29" t="s">
        <v>26</v>
      </c>
      <c r="B12" s="92">
        <v>86300.0</v>
      </c>
      <c r="C12" s="92"/>
      <c r="D12" s="92"/>
      <c r="E12" s="92"/>
      <c r="F12" s="92"/>
      <c r="G12" s="92"/>
      <c r="H12" s="92"/>
      <c r="I12" s="92"/>
      <c r="J12" s="92"/>
      <c r="K12" s="93">
        <f>'I019'!$B12-('I019'!$C12+'I019'!$D12+'I019'!$E12+'I019'!$F12+'I019'!$G12+'I019'!$H12+'I019'!$I12+'I019'!$J12)</f>
        <v>86300</v>
      </c>
      <c r="L12" s="94">
        <f>'I019'!$B12-'I019'!$K12</f>
        <v>0</v>
      </c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'I019'!$B13-('I019'!$C13+'I019'!$D13+'I019'!$E13+'I019'!$F13+'I019'!$G13+'I019'!$H13+'I019'!$I13+'I019'!$J13)</f>
        <v>0</v>
      </c>
      <c r="L13" s="94">
        <f>'I019'!$B13-'I019'!$K13</f>
        <v>0</v>
      </c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'I019'!$B14-('I019'!$C14+'I019'!$D14+'I019'!$E14+'I019'!$F14+'I019'!$G14+'I019'!$H14+'I019'!$I14+'I019'!$J14)</f>
        <v>0</v>
      </c>
      <c r="L14" s="94">
        <f>'I019'!$B14-'I019'!$K14</f>
        <v>0</v>
      </c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'I019'!$B15-('I019'!$C15+'I019'!$D15+'I019'!$E15+'I019'!$F15+'I019'!$G15+'I019'!$H15+'I019'!$I15+'I019'!$J15)</f>
        <v>0</v>
      </c>
      <c r="L15" s="94">
        <f>'I019'!$B15-'I019'!$K15</f>
        <v>0</v>
      </c>
    </row>
    <row r="16">
      <c r="A16" s="29" t="s">
        <v>30</v>
      </c>
      <c r="B16" s="92"/>
      <c r="C16" s="92"/>
      <c r="D16" s="92"/>
      <c r="E16" s="92"/>
      <c r="F16" s="92"/>
      <c r="G16" s="92"/>
      <c r="H16" s="92"/>
      <c r="I16" s="92"/>
      <c r="J16" s="92"/>
      <c r="K16" s="93">
        <f>'I019'!$B16-('I019'!$C16+'I019'!$D16+'I019'!$E16+'I019'!$F16+'I019'!$G16+'I019'!$H16+'I019'!$I16+'I019'!$J16)</f>
        <v>0</v>
      </c>
      <c r="L16" s="94">
        <f>'I019'!$B16-'I019'!$K16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6">
        <v>7696.0</v>
      </c>
      <c r="D20" s="96">
        <v>7717.0</v>
      </c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>
        <v>7812.0</v>
      </c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'I020'!$B5-('I020'!$C5+'I020'!$D5+'I020'!$E5+'I020'!$F5+'I020'!$G5+'I020'!$H5+'I020'!$I5+'I020'!$J5)</f>
        <v>0</v>
      </c>
      <c r="L5" s="70">
        <f>'I020'!$B5-'I020'!$K5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'I020'!$B6-('I020'!$C6+'I020'!$D6+'I020'!$E6+'I020'!$F6+'I020'!$G6+'I020'!$H6+'I020'!$I6+'I020'!$J6)</f>
        <v>0</v>
      </c>
      <c r="L6" s="70">
        <f>'I020'!$B6-'I020'!$K6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'I020'!$B7-('I020'!$C7+'I020'!$D7+'I020'!$E7+'I020'!$F7+'I020'!$G7+'I020'!$H7+'I020'!$I7+'I020'!$J7)</f>
        <v>0</v>
      </c>
      <c r="L7" s="70">
        <f>'I020'!$B7-'I020'!$K7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'I020'!$B8-('I020'!$C8+'I020'!$D8+'I020'!$E8+'I020'!$F8+'I020'!$G8+'I020'!$H8+'I020'!$I8+'I020'!$J8)</f>
        <v>0</v>
      </c>
      <c r="L8" s="70">
        <f>'I020'!$B8-'I020'!$K8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'I020'!$B9-('I020'!$C9+'I020'!$D9+'I020'!$E9+'I020'!$F9+'I020'!$G9+'I020'!$H9+'I020'!$I9+'I020'!$J9)</f>
        <v>0</v>
      </c>
      <c r="L9" s="70">
        <f>'I020'!$B9-'I020'!$K9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'I020'!$B10-('I020'!$C10+'I020'!$D10+'I020'!$E10+'I020'!$F10+'I020'!$G10+'I020'!$H10+'I020'!$I10+'I020'!$J10)</f>
        <v>0</v>
      </c>
      <c r="L10" s="75">
        <f>'I020'!$B10-'I020'!$K10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'I020'!$B11-('I020'!$C11+'I020'!$D11+'I020'!$E11+'I020'!$F11+'I020'!$G11+'I020'!$H11+'I020'!$I11+'I020'!$J11)</f>
        <v>0</v>
      </c>
      <c r="L11" s="70">
        <f>'I020'!$B11-'I020'!$K11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'I020'!$B12-('I020'!$C12+'I020'!$D12+'I020'!$E12+'I020'!$F12+'I020'!$G12+'I020'!$H12+'I020'!$I12+'I020'!$J12)</f>
        <v>0</v>
      </c>
      <c r="L12" s="70">
        <f>'I020'!$B12-'I020'!$K12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'I020'!$B13-('I020'!$C13+'I020'!$D13+'I020'!$E13+'I020'!$F13+'I020'!$G13+'I020'!$H13+'I020'!$I13+'I020'!$J13)</f>
        <v>0</v>
      </c>
      <c r="L13" s="70">
        <f>'I020'!$B13-'I020'!$K13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'I020'!$B14-('I020'!$C14+'I020'!$D14+'I020'!$E14+'I020'!$F14+'I020'!$G14+'I020'!$H14+'I020'!$I14+'I020'!$J14)</f>
        <v>0</v>
      </c>
      <c r="L14" s="70">
        <f>'I020'!$B14-'I020'!$K14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'I020'!$B15-('I020'!$C15+'I020'!$D15+'I020'!$E15+'I020'!$F15+'I020'!$G15+'I020'!$H15+'I020'!$I15+'I020'!$J15)</f>
        <v>0</v>
      </c>
      <c r="L15" s="70">
        <f>'I020'!$B15-'I020'!$K15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'I020'!$B16-('I020'!$C16+'I020'!$D16+'I020'!$E16+'I020'!$F16+'I020'!$G16+'I020'!$H16+'I020'!$I16+'I020'!$J16)</f>
        <v>0</v>
      </c>
      <c r="L16" s="70">
        <f>'I020'!$B16-'I020'!$K16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'I021'!$B5-('I021'!$C5+'I021'!$D5+'I021'!$E5+'I021'!$F5+'I021'!$G5+'I021'!$H5+'I021'!$I5+'I021'!$J5)</f>
        <v>0</v>
      </c>
      <c r="L5" s="70">
        <f>'I021'!$B5-'I021'!$K5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'I021'!$B6-('I021'!$C6+'I021'!$D6+'I021'!$E6+'I021'!$F6+'I021'!$G6+'I021'!$H6+'I021'!$I6+'I021'!$J6)</f>
        <v>0</v>
      </c>
      <c r="L6" s="70">
        <f>'I021'!$B6-'I021'!$K6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'I021'!$B7-('I021'!$C7+'I021'!$D7+'I021'!$E7+'I021'!$F7+'I021'!$G7+'I021'!$H7+'I021'!$I7+'I021'!$J7)</f>
        <v>0</v>
      </c>
      <c r="L7" s="70">
        <f>'I021'!$B7-'I021'!$K7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'I021'!$B8-('I021'!$C8+'I021'!$D8+'I021'!$E8+'I021'!$F8+'I021'!$G8+'I021'!$H8+'I021'!$I8+'I021'!$J8)</f>
        <v>0</v>
      </c>
      <c r="L8" s="70">
        <f>'I021'!$B8-'I021'!$K8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'I021'!$B9-('I021'!$C9+'I021'!$D9+'I021'!$E9+'I021'!$F9+'I021'!$G9+'I021'!$H9+'I021'!$I9+'I021'!$J9)</f>
        <v>0</v>
      </c>
      <c r="L9" s="70">
        <f>'I021'!$B9-'I021'!$K9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'I021'!$B10-('I021'!$C10+'I021'!$D10+'I021'!$E10+'I021'!$F10+'I021'!$G10+'I021'!$H10+'I021'!$I10+'I021'!$J10)</f>
        <v>0</v>
      </c>
      <c r="L10" s="75">
        <f>'I021'!$B10-'I021'!$K10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'I021'!$B11-('I021'!$C11+'I021'!$D11+'I021'!$E11+'I021'!$F11+'I021'!$G11+'I021'!$H11+'I021'!$I11+'I021'!$J11)</f>
        <v>0</v>
      </c>
      <c r="L11" s="70">
        <f>'I021'!$B11-'I021'!$K11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'I021'!$B12-('I021'!$C12+'I021'!$D12+'I021'!$E12+'I021'!$F12+'I021'!$G12+'I021'!$H12+'I021'!$I12+'I021'!$J12)</f>
        <v>0</v>
      </c>
      <c r="L12" s="70">
        <f>'I021'!$B12-'I021'!$K12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'I021'!$B13-('I021'!$C13+'I021'!$D13+'I021'!$E13+'I021'!$F13+'I021'!$G13+'I021'!$H13+'I021'!$I13+'I021'!$J13)</f>
        <v>0</v>
      </c>
      <c r="L13" s="70">
        <f>'I021'!$B13-'I021'!$K13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'I021'!$B14-('I021'!$C14+'I021'!$D14+'I021'!$E14+'I021'!$F14+'I021'!$G14+'I021'!$H14+'I021'!$I14+'I021'!$J14)</f>
        <v>0</v>
      </c>
      <c r="L14" s="70">
        <f>'I021'!$B14-'I021'!$K14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'I021'!$B15-('I021'!$C15+'I021'!$D15+'I021'!$E15+'I021'!$F15+'I021'!$G15+'I021'!$H15+'I021'!$I15+'I021'!$J15)</f>
        <v>0</v>
      </c>
      <c r="L15" s="70">
        <f>'I021'!$B15-'I021'!$K15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'I021'!$B16-('I021'!$C16+'I021'!$D16+'I021'!$E16+'I021'!$F16+'I021'!$G16+'I021'!$H16+'I021'!$I16+'I021'!$J16)</f>
        <v>0</v>
      </c>
      <c r="L16" s="70">
        <f>'I021'!$B16-'I021'!$K16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'I022'!$B5-('I022'!$C5+'I022'!$D5+'I022'!$E5+'I022'!$F5+'I022'!$G5+'I022'!$H5+'I022'!$I5+'I022'!$J5)</f>
        <v>0</v>
      </c>
      <c r="L5" s="70">
        <f>'I022'!$B5-'I022'!$K5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'I022'!$B6-('I022'!$C6+'I022'!$D6+'I022'!$E6+'I022'!$F6+'I022'!$G6+'I022'!$H6+'I022'!$I6+'I022'!$J6)</f>
        <v>0</v>
      </c>
      <c r="L6" s="70">
        <f>'I022'!$B6-'I022'!$K6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'I022'!$B7-('I022'!$C7+'I022'!$D7+'I022'!$E7+'I022'!$F7+'I022'!$G7+'I022'!$H7+'I022'!$I7+'I022'!$J7)</f>
        <v>0</v>
      </c>
      <c r="L7" s="70">
        <f>'I022'!$B7-'I022'!$K7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'I022'!$B8-('I022'!$C8+'I022'!$D8+'I022'!$E8+'I022'!$F8+'I022'!$G8+'I022'!$H8+'I022'!$I8+'I022'!$J8)</f>
        <v>0</v>
      </c>
      <c r="L8" s="70">
        <f>'I022'!$B8-'I022'!$K8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'I022'!$B9-('I022'!$C9+'I022'!$D9+'I022'!$E9+'I022'!$F9+'I022'!$G9+'I022'!$H9+'I022'!$I9+'I022'!$J9)</f>
        <v>0</v>
      </c>
      <c r="L9" s="70">
        <f>'I022'!$B9-'I022'!$K9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'I022'!$B10-('I022'!$C10+'I022'!$D10+'I022'!$E10+'I022'!$F10+'I022'!$G10+'I022'!$H10+'I022'!$I10+'I022'!$J10)</f>
        <v>0</v>
      </c>
      <c r="L10" s="75">
        <f>'I022'!$B10-'I022'!$K10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'I022'!$B11-('I022'!$C11+'I022'!$D11+'I022'!$E11+'I022'!$F11+'I022'!$G11+'I022'!$H11+'I022'!$I11+'I022'!$J11)</f>
        <v>0</v>
      </c>
      <c r="L11" s="70">
        <f>'I022'!$B11-'I022'!$K11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'I022'!$B12-('I022'!$C12+'I022'!$D12+'I022'!$E12+'I022'!$F12+'I022'!$G12+'I022'!$H12+'I022'!$I12+'I022'!$J12)</f>
        <v>0</v>
      </c>
      <c r="L12" s="70">
        <f>'I022'!$B12-'I022'!$K12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'I022'!$B13-('I022'!$C13+'I022'!$D13+'I022'!$E13+'I022'!$F13+'I022'!$G13+'I022'!$H13+'I022'!$I13+'I022'!$J13)</f>
        <v>0</v>
      </c>
      <c r="L13" s="70">
        <f>'I022'!$B13-'I022'!$K13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'I022'!$B14-('I022'!$C14+'I022'!$D14+'I022'!$E14+'I022'!$F14+'I022'!$G14+'I022'!$H14+'I022'!$I14+'I022'!$J14)</f>
        <v>0</v>
      </c>
      <c r="L14" s="70">
        <f>'I022'!$B14-'I022'!$K14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'I022'!$B15-('I022'!$C15+'I022'!$D15+'I022'!$E15+'I022'!$F15+'I022'!$G15+'I022'!$H15+'I022'!$I15+'I022'!$J15)</f>
        <v>0</v>
      </c>
      <c r="L15" s="70">
        <f>'I022'!$B15-'I022'!$K15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'I022'!$B16-('I022'!$C16+'I022'!$D16+'I022'!$E16+'I022'!$F16+'I022'!$G16+'I022'!$H16+'I022'!$I16+'I022'!$J16)</f>
        <v>0</v>
      </c>
      <c r="L16" s="70">
        <f>'I022'!$B16-'I022'!$K16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 t="s">
        <v>227</v>
      </c>
      <c r="B1" s="8"/>
      <c r="C1" s="7" t="s">
        <v>228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>
        <v>23400.0</v>
      </c>
      <c r="C5" s="68">
        <v>23400.0</v>
      </c>
      <c r="D5" s="68"/>
      <c r="E5" s="68"/>
      <c r="F5" s="68"/>
      <c r="G5" s="68"/>
      <c r="H5" s="68"/>
      <c r="I5" s="68"/>
      <c r="J5" s="68"/>
      <c r="K5" s="69">
        <f>'I024'!$B5-('I024'!$C5+'I024'!$D5+'I024'!$E5+'I024'!$F5+'I024'!$G5+'I024'!$H5+'I024'!$I5+'I024'!$J5)</f>
        <v>0</v>
      </c>
      <c r="L5" s="70">
        <f>'I024'!$B5-'I024'!$K5</f>
        <v>23400</v>
      </c>
    </row>
    <row r="6">
      <c r="A6" s="26" t="s">
        <v>20</v>
      </c>
      <c r="B6" s="67">
        <v>23400.0</v>
      </c>
      <c r="C6" s="68">
        <v>23400.0</v>
      </c>
      <c r="D6" s="68"/>
      <c r="E6" s="68"/>
      <c r="F6" s="68"/>
      <c r="G6" s="68"/>
      <c r="H6" s="68"/>
      <c r="I6" s="68"/>
      <c r="J6" s="68"/>
      <c r="K6" s="69">
        <f>'I024'!$B6-('I024'!$C6+'I024'!$D6+'I024'!$E6+'I024'!$F6+'I024'!$G6+'I024'!$H6+'I024'!$I6+'I024'!$J6)</f>
        <v>0</v>
      </c>
      <c r="L6" s="70">
        <f>'I024'!$B6-'I024'!$K6</f>
        <v>23400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/>
      <c r="L7" s="70">
        <f>'I024'!$B7-'I024'!$K7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/>
      <c r="L8" s="70">
        <f>'I024'!$B8-'I024'!$K8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/>
      <c r="L9" s="70">
        <f>'I024'!$B9-'I024'!$K9</f>
        <v>0</v>
      </c>
    </row>
    <row r="10">
      <c r="A10" s="71" t="s">
        <v>24</v>
      </c>
      <c r="B10" s="67"/>
      <c r="C10" s="73"/>
      <c r="D10" s="73"/>
      <c r="E10" s="73"/>
      <c r="F10" s="73"/>
      <c r="G10" s="73"/>
      <c r="H10" s="73"/>
      <c r="I10" s="73"/>
      <c r="J10" s="73"/>
      <c r="K10" s="74"/>
      <c r="L10" s="75">
        <f>'I024'!$B10-'I024'!$K10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'I024'!$B11-('I024'!$C11+'I024'!$D11+'I024'!$E11+'I024'!$F11+'I024'!$G11+'I024'!$H11+'I024'!$I11+'I024'!$J11)</f>
        <v>0</v>
      </c>
      <c r="L11" s="70">
        <f>'I024'!$B11-'I024'!$K11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'I024'!$B12-('I024'!$C12+'I024'!$D12+'I024'!$E12+'I024'!$F12+'I024'!$G12+'I024'!$H12+'I024'!$I12+'I024'!$J12)</f>
        <v>0</v>
      </c>
      <c r="L12" s="70">
        <f>'I024'!$B12-'I024'!$K12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'I024'!$B13-('I024'!$C13+'I024'!$D13+'I024'!$E13+'I024'!$F13+'I024'!$G13+'I024'!$H13+'I024'!$I13+'I024'!$J13)</f>
        <v>0</v>
      </c>
      <c r="L13" s="70">
        <f>'I024'!$B13-'I024'!$K13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'I024'!$B14-('I024'!$C14+'I024'!$D14+'I024'!$E14+'I024'!$F14+'I024'!$G14+'I024'!$H14+'I024'!$I14+'I024'!$J14)</f>
        <v>0</v>
      </c>
      <c r="L14" s="70">
        <f>'I024'!$B14-'I024'!$K14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'I024'!$B15-('I024'!$C15+'I024'!$D15+'I024'!$E15+'I024'!$F15+'I024'!$G15+'I024'!$H15+'I024'!$I15+'I024'!$J15)</f>
        <v>0</v>
      </c>
      <c r="L15" s="70">
        <f>'I024'!$B15-'I024'!$K15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'I024'!$B16-('I024'!$C16+'I024'!$D16+'I024'!$E16+'I024'!$F16+'I024'!$G16+'I024'!$H16+'I024'!$I16+'I024'!$J16)</f>
        <v>0</v>
      </c>
      <c r="L16" s="70">
        <f>'I024'!$B16-'I024'!$K16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>
        <v>6625.0</v>
      </c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>
        <v>6736.0</v>
      </c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7"/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'I025'!$B5-('I025'!$C5+'I025'!$D5+'I025'!$E5+'I025'!$F5+'I025'!$G5+'I025'!$H5+'I025'!$I5+'I025'!$J5)</f>
        <v>0</v>
      </c>
      <c r="L5" s="70">
        <f>'I025'!$B5-'I025'!$K5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'I025'!$B6-('I025'!$C6+'I025'!$D6+'I025'!$E6+'I025'!$F6+'I025'!$G6+'I025'!$H6+'I025'!$I6+'I025'!$J6)</f>
        <v>0</v>
      </c>
      <c r="L6" s="70">
        <f>'I025'!$B6-'I025'!$K6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'I025'!$B7-('I025'!$C7+'I025'!$D7+'I025'!$E7+'I025'!$F7+'I025'!$G7+'I025'!$H7+'I025'!$I7+'I025'!$J7)</f>
        <v>0</v>
      </c>
      <c r="L7" s="70">
        <f>'I025'!$B7-'I025'!$K7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'I025'!$B8-('I025'!$C8+'I025'!$D8+'I025'!$E8+'I025'!$F8+'I025'!$G8+'I025'!$H8+'I025'!$I8+'I025'!$J8)</f>
        <v>0</v>
      </c>
      <c r="L8" s="70">
        <f>'I025'!$B8-'I025'!$K8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'I025'!$B9-('I025'!$C9+'I025'!$D9+'I025'!$E9+'I025'!$F9+'I025'!$G9+'I025'!$H9+'I025'!$I9+'I025'!$J9)</f>
        <v>0</v>
      </c>
      <c r="L9" s="70">
        <f>'I025'!$B9-'I025'!$K9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'I025'!$B10-('I025'!$C10+'I025'!$D10+'I025'!$E10+'I025'!$F10+'I025'!$G10+'I025'!$H10+'I025'!$I10+'I025'!$J10)</f>
        <v>0</v>
      </c>
      <c r="L10" s="75">
        <f>'I025'!$B10-'I025'!$K10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'I025'!$B11-('I025'!$C11+'I025'!$D11+'I025'!$E11+'I025'!$F11+'I025'!$G11+'I025'!$H11+'I025'!$I11+'I025'!$J11)</f>
        <v>0</v>
      </c>
      <c r="L11" s="70">
        <f>'I025'!$B11-'I025'!$K11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'I025'!$B12-('I025'!$C12+'I025'!$D12+'I025'!$E12+'I025'!$F12+'I025'!$G12+'I025'!$H12+'I025'!$I12+'I025'!$J12)</f>
        <v>0</v>
      </c>
      <c r="L12" s="70">
        <f>'I025'!$B12-'I025'!$K12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'I025'!$B13-('I025'!$C13+'I025'!$D13+'I025'!$E13+'I025'!$F13+'I025'!$G13+'I025'!$H13+'I025'!$I13+'I025'!$J13)</f>
        <v>0</v>
      </c>
      <c r="L13" s="70">
        <f>'I025'!$B13-'I025'!$K13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'I025'!$B14-('I025'!$C14+'I025'!$D14+'I025'!$E14+'I025'!$F14+'I025'!$G14+'I025'!$H14+'I025'!$I14+'I025'!$J14)</f>
        <v>0</v>
      </c>
      <c r="L14" s="70">
        <f>'I025'!$B14-'I025'!$K14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'I025'!$B15-('I025'!$C15+'I025'!$D15+'I025'!$E15+'I025'!$F15+'I025'!$G15+'I025'!$H15+'I025'!$I15+'I025'!$J15)</f>
        <v>0</v>
      </c>
      <c r="L15" s="70">
        <f>'I025'!$B15-'I025'!$K15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'I025'!$B16-('I025'!$C16+'I025'!$D16+'I025'!$E16+'I025'!$F16+'I025'!$G16+'I025'!$H16+'I025'!$I16+'I025'!$J16)</f>
        <v>0</v>
      </c>
      <c r="L16" s="70">
        <f>'I025'!$B16-'I025'!$K16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227" t="s">
        <v>229</v>
      </c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67"/>
      <c r="C5" s="68"/>
      <c r="D5" s="68"/>
      <c r="E5" s="68"/>
      <c r="F5" s="68"/>
      <c r="G5" s="68"/>
      <c r="H5" s="68"/>
      <c r="I5" s="68"/>
      <c r="J5" s="68"/>
      <c r="K5" s="69">
        <f>'PC002'!$B5-('PC002'!$C5+'PC002'!$D5+'PC002'!$E5+'PC002'!$F5+'PC002'!$G5+'PC002'!$H5+'PC002'!$I5+'PC002'!$J5)</f>
        <v>0</v>
      </c>
      <c r="L5" s="70">
        <f>'PC002'!$B5-'PC002'!$K5</f>
        <v>0</v>
      </c>
    </row>
    <row r="6">
      <c r="A6" s="26" t="s">
        <v>20</v>
      </c>
      <c r="B6" s="67"/>
      <c r="C6" s="68"/>
      <c r="D6" s="68"/>
      <c r="E6" s="68"/>
      <c r="F6" s="68"/>
      <c r="G6" s="68"/>
      <c r="H6" s="68"/>
      <c r="I6" s="68"/>
      <c r="J6" s="68"/>
      <c r="K6" s="69">
        <f>'PC002'!$B6-('PC002'!$C6+'PC002'!$D6+'PC002'!$E6+'PC002'!$F6+'PC002'!$G6+'PC002'!$H6+'PC002'!$I6+'PC002'!$J6)</f>
        <v>0</v>
      </c>
      <c r="L6" s="70">
        <f>'PC002'!$B6-'PC002'!$K6</f>
        <v>0</v>
      </c>
    </row>
    <row r="7">
      <c r="A7" s="26" t="s">
        <v>21</v>
      </c>
      <c r="B7" s="67"/>
      <c r="C7" s="68"/>
      <c r="D7" s="68"/>
      <c r="E7" s="68"/>
      <c r="F7" s="68"/>
      <c r="G7" s="68"/>
      <c r="H7" s="68"/>
      <c r="I7" s="68"/>
      <c r="J7" s="68"/>
      <c r="K7" s="69">
        <f>'PC002'!$B7-('PC002'!$C7+'PC002'!$D7+'PC002'!$E7+'PC002'!$F7+'PC002'!$G7+'PC002'!$H7+'PC002'!$I7+'PC002'!$J7)</f>
        <v>0</v>
      </c>
      <c r="L7" s="70">
        <f>'PC002'!$B7-'PC002'!$K7</f>
        <v>0</v>
      </c>
    </row>
    <row r="8">
      <c r="A8" s="26" t="s">
        <v>22</v>
      </c>
      <c r="B8" s="67"/>
      <c r="C8" s="68"/>
      <c r="D8" s="68"/>
      <c r="E8" s="68"/>
      <c r="F8" s="68"/>
      <c r="G8" s="68"/>
      <c r="H8" s="68"/>
      <c r="I8" s="68"/>
      <c r="J8" s="68"/>
      <c r="K8" s="69">
        <f>'PC002'!$B8-('PC002'!$C8+'PC002'!$D8+'PC002'!$E8+'PC002'!$F8+'PC002'!$G8+'PC002'!$H8+'PC002'!$I8+'PC002'!$J8)</f>
        <v>0</v>
      </c>
      <c r="L8" s="70">
        <f>'PC002'!$B8-'PC002'!$K8</f>
        <v>0</v>
      </c>
    </row>
    <row r="9">
      <c r="A9" s="26" t="s">
        <v>23</v>
      </c>
      <c r="B9" s="67"/>
      <c r="C9" s="68"/>
      <c r="D9" s="68"/>
      <c r="E9" s="68"/>
      <c r="F9" s="68"/>
      <c r="G9" s="68"/>
      <c r="H9" s="68"/>
      <c r="I9" s="68"/>
      <c r="J9" s="68"/>
      <c r="K9" s="69">
        <f>'PC002'!$B9-('PC002'!$C9+'PC002'!$D9+'PC002'!$E9+'PC002'!$F9+'PC002'!$G9+'PC002'!$H9+'PC002'!$I9+'PC002'!$J9)</f>
        <v>0</v>
      </c>
      <c r="L9" s="70">
        <f>'PC002'!$B9-'PC002'!$K9</f>
        <v>0</v>
      </c>
    </row>
    <row r="10">
      <c r="A10" s="71" t="s">
        <v>24</v>
      </c>
      <c r="B10" s="72"/>
      <c r="C10" s="73"/>
      <c r="D10" s="73"/>
      <c r="E10" s="73"/>
      <c r="F10" s="73"/>
      <c r="G10" s="73"/>
      <c r="H10" s="73"/>
      <c r="I10" s="73"/>
      <c r="J10" s="73"/>
      <c r="K10" s="74">
        <f>'PC002'!$B10-('PC002'!$C10+'PC002'!$D10+'PC002'!$E10+'PC002'!$F10+'PC002'!$G10+'PC002'!$H10+'PC002'!$I10+'PC002'!$J10)</f>
        <v>0</v>
      </c>
      <c r="L10" s="75">
        <f>'PC002'!$B10-'PC002'!$K10</f>
        <v>0</v>
      </c>
    </row>
    <row r="11">
      <c r="A11" s="26" t="s">
        <v>25</v>
      </c>
      <c r="B11" s="67"/>
      <c r="C11" s="68"/>
      <c r="D11" s="68"/>
      <c r="E11" s="68"/>
      <c r="F11" s="68"/>
      <c r="G11" s="68"/>
      <c r="H11" s="68"/>
      <c r="I11" s="68"/>
      <c r="J11" s="68"/>
      <c r="K11" s="69">
        <f>'PC002'!$B11-('PC002'!$C11+'PC002'!$D11+'PC002'!$E11+'PC002'!$F11+'PC002'!$G11+'PC002'!$H11+'PC002'!$I11+'PC002'!$J11)</f>
        <v>0</v>
      </c>
      <c r="L11" s="70">
        <f>'PC002'!$B11-'PC002'!$K11</f>
        <v>0</v>
      </c>
    </row>
    <row r="12">
      <c r="A12" s="26" t="s">
        <v>26</v>
      </c>
      <c r="B12" s="67"/>
      <c r="C12" s="68"/>
      <c r="D12" s="68"/>
      <c r="E12" s="68"/>
      <c r="F12" s="68"/>
      <c r="G12" s="68"/>
      <c r="H12" s="68"/>
      <c r="I12" s="68"/>
      <c r="J12" s="68"/>
      <c r="K12" s="69">
        <f>'PC002'!$B12-('PC002'!$C12+'PC002'!$D12+'PC002'!$E12+'PC002'!$F12+'PC002'!$G12+'PC002'!$H12+'PC002'!$I12+'PC002'!$J12)</f>
        <v>0</v>
      </c>
      <c r="L12" s="70">
        <f>'PC002'!$B12-'PC002'!$K12</f>
        <v>0</v>
      </c>
    </row>
    <row r="13">
      <c r="A13" s="26" t="s">
        <v>27</v>
      </c>
      <c r="B13" s="67"/>
      <c r="C13" s="68"/>
      <c r="D13" s="68"/>
      <c r="E13" s="68"/>
      <c r="F13" s="68"/>
      <c r="G13" s="68"/>
      <c r="H13" s="68"/>
      <c r="I13" s="68"/>
      <c r="J13" s="68"/>
      <c r="K13" s="69">
        <f>'PC002'!$B13-('PC002'!$C13+'PC002'!$D13+'PC002'!$E13+'PC002'!$F13+'PC002'!$G13+'PC002'!$H13+'PC002'!$I13+'PC002'!$J13)</f>
        <v>0</v>
      </c>
      <c r="L13" s="70">
        <f>'PC002'!$B13-'PC002'!$K13</f>
        <v>0</v>
      </c>
    </row>
    <row r="14">
      <c r="A14" s="26" t="s">
        <v>28</v>
      </c>
      <c r="B14" s="67"/>
      <c r="C14" s="68"/>
      <c r="D14" s="68"/>
      <c r="E14" s="68"/>
      <c r="F14" s="68"/>
      <c r="G14" s="68"/>
      <c r="H14" s="68"/>
      <c r="I14" s="68"/>
      <c r="J14" s="68"/>
      <c r="K14" s="69">
        <f>'PC002'!$B14-('PC002'!$C14+'PC002'!$D14+'PC002'!$E14+'PC002'!$F14+'PC002'!$G14+'PC002'!$H14+'PC002'!$I14+'PC002'!$J14)</f>
        <v>0</v>
      </c>
      <c r="L14" s="70">
        <f>'PC002'!$B14-'PC002'!$K14</f>
        <v>0</v>
      </c>
    </row>
    <row r="15">
      <c r="A15" s="26" t="s">
        <v>29</v>
      </c>
      <c r="B15" s="67"/>
      <c r="C15" s="68"/>
      <c r="D15" s="68"/>
      <c r="E15" s="68"/>
      <c r="F15" s="68"/>
      <c r="G15" s="68"/>
      <c r="H15" s="68"/>
      <c r="I15" s="68"/>
      <c r="J15" s="68"/>
      <c r="K15" s="69">
        <f>'PC002'!$B15-('PC002'!$C15+'PC002'!$D15+'PC002'!$E15+'PC002'!$F15+'PC002'!$G15+'PC002'!$H15+'PC002'!$I15+'PC002'!$J15)</f>
        <v>0</v>
      </c>
      <c r="L15" s="70">
        <f>'PC002'!$B15-'PC002'!$K15</f>
        <v>0</v>
      </c>
    </row>
    <row r="16">
      <c r="A16" s="26" t="s">
        <v>30</v>
      </c>
      <c r="B16" s="67"/>
      <c r="C16" s="68"/>
      <c r="D16" s="68"/>
      <c r="E16" s="68"/>
      <c r="F16" s="68"/>
      <c r="G16" s="68"/>
      <c r="H16" s="68"/>
      <c r="I16" s="68"/>
      <c r="J16" s="68"/>
      <c r="K16" s="69">
        <f>'PC002'!$B16-('PC002'!$C16+'PC002'!$D16+'PC002'!$E16+'PC002'!$F16+'PC002'!$G16+'PC002'!$H16+'PC002'!$I16+'PC002'!$J16)</f>
        <v>0</v>
      </c>
      <c r="L16" s="70">
        <f>'PC002'!$B16-'PC002'!$K16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1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227" t="s">
        <v>230</v>
      </c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228"/>
      <c r="C5" s="68"/>
      <c r="D5" s="68"/>
      <c r="E5" s="68"/>
      <c r="F5" s="68"/>
      <c r="G5" s="68"/>
      <c r="H5" s="68"/>
      <c r="I5" s="68"/>
      <c r="J5" s="68"/>
      <c r="K5" s="69">
        <f>'PC003'!$B5-('PC003'!$C5+'PC003'!$D5+'PC003'!$E5+'PC003'!$F5+'PC003'!$G5+'PC003'!$H5+'PC003'!$I5+'PC003'!$J5)</f>
        <v>0</v>
      </c>
      <c r="L5" s="70">
        <f>'PC003'!$B5-'PC003'!$K5</f>
        <v>0</v>
      </c>
    </row>
    <row r="6">
      <c r="A6" s="26" t="s">
        <v>20</v>
      </c>
      <c r="B6" s="228"/>
      <c r="C6" s="68"/>
      <c r="D6" s="68"/>
      <c r="E6" s="68"/>
      <c r="F6" s="68"/>
      <c r="G6" s="68"/>
      <c r="H6" s="68"/>
      <c r="I6" s="68"/>
      <c r="J6" s="68"/>
      <c r="K6" s="69">
        <f>'PC003'!$B6-('PC003'!$C6+'PC003'!$D6+'PC003'!$E6+'PC003'!$F6+'PC003'!$G6+'PC003'!$H6+'PC003'!$I6+'PC003'!$J6)</f>
        <v>0</v>
      </c>
      <c r="L6" s="70">
        <f>'PC003'!$B6-'PC003'!$K6</f>
        <v>0</v>
      </c>
    </row>
    <row r="7">
      <c r="A7" s="26" t="s">
        <v>21</v>
      </c>
      <c r="B7" s="228"/>
      <c r="C7" s="68"/>
      <c r="D7" s="68"/>
      <c r="E7" s="68"/>
      <c r="F7" s="68"/>
      <c r="G7" s="68"/>
      <c r="H7" s="68"/>
      <c r="I7" s="68"/>
      <c r="J7" s="68"/>
      <c r="K7" s="69">
        <f>'PC003'!$B7-('PC003'!$C7+'PC003'!$D7+'PC003'!$E7+'PC003'!$F7+'PC003'!$G7+'PC003'!$H7+'PC003'!$I7+'PC003'!$J7)</f>
        <v>0</v>
      </c>
      <c r="L7" s="70">
        <f>'PC003'!$B7-'PC003'!$K7</f>
        <v>0</v>
      </c>
    </row>
    <row r="8">
      <c r="A8" s="26" t="s">
        <v>22</v>
      </c>
      <c r="B8" s="228"/>
      <c r="C8" s="68"/>
      <c r="D8" s="68"/>
      <c r="E8" s="68"/>
      <c r="F8" s="68"/>
      <c r="G8" s="68"/>
      <c r="H8" s="68"/>
      <c r="I8" s="68"/>
      <c r="J8" s="68"/>
      <c r="K8" s="69">
        <f>'PC003'!$B8-('PC003'!$C8+'PC003'!$D8+'PC003'!$E8+'PC003'!$F8+'PC003'!$G8+'PC003'!$H8+'PC003'!$I8+'PC003'!$J8)</f>
        <v>0</v>
      </c>
      <c r="L8" s="70">
        <f>'PC003'!$B8-'PC003'!$K8</f>
        <v>0</v>
      </c>
    </row>
    <row r="9">
      <c r="A9" s="26" t="s">
        <v>23</v>
      </c>
      <c r="B9" s="228"/>
      <c r="C9" s="68"/>
      <c r="D9" s="68"/>
      <c r="E9" s="68"/>
      <c r="F9" s="68"/>
      <c r="G9" s="68"/>
      <c r="H9" s="68"/>
      <c r="I9" s="68"/>
      <c r="J9" s="68"/>
      <c r="K9" s="69">
        <f>'PC003'!$B9-('PC003'!$C9+'PC003'!$D9+'PC003'!$E9+'PC003'!$F9+'PC003'!$G9+'PC003'!$H9+'PC003'!$I9+'PC003'!$J9)</f>
        <v>0</v>
      </c>
      <c r="L9" s="70">
        <f>'PC003'!$B9-'PC003'!$K9</f>
        <v>0</v>
      </c>
    </row>
    <row r="10">
      <c r="A10" s="71" t="s">
        <v>24</v>
      </c>
      <c r="B10" s="229"/>
      <c r="C10" s="73"/>
      <c r="D10" s="73"/>
      <c r="E10" s="73"/>
      <c r="F10" s="73"/>
      <c r="G10" s="73"/>
      <c r="H10" s="73"/>
      <c r="I10" s="73"/>
      <c r="J10" s="73"/>
      <c r="K10" s="74">
        <f>'PC003'!$B10-('PC003'!$C10+'PC003'!$D10+'PC003'!$E10+'PC003'!$F10+'PC003'!$G10+'PC003'!$H10+'PC003'!$I10+'PC003'!$J10)</f>
        <v>0</v>
      </c>
      <c r="L10" s="75">
        <f>'PC003'!$B10-'PC003'!$K10</f>
        <v>0</v>
      </c>
    </row>
    <row r="11">
      <c r="A11" s="26" t="s">
        <v>25</v>
      </c>
      <c r="B11" s="228"/>
      <c r="C11" s="68"/>
      <c r="D11" s="68"/>
      <c r="E11" s="68"/>
      <c r="F11" s="68"/>
      <c r="G11" s="68"/>
      <c r="H11" s="68"/>
      <c r="I11" s="68"/>
      <c r="J11" s="68"/>
      <c r="K11" s="69">
        <f>'PC003'!$B11-('PC003'!$C11+'PC003'!$D11+'PC003'!$E11+'PC003'!$F11+'PC003'!$G11+'PC003'!$H11+'PC003'!$I11+'PC003'!$J11)</f>
        <v>0</v>
      </c>
      <c r="L11" s="70">
        <f>'PC003'!$B11-'PC003'!$K11</f>
        <v>0</v>
      </c>
    </row>
    <row r="12">
      <c r="A12" s="26" t="s">
        <v>26</v>
      </c>
      <c r="B12" s="228"/>
      <c r="C12" s="68"/>
      <c r="D12" s="68"/>
      <c r="E12" s="68"/>
      <c r="F12" s="68"/>
      <c r="G12" s="68"/>
      <c r="H12" s="68"/>
      <c r="I12" s="68"/>
      <c r="J12" s="68"/>
      <c r="K12" s="69">
        <f>'PC003'!$B12-('PC003'!$C12+'PC003'!$D12+'PC003'!$E12+'PC003'!$F12+'PC003'!$G12+'PC003'!$H12+'PC003'!$I12+'PC003'!$J12)</f>
        <v>0</v>
      </c>
      <c r="L12" s="70">
        <f>'PC003'!$B12-'PC003'!$K12</f>
        <v>0</v>
      </c>
    </row>
    <row r="13">
      <c r="A13" s="26" t="s">
        <v>27</v>
      </c>
      <c r="B13" s="228"/>
      <c r="C13" s="68"/>
      <c r="D13" s="68"/>
      <c r="E13" s="68"/>
      <c r="F13" s="68"/>
      <c r="G13" s="68"/>
      <c r="H13" s="68"/>
      <c r="I13" s="68"/>
      <c r="J13" s="68"/>
      <c r="K13" s="69">
        <f>'PC003'!$B13-('PC003'!$C13+'PC003'!$D13+'PC003'!$E13+'PC003'!$F13+'PC003'!$G13+'PC003'!$H13+'PC003'!$I13+'PC003'!$J13)</f>
        <v>0</v>
      </c>
      <c r="L13" s="70">
        <f>'PC003'!$B13-'PC003'!$K13</f>
        <v>0</v>
      </c>
    </row>
    <row r="14">
      <c r="A14" s="26" t="s">
        <v>28</v>
      </c>
      <c r="B14" s="228"/>
      <c r="C14" s="68"/>
      <c r="D14" s="68"/>
      <c r="E14" s="68"/>
      <c r="F14" s="68"/>
      <c r="G14" s="68"/>
      <c r="H14" s="68"/>
      <c r="I14" s="68"/>
      <c r="J14" s="68"/>
      <c r="K14" s="69">
        <f>'PC003'!$B14-('PC003'!$C14+'PC003'!$D14+'PC003'!$E14+'PC003'!$F14+'PC003'!$G14+'PC003'!$H14+'PC003'!$I14+'PC003'!$J14)</f>
        <v>0</v>
      </c>
      <c r="L14" s="70">
        <f>'PC003'!$B14-'PC003'!$K14</f>
        <v>0</v>
      </c>
    </row>
    <row r="15">
      <c r="A15" s="26" t="s">
        <v>29</v>
      </c>
      <c r="B15" s="228"/>
      <c r="C15" s="68"/>
      <c r="D15" s="68"/>
      <c r="E15" s="68"/>
      <c r="F15" s="68"/>
      <c r="G15" s="68"/>
      <c r="H15" s="68"/>
      <c r="I15" s="68"/>
      <c r="J15" s="68"/>
      <c r="K15" s="69">
        <f>'PC003'!$B15-('PC003'!$C15+'PC003'!$D15+'PC003'!$E15+'PC003'!$F15+'PC003'!$G15+'PC003'!$H15+'PC003'!$I15+'PC003'!$J15)</f>
        <v>0</v>
      </c>
      <c r="L15" s="70">
        <f>'PC003'!$B15-'PC003'!$K15</f>
        <v>0</v>
      </c>
    </row>
    <row r="16">
      <c r="A16" s="26" t="s">
        <v>30</v>
      </c>
      <c r="B16" s="228"/>
      <c r="C16" s="68"/>
      <c r="D16" s="68"/>
      <c r="E16" s="68"/>
      <c r="F16" s="68"/>
      <c r="G16" s="68"/>
      <c r="H16" s="68"/>
      <c r="I16" s="68"/>
      <c r="J16" s="68"/>
      <c r="K16" s="69">
        <f>'PC003'!$B16-('PC003'!$C16+'PC003'!$D16+'PC003'!$E16+'PC003'!$F16+'PC003'!$G16+'PC003'!$H16+'PC003'!$I16+'PC003'!$J16)</f>
        <v>0</v>
      </c>
      <c r="L16" s="70">
        <f>'PC003'!$B16-'PC003'!$K16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2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227" t="s">
        <v>231</v>
      </c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228"/>
      <c r="C5" s="68"/>
      <c r="D5" s="68"/>
      <c r="E5" s="68"/>
      <c r="F5" s="68"/>
      <c r="G5" s="68"/>
      <c r="H5" s="68"/>
      <c r="I5" s="68"/>
      <c r="J5" s="68"/>
      <c r="K5" s="69">
        <f>'PC004'!$B5-('PC004'!$C5+'PC004'!$D5+'PC004'!$E5+'PC004'!$F5+'PC004'!$G5+'PC004'!$H5+'PC004'!$I5+'PC004'!$J5)</f>
        <v>0</v>
      </c>
      <c r="L5" s="70">
        <f>'PC004'!$B5-'PC004'!$K5</f>
        <v>0</v>
      </c>
    </row>
    <row r="6">
      <c r="A6" s="26" t="s">
        <v>20</v>
      </c>
      <c r="B6" s="228"/>
      <c r="C6" s="68"/>
      <c r="D6" s="68"/>
      <c r="E6" s="68"/>
      <c r="F6" s="68"/>
      <c r="G6" s="68"/>
      <c r="H6" s="68"/>
      <c r="I6" s="68"/>
      <c r="J6" s="68"/>
      <c r="K6" s="69">
        <f>'PC004'!$B6-('PC004'!$C6+'PC004'!$D6+'PC004'!$E6+'PC004'!$F6+'PC004'!$G6+'PC004'!$H6+'PC004'!$I6+'PC004'!$J6)</f>
        <v>0</v>
      </c>
      <c r="L6" s="70">
        <f>'PC004'!$B6-'PC004'!$K6</f>
        <v>0</v>
      </c>
    </row>
    <row r="7">
      <c r="A7" s="26" t="s">
        <v>21</v>
      </c>
      <c r="B7" s="228"/>
      <c r="C7" s="68"/>
      <c r="D7" s="68"/>
      <c r="E7" s="68"/>
      <c r="F7" s="68"/>
      <c r="G7" s="68"/>
      <c r="H7" s="68"/>
      <c r="I7" s="68"/>
      <c r="J7" s="68"/>
      <c r="K7" s="69">
        <f>'PC004'!$B7-('PC004'!$C7+'PC004'!$D7+'PC004'!$E7+'PC004'!$F7+'PC004'!$G7+'PC004'!$H7+'PC004'!$I7+'PC004'!$J7)</f>
        <v>0</v>
      </c>
      <c r="L7" s="70">
        <f>'PC004'!$B7-'PC004'!$K7</f>
        <v>0</v>
      </c>
    </row>
    <row r="8">
      <c r="A8" s="26" t="s">
        <v>22</v>
      </c>
      <c r="B8" s="228"/>
      <c r="C8" s="68"/>
      <c r="D8" s="68"/>
      <c r="E8" s="68"/>
      <c r="F8" s="68"/>
      <c r="G8" s="68"/>
      <c r="H8" s="68"/>
      <c r="I8" s="68"/>
      <c r="J8" s="68"/>
      <c r="K8" s="69">
        <f>'PC004'!$B8-('PC004'!$C8+'PC004'!$D8+'PC004'!$E8+'PC004'!$F8+'PC004'!$G8+'PC004'!$H8+'PC004'!$I8+'PC004'!$J8)</f>
        <v>0</v>
      </c>
      <c r="L8" s="70">
        <f>'PC004'!$B8-'PC004'!$K8</f>
        <v>0</v>
      </c>
    </row>
    <row r="9">
      <c r="A9" s="26" t="s">
        <v>23</v>
      </c>
      <c r="B9" s="228"/>
      <c r="C9" s="68"/>
      <c r="D9" s="68"/>
      <c r="E9" s="68"/>
      <c r="F9" s="68"/>
      <c r="G9" s="68"/>
      <c r="H9" s="68"/>
      <c r="I9" s="68"/>
      <c r="J9" s="68"/>
      <c r="K9" s="69">
        <f>'PC004'!$B9-('PC004'!$C9+'PC004'!$D9+'PC004'!$E9+'PC004'!$F9+'PC004'!$G9+'PC004'!$H9+'PC004'!$I9+'PC004'!$J9)</f>
        <v>0</v>
      </c>
      <c r="L9" s="70">
        <f>'PC004'!$B9-'PC004'!$K9</f>
        <v>0</v>
      </c>
    </row>
    <row r="10">
      <c r="A10" s="71" t="s">
        <v>24</v>
      </c>
      <c r="B10" s="229"/>
      <c r="C10" s="73"/>
      <c r="D10" s="73"/>
      <c r="E10" s="73"/>
      <c r="F10" s="73"/>
      <c r="G10" s="73"/>
      <c r="H10" s="73"/>
      <c r="I10" s="73"/>
      <c r="J10" s="73"/>
      <c r="K10" s="74">
        <f>'PC004'!$B10-('PC004'!$C10+'PC004'!$D10+'PC004'!$E10+'PC004'!$F10+'PC004'!$G10+'PC004'!$H10+'PC004'!$I10+'PC004'!$J10)</f>
        <v>0</v>
      </c>
      <c r="L10" s="75">
        <f>'PC004'!$B10-'PC004'!$K10</f>
        <v>0</v>
      </c>
    </row>
    <row r="11">
      <c r="A11" s="26" t="s">
        <v>25</v>
      </c>
      <c r="B11" s="228"/>
      <c r="C11" s="68"/>
      <c r="D11" s="68"/>
      <c r="E11" s="68"/>
      <c r="F11" s="68"/>
      <c r="G11" s="68"/>
      <c r="H11" s="68"/>
      <c r="I11" s="68"/>
      <c r="J11" s="68"/>
      <c r="K11" s="69">
        <f>'PC004'!$B11-('PC004'!$C11+'PC004'!$D11+'PC004'!$E11+'PC004'!$F11+'PC004'!$G11+'PC004'!$H11+'PC004'!$I11+'PC004'!$J11)</f>
        <v>0</v>
      </c>
      <c r="L11" s="70">
        <f>'PC004'!$B11-'PC004'!$K11</f>
        <v>0</v>
      </c>
    </row>
    <row r="12">
      <c r="A12" s="26" t="s">
        <v>26</v>
      </c>
      <c r="B12" s="228"/>
      <c r="C12" s="68"/>
      <c r="D12" s="68"/>
      <c r="E12" s="68"/>
      <c r="F12" s="68"/>
      <c r="G12" s="68"/>
      <c r="H12" s="68"/>
      <c r="I12" s="68"/>
      <c r="J12" s="68"/>
      <c r="K12" s="69">
        <f>'PC004'!$B12-('PC004'!$C12+'PC004'!$D12+'PC004'!$E12+'PC004'!$F12+'PC004'!$G12+'PC004'!$H12+'PC004'!$I12+'PC004'!$J12)</f>
        <v>0</v>
      </c>
      <c r="L12" s="70">
        <f>'PC004'!$B12-'PC004'!$K12</f>
        <v>0</v>
      </c>
    </row>
    <row r="13">
      <c r="A13" s="26" t="s">
        <v>27</v>
      </c>
      <c r="B13" s="228"/>
      <c r="C13" s="68"/>
      <c r="D13" s="68"/>
      <c r="E13" s="68"/>
      <c r="F13" s="68"/>
      <c r="G13" s="68"/>
      <c r="H13" s="68"/>
      <c r="I13" s="68"/>
      <c r="J13" s="68"/>
      <c r="K13" s="69">
        <f>'PC004'!$B13-('PC004'!$C13+'PC004'!$D13+'PC004'!$E13+'PC004'!$F13+'PC004'!$G13+'PC004'!$H13+'PC004'!$I13+'PC004'!$J13)</f>
        <v>0</v>
      </c>
      <c r="L13" s="70">
        <f>'PC004'!$B13-'PC004'!$K13</f>
        <v>0</v>
      </c>
    </row>
    <row r="14">
      <c r="A14" s="26" t="s">
        <v>28</v>
      </c>
      <c r="B14" s="228"/>
      <c r="C14" s="68"/>
      <c r="D14" s="68"/>
      <c r="E14" s="68"/>
      <c r="F14" s="68"/>
      <c r="G14" s="68"/>
      <c r="H14" s="68"/>
      <c r="I14" s="68"/>
      <c r="J14" s="68"/>
      <c r="K14" s="69">
        <f>'PC004'!$B14-('PC004'!$C14+'PC004'!$D14+'PC004'!$E14+'PC004'!$F14+'PC004'!$G14+'PC004'!$H14+'PC004'!$I14+'PC004'!$J14)</f>
        <v>0</v>
      </c>
      <c r="L14" s="70">
        <f>'PC004'!$B14-'PC004'!$K14</f>
        <v>0</v>
      </c>
    </row>
    <row r="15">
      <c r="A15" s="26" t="s">
        <v>29</v>
      </c>
      <c r="B15" s="228"/>
      <c r="C15" s="68"/>
      <c r="D15" s="68"/>
      <c r="E15" s="68"/>
      <c r="F15" s="68"/>
      <c r="G15" s="68"/>
      <c r="H15" s="68"/>
      <c r="I15" s="68"/>
      <c r="J15" s="68"/>
      <c r="K15" s="69">
        <f>'PC004'!$B15-('PC004'!$C15+'PC004'!$D15+'PC004'!$E15+'PC004'!$F15+'PC004'!$G15+'PC004'!$H15+'PC004'!$I15+'PC004'!$J15)</f>
        <v>0</v>
      </c>
      <c r="L15" s="70">
        <f>'PC004'!$B15-'PC004'!$K15</f>
        <v>0</v>
      </c>
    </row>
    <row r="16">
      <c r="A16" s="26" t="s">
        <v>30</v>
      </c>
      <c r="B16" s="228"/>
      <c r="C16" s="68"/>
      <c r="D16" s="68"/>
      <c r="E16" s="68"/>
      <c r="F16" s="68"/>
      <c r="G16" s="68"/>
      <c r="H16" s="68"/>
      <c r="I16" s="68"/>
      <c r="J16" s="68"/>
      <c r="K16" s="69">
        <f>'PC004'!$B16-('PC004'!$C16+'PC004'!$D16+'PC004'!$E16+'PC004'!$F16+'PC004'!$G16+'PC004'!$H16+'PC004'!$I16+'PC004'!$J16)</f>
        <v>0</v>
      </c>
      <c r="L16" s="70">
        <f>'PC004'!$B16-'PC004'!$K16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76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76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76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76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76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76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76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76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76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76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76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76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2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227" t="s">
        <v>232</v>
      </c>
      <c r="B1" s="8"/>
      <c r="C1" s="7" t="s">
        <v>233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9" t="s">
        <v>19</v>
      </c>
      <c r="B5" s="230">
        <v>122400.0</v>
      </c>
      <c r="C5" s="135">
        <v>8000.0</v>
      </c>
      <c r="D5" s="135">
        <v>12000.0</v>
      </c>
      <c r="E5" s="135">
        <v>18000.0</v>
      </c>
      <c r="F5" s="135">
        <v>19000.0</v>
      </c>
      <c r="G5" s="135">
        <v>15200.0</v>
      </c>
      <c r="H5" s="135">
        <v>12000.0</v>
      </c>
      <c r="I5" s="135"/>
      <c r="J5" s="135"/>
      <c r="K5" s="33">
        <f>'PC005'!$B5-('PC005'!$C5+'PC005'!$D5+'PC005'!$E5+'PC005'!$F5+'PC005'!$G5+'PC005'!$H5+'PC005'!$I5+'PC005'!$J5)</f>
        <v>38200</v>
      </c>
      <c r="L5" s="135">
        <f>'PC005'!$B5-'PC005'!$K5</f>
        <v>84200</v>
      </c>
    </row>
    <row r="6">
      <c r="A6" s="29" t="s">
        <v>20</v>
      </c>
      <c r="B6" s="230">
        <v>122400.0</v>
      </c>
      <c r="C6" s="135"/>
      <c r="D6" s="135"/>
      <c r="E6" s="135"/>
      <c r="F6" s="135"/>
      <c r="G6" s="135"/>
      <c r="H6" s="135"/>
      <c r="I6" s="135"/>
      <c r="J6" s="135"/>
      <c r="K6" s="33">
        <f>'PC005'!$B6-('PC005'!$C6+'PC005'!$D6+'PC005'!$E6+'PC005'!$F6+'PC005'!$G6+'PC005'!$H6+'PC005'!$I6+'PC005'!$J6)</f>
        <v>122400</v>
      </c>
      <c r="L6" s="135">
        <f>'PC005'!$B6-'PC005'!$K6</f>
        <v>0</v>
      </c>
    </row>
    <row r="7">
      <c r="A7" s="29" t="s">
        <v>21</v>
      </c>
      <c r="B7" s="230"/>
      <c r="C7" s="135"/>
      <c r="D7" s="135"/>
      <c r="E7" s="135"/>
      <c r="F7" s="135"/>
      <c r="G7" s="135"/>
      <c r="H7" s="135"/>
      <c r="I7" s="135"/>
      <c r="J7" s="135"/>
      <c r="K7" s="33">
        <f>'PC005'!$B7-('PC005'!$C7+'PC005'!$D7+'PC005'!$E7+'PC005'!$F7+'PC005'!$G7+'PC005'!$H7+'PC005'!$I7+'PC005'!$J7)</f>
        <v>0</v>
      </c>
      <c r="L7" s="135">
        <f>'PC005'!$B7-'PC005'!$K7</f>
        <v>0</v>
      </c>
    </row>
    <row r="8">
      <c r="A8" s="29" t="s">
        <v>22</v>
      </c>
      <c r="B8" s="230"/>
      <c r="C8" s="135"/>
      <c r="D8" s="135"/>
      <c r="E8" s="135"/>
      <c r="F8" s="135"/>
      <c r="G8" s="135"/>
      <c r="H8" s="135"/>
      <c r="I8" s="135"/>
      <c r="J8" s="135"/>
      <c r="K8" s="33">
        <f>'PC005'!$B8-('PC005'!$C8+'PC005'!$D8+'PC005'!$E8+'PC005'!$F8+'PC005'!$G8+'PC005'!$H8+'PC005'!$I8+'PC005'!$J8)</f>
        <v>0</v>
      </c>
      <c r="L8" s="135">
        <f>'PC005'!$B8-'PC005'!$K8</f>
        <v>0</v>
      </c>
    </row>
    <row r="9">
      <c r="A9" s="29" t="s">
        <v>23</v>
      </c>
      <c r="B9" s="230"/>
      <c r="C9" s="135"/>
      <c r="D9" s="135"/>
      <c r="E9" s="135"/>
      <c r="F9" s="135"/>
      <c r="G9" s="135"/>
      <c r="H9" s="135"/>
      <c r="I9" s="135"/>
      <c r="J9" s="135"/>
      <c r="K9" s="33">
        <f>'PC005'!$B9-('PC005'!$C9+'PC005'!$D9+'PC005'!$E9+'PC005'!$F9+'PC005'!$G9+'PC005'!$H9+'PC005'!$I9+'PC005'!$J9)</f>
        <v>0</v>
      </c>
      <c r="L9" s="135">
        <f>'PC005'!$B9-'PC005'!$K9</f>
        <v>0</v>
      </c>
    </row>
    <row r="10">
      <c r="A10" s="29" t="s">
        <v>24</v>
      </c>
      <c r="B10" s="230"/>
      <c r="C10" s="135"/>
      <c r="D10" s="135"/>
      <c r="E10" s="135"/>
      <c r="F10" s="135"/>
      <c r="G10" s="135"/>
      <c r="H10" s="135"/>
      <c r="I10" s="135"/>
      <c r="J10" s="135"/>
      <c r="K10" s="33">
        <f>'PC005'!$B10-('PC005'!$C10+'PC005'!$D10+'PC005'!$E10+'PC005'!$F10+'PC005'!$G10+'PC005'!$H10+'PC005'!$I10+'PC005'!$J10)</f>
        <v>0</v>
      </c>
      <c r="L10" s="135">
        <f>'PC005'!$B10-'PC005'!$K10</f>
        <v>0</v>
      </c>
    </row>
    <row r="11">
      <c r="A11" s="29" t="s">
        <v>25</v>
      </c>
      <c r="B11" s="230"/>
      <c r="C11" s="135"/>
      <c r="D11" s="135"/>
      <c r="E11" s="135"/>
      <c r="F11" s="135"/>
      <c r="G11" s="135"/>
      <c r="H11" s="135"/>
      <c r="I11" s="135"/>
      <c r="J11" s="135"/>
      <c r="K11" s="33">
        <f>'PC005'!$B11-('PC005'!$C11+'PC005'!$D11+'PC005'!$E11+'PC005'!$F11+'PC005'!$G11+'PC005'!$H11+'PC005'!$I11+'PC005'!$J11)</f>
        <v>0</v>
      </c>
      <c r="L11" s="135">
        <f>'PC005'!$B11-'PC005'!$K11</f>
        <v>0</v>
      </c>
    </row>
    <row r="12">
      <c r="A12" s="29" t="s">
        <v>26</v>
      </c>
      <c r="B12" s="230"/>
      <c r="C12" s="135"/>
      <c r="D12" s="135"/>
      <c r="E12" s="135"/>
      <c r="F12" s="135"/>
      <c r="G12" s="135"/>
      <c r="H12" s="135"/>
      <c r="I12" s="135"/>
      <c r="J12" s="135"/>
      <c r="K12" s="33">
        <f>'PC005'!$B12-('PC005'!$C12+'PC005'!$D12+'PC005'!$E12+'PC005'!$F12+'PC005'!$G12+'PC005'!$H12+'PC005'!$I12+'PC005'!$J12)</f>
        <v>0</v>
      </c>
      <c r="L12" s="135">
        <f>'PC005'!$B12-'PC005'!$K12</f>
        <v>0</v>
      </c>
    </row>
    <row r="13">
      <c r="A13" s="29" t="s">
        <v>27</v>
      </c>
      <c r="B13" s="230"/>
      <c r="C13" s="135"/>
      <c r="D13" s="135"/>
      <c r="E13" s="135"/>
      <c r="F13" s="135"/>
      <c r="G13" s="135"/>
      <c r="H13" s="135"/>
      <c r="I13" s="135"/>
      <c r="J13" s="135"/>
      <c r="K13" s="33">
        <f>'PC005'!$B13-('PC005'!$C13+'PC005'!$D13+'PC005'!$E13+'PC005'!$F13+'PC005'!$G13+'PC005'!$H13+'PC005'!$I13+'PC005'!$J13)</f>
        <v>0</v>
      </c>
      <c r="L13" s="135">
        <f>'PC005'!$B13-'PC005'!$K13</f>
        <v>0</v>
      </c>
    </row>
    <row r="14">
      <c r="A14" s="29" t="s">
        <v>28</v>
      </c>
      <c r="B14" s="230"/>
      <c r="C14" s="135"/>
      <c r="D14" s="135"/>
      <c r="E14" s="135"/>
      <c r="F14" s="135"/>
      <c r="G14" s="135"/>
      <c r="H14" s="135"/>
      <c r="I14" s="135"/>
      <c r="J14" s="135"/>
      <c r="K14" s="33">
        <f>'PC005'!$B14-('PC005'!$C14+'PC005'!$D14+'PC005'!$E14+'PC005'!$F14+'PC005'!$G14+'PC005'!$H14+'PC005'!$I14+'PC005'!$J14)</f>
        <v>0</v>
      </c>
      <c r="L14" s="135">
        <f>'PC005'!$B14-'PC005'!$K14</f>
        <v>0</v>
      </c>
    </row>
    <row r="15">
      <c r="A15" s="29" t="s">
        <v>29</v>
      </c>
      <c r="B15" s="230"/>
      <c r="C15" s="135"/>
      <c r="D15" s="135"/>
      <c r="E15" s="135"/>
      <c r="F15" s="135"/>
      <c r="G15" s="135"/>
      <c r="H15" s="135"/>
      <c r="I15" s="135"/>
      <c r="J15" s="135"/>
      <c r="K15" s="33">
        <f>'PC005'!$B15-('PC005'!$C15+'PC005'!$D15+'PC005'!$E15+'PC005'!$F15+'PC005'!$G15+'PC005'!$H15+'PC005'!$I15+'PC005'!$J15)</f>
        <v>0</v>
      </c>
      <c r="L15" s="135">
        <f>'PC005'!$B15-'PC005'!$K15</f>
        <v>0</v>
      </c>
    </row>
    <row r="16">
      <c r="A16" s="29" t="s">
        <v>30</v>
      </c>
      <c r="B16" s="38"/>
      <c r="C16" s="135"/>
      <c r="D16" s="135"/>
      <c r="E16" s="135"/>
      <c r="F16" s="135"/>
      <c r="G16" s="135"/>
      <c r="H16" s="135"/>
      <c r="I16" s="135"/>
      <c r="J16" s="135"/>
      <c r="K16" s="33">
        <f>'PC005'!$B16-('PC005'!$C16+'PC005'!$D16+'PC005'!$E16+'PC005'!$F16+'PC005'!$G16+'PC005'!$H16+'PC005'!$I16+'PC005'!$J16)</f>
        <v>0</v>
      </c>
      <c r="L16" s="135">
        <f>'PC005'!$B16-'PC005'!$K16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2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17" width="10.71"/>
    <col customWidth="1" min="18" max="18" width="15.86"/>
    <col customWidth="1" min="19" max="20" width="10.71"/>
    <col customWidth="1" min="21" max="21" width="16.0"/>
    <col customWidth="1" min="22" max="26" width="10.71"/>
  </cols>
  <sheetData>
    <row r="1">
      <c r="A1" s="227" t="s">
        <v>234</v>
      </c>
      <c r="B1" s="8"/>
      <c r="C1" s="7" t="s">
        <v>235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  <c r="T4" s="122">
        <v>2024.0</v>
      </c>
      <c r="U4" s="160">
        <v>1927475.0</v>
      </c>
    </row>
    <row r="5">
      <c r="A5" s="29" t="s">
        <v>19</v>
      </c>
      <c r="B5" s="38">
        <v>385495.0</v>
      </c>
      <c r="C5" s="137"/>
      <c r="D5" s="137"/>
      <c r="E5" s="137"/>
      <c r="F5" s="137"/>
      <c r="G5" s="137"/>
      <c r="H5" s="137"/>
      <c r="I5" s="137"/>
      <c r="J5" s="137"/>
      <c r="K5" s="158">
        <f>'PC006'!$B5-('PC006'!$C5+'PC006'!$D5+'PC006'!$E5+'PC006'!$F5+'PC006'!$G5+'PC006'!$H5+'PC006'!$I5+'PC006'!$J5)</f>
        <v>385495</v>
      </c>
      <c r="L5" s="94">
        <f>'PC006'!$B5-'PC006'!$K5</f>
        <v>0</v>
      </c>
      <c r="M5" s="151">
        <v>80000.0</v>
      </c>
      <c r="O5" s="36">
        <v>40000.0</v>
      </c>
      <c r="T5" s="122">
        <v>2025.0</v>
      </c>
      <c r="U5" s="231">
        <f>SUM(B5:B16)</f>
        <v>4625940</v>
      </c>
    </row>
    <row r="6">
      <c r="A6" s="29" t="s">
        <v>20</v>
      </c>
      <c r="B6" s="38">
        <v>385495.0</v>
      </c>
      <c r="C6" s="137"/>
      <c r="D6" s="137"/>
      <c r="E6" s="137"/>
      <c r="F6" s="137"/>
      <c r="G6" s="137"/>
      <c r="H6" s="137"/>
      <c r="I6" s="137"/>
      <c r="J6" s="137"/>
      <c r="K6" s="158">
        <f>'PC006'!$B6-('PC006'!$C6+'PC006'!$D6+'PC006'!$E6+'PC006'!$F6+'PC006'!$G6+'PC006'!$H6+'PC006'!$I6+'PC006'!$J6)</f>
        <v>385495</v>
      </c>
      <c r="L6" s="94">
        <f>'PC006'!$B6-'PC006'!$K6</f>
        <v>0</v>
      </c>
      <c r="M6" s="151"/>
      <c r="T6" s="122" t="s">
        <v>236</v>
      </c>
      <c r="U6" s="160">
        <f>U4+U5</f>
        <v>6553415</v>
      </c>
    </row>
    <row r="7">
      <c r="A7" s="29" t="s">
        <v>21</v>
      </c>
      <c r="B7" s="38">
        <v>385495.0</v>
      </c>
      <c r="C7" s="137"/>
      <c r="D7" s="137"/>
      <c r="E7" s="137"/>
      <c r="F7" s="137"/>
      <c r="G7" s="137"/>
      <c r="H7" s="137"/>
      <c r="I7" s="137"/>
      <c r="J7" s="137"/>
      <c r="K7" s="158">
        <f>'PC006'!$B7-('PC006'!$C7+'PC006'!$D7+'PC006'!$E7+'PC006'!$F7+'PC006'!$G7+'PC006'!$H7+'PC006'!$I7+'PC006'!$J7)</f>
        <v>385495</v>
      </c>
      <c r="L7" s="94">
        <f>'PC006'!$B7-'PC006'!$K7</f>
        <v>0</v>
      </c>
      <c r="M7" s="151"/>
    </row>
    <row r="8">
      <c r="A8" s="29" t="s">
        <v>22</v>
      </c>
      <c r="B8" s="38">
        <v>385495.0</v>
      </c>
      <c r="C8" s="137"/>
      <c r="D8" s="137"/>
      <c r="E8" s="137"/>
      <c r="F8" s="137"/>
      <c r="G8" s="137"/>
      <c r="H8" s="137"/>
      <c r="I8" s="137"/>
      <c r="J8" s="137"/>
      <c r="K8" s="158">
        <f>'PC006'!$B8-('PC006'!$C8+'PC006'!$D8+'PC006'!$E8+'PC006'!$F8+'PC006'!$G8+'PC006'!$H8+'PC006'!$I8+'PC006'!$J8)</f>
        <v>385495</v>
      </c>
      <c r="L8" s="94">
        <f>'PC006'!$B8-'PC006'!$K8</f>
        <v>0</v>
      </c>
      <c r="M8" s="151"/>
    </row>
    <row r="9">
      <c r="A9" s="29" t="s">
        <v>23</v>
      </c>
      <c r="B9" s="38">
        <v>385495.0</v>
      </c>
      <c r="C9" s="137"/>
      <c r="D9" s="137"/>
      <c r="E9" s="137"/>
      <c r="F9" s="137"/>
      <c r="G9" s="137"/>
      <c r="H9" s="137"/>
      <c r="I9" s="137"/>
      <c r="J9" s="137"/>
      <c r="K9" s="158">
        <f>'PC006'!$B9-('PC006'!$C9+'PC006'!$D9+'PC006'!$E9+'PC006'!$F9+'PC006'!$G9+'PC006'!$H9+'PC006'!$I9+'PC006'!$J9)</f>
        <v>385495</v>
      </c>
      <c r="L9" s="94">
        <f>'PC006'!$B9-'PC006'!$K9</f>
        <v>0</v>
      </c>
      <c r="M9" s="151"/>
    </row>
    <row r="10">
      <c r="A10" s="29" t="s">
        <v>24</v>
      </c>
      <c r="B10" s="38">
        <v>385495.0</v>
      </c>
      <c r="C10" s="137"/>
      <c r="D10" s="137"/>
      <c r="E10" s="137"/>
      <c r="F10" s="137"/>
      <c r="G10" s="137"/>
      <c r="H10" s="137"/>
      <c r="I10" s="137"/>
      <c r="J10" s="137"/>
      <c r="K10" s="158">
        <f>'PC006'!$B10-('PC006'!$C10+'PC006'!$D10+'PC006'!$E10+'PC006'!$F10+'PC006'!$G10+'PC006'!$H10+'PC006'!$I10+'PC006'!$J10)</f>
        <v>385495</v>
      </c>
      <c r="L10" s="94">
        <f>'PC006'!$B10-'PC006'!$K10</f>
        <v>0</v>
      </c>
      <c r="M10" s="151">
        <v>60000.0</v>
      </c>
    </row>
    <row r="11">
      <c r="A11" s="29" t="s">
        <v>25</v>
      </c>
      <c r="B11" s="38">
        <v>385495.0</v>
      </c>
      <c r="C11" s="137"/>
      <c r="D11" s="137"/>
      <c r="E11" s="137"/>
      <c r="F11" s="137"/>
      <c r="G11" s="137"/>
      <c r="H11" s="137"/>
      <c r="I11" s="137"/>
      <c r="J11" s="137"/>
      <c r="K11" s="158">
        <f>'PC006'!$B11-('PC006'!$C11+'PC006'!$D11+'PC006'!$E11+'PC006'!$F11+'PC006'!$G11+'PC006'!$H11+'PC006'!$I11+'PC006'!$J11)</f>
        <v>385495</v>
      </c>
      <c r="L11" s="94">
        <f>'PC006'!$B11-'PC006'!$K11</f>
        <v>0</v>
      </c>
      <c r="M11" s="151">
        <v>60000.0</v>
      </c>
    </row>
    <row r="12">
      <c r="A12" s="29" t="s">
        <v>26</v>
      </c>
      <c r="B12" s="38">
        <v>385495.0</v>
      </c>
      <c r="C12" s="137"/>
      <c r="D12" s="137"/>
      <c r="E12" s="137"/>
      <c r="F12" s="137"/>
      <c r="G12" s="137"/>
      <c r="H12" s="137"/>
      <c r="I12" s="137"/>
      <c r="J12" s="137"/>
      <c r="K12" s="158">
        <f>'PC006'!$B12-('PC006'!$C12+'PC006'!$D12+'PC006'!$E12+'PC006'!$F12+'PC006'!$G12+'PC006'!$H12+'PC006'!$I12+'PC006'!$J12)</f>
        <v>385495</v>
      </c>
      <c r="L12" s="94">
        <f>'PC006'!$B12-'PC006'!$K12</f>
        <v>0</v>
      </c>
      <c r="M12" s="151">
        <v>40000.0</v>
      </c>
    </row>
    <row r="13">
      <c r="A13" s="29" t="s">
        <v>27</v>
      </c>
      <c r="B13" s="38">
        <v>385495.0</v>
      </c>
      <c r="C13" s="137"/>
      <c r="D13" s="137"/>
      <c r="E13" s="137"/>
      <c r="F13" s="137"/>
      <c r="G13" s="137"/>
      <c r="H13" s="137"/>
      <c r="I13" s="137"/>
      <c r="J13" s="137"/>
      <c r="K13" s="158">
        <f>'PC006'!$B13-('PC006'!$C13+'PC006'!$D13+'PC006'!$E13+'PC006'!$F13+'PC006'!$G13+'PC006'!$H13+'PC006'!$I13+'PC006'!$J13)</f>
        <v>385495</v>
      </c>
      <c r="L13" s="94">
        <f>'PC006'!$B13-'PC006'!$K13</f>
        <v>0</v>
      </c>
      <c r="M13" s="151">
        <v>60000.0</v>
      </c>
      <c r="N13" s="117">
        <v>6000.0</v>
      </c>
    </row>
    <row r="14">
      <c r="A14" s="29" t="s">
        <v>28</v>
      </c>
      <c r="B14" s="38">
        <v>385495.0</v>
      </c>
      <c r="C14" s="137"/>
      <c r="D14" s="137"/>
      <c r="E14" s="137"/>
      <c r="F14" s="137"/>
      <c r="G14" s="137"/>
      <c r="H14" s="137"/>
      <c r="I14" s="137"/>
      <c r="J14" s="137"/>
      <c r="K14" s="158">
        <f>'PC006'!$B14-('PC006'!$C14+'PC006'!$D14+'PC006'!$E14+'PC006'!$F14+'PC006'!$G14+'PC006'!$H14+'PC006'!$I14+'PC006'!$J14)</f>
        <v>385495</v>
      </c>
      <c r="L14" s="94">
        <f>'PC006'!$B14-'PC006'!$K14</f>
        <v>0</v>
      </c>
      <c r="M14" s="151">
        <v>60000.0</v>
      </c>
    </row>
    <row r="15">
      <c r="A15" s="29" t="s">
        <v>29</v>
      </c>
      <c r="B15" s="38">
        <v>385495.0</v>
      </c>
      <c r="C15" s="137"/>
      <c r="D15" s="137"/>
      <c r="E15" s="137"/>
      <c r="F15" s="137"/>
      <c r="G15" s="137"/>
      <c r="H15" s="137"/>
      <c r="I15" s="137"/>
      <c r="J15" s="137"/>
      <c r="K15" s="158">
        <f>'PC006'!$B15-('PC006'!$C15+'PC006'!$D15+'PC006'!$E15+'PC006'!$F15+'PC006'!$G15+'PC006'!$H15+'PC006'!$I15+'PC006'!$J15)</f>
        <v>385495</v>
      </c>
      <c r="L15" s="94">
        <f>'PC006'!$B15-'PC006'!$K15</f>
        <v>0</v>
      </c>
      <c r="M15" s="151"/>
      <c r="N15" s="36">
        <v>6000.0</v>
      </c>
    </row>
    <row r="16">
      <c r="A16" s="29" t="s">
        <v>30</v>
      </c>
      <c r="B16" s="38">
        <v>385495.0</v>
      </c>
      <c r="C16" s="137"/>
      <c r="D16" s="137"/>
      <c r="E16" s="137"/>
      <c r="F16" s="137"/>
      <c r="G16" s="137"/>
      <c r="H16" s="137"/>
      <c r="I16" s="137"/>
      <c r="J16" s="137"/>
      <c r="K16" s="158">
        <f>'PC006'!$B16-('PC006'!$C16+'PC006'!$D16+'PC006'!$E16+'PC006'!$F16+'PC006'!$G16+'PC006'!$H16+'PC006'!$I16+'PC006'!$J16)</f>
        <v>385495</v>
      </c>
      <c r="L16" s="94">
        <f>'PC006'!$B16-'PC006'!$K16</f>
        <v>0</v>
      </c>
      <c r="M16" s="151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  <c r="L19" s="44"/>
      <c r="M19" s="44"/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  <c r="K20" s="97">
        <v>150000.0</v>
      </c>
      <c r="L20" s="97">
        <v>9179.0</v>
      </c>
      <c r="M20" s="232">
        <v>45817.0</v>
      </c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  <c r="K21" s="97">
        <v>100000.0</v>
      </c>
      <c r="L21" s="97">
        <v>9199.0</v>
      </c>
      <c r="M21" s="232">
        <v>45844.0</v>
      </c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  <c r="K22" s="97">
        <v>80000.0</v>
      </c>
      <c r="L22" s="97">
        <v>9248.0</v>
      </c>
      <c r="M22" s="232">
        <v>45865.0</v>
      </c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  <c r="K23" s="97">
        <v>100000.0</v>
      </c>
      <c r="L23" s="97">
        <v>9335.0</v>
      </c>
      <c r="M23" s="232">
        <v>45907.0</v>
      </c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  <c r="K24" s="97"/>
      <c r="L24" s="97"/>
      <c r="M24" s="97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  <c r="K25" s="97"/>
      <c r="L25" s="97"/>
      <c r="M25" s="97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  <c r="K26" s="97"/>
      <c r="L26" s="97"/>
      <c r="M26" s="97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  <c r="K27" s="97"/>
      <c r="L27" s="97"/>
      <c r="M27" s="97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  <c r="K28" s="97"/>
      <c r="L28" s="97"/>
      <c r="M28" s="97"/>
      <c r="N28" s="36">
        <v>7360.0</v>
      </c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  <c r="K29" s="97"/>
      <c r="L29" s="97"/>
      <c r="M29" s="97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  <c r="K30" s="97"/>
      <c r="L30" s="97"/>
      <c r="M30" s="97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  <c r="K31" s="97"/>
      <c r="L31" s="97"/>
      <c r="M31" s="97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2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8" width="10.71"/>
  </cols>
  <sheetData>
    <row r="1" ht="26.25" customHeight="1">
      <c r="A1" s="227" t="s">
        <v>237</v>
      </c>
      <c r="B1" s="8"/>
      <c r="C1" s="7" t="s">
        <v>238</v>
      </c>
      <c r="D1" s="8"/>
      <c r="E1" s="8"/>
      <c r="F1" s="8"/>
      <c r="G1" s="8"/>
      <c r="H1" s="8"/>
      <c r="I1" s="8"/>
      <c r="J1" s="8"/>
      <c r="K1" s="8"/>
      <c r="L1" s="8"/>
      <c r="P1" s="233"/>
      <c r="Q1" s="8"/>
      <c r="R1" s="8"/>
      <c r="S1" s="234"/>
      <c r="T1" s="234"/>
      <c r="U1" s="234"/>
      <c r="V1" s="234"/>
      <c r="W1" s="234"/>
      <c r="X1" s="234"/>
      <c r="Y1" s="234"/>
      <c r="Z1" s="234"/>
      <c r="AA1" s="234"/>
      <c r="AB1" s="235"/>
    </row>
    <row r="2"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5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/>
      <c r="N4" s="28"/>
      <c r="P4" s="236"/>
      <c r="Q4" s="236"/>
      <c r="R4" s="236"/>
      <c r="S4" s="236"/>
      <c r="T4" s="236"/>
      <c r="U4" s="236"/>
      <c r="V4" s="236"/>
      <c r="W4" s="236"/>
      <c r="X4" s="236"/>
      <c r="Y4" s="236"/>
      <c r="Z4" s="236"/>
      <c r="AA4" s="236"/>
      <c r="AB4" s="235"/>
    </row>
    <row r="5">
      <c r="A5" s="29" t="s">
        <v>19</v>
      </c>
      <c r="B5" s="91">
        <v>519200.0</v>
      </c>
      <c r="C5" s="92"/>
      <c r="D5" s="92"/>
      <c r="E5" s="92"/>
      <c r="F5" s="92"/>
      <c r="G5" s="92"/>
      <c r="H5" s="92"/>
      <c r="I5" s="92"/>
      <c r="J5" s="92"/>
      <c r="K5" s="93">
        <f>'PC001'!$B5-('PC001'!$C5+'PC001'!$D5+'PC001'!$E5+'PC001'!$F5+'PC001'!$G5+'PC001'!$H5+'PC001'!$I5+'PC001'!$J5)</f>
        <v>519200</v>
      </c>
      <c r="L5" s="94">
        <f>'PC001'!$B5-'PC001'!$K5</f>
        <v>0</v>
      </c>
      <c r="M5" s="151"/>
      <c r="N5" s="39"/>
      <c r="P5" s="237"/>
      <c r="Q5" s="238"/>
      <c r="R5" s="238"/>
      <c r="S5" s="238"/>
      <c r="T5" s="238"/>
      <c r="U5" s="238"/>
      <c r="V5" s="238"/>
      <c r="W5" s="238"/>
      <c r="X5" s="238"/>
      <c r="Y5" s="238"/>
      <c r="Z5" s="239"/>
      <c r="AA5" s="240"/>
      <c r="AB5" s="235"/>
    </row>
    <row r="6">
      <c r="A6" s="29" t="s">
        <v>20</v>
      </c>
      <c r="B6" s="91">
        <v>519200.0</v>
      </c>
      <c r="C6" s="92"/>
      <c r="D6" s="92"/>
      <c r="E6" s="92"/>
      <c r="F6" s="92"/>
      <c r="G6" s="92"/>
      <c r="H6" s="92"/>
      <c r="I6" s="92"/>
      <c r="J6" s="92"/>
      <c r="K6" s="93">
        <f>'PC001'!$B6-('PC001'!$C6+'PC001'!$D6+'PC001'!$E6+'PC001'!$F6+'PC001'!$G6+'PC001'!$H6+'PC001'!$I6+'PC001'!$J6)</f>
        <v>519200</v>
      </c>
      <c r="L6" s="94">
        <f>'PC001'!$B6-'PC001'!$K6</f>
        <v>0</v>
      </c>
      <c r="M6" s="151"/>
      <c r="N6" s="39"/>
      <c r="P6" s="237"/>
      <c r="Q6" s="238"/>
      <c r="R6" s="238"/>
      <c r="S6" s="238"/>
      <c r="T6" s="238"/>
      <c r="U6" s="238"/>
      <c r="V6" s="238"/>
      <c r="W6" s="238"/>
      <c r="X6" s="238"/>
      <c r="Y6" s="238"/>
      <c r="Z6" s="239"/>
      <c r="AA6" s="240"/>
      <c r="AB6" s="235"/>
    </row>
    <row r="7">
      <c r="A7" s="29" t="s">
        <v>21</v>
      </c>
      <c r="B7" s="91">
        <v>519200.0</v>
      </c>
      <c r="C7" s="92"/>
      <c r="D7" s="92"/>
      <c r="E7" s="92"/>
      <c r="F7" s="92"/>
      <c r="G7" s="92"/>
      <c r="H7" s="92"/>
      <c r="I7" s="92"/>
      <c r="J7" s="92"/>
      <c r="K7" s="93">
        <f>'PC001'!$B7-('PC001'!$C7+'PC001'!$D7+'PC001'!$E7+'PC001'!$F7+'PC001'!$G7+'PC001'!$H7+'PC001'!$I7+'PC001'!$J7)</f>
        <v>519200</v>
      </c>
      <c r="L7" s="94">
        <f>'PC001'!$B7-'PC001'!$K7</f>
        <v>0</v>
      </c>
      <c r="M7" s="151"/>
      <c r="N7" s="39"/>
      <c r="P7" s="237"/>
      <c r="Q7" s="238"/>
      <c r="R7" s="238"/>
      <c r="S7" s="238"/>
      <c r="T7" s="238"/>
      <c r="U7" s="238"/>
      <c r="V7" s="238"/>
      <c r="W7" s="238"/>
      <c r="X7" s="238"/>
      <c r="Y7" s="238"/>
      <c r="Z7" s="239"/>
      <c r="AA7" s="240"/>
      <c r="AB7" s="235"/>
    </row>
    <row r="8">
      <c r="A8" s="29" t="s">
        <v>22</v>
      </c>
      <c r="B8" s="91">
        <v>519200.0</v>
      </c>
      <c r="C8" s="92"/>
      <c r="D8" s="92"/>
      <c r="E8" s="92"/>
      <c r="F8" s="92"/>
      <c r="G8" s="92"/>
      <c r="H8" s="92"/>
      <c r="I8" s="92"/>
      <c r="J8" s="92"/>
      <c r="K8" s="93">
        <f>'PC001'!$B8-('PC001'!$C8+'PC001'!$D8+'PC001'!$E8+'PC001'!$F8+'PC001'!$G8+'PC001'!$H8+'PC001'!$I8+'PC001'!$J8)</f>
        <v>519200</v>
      </c>
      <c r="L8" s="94">
        <f>'PC001'!$B8-'PC001'!$K8</f>
        <v>0</v>
      </c>
      <c r="M8" s="151"/>
      <c r="N8" s="39"/>
      <c r="P8" s="237"/>
      <c r="Q8" s="238"/>
      <c r="R8" s="238"/>
      <c r="S8" s="238"/>
      <c r="T8" s="238"/>
      <c r="U8" s="238"/>
      <c r="V8" s="238"/>
      <c r="W8" s="238"/>
      <c r="X8" s="238"/>
      <c r="Y8" s="238"/>
      <c r="Z8" s="239"/>
      <c r="AA8" s="240"/>
      <c r="AB8" s="235"/>
    </row>
    <row r="9">
      <c r="A9" s="29" t="s">
        <v>23</v>
      </c>
      <c r="B9" s="91">
        <v>519200.0</v>
      </c>
      <c r="C9" s="92"/>
      <c r="D9" s="92"/>
      <c r="E9" s="92"/>
      <c r="F9" s="92"/>
      <c r="G9" s="92"/>
      <c r="H9" s="92"/>
      <c r="I9" s="92"/>
      <c r="J9" s="92"/>
      <c r="K9" s="93">
        <f>'PC001'!$B9-('PC001'!$C9+'PC001'!$D9+'PC001'!$E9+'PC001'!$F9+'PC001'!$G9+'PC001'!$H9+'PC001'!$I9+'PC001'!$J9)</f>
        <v>519200</v>
      </c>
      <c r="L9" s="94">
        <f>'PC001'!$B9-'PC001'!$K9</f>
        <v>0</v>
      </c>
      <c r="M9" s="151"/>
      <c r="N9" s="39"/>
      <c r="P9" s="237"/>
      <c r="Q9" s="238"/>
      <c r="R9" s="238"/>
      <c r="S9" s="238"/>
      <c r="T9" s="238"/>
      <c r="U9" s="238"/>
      <c r="V9" s="238"/>
      <c r="W9" s="238"/>
      <c r="X9" s="238"/>
      <c r="Y9" s="238"/>
      <c r="Z9" s="239"/>
      <c r="AA9" s="240"/>
      <c r="AB9" s="235"/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'PC001'!$B10-('PC001'!$C10+'PC001'!$D10+'PC001'!$E10+'PC001'!$F10+'PC001'!$G10+'PC001'!$H10+'PC001'!$I10+'PC001'!$J10)</f>
        <v>0</v>
      </c>
      <c r="L10" s="94">
        <f>'PC001'!$B10-'PC001'!$K10</f>
        <v>0</v>
      </c>
      <c r="M10" s="151"/>
      <c r="N10" s="39"/>
      <c r="P10" s="237"/>
      <c r="Q10" s="238"/>
      <c r="R10" s="238"/>
      <c r="S10" s="238"/>
      <c r="T10" s="238"/>
      <c r="U10" s="238"/>
      <c r="V10" s="238"/>
      <c r="W10" s="238"/>
      <c r="X10" s="238"/>
      <c r="Y10" s="238"/>
      <c r="Z10" s="239"/>
      <c r="AA10" s="240"/>
      <c r="AB10" s="235"/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'PC001'!$B11-('PC001'!$C11+'PC001'!$D11+'PC001'!$E11+'PC001'!$F11+'PC001'!$G11+'PC001'!$H11+'PC001'!$I11+'PC001'!$J11)</f>
        <v>0</v>
      </c>
      <c r="L11" s="94">
        <f>'PC001'!$B11-'PC001'!$K11</f>
        <v>0</v>
      </c>
      <c r="M11" s="151"/>
      <c r="N11" s="39"/>
      <c r="P11" s="237"/>
      <c r="Q11" s="238"/>
      <c r="R11" s="238"/>
      <c r="S11" s="238"/>
      <c r="T11" s="238"/>
      <c r="U11" s="238"/>
      <c r="V11" s="238"/>
      <c r="W11" s="238"/>
      <c r="X11" s="238"/>
      <c r="Y11" s="238"/>
      <c r="Z11" s="239"/>
      <c r="AA11" s="240"/>
      <c r="AB11" s="235"/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'PC001'!$B12-('PC001'!$C12+'PC001'!$D12+'PC001'!$E12+'PC001'!$F12+'PC001'!$G12+'PC001'!$H12+'PC001'!$I12+'PC001'!$J12)</f>
        <v>0</v>
      </c>
      <c r="L12" s="94">
        <f>'PC001'!$B12-'PC001'!$K12</f>
        <v>0</v>
      </c>
      <c r="M12" s="151"/>
      <c r="N12" s="39"/>
      <c r="P12" s="237"/>
      <c r="Q12" s="238"/>
      <c r="R12" s="238"/>
      <c r="S12" s="238"/>
      <c r="T12" s="238"/>
      <c r="U12" s="238"/>
      <c r="V12" s="238"/>
      <c r="W12" s="238"/>
      <c r="X12" s="238"/>
      <c r="Y12" s="238"/>
      <c r="Z12" s="239"/>
      <c r="AA12" s="240"/>
      <c r="AB12" s="235"/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'PC001'!$B13-('PC001'!$C13+'PC001'!$D13+'PC001'!$E13+'PC001'!$F13+'PC001'!$G13+'PC001'!$H13+'PC001'!$I13+'PC001'!$J13)</f>
        <v>0</v>
      </c>
      <c r="L13" s="94">
        <f>'PC001'!$B13-'PC001'!$K13</f>
        <v>0</v>
      </c>
      <c r="M13" s="151"/>
      <c r="N13" s="39"/>
      <c r="P13" s="237"/>
      <c r="Q13" s="238"/>
      <c r="R13" s="238"/>
      <c r="S13" s="238"/>
      <c r="T13" s="238"/>
      <c r="U13" s="238"/>
      <c r="V13" s="238"/>
      <c r="W13" s="238"/>
      <c r="X13" s="238"/>
      <c r="Y13" s="238"/>
      <c r="Z13" s="239"/>
      <c r="AA13" s="240"/>
      <c r="AB13" s="235"/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'PC001'!$B14-('PC001'!$C14+'PC001'!$D14+'PC001'!$E14+'PC001'!$F14+'PC001'!$G14+'PC001'!$H14+'PC001'!$I14+'PC001'!$J14)</f>
        <v>0</v>
      </c>
      <c r="L14" s="94">
        <f>'PC001'!$B14-'PC001'!$K14</f>
        <v>0</v>
      </c>
      <c r="M14" s="151"/>
      <c r="N14" s="39"/>
      <c r="P14" s="237"/>
      <c r="Q14" s="238"/>
      <c r="R14" s="238"/>
      <c r="S14" s="238"/>
      <c r="T14" s="238"/>
      <c r="U14" s="238"/>
      <c r="V14" s="238"/>
      <c r="W14" s="238"/>
      <c r="X14" s="238"/>
      <c r="Y14" s="238"/>
      <c r="Z14" s="239"/>
      <c r="AA14" s="240"/>
      <c r="AB14" s="235"/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'PC001'!$B15-('PC001'!$C15+'PC001'!$D15+'PC001'!$E15+'PC001'!$F15+'PC001'!$G15+'PC001'!$H15+'PC001'!$I15+'PC001'!$J15)</f>
        <v>0</v>
      </c>
      <c r="L15" s="94">
        <f>'PC001'!$B15-'PC001'!$K15</f>
        <v>0</v>
      </c>
      <c r="M15" s="151"/>
      <c r="N15" s="39"/>
      <c r="P15" s="237"/>
      <c r="Q15" s="238"/>
      <c r="R15" s="238"/>
      <c r="S15" s="238"/>
      <c r="T15" s="238"/>
      <c r="U15" s="238"/>
      <c r="V15" s="238"/>
      <c r="W15" s="238"/>
      <c r="X15" s="238"/>
      <c r="Y15" s="238"/>
      <c r="Z15" s="239"/>
      <c r="AA15" s="240"/>
      <c r="AB15" s="235"/>
    </row>
    <row r="16">
      <c r="A16" s="29" t="s">
        <v>30</v>
      </c>
      <c r="B16" s="38"/>
      <c r="C16" s="92"/>
      <c r="D16" s="92"/>
      <c r="E16" s="92"/>
      <c r="F16" s="92"/>
      <c r="G16" s="92"/>
      <c r="H16" s="92"/>
      <c r="I16" s="92"/>
      <c r="J16" s="92"/>
      <c r="K16" s="93">
        <f>'PC001'!$B16-('PC001'!$C16+'PC001'!$D16+'PC001'!$E16+'PC001'!$F16+'PC001'!$G16+'PC001'!$H16+'PC001'!$I16+'PC001'!$J16)</f>
        <v>0</v>
      </c>
      <c r="L16" s="94">
        <f>'PC001'!$B16-'PC001'!$K16</f>
        <v>0</v>
      </c>
      <c r="M16" s="151"/>
      <c r="N16" s="39"/>
      <c r="P16" s="237"/>
      <c r="Q16" s="238"/>
      <c r="R16" s="238"/>
      <c r="S16" s="238"/>
      <c r="T16" s="238"/>
      <c r="U16" s="238"/>
      <c r="V16" s="238"/>
      <c r="W16" s="238"/>
      <c r="X16" s="238"/>
      <c r="Y16" s="238"/>
      <c r="Z16" s="239"/>
      <c r="AA16" s="240"/>
      <c r="AB16" s="235"/>
    </row>
    <row r="17"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  <c r="P18" s="241"/>
      <c r="Q18" s="8"/>
      <c r="R18" s="8"/>
      <c r="S18" s="8"/>
      <c r="T18" s="8"/>
      <c r="U18" s="8"/>
      <c r="V18" s="8"/>
      <c r="W18" s="8"/>
      <c r="X18" s="8"/>
      <c r="Y18" s="8"/>
      <c r="Z18" s="235"/>
      <c r="AA18" s="235"/>
      <c r="AB18" s="235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  <c r="K19" s="44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35"/>
      <c r="AA19" s="235"/>
      <c r="AB19" s="235"/>
    </row>
    <row r="20">
      <c r="A20" s="15" t="s">
        <v>19</v>
      </c>
      <c r="B20" s="15"/>
      <c r="C20" s="89"/>
      <c r="D20" s="89"/>
      <c r="E20" s="89"/>
      <c r="F20" s="89"/>
      <c r="G20" s="89"/>
      <c r="H20" s="89"/>
      <c r="I20" s="89"/>
      <c r="J20" s="89"/>
      <c r="K20" s="87"/>
      <c r="P20" s="243"/>
      <c r="Q20" s="243"/>
      <c r="R20" s="244"/>
      <c r="S20" s="244"/>
      <c r="T20" s="244"/>
      <c r="U20" s="244"/>
      <c r="V20" s="244"/>
      <c r="W20" s="244"/>
      <c r="X20" s="244"/>
      <c r="Y20" s="244"/>
      <c r="Z20" s="235"/>
      <c r="AA20" s="235"/>
      <c r="AB20" s="235"/>
    </row>
    <row r="21" ht="15.75" customHeight="1">
      <c r="A21" s="15" t="s">
        <v>20</v>
      </c>
      <c r="B21" s="15"/>
      <c r="C21" s="89"/>
      <c r="D21" s="89"/>
      <c r="E21" s="89"/>
      <c r="F21" s="89"/>
      <c r="G21" s="89"/>
      <c r="H21" s="89"/>
      <c r="I21" s="89"/>
      <c r="J21" s="89"/>
      <c r="K21" s="87"/>
      <c r="M21" s="37"/>
      <c r="N21" s="37"/>
      <c r="P21" s="243"/>
      <c r="Q21" s="243"/>
      <c r="R21" s="244"/>
      <c r="S21" s="244"/>
      <c r="T21" s="244"/>
      <c r="U21" s="244"/>
      <c r="V21" s="244"/>
      <c r="W21" s="244"/>
      <c r="X21" s="244"/>
      <c r="Y21" s="244"/>
      <c r="Z21" s="235"/>
      <c r="AA21" s="235"/>
      <c r="AB21" s="235"/>
    </row>
    <row r="22" ht="15.75" customHeight="1">
      <c r="A22" s="15" t="s">
        <v>21</v>
      </c>
      <c r="B22" s="15"/>
      <c r="C22" s="89"/>
      <c r="D22" s="89"/>
      <c r="E22" s="89"/>
      <c r="F22" s="89"/>
      <c r="G22" s="89"/>
      <c r="H22" s="89"/>
      <c r="I22" s="89"/>
      <c r="J22" s="89"/>
      <c r="K22" s="87"/>
      <c r="M22" s="37"/>
      <c r="P22" s="243"/>
      <c r="Q22" s="243"/>
      <c r="R22" s="244"/>
      <c r="S22" s="244"/>
      <c r="T22" s="244"/>
      <c r="U22" s="244"/>
      <c r="V22" s="244"/>
      <c r="W22" s="244"/>
      <c r="X22" s="244"/>
      <c r="Y22" s="244"/>
      <c r="Z22" s="235"/>
      <c r="AA22" s="235"/>
      <c r="AB22" s="235"/>
    </row>
    <row r="23" ht="15.75" customHeight="1">
      <c r="A23" s="15" t="s">
        <v>22</v>
      </c>
      <c r="B23" s="15"/>
      <c r="C23" s="89"/>
      <c r="D23" s="89"/>
      <c r="E23" s="89"/>
      <c r="F23" s="89"/>
      <c r="G23" s="89"/>
      <c r="H23" s="89"/>
      <c r="I23" s="89"/>
      <c r="J23" s="89"/>
      <c r="K23" s="87"/>
      <c r="M23" s="37"/>
      <c r="N23" s="37"/>
      <c r="P23" s="243"/>
      <c r="Q23" s="243"/>
      <c r="R23" s="244"/>
      <c r="S23" s="244"/>
      <c r="T23" s="244"/>
      <c r="U23" s="244"/>
      <c r="V23" s="244"/>
      <c r="W23" s="244"/>
      <c r="X23" s="244"/>
      <c r="Y23" s="244"/>
      <c r="Z23" s="235"/>
      <c r="AA23" s="235"/>
      <c r="AB23" s="235"/>
    </row>
    <row r="24" ht="15.75" customHeight="1">
      <c r="A24" s="15" t="s">
        <v>23</v>
      </c>
      <c r="B24" s="15"/>
      <c r="C24" s="89"/>
      <c r="D24" s="89"/>
      <c r="E24" s="89"/>
      <c r="F24" s="89"/>
      <c r="G24" s="89"/>
      <c r="H24" s="89"/>
      <c r="I24" s="89"/>
      <c r="J24" s="89"/>
      <c r="K24" s="87"/>
      <c r="P24" s="243"/>
      <c r="Q24" s="243"/>
      <c r="R24" s="244"/>
      <c r="S24" s="244"/>
      <c r="T24" s="244"/>
      <c r="U24" s="244"/>
      <c r="V24" s="244"/>
      <c r="W24" s="244"/>
      <c r="X24" s="244"/>
      <c r="Y24" s="244"/>
      <c r="Z24" s="235"/>
      <c r="AA24" s="235"/>
      <c r="AB24" s="235"/>
    </row>
    <row r="25" ht="15.75" customHeight="1">
      <c r="A25" s="15" t="s">
        <v>24</v>
      </c>
      <c r="B25" s="15"/>
      <c r="C25" s="89"/>
      <c r="D25" s="89"/>
      <c r="E25" s="89"/>
      <c r="F25" s="89"/>
      <c r="G25" s="89"/>
      <c r="H25" s="89"/>
      <c r="I25" s="89"/>
      <c r="J25" s="89"/>
      <c r="K25" s="87"/>
      <c r="P25" s="243"/>
      <c r="Q25" s="243"/>
      <c r="R25" s="244"/>
      <c r="S25" s="244"/>
      <c r="T25" s="244"/>
      <c r="U25" s="244"/>
      <c r="V25" s="244"/>
      <c r="W25" s="244"/>
      <c r="X25" s="244"/>
      <c r="Y25" s="244"/>
      <c r="Z25" s="235"/>
      <c r="AA25" s="235"/>
      <c r="AB25" s="235"/>
    </row>
    <row r="26" ht="15.75" customHeight="1">
      <c r="A26" s="15" t="s">
        <v>25</v>
      </c>
      <c r="B26" s="15"/>
      <c r="C26" s="89"/>
      <c r="D26" s="89"/>
      <c r="E26" s="89"/>
      <c r="F26" s="89"/>
      <c r="G26" s="89"/>
      <c r="H26" s="89"/>
      <c r="I26" s="89"/>
      <c r="J26" s="89"/>
      <c r="K26" s="87"/>
      <c r="P26" s="243"/>
      <c r="Q26" s="243"/>
      <c r="R26" s="244"/>
      <c r="S26" s="244"/>
      <c r="T26" s="244"/>
      <c r="U26" s="244"/>
      <c r="V26" s="244"/>
      <c r="W26" s="244"/>
      <c r="X26" s="244"/>
      <c r="Y26" s="244"/>
      <c r="Z26" s="235"/>
      <c r="AA26" s="235"/>
      <c r="AB26" s="235"/>
    </row>
    <row r="27" ht="15.75" customHeight="1">
      <c r="A27" s="15" t="s">
        <v>26</v>
      </c>
      <c r="B27" s="15"/>
      <c r="C27" s="89"/>
      <c r="D27" s="89"/>
      <c r="E27" s="89"/>
      <c r="F27" s="89"/>
      <c r="G27" s="89"/>
      <c r="H27" s="89"/>
      <c r="I27" s="89"/>
      <c r="J27" s="89"/>
      <c r="K27" s="87"/>
      <c r="P27" s="243"/>
      <c r="Q27" s="243"/>
      <c r="R27" s="244"/>
      <c r="S27" s="244"/>
      <c r="T27" s="244"/>
      <c r="U27" s="244"/>
      <c r="V27" s="244"/>
      <c r="W27" s="244"/>
      <c r="X27" s="244"/>
      <c r="Y27" s="244"/>
      <c r="Z27" s="235"/>
      <c r="AA27" s="235"/>
      <c r="AB27" s="235"/>
    </row>
    <row r="28" ht="15.75" customHeight="1">
      <c r="A28" s="15" t="s">
        <v>27</v>
      </c>
      <c r="B28" s="15"/>
      <c r="C28" s="89"/>
      <c r="D28" s="89"/>
      <c r="E28" s="89"/>
      <c r="F28" s="89"/>
      <c r="G28" s="89"/>
      <c r="H28" s="89"/>
      <c r="I28" s="89"/>
      <c r="J28" s="89"/>
      <c r="K28" s="87"/>
      <c r="P28" s="243"/>
      <c r="Q28" s="243"/>
      <c r="R28" s="244"/>
      <c r="S28" s="244"/>
      <c r="T28" s="244"/>
      <c r="U28" s="244"/>
      <c r="V28" s="244"/>
      <c r="W28" s="244"/>
      <c r="X28" s="244"/>
      <c r="Y28" s="244"/>
      <c r="Z28" s="235"/>
      <c r="AA28" s="235"/>
      <c r="AB28" s="235"/>
    </row>
    <row r="29" ht="15.75" customHeight="1">
      <c r="A29" s="15" t="s">
        <v>28</v>
      </c>
      <c r="B29" s="15"/>
      <c r="C29" s="89"/>
      <c r="D29" s="89"/>
      <c r="E29" s="89"/>
      <c r="F29" s="89"/>
      <c r="G29" s="89"/>
      <c r="H29" s="89"/>
      <c r="I29" s="89"/>
      <c r="J29" s="89"/>
      <c r="K29" s="87"/>
      <c r="P29" s="243"/>
      <c r="Q29" s="243"/>
      <c r="R29" s="244"/>
      <c r="S29" s="244"/>
      <c r="T29" s="244"/>
      <c r="U29" s="244"/>
      <c r="V29" s="244"/>
      <c r="W29" s="244"/>
      <c r="X29" s="244"/>
      <c r="Y29" s="244"/>
      <c r="Z29" s="235"/>
      <c r="AA29" s="235"/>
      <c r="AB29" s="235"/>
    </row>
    <row r="30" ht="15.75" customHeight="1">
      <c r="A30" s="15" t="s">
        <v>29</v>
      </c>
      <c r="B30" s="15"/>
      <c r="C30" s="89"/>
      <c r="D30" s="89"/>
      <c r="E30" s="89"/>
      <c r="F30" s="89"/>
      <c r="G30" s="89"/>
      <c r="H30" s="89"/>
      <c r="I30" s="89"/>
      <c r="J30" s="89"/>
      <c r="K30" s="87"/>
      <c r="P30" s="243"/>
      <c r="Q30" s="243"/>
      <c r="R30" s="244"/>
      <c r="S30" s="244"/>
      <c r="T30" s="244"/>
      <c r="U30" s="244"/>
      <c r="V30" s="244"/>
      <c r="W30" s="244"/>
      <c r="X30" s="244"/>
      <c r="Y30" s="244"/>
      <c r="Z30" s="235"/>
      <c r="AA30" s="235"/>
      <c r="AB30" s="235"/>
    </row>
    <row r="31" ht="15.75" customHeight="1">
      <c r="A31" s="15" t="s">
        <v>30</v>
      </c>
      <c r="B31" s="15"/>
      <c r="C31" s="89"/>
      <c r="D31" s="89"/>
      <c r="E31" s="89"/>
      <c r="F31" s="89"/>
      <c r="G31" s="89"/>
      <c r="H31" s="89"/>
      <c r="I31" s="89"/>
      <c r="J31" s="89"/>
      <c r="K31" s="87"/>
      <c r="P31" s="243"/>
      <c r="Q31" s="243"/>
      <c r="R31" s="244"/>
      <c r="S31" s="244"/>
      <c r="T31" s="244"/>
      <c r="U31" s="244"/>
      <c r="V31" s="244"/>
      <c r="W31" s="244"/>
      <c r="X31" s="244"/>
      <c r="Y31" s="244"/>
      <c r="Z31" s="235"/>
      <c r="AA31" s="235"/>
      <c r="AB31" s="235"/>
    </row>
    <row r="32" ht="15.75" customHeight="1">
      <c r="C32" s="78"/>
      <c r="D32" s="78"/>
      <c r="E32" s="78"/>
      <c r="F32" s="78"/>
      <c r="G32" s="78"/>
      <c r="H32" s="78"/>
      <c r="I32" s="78"/>
      <c r="J32" s="78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5"/>
    </row>
    <row r="33" ht="15.75" customHeight="1"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</row>
    <row r="34" ht="15.75" customHeight="1"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C1:L1"/>
    <mergeCell ref="P1:R1"/>
    <mergeCell ref="A3:L3"/>
    <mergeCell ref="A18:J18"/>
    <mergeCell ref="P18:Y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2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245" t="s">
        <v>239</v>
      </c>
      <c r="B1" s="8"/>
      <c r="C1" s="7" t="s">
        <v>240</v>
      </c>
      <c r="D1" s="8"/>
      <c r="E1" s="8"/>
      <c r="F1" s="8"/>
      <c r="G1" s="8"/>
      <c r="H1" s="8"/>
      <c r="I1" s="8"/>
      <c r="J1" s="8"/>
      <c r="K1" s="8"/>
      <c r="L1" s="8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9" t="s">
        <v>19</v>
      </c>
      <c r="B5" s="92"/>
      <c r="C5" s="92"/>
      <c r="D5" s="92"/>
      <c r="E5" s="92"/>
      <c r="F5" s="92"/>
      <c r="G5" s="92"/>
      <c r="H5" s="92"/>
      <c r="I5" s="92"/>
      <c r="J5" s="92"/>
      <c r="K5" s="93">
        <f>LAVADERO!$B5-(LAVADERO!$C5+LAVADERO!$D5+LAVADERO!$E5+LAVADERO!$F5+LAVADERO!$G5+LAVADERO!$H5+LAVADERO!$I5+LAVADERO!$J5)</f>
        <v>0</v>
      </c>
      <c r="L5" s="94">
        <f>LAVADERO!$B5-LAVADERO!$K5</f>
        <v>0</v>
      </c>
    </row>
    <row r="6">
      <c r="A6" s="29" t="s">
        <v>20</v>
      </c>
      <c r="B6" s="92"/>
      <c r="C6" s="92"/>
      <c r="D6" s="92"/>
      <c r="E6" s="92"/>
      <c r="F6" s="92"/>
      <c r="G6" s="92"/>
      <c r="H6" s="92"/>
      <c r="I6" s="92"/>
      <c r="J6" s="92"/>
      <c r="K6" s="93">
        <f>LAVADERO!$B6-(LAVADERO!$C6+LAVADERO!$D6+LAVADERO!$E6+LAVADERO!$F6+LAVADERO!$G6+LAVADERO!$H6+LAVADERO!$I6+LAVADERO!$J6)</f>
        <v>0</v>
      </c>
      <c r="L6" s="94">
        <f>LAVADERO!$B6-LAVADERO!$K6</f>
        <v>0</v>
      </c>
    </row>
    <row r="7">
      <c r="A7" s="29" t="s">
        <v>21</v>
      </c>
      <c r="B7" s="92"/>
      <c r="C7" s="92"/>
      <c r="D7" s="92"/>
      <c r="E7" s="92"/>
      <c r="F7" s="92"/>
      <c r="G7" s="92"/>
      <c r="H7" s="92"/>
      <c r="I7" s="92"/>
      <c r="J7" s="92"/>
      <c r="K7" s="93">
        <f>LAVADERO!$B7-(LAVADERO!$C7+LAVADERO!$D7+LAVADERO!$E7+LAVADERO!$F7+LAVADERO!$G7+LAVADERO!$H7+LAVADERO!$I7+LAVADERO!$J7)</f>
        <v>0</v>
      </c>
      <c r="L7" s="94">
        <f>LAVADERO!$B7-LAVADERO!$K7</f>
        <v>0</v>
      </c>
    </row>
    <row r="8">
      <c r="A8" s="29" t="s">
        <v>22</v>
      </c>
      <c r="B8" s="92"/>
      <c r="C8" s="92"/>
      <c r="D8" s="92"/>
      <c r="E8" s="92"/>
      <c r="F8" s="92"/>
      <c r="G8" s="92"/>
      <c r="H8" s="92"/>
      <c r="I8" s="92"/>
      <c r="J8" s="92"/>
      <c r="K8" s="93">
        <f>LAVADERO!$B8-(LAVADERO!$C8+LAVADERO!$D8+LAVADERO!$E8+LAVADERO!$F8+LAVADERO!$G8+LAVADERO!$H8+LAVADERO!$I8+LAVADERO!$J8)</f>
        <v>0</v>
      </c>
      <c r="L8" s="94">
        <f>LAVADERO!$B8-LAVADERO!$K8</f>
        <v>0</v>
      </c>
    </row>
    <row r="9">
      <c r="A9" s="29" t="s">
        <v>23</v>
      </c>
      <c r="B9" s="92"/>
      <c r="C9" s="92"/>
      <c r="D9" s="92"/>
      <c r="E9" s="92"/>
      <c r="F9" s="92"/>
      <c r="G9" s="92"/>
      <c r="H9" s="92"/>
      <c r="I9" s="92"/>
      <c r="J9" s="92"/>
      <c r="K9" s="93">
        <f>LAVADERO!$B9-(LAVADERO!$C9+LAVADERO!$D9+LAVADERO!$E9+LAVADERO!$F9+LAVADERO!$G9+LAVADERO!$H9+LAVADERO!$I9+LAVADERO!$J9)</f>
        <v>0</v>
      </c>
      <c r="L9" s="94">
        <f>LAVADERO!$B9-LAVADERO!$K9</f>
        <v>0</v>
      </c>
    </row>
    <row r="10">
      <c r="A10" s="29" t="s">
        <v>24</v>
      </c>
      <c r="B10" s="92"/>
      <c r="C10" s="92"/>
      <c r="D10" s="92"/>
      <c r="E10" s="92"/>
      <c r="F10" s="92"/>
      <c r="G10" s="92"/>
      <c r="H10" s="92"/>
      <c r="I10" s="92"/>
      <c r="J10" s="92"/>
      <c r="K10" s="93">
        <f>LAVADERO!$B10-(LAVADERO!$C10+LAVADERO!$D10+LAVADERO!$E10+LAVADERO!$F10+LAVADERO!$G10+LAVADERO!$H10+LAVADERO!$I10+LAVADERO!$J10)</f>
        <v>0</v>
      </c>
      <c r="L10" s="94">
        <f>LAVADERO!$B10-LAVADERO!$K10</f>
        <v>0</v>
      </c>
    </row>
    <row r="11">
      <c r="A11" s="29" t="s">
        <v>25</v>
      </c>
      <c r="B11" s="92"/>
      <c r="C11" s="92"/>
      <c r="D11" s="92"/>
      <c r="E11" s="92"/>
      <c r="F11" s="92"/>
      <c r="G11" s="92"/>
      <c r="H11" s="92"/>
      <c r="I11" s="92"/>
      <c r="J11" s="92"/>
      <c r="K11" s="93">
        <f>LAVADERO!$B11-(LAVADERO!$C11+LAVADERO!$D11+LAVADERO!$E11+LAVADERO!$F11+LAVADERO!$G11+LAVADERO!$H11+LAVADERO!$I11+LAVADERO!$J11)</f>
        <v>0</v>
      </c>
      <c r="L11" s="94">
        <f>LAVADERO!$B11-LAVADERO!$K11</f>
        <v>0</v>
      </c>
    </row>
    <row r="12">
      <c r="A12" s="29" t="s">
        <v>26</v>
      </c>
      <c r="B12" s="92"/>
      <c r="C12" s="92"/>
      <c r="D12" s="92"/>
      <c r="E12" s="92"/>
      <c r="F12" s="92"/>
      <c r="G12" s="92"/>
      <c r="H12" s="92"/>
      <c r="I12" s="92"/>
      <c r="J12" s="92"/>
      <c r="K12" s="93">
        <f>LAVADERO!$B12-(LAVADERO!$C12+LAVADERO!$D12+LAVADERO!$E12+LAVADERO!$F12+LAVADERO!$G12+LAVADERO!$H12+LAVADERO!$I12+LAVADERO!$J12)</f>
        <v>0</v>
      </c>
      <c r="L12" s="94">
        <f>LAVADERO!$B12-LAVADERO!$K12</f>
        <v>0</v>
      </c>
    </row>
    <row r="13">
      <c r="A13" s="29" t="s">
        <v>27</v>
      </c>
      <c r="B13" s="92"/>
      <c r="C13" s="92"/>
      <c r="D13" s="92"/>
      <c r="E13" s="92"/>
      <c r="F13" s="92"/>
      <c r="G13" s="92"/>
      <c r="H13" s="92"/>
      <c r="I13" s="92"/>
      <c r="J13" s="92"/>
      <c r="K13" s="93">
        <f>LAVADERO!$B13-(LAVADERO!$C13+LAVADERO!$D13+LAVADERO!$E13+LAVADERO!$F13+LAVADERO!$G13+LAVADERO!$H13+LAVADERO!$I13+LAVADERO!$J13)</f>
        <v>0</v>
      </c>
      <c r="L13" s="94">
        <f>LAVADERO!$B13-LAVADERO!$K13</f>
        <v>0</v>
      </c>
    </row>
    <row r="14">
      <c r="A14" s="29" t="s">
        <v>28</v>
      </c>
      <c r="B14" s="92"/>
      <c r="C14" s="92"/>
      <c r="D14" s="92"/>
      <c r="E14" s="92"/>
      <c r="F14" s="92"/>
      <c r="G14" s="92"/>
      <c r="H14" s="92"/>
      <c r="I14" s="92"/>
      <c r="J14" s="92"/>
      <c r="K14" s="93">
        <f>LAVADERO!$B14-(LAVADERO!$C14+LAVADERO!$D14+LAVADERO!$E14+LAVADERO!$F14+LAVADERO!$G14+LAVADERO!$H14+LAVADERO!$I14+LAVADERO!$J14)</f>
        <v>0</v>
      </c>
      <c r="L14" s="94">
        <f>LAVADERO!$B14-LAVADERO!$K14</f>
        <v>0</v>
      </c>
    </row>
    <row r="15">
      <c r="A15" s="29" t="s">
        <v>29</v>
      </c>
      <c r="B15" s="92"/>
      <c r="C15" s="92"/>
      <c r="D15" s="92"/>
      <c r="E15" s="92"/>
      <c r="F15" s="92"/>
      <c r="G15" s="92"/>
      <c r="H15" s="92"/>
      <c r="I15" s="92"/>
      <c r="J15" s="92"/>
      <c r="K15" s="93">
        <f>LAVADERO!$B15-(LAVADERO!$C15+LAVADERO!$D15+LAVADERO!$E15+LAVADERO!$F15+LAVADERO!$G15+LAVADERO!$H15+LAVADERO!$I15+LAVADERO!$J15)</f>
        <v>0</v>
      </c>
      <c r="L15" s="94">
        <f>LAVADERO!$B15-LAVADERO!$K15</f>
        <v>0</v>
      </c>
    </row>
    <row r="16">
      <c r="A16" s="29" t="s">
        <v>30</v>
      </c>
      <c r="B16" s="92"/>
      <c r="C16" s="92"/>
      <c r="D16" s="92"/>
      <c r="E16" s="92"/>
      <c r="F16" s="92"/>
      <c r="G16" s="92"/>
      <c r="H16" s="92"/>
      <c r="I16" s="92"/>
      <c r="J16" s="92"/>
      <c r="K16" s="93">
        <f>LAVADERO!$B16-(LAVADERO!$C16+LAVADERO!$D16+LAVADERO!$E16+LAVADERO!$F16+LAVADERO!$G16+LAVADERO!$H16+LAVADERO!$I16+LAVADERO!$J16)</f>
        <v>0</v>
      </c>
      <c r="L16" s="94">
        <f>LAVADERO!$B16-LAVADERO!$K16</f>
        <v>0</v>
      </c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65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15" t="s">
        <v>19</v>
      </c>
      <c r="B20" s="21"/>
      <c r="C20" s="96"/>
      <c r="D20" s="96"/>
      <c r="E20" s="96"/>
      <c r="F20" s="96"/>
      <c r="G20" s="96"/>
      <c r="H20" s="96"/>
      <c r="I20" s="96"/>
      <c r="J20" s="96"/>
    </row>
    <row r="21" ht="15.75" customHeight="1">
      <c r="A21" s="15" t="s">
        <v>20</v>
      </c>
      <c r="B21" s="21"/>
      <c r="C21" s="96"/>
      <c r="D21" s="96"/>
      <c r="E21" s="96"/>
      <c r="F21" s="96"/>
      <c r="G21" s="96"/>
      <c r="H21" s="96"/>
      <c r="I21" s="96"/>
      <c r="J21" s="96"/>
    </row>
    <row r="22" ht="15.75" customHeight="1">
      <c r="A22" s="15" t="s">
        <v>21</v>
      </c>
      <c r="B22" s="21"/>
      <c r="C22" s="96"/>
      <c r="D22" s="96"/>
      <c r="E22" s="96"/>
      <c r="F22" s="96"/>
      <c r="G22" s="96"/>
      <c r="H22" s="96"/>
      <c r="I22" s="96"/>
      <c r="J22" s="96"/>
    </row>
    <row r="23" ht="15.75" customHeight="1">
      <c r="A23" s="15" t="s">
        <v>22</v>
      </c>
      <c r="B23" s="21"/>
      <c r="C23" s="96"/>
      <c r="D23" s="96"/>
      <c r="E23" s="96"/>
      <c r="F23" s="96"/>
      <c r="G23" s="96"/>
      <c r="H23" s="96"/>
      <c r="I23" s="96"/>
      <c r="J23" s="96"/>
    </row>
    <row r="24" ht="15.75" customHeight="1">
      <c r="A24" s="15" t="s">
        <v>23</v>
      </c>
      <c r="B24" s="21"/>
      <c r="C24" s="96"/>
      <c r="D24" s="96"/>
      <c r="E24" s="96"/>
      <c r="F24" s="96"/>
      <c r="G24" s="96"/>
      <c r="H24" s="96"/>
      <c r="I24" s="96"/>
      <c r="J24" s="96"/>
    </row>
    <row r="25" ht="15.75" customHeight="1">
      <c r="A25" s="15" t="s">
        <v>24</v>
      </c>
      <c r="B25" s="21"/>
      <c r="C25" s="96"/>
      <c r="D25" s="96"/>
      <c r="E25" s="96"/>
      <c r="F25" s="96"/>
      <c r="G25" s="96"/>
      <c r="H25" s="96"/>
      <c r="I25" s="96"/>
      <c r="J25" s="96"/>
    </row>
    <row r="26" ht="15.75" customHeight="1">
      <c r="A26" s="15" t="s">
        <v>25</v>
      </c>
      <c r="B26" s="21"/>
      <c r="C26" s="96"/>
      <c r="D26" s="96"/>
      <c r="E26" s="96"/>
      <c r="F26" s="96"/>
      <c r="G26" s="96"/>
      <c r="H26" s="96"/>
      <c r="I26" s="96"/>
      <c r="J26" s="96"/>
    </row>
    <row r="27" ht="15.75" customHeight="1">
      <c r="A27" s="15" t="s">
        <v>26</v>
      </c>
      <c r="B27" s="21"/>
      <c r="C27" s="96"/>
      <c r="D27" s="96"/>
      <c r="E27" s="96"/>
      <c r="F27" s="96"/>
      <c r="G27" s="96"/>
      <c r="H27" s="96"/>
      <c r="I27" s="96"/>
      <c r="J27" s="96"/>
    </row>
    <row r="28" ht="15.75" customHeight="1">
      <c r="A28" s="15" t="s">
        <v>27</v>
      </c>
      <c r="B28" s="21"/>
      <c r="C28" s="96"/>
      <c r="D28" s="96"/>
      <c r="E28" s="96"/>
      <c r="F28" s="96"/>
      <c r="G28" s="96"/>
      <c r="H28" s="96"/>
      <c r="I28" s="96"/>
      <c r="J28" s="96"/>
    </row>
    <row r="29" ht="15.75" customHeight="1">
      <c r="A29" s="15" t="s">
        <v>28</v>
      </c>
      <c r="B29" s="21"/>
      <c r="C29" s="96"/>
      <c r="D29" s="96"/>
      <c r="E29" s="96"/>
      <c r="F29" s="96"/>
      <c r="G29" s="96"/>
      <c r="H29" s="96"/>
      <c r="I29" s="96"/>
      <c r="J29" s="96"/>
    </row>
    <row r="30" ht="15.75" customHeight="1">
      <c r="A30" s="15" t="s">
        <v>29</v>
      </c>
      <c r="B30" s="21"/>
      <c r="C30" s="96"/>
      <c r="D30" s="96"/>
      <c r="E30" s="96"/>
      <c r="F30" s="96"/>
      <c r="G30" s="96"/>
      <c r="H30" s="96"/>
      <c r="I30" s="96"/>
      <c r="J30" s="96"/>
    </row>
    <row r="31" ht="15.75" customHeight="1">
      <c r="A31" s="15" t="s">
        <v>30</v>
      </c>
      <c r="B31" s="21"/>
      <c r="C31" s="96"/>
      <c r="D31" s="96"/>
      <c r="E31" s="96"/>
      <c r="F31" s="96"/>
      <c r="G31" s="96"/>
      <c r="H31" s="96"/>
      <c r="I31" s="96"/>
      <c r="J31" s="96"/>
    </row>
    <row r="32" ht="15.75" customHeight="1">
      <c r="C32" s="78"/>
      <c r="D32" s="78"/>
      <c r="E32" s="78"/>
      <c r="F32" s="78"/>
      <c r="G32" s="78"/>
      <c r="H32" s="78"/>
      <c r="I32" s="78"/>
      <c r="J32" s="7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2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0"/>
    <col customWidth="1" min="3" max="10" width="13.43"/>
    <col customWidth="1" min="11" max="11" width="15.71"/>
    <col customWidth="1" min="12" max="12" width="15.86"/>
    <col customWidth="1" min="13" max="26" width="10.71"/>
  </cols>
  <sheetData>
    <row r="1">
      <c r="A1" s="245" t="s">
        <v>241</v>
      </c>
      <c r="B1" s="8"/>
      <c r="C1" s="7"/>
      <c r="D1" s="8"/>
      <c r="E1" s="8"/>
      <c r="F1" s="8"/>
      <c r="G1" s="8"/>
      <c r="H1" s="8"/>
      <c r="I1" s="8"/>
      <c r="J1" s="8"/>
      <c r="K1" s="8"/>
      <c r="L1" s="8"/>
    </row>
    <row r="2">
      <c r="B2" s="24"/>
    </row>
    <row r="3">
      <c r="A3" s="25" t="s">
        <v>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26" t="s">
        <v>7</v>
      </c>
      <c r="B4" s="246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</row>
    <row r="5">
      <c r="A5" s="26" t="s">
        <v>19</v>
      </c>
      <c r="B5" s="228"/>
      <c r="C5" s="68"/>
      <c r="D5" s="68"/>
      <c r="E5" s="68"/>
      <c r="F5" s="68"/>
      <c r="G5" s="68"/>
      <c r="H5" s="68"/>
      <c r="I5" s="68"/>
      <c r="J5" s="68"/>
      <c r="K5" s="69">
        <f>KIOSKO!$B5-(KIOSKO!$C5+KIOSKO!$D5+KIOSKO!$E5+KIOSKO!$F5+KIOSKO!$G5+KIOSKO!$H5+KIOSKO!$I5+KIOSKO!$J5)</f>
        <v>0</v>
      </c>
      <c r="L5" s="70">
        <f>KIOSKO!$B5-KIOSKO!$K5</f>
        <v>0</v>
      </c>
    </row>
    <row r="6">
      <c r="A6" s="26" t="s">
        <v>20</v>
      </c>
      <c r="B6" s="228"/>
      <c r="C6" s="68"/>
      <c r="D6" s="68"/>
      <c r="E6" s="68"/>
      <c r="F6" s="68"/>
      <c r="G6" s="68"/>
      <c r="H6" s="68"/>
      <c r="I6" s="68"/>
      <c r="J6" s="68"/>
      <c r="K6" s="69">
        <f>KIOSKO!$B6-(KIOSKO!$C6+KIOSKO!$D6+KIOSKO!$E6+KIOSKO!$F6+KIOSKO!$G6+KIOSKO!$H6+KIOSKO!$I6+KIOSKO!$J6)</f>
        <v>0</v>
      </c>
      <c r="L6" s="70">
        <f>KIOSKO!$B6-KIOSKO!$K6</f>
        <v>0</v>
      </c>
    </row>
    <row r="7">
      <c r="A7" s="26" t="s">
        <v>21</v>
      </c>
      <c r="B7" s="228"/>
      <c r="C7" s="68"/>
      <c r="D7" s="68"/>
      <c r="E7" s="68"/>
      <c r="F7" s="68"/>
      <c r="G7" s="68"/>
      <c r="H7" s="68"/>
      <c r="I7" s="68"/>
      <c r="J7" s="68"/>
      <c r="K7" s="69">
        <f>KIOSKO!$B7-(KIOSKO!$C7+KIOSKO!$D7+KIOSKO!$E7+KIOSKO!$F7+KIOSKO!$G7+KIOSKO!$H7+KIOSKO!$I7+KIOSKO!$J7)</f>
        <v>0</v>
      </c>
      <c r="L7" s="70">
        <f>KIOSKO!$B7-KIOSKO!$K7</f>
        <v>0</v>
      </c>
    </row>
    <row r="8">
      <c r="A8" s="26" t="s">
        <v>22</v>
      </c>
      <c r="B8" s="228"/>
      <c r="C8" s="68"/>
      <c r="D8" s="68"/>
      <c r="E8" s="68"/>
      <c r="F8" s="68"/>
      <c r="G8" s="68"/>
      <c r="H8" s="68"/>
      <c r="I8" s="68"/>
      <c r="J8" s="68"/>
      <c r="K8" s="69">
        <f>KIOSKO!$B8-(KIOSKO!$C8+KIOSKO!$D8+KIOSKO!$E8+KIOSKO!$F8+KIOSKO!$G8+KIOSKO!$H8+KIOSKO!$I8+KIOSKO!$J8)</f>
        <v>0</v>
      </c>
      <c r="L8" s="70">
        <f>KIOSKO!$B8-KIOSKO!$K8</f>
        <v>0</v>
      </c>
    </row>
    <row r="9">
      <c r="A9" s="26" t="s">
        <v>23</v>
      </c>
      <c r="B9" s="228"/>
      <c r="C9" s="68"/>
      <c r="D9" s="68"/>
      <c r="E9" s="68"/>
      <c r="F9" s="68"/>
      <c r="G9" s="68"/>
      <c r="H9" s="68"/>
      <c r="I9" s="68"/>
      <c r="J9" s="68"/>
      <c r="K9" s="69">
        <f>KIOSKO!$B9-(KIOSKO!$C9+KIOSKO!$D9+KIOSKO!$E9+KIOSKO!$F9+KIOSKO!$G9+KIOSKO!$H9+KIOSKO!$I9+KIOSKO!$J9)</f>
        <v>0</v>
      </c>
      <c r="L9" s="70">
        <f>KIOSKO!$B9-KIOSKO!$K9</f>
        <v>0</v>
      </c>
    </row>
    <row r="10">
      <c r="A10" s="71" t="s">
        <v>24</v>
      </c>
      <c r="B10" s="229"/>
      <c r="C10" s="73"/>
      <c r="D10" s="73"/>
      <c r="E10" s="73"/>
      <c r="F10" s="73"/>
      <c r="G10" s="73"/>
      <c r="H10" s="73"/>
      <c r="I10" s="73"/>
      <c r="J10" s="73"/>
      <c r="K10" s="74">
        <f>KIOSKO!$B10-(KIOSKO!$C10+KIOSKO!$D10+KIOSKO!$E10+KIOSKO!$F10+KIOSKO!$G10+KIOSKO!$H10+KIOSKO!$I10+KIOSKO!$J10)</f>
        <v>0</v>
      </c>
      <c r="L10" s="75">
        <f>KIOSKO!$B10-KIOSKO!$K10</f>
        <v>0</v>
      </c>
    </row>
    <row r="11">
      <c r="A11" s="26" t="s">
        <v>25</v>
      </c>
      <c r="B11" s="228"/>
      <c r="C11" s="68"/>
      <c r="D11" s="68"/>
      <c r="E11" s="68"/>
      <c r="F11" s="68"/>
      <c r="G11" s="68"/>
      <c r="H11" s="68"/>
      <c r="I11" s="68"/>
      <c r="J11" s="68"/>
      <c r="K11" s="69">
        <f>KIOSKO!$B11-(KIOSKO!$C11+KIOSKO!$D11+KIOSKO!$E11+KIOSKO!$F11+KIOSKO!$G11+KIOSKO!$H11+KIOSKO!$I11+KIOSKO!$J11)</f>
        <v>0</v>
      </c>
      <c r="L11" s="70">
        <f>KIOSKO!$B11-KIOSKO!$K11</f>
        <v>0</v>
      </c>
    </row>
    <row r="12">
      <c r="A12" s="26" t="s">
        <v>26</v>
      </c>
      <c r="B12" s="228"/>
      <c r="C12" s="68"/>
      <c r="D12" s="68"/>
      <c r="E12" s="68"/>
      <c r="F12" s="68"/>
      <c r="G12" s="68"/>
      <c r="H12" s="68"/>
      <c r="I12" s="68"/>
      <c r="J12" s="68"/>
      <c r="K12" s="69">
        <f>KIOSKO!$B12-(KIOSKO!$C12+KIOSKO!$D12+KIOSKO!$E12+KIOSKO!$F12+KIOSKO!$G12+KIOSKO!$H12+KIOSKO!$I12+KIOSKO!$J12)</f>
        <v>0</v>
      </c>
      <c r="L12" s="70">
        <f>KIOSKO!$B12-KIOSKO!$K12</f>
        <v>0</v>
      </c>
    </row>
    <row r="13">
      <c r="A13" s="26" t="s">
        <v>27</v>
      </c>
      <c r="B13" s="228"/>
      <c r="C13" s="68"/>
      <c r="D13" s="68"/>
      <c r="E13" s="68"/>
      <c r="F13" s="68"/>
      <c r="G13" s="68"/>
      <c r="H13" s="68"/>
      <c r="I13" s="68"/>
      <c r="J13" s="68"/>
      <c r="K13" s="69">
        <f>KIOSKO!$B13-(KIOSKO!$C13+KIOSKO!$D13+KIOSKO!$E13+KIOSKO!$F13+KIOSKO!$G13+KIOSKO!$H13+KIOSKO!$I13+KIOSKO!$J13)</f>
        <v>0</v>
      </c>
      <c r="L13" s="70">
        <f>KIOSKO!$B13-KIOSKO!$K13</f>
        <v>0</v>
      </c>
    </row>
    <row r="14">
      <c r="A14" s="26" t="s">
        <v>28</v>
      </c>
      <c r="B14" s="228"/>
      <c r="C14" s="68"/>
      <c r="D14" s="68"/>
      <c r="E14" s="68"/>
      <c r="F14" s="68"/>
      <c r="G14" s="68"/>
      <c r="H14" s="68"/>
      <c r="I14" s="68"/>
      <c r="J14" s="68"/>
      <c r="K14" s="69">
        <f>KIOSKO!$B14-(KIOSKO!$C14+KIOSKO!$D14+KIOSKO!$E14+KIOSKO!$F14+KIOSKO!$G14+KIOSKO!$H14+KIOSKO!$I14+KIOSKO!$J14)</f>
        <v>0</v>
      </c>
      <c r="L14" s="70">
        <f>KIOSKO!$B14-KIOSKO!$K14</f>
        <v>0</v>
      </c>
    </row>
    <row r="15">
      <c r="A15" s="26" t="s">
        <v>29</v>
      </c>
      <c r="B15" s="228"/>
      <c r="C15" s="68"/>
      <c r="D15" s="68"/>
      <c r="E15" s="68"/>
      <c r="F15" s="68"/>
      <c r="G15" s="68"/>
      <c r="H15" s="68"/>
      <c r="I15" s="68"/>
      <c r="J15" s="68"/>
      <c r="K15" s="69">
        <f>KIOSKO!$B15-(KIOSKO!$C15+KIOSKO!$D15+KIOSKO!$E15+KIOSKO!$F15+KIOSKO!$G15+KIOSKO!$H15+KIOSKO!$I15+KIOSKO!$J15)</f>
        <v>0</v>
      </c>
      <c r="L15" s="70">
        <f>KIOSKO!$B15-KIOSKO!$K15</f>
        <v>0</v>
      </c>
    </row>
    <row r="16">
      <c r="A16" s="26" t="s">
        <v>30</v>
      </c>
      <c r="B16" s="228"/>
      <c r="C16" s="68"/>
      <c r="D16" s="68"/>
      <c r="E16" s="68"/>
      <c r="F16" s="68"/>
      <c r="G16" s="68"/>
      <c r="H16" s="68"/>
      <c r="I16" s="68"/>
      <c r="J16" s="68"/>
      <c r="K16" s="69">
        <f>KIOSKO!$B16-(KIOSKO!$C16+KIOSKO!$D16+KIOSKO!$E16+KIOSKO!$F16+KIOSKO!$G16+KIOSKO!$H16+KIOSKO!$I16+KIOSKO!$J16)</f>
        <v>0</v>
      </c>
      <c r="L16" s="70">
        <f>KIOSKO!$B16-KIOSKO!$K16</f>
        <v>0</v>
      </c>
    </row>
    <row r="17">
      <c r="B17" s="24"/>
    </row>
    <row r="18">
      <c r="A18" s="25" t="s">
        <v>31</v>
      </c>
      <c r="B18" s="8"/>
      <c r="C18" s="8"/>
      <c r="D18" s="8"/>
      <c r="E18" s="8"/>
      <c r="F18" s="8"/>
      <c r="G18" s="8"/>
      <c r="H18" s="8"/>
      <c r="I18" s="8"/>
      <c r="J18" s="8"/>
    </row>
    <row r="19">
      <c r="A19" s="65" t="s">
        <v>7</v>
      </c>
      <c r="B19" s="247" t="s">
        <v>32</v>
      </c>
      <c r="C19" s="65" t="s">
        <v>33</v>
      </c>
      <c r="D19" s="65" t="s">
        <v>34</v>
      </c>
      <c r="E19" s="65" t="s">
        <v>35</v>
      </c>
      <c r="F19" s="65" t="s">
        <v>36</v>
      </c>
      <c r="G19" s="65" t="s">
        <v>37</v>
      </c>
      <c r="H19" s="65" t="s">
        <v>38</v>
      </c>
      <c r="I19" s="65" t="s">
        <v>39</v>
      </c>
      <c r="J19" s="65" t="s">
        <v>40</v>
      </c>
    </row>
    <row r="20">
      <c r="A20" s="76" t="s">
        <v>19</v>
      </c>
      <c r="B20" s="248"/>
      <c r="C20" s="77"/>
      <c r="D20" s="77"/>
      <c r="E20" s="77"/>
      <c r="F20" s="77"/>
      <c r="G20" s="77"/>
      <c r="H20" s="77"/>
      <c r="I20" s="77"/>
      <c r="J20" s="77"/>
    </row>
    <row r="21" ht="15.75" customHeight="1">
      <c r="A21" s="76" t="s">
        <v>20</v>
      </c>
      <c r="B21" s="248"/>
      <c r="C21" s="77"/>
      <c r="D21" s="77"/>
      <c r="E21" s="77"/>
      <c r="F21" s="77"/>
      <c r="G21" s="77"/>
      <c r="H21" s="77"/>
      <c r="I21" s="77"/>
      <c r="J21" s="77"/>
    </row>
    <row r="22" ht="15.75" customHeight="1">
      <c r="A22" s="76" t="s">
        <v>21</v>
      </c>
      <c r="B22" s="248"/>
      <c r="C22" s="77"/>
      <c r="D22" s="77"/>
      <c r="E22" s="77"/>
      <c r="F22" s="77"/>
      <c r="G22" s="77"/>
      <c r="H22" s="77"/>
      <c r="I22" s="77"/>
      <c r="J22" s="77"/>
    </row>
    <row r="23" ht="15.75" customHeight="1">
      <c r="A23" s="76" t="s">
        <v>22</v>
      </c>
      <c r="B23" s="248"/>
      <c r="C23" s="77"/>
      <c r="D23" s="77"/>
      <c r="E23" s="77"/>
      <c r="F23" s="77"/>
      <c r="G23" s="77"/>
      <c r="H23" s="77"/>
      <c r="I23" s="77"/>
      <c r="J23" s="77"/>
    </row>
    <row r="24" ht="15.75" customHeight="1">
      <c r="A24" s="76" t="s">
        <v>23</v>
      </c>
      <c r="B24" s="248"/>
      <c r="C24" s="77"/>
      <c r="D24" s="77"/>
      <c r="E24" s="77"/>
      <c r="F24" s="77"/>
      <c r="G24" s="77"/>
      <c r="H24" s="77"/>
      <c r="I24" s="77"/>
      <c r="J24" s="77"/>
    </row>
    <row r="25" ht="15.75" customHeight="1">
      <c r="A25" s="76" t="s">
        <v>24</v>
      </c>
      <c r="B25" s="248"/>
      <c r="C25" s="77"/>
      <c r="D25" s="77"/>
      <c r="E25" s="77"/>
      <c r="F25" s="77"/>
      <c r="G25" s="77"/>
      <c r="H25" s="77"/>
      <c r="I25" s="77"/>
      <c r="J25" s="77"/>
    </row>
    <row r="26" ht="15.75" customHeight="1">
      <c r="A26" s="76" t="s">
        <v>25</v>
      </c>
      <c r="B26" s="248"/>
      <c r="C26" s="77"/>
      <c r="D26" s="77"/>
      <c r="E26" s="77"/>
      <c r="F26" s="77"/>
      <c r="G26" s="77"/>
      <c r="H26" s="77"/>
      <c r="I26" s="77"/>
      <c r="J26" s="77"/>
    </row>
    <row r="27" ht="15.75" customHeight="1">
      <c r="A27" s="76" t="s">
        <v>26</v>
      </c>
      <c r="B27" s="248"/>
      <c r="C27" s="77"/>
      <c r="D27" s="77"/>
      <c r="E27" s="77"/>
      <c r="F27" s="77"/>
      <c r="G27" s="77"/>
      <c r="H27" s="77"/>
      <c r="I27" s="77"/>
      <c r="J27" s="77"/>
    </row>
    <row r="28" ht="15.75" customHeight="1">
      <c r="A28" s="76" t="s">
        <v>27</v>
      </c>
      <c r="B28" s="248"/>
      <c r="C28" s="77"/>
      <c r="D28" s="77"/>
      <c r="E28" s="77"/>
      <c r="F28" s="77"/>
      <c r="G28" s="77"/>
      <c r="H28" s="77"/>
      <c r="I28" s="77"/>
      <c r="J28" s="77"/>
    </row>
    <row r="29" ht="15.75" customHeight="1">
      <c r="A29" s="76" t="s">
        <v>28</v>
      </c>
      <c r="B29" s="248"/>
      <c r="C29" s="77"/>
      <c r="D29" s="77"/>
      <c r="E29" s="77"/>
      <c r="F29" s="77"/>
      <c r="G29" s="77"/>
      <c r="H29" s="77"/>
      <c r="I29" s="77"/>
      <c r="J29" s="77"/>
    </row>
    <row r="30" ht="15.75" customHeight="1">
      <c r="A30" s="76" t="s">
        <v>29</v>
      </c>
      <c r="B30" s="248"/>
      <c r="C30" s="77"/>
      <c r="D30" s="77"/>
      <c r="E30" s="77"/>
      <c r="F30" s="77"/>
      <c r="G30" s="77"/>
      <c r="H30" s="77"/>
      <c r="I30" s="77"/>
      <c r="J30" s="77"/>
    </row>
    <row r="31" ht="15.75" customHeight="1">
      <c r="A31" s="76" t="s">
        <v>30</v>
      </c>
      <c r="B31" s="248"/>
      <c r="C31" s="77"/>
      <c r="D31" s="77"/>
      <c r="E31" s="77"/>
      <c r="F31" s="77"/>
      <c r="G31" s="77"/>
      <c r="H31" s="77"/>
      <c r="I31" s="77"/>
      <c r="J31" s="77"/>
    </row>
    <row r="32" ht="15.75" customHeight="1">
      <c r="B32" s="24"/>
      <c r="C32" s="78"/>
      <c r="D32" s="78"/>
      <c r="E32" s="78"/>
      <c r="F32" s="78"/>
      <c r="G32" s="78"/>
      <c r="H32" s="78"/>
      <c r="I32" s="78"/>
      <c r="J32" s="78"/>
    </row>
    <row r="33" ht="15.75" customHeight="1">
      <c r="B33" s="24"/>
    </row>
    <row r="34" ht="15.75" customHeight="1">
      <c r="B34" s="24"/>
    </row>
    <row r="35" ht="15.75" customHeight="1">
      <c r="B35" s="24"/>
    </row>
    <row r="36" ht="15.75" customHeight="1">
      <c r="B36" s="24"/>
    </row>
    <row r="37" ht="15.75" customHeight="1">
      <c r="B37" s="24"/>
    </row>
    <row r="38" ht="15.75" customHeight="1">
      <c r="B38" s="24"/>
    </row>
    <row r="39" ht="15.75" customHeight="1">
      <c r="B39" s="24"/>
    </row>
    <row r="40" ht="15.75" customHeight="1">
      <c r="B40" s="24"/>
    </row>
    <row r="41" ht="15.75" customHeight="1">
      <c r="B41" s="24"/>
    </row>
    <row r="42" ht="15.75" customHeight="1">
      <c r="B42" s="24"/>
    </row>
    <row r="43" ht="15.75" customHeight="1">
      <c r="B43" s="24"/>
    </row>
    <row r="44" ht="15.75" customHeight="1">
      <c r="B44" s="24"/>
    </row>
    <row r="45" ht="15.75" customHeight="1">
      <c r="B45" s="24"/>
    </row>
    <row r="46" ht="15.75" customHeight="1">
      <c r="B46" s="24"/>
    </row>
    <row r="47" ht="15.75" customHeight="1">
      <c r="B47" s="24"/>
    </row>
    <row r="48" ht="15.75" customHeight="1">
      <c r="B48" s="24"/>
    </row>
    <row r="49" ht="15.75" customHeight="1">
      <c r="B49" s="24"/>
    </row>
    <row r="50" ht="15.75" customHeight="1">
      <c r="B50" s="24"/>
    </row>
    <row r="51" ht="15.75" customHeight="1">
      <c r="B51" s="24"/>
    </row>
    <row r="52" ht="15.75" customHeight="1">
      <c r="B52" s="24"/>
    </row>
    <row r="53" ht="15.75" customHeight="1">
      <c r="B53" s="24"/>
    </row>
    <row r="54" ht="15.75" customHeight="1">
      <c r="B54" s="24"/>
    </row>
    <row r="55" ht="15.75" customHeight="1">
      <c r="B55" s="24"/>
    </row>
    <row r="56" ht="15.75" customHeight="1">
      <c r="B56" s="24"/>
    </row>
    <row r="57" ht="15.75" customHeight="1">
      <c r="B57" s="24"/>
    </row>
    <row r="58" ht="15.75" customHeight="1">
      <c r="B58" s="24"/>
    </row>
    <row r="59" ht="15.75" customHeight="1">
      <c r="B59" s="24"/>
    </row>
    <row r="60" ht="15.75" customHeight="1">
      <c r="B60" s="24"/>
    </row>
    <row r="61" ht="15.75" customHeight="1">
      <c r="B61" s="24"/>
    </row>
    <row r="62" ht="15.75" customHeight="1">
      <c r="B62" s="24"/>
    </row>
    <row r="63" ht="15.75" customHeight="1">
      <c r="B63" s="24"/>
    </row>
    <row r="64" ht="15.75" customHeight="1">
      <c r="B64" s="24"/>
    </row>
    <row r="65" ht="15.75" customHeight="1">
      <c r="B65" s="24"/>
    </row>
    <row r="66" ht="15.75" customHeight="1">
      <c r="B66" s="24"/>
    </row>
    <row r="67" ht="15.75" customHeight="1">
      <c r="B67" s="24"/>
    </row>
    <row r="68" ht="15.75" customHeight="1">
      <c r="B68" s="24"/>
    </row>
    <row r="69" ht="15.75" customHeight="1">
      <c r="B69" s="24"/>
    </row>
    <row r="70" ht="15.75" customHeight="1">
      <c r="B70" s="24"/>
    </row>
    <row r="71" ht="15.75" customHeight="1">
      <c r="B71" s="24"/>
    </row>
    <row r="72" ht="15.75" customHeight="1">
      <c r="B72" s="24"/>
    </row>
    <row r="73" ht="15.75" customHeight="1">
      <c r="B73" s="24"/>
    </row>
    <row r="74" ht="15.75" customHeight="1">
      <c r="B74" s="24"/>
    </row>
    <row r="75" ht="15.75" customHeight="1">
      <c r="B75" s="24"/>
    </row>
    <row r="76" ht="15.75" customHeight="1">
      <c r="B76" s="24"/>
    </row>
    <row r="77" ht="15.75" customHeight="1">
      <c r="B77" s="24"/>
    </row>
    <row r="78" ht="15.75" customHeight="1">
      <c r="B78" s="24"/>
    </row>
    <row r="79" ht="15.75" customHeight="1">
      <c r="B79" s="24"/>
    </row>
    <row r="80" ht="15.75" customHeight="1">
      <c r="B80" s="24"/>
    </row>
    <row r="81" ht="15.75" customHeight="1">
      <c r="B81" s="24"/>
    </row>
    <row r="82" ht="15.75" customHeight="1">
      <c r="B82" s="24"/>
    </row>
    <row r="83" ht="15.75" customHeight="1">
      <c r="B83" s="24"/>
    </row>
    <row r="84" ht="15.75" customHeight="1">
      <c r="B84" s="24"/>
    </row>
    <row r="85" ht="15.75" customHeight="1">
      <c r="B85" s="24"/>
    </row>
    <row r="86" ht="15.75" customHeight="1">
      <c r="B86" s="24"/>
    </row>
    <row r="87" ht="15.75" customHeight="1">
      <c r="B87" s="24"/>
    </row>
    <row r="88" ht="15.75" customHeight="1">
      <c r="B88" s="24"/>
    </row>
    <row r="89" ht="15.75" customHeight="1">
      <c r="B89" s="24"/>
    </row>
    <row r="90" ht="15.75" customHeight="1">
      <c r="B90" s="24"/>
    </row>
    <row r="91" ht="15.75" customHeight="1">
      <c r="B91" s="24"/>
    </row>
    <row r="92" ht="15.75" customHeight="1">
      <c r="B92" s="24"/>
    </row>
    <row r="93" ht="15.75" customHeight="1">
      <c r="B93" s="24"/>
    </row>
    <row r="94" ht="15.75" customHeight="1">
      <c r="B94" s="24"/>
    </row>
    <row r="95" ht="15.75" customHeight="1">
      <c r="B95" s="24"/>
    </row>
    <row r="96" ht="15.75" customHeight="1">
      <c r="B96" s="24"/>
    </row>
    <row r="97" ht="15.75" customHeight="1">
      <c r="B97" s="24"/>
    </row>
    <row r="98" ht="15.75" customHeight="1">
      <c r="B98" s="24"/>
    </row>
    <row r="99" ht="15.75" customHeight="1">
      <c r="B99" s="24"/>
    </row>
    <row r="100" ht="15.75" customHeight="1">
      <c r="B100" s="24"/>
    </row>
    <row r="101" ht="15.75" customHeight="1">
      <c r="B101" s="24"/>
    </row>
    <row r="102" ht="15.75" customHeight="1">
      <c r="B102" s="24"/>
    </row>
    <row r="103" ht="15.75" customHeight="1">
      <c r="B103" s="24"/>
    </row>
    <row r="104" ht="15.75" customHeight="1">
      <c r="B104" s="24"/>
    </row>
    <row r="105" ht="15.75" customHeight="1">
      <c r="B105" s="24"/>
    </row>
    <row r="106" ht="15.75" customHeight="1">
      <c r="B106" s="24"/>
    </row>
    <row r="107" ht="15.75" customHeight="1">
      <c r="B107" s="24"/>
    </row>
    <row r="108" ht="15.75" customHeight="1">
      <c r="B108" s="24"/>
    </row>
    <row r="109" ht="15.75" customHeight="1">
      <c r="B109" s="24"/>
    </row>
    <row r="110" ht="15.75" customHeight="1">
      <c r="B110" s="24"/>
    </row>
    <row r="111" ht="15.75" customHeight="1">
      <c r="B111" s="24"/>
    </row>
    <row r="112" ht="15.75" customHeight="1">
      <c r="B112" s="24"/>
    </row>
    <row r="113" ht="15.75" customHeight="1">
      <c r="B113" s="24"/>
    </row>
    <row r="114" ht="15.75" customHeight="1">
      <c r="B114" s="24"/>
    </row>
    <row r="115" ht="15.75" customHeight="1">
      <c r="B115" s="24"/>
    </row>
    <row r="116" ht="15.75" customHeight="1">
      <c r="B116" s="24"/>
    </row>
    <row r="117" ht="15.75" customHeight="1">
      <c r="B117" s="24"/>
    </row>
    <row r="118" ht="15.75" customHeight="1">
      <c r="B118" s="24"/>
    </row>
    <row r="119" ht="15.75" customHeight="1">
      <c r="B119" s="24"/>
    </row>
    <row r="120" ht="15.75" customHeight="1">
      <c r="B120" s="24"/>
    </row>
    <row r="121" ht="15.75" customHeight="1">
      <c r="B121" s="24"/>
    </row>
    <row r="122" ht="15.75" customHeight="1">
      <c r="B122" s="24"/>
    </row>
    <row r="123" ht="15.75" customHeight="1">
      <c r="B123" s="24"/>
    </row>
    <row r="124" ht="15.75" customHeight="1">
      <c r="B124" s="24"/>
    </row>
    <row r="125" ht="15.75" customHeight="1">
      <c r="B125" s="24"/>
    </row>
    <row r="126" ht="15.75" customHeight="1">
      <c r="B126" s="24"/>
    </row>
    <row r="127" ht="15.75" customHeight="1">
      <c r="B127" s="24"/>
    </row>
    <row r="128" ht="15.75" customHeight="1">
      <c r="B128" s="24"/>
    </row>
    <row r="129" ht="15.75" customHeight="1">
      <c r="B129" s="24"/>
    </row>
    <row r="130" ht="15.75" customHeight="1">
      <c r="B130" s="24"/>
    </row>
    <row r="131" ht="15.75" customHeight="1">
      <c r="B131" s="24"/>
    </row>
    <row r="132" ht="15.75" customHeight="1">
      <c r="B132" s="24"/>
    </row>
    <row r="133" ht="15.75" customHeight="1">
      <c r="B133" s="24"/>
    </row>
    <row r="134" ht="15.75" customHeight="1">
      <c r="B134" s="24"/>
    </row>
    <row r="135" ht="15.75" customHeight="1">
      <c r="B135" s="24"/>
    </row>
    <row r="136" ht="15.75" customHeight="1">
      <c r="B136" s="24"/>
    </row>
    <row r="137" ht="15.75" customHeight="1">
      <c r="B137" s="24"/>
    </row>
    <row r="138" ht="15.75" customHeight="1">
      <c r="B138" s="24"/>
    </row>
    <row r="139" ht="15.75" customHeight="1">
      <c r="B139" s="24"/>
    </row>
    <row r="140" ht="15.75" customHeight="1">
      <c r="B140" s="24"/>
    </row>
    <row r="141" ht="15.75" customHeight="1">
      <c r="B141" s="24"/>
    </row>
    <row r="142" ht="15.75" customHeight="1">
      <c r="B142" s="24"/>
    </row>
    <row r="143" ht="15.75" customHeight="1">
      <c r="B143" s="24"/>
    </row>
    <row r="144" ht="15.75" customHeight="1">
      <c r="B144" s="24"/>
    </row>
    <row r="145" ht="15.75" customHeight="1">
      <c r="B145" s="24"/>
    </row>
    <row r="146" ht="15.75" customHeight="1">
      <c r="B146" s="24"/>
    </row>
    <row r="147" ht="15.75" customHeight="1">
      <c r="B147" s="24"/>
    </row>
    <row r="148" ht="15.75" customHeight="1">
      <c r="B148" s="24"/>
    </row>
    <row r="149" ht="15.75" customHeight="1">
      <c r="B149" s="24"/>
    </row>
    <row r="150" ht="15.75" customHeight="1">
      <c r="B150" s="24"/>
    </row>
    <row r="151" ht="15.75" customHeight="1">
      <c r="B151" s="24"/>
    </row>
    <row r="152" ht="15.75" customHeight="1">
      <c r="B152" s="24"/>
    </row>
    <row r="153" ht="15.75" customHeight="1">
      <c r="B153" s="24"/>
    </row>
    <row r="154" ht="15.75" customHeight="1">
      <c r="B154" s="24"/>
    </row>
    <row r="155" ht="15.75" customHeight="1">
      <c r="B155" s="24"/>
    </row>
    <row r="156" ht="15.75" customHeight="1">
      <c r="B156" s="24"/>
    </row>
    <row r="157" ht="15.75" customHeight="1">
      <c r="B157" s="24"/>
    </row>
    <row r="158" ht="15.75" customHeight="1">
      <c r="B158" s="24"/>
    </row>
    <row r="159" ht="15.75" customHeight="1">
      <c r="B159" s="24"/>
    </row>
    <row r="160" ht="15.75" customHeight="1">
      <c r="B160" s="24"/>
    </row>
    <row r="161" ht="15.75" customHeight="1">
      <c r="B161" s="24"/>
    </row>
    <row r="162" ht="15.75" customHeight="1">
      <c r="B162" s="24"/>
    </row>
    <row r="163" ht="15.75" customHeight="1">
      <c r="B163" s="24"/>
    </row>
    <row r="164" ht="15.75" customHeight="1">
      <c r="B164" s="24"/>
    </row>
    <row r="165" ht="15.75" customHeight="1">
      <c r="B165" s="24"/>
    </row>
    <row r="166" ht="15.75" customHeight="1">
      <c r="B166" s="24"/>
    </row>
    <row r="167" ht="15.75" customHeight="1">
      <c r="B167" s="24"/>
    </row>
    <row r="168" ht="15.75" customHeight="1">
      <c r="B168" s="24"/>
    </row>
    <row r="169" ht="15.75" customHeight="1">
      <c r="B169" s="24"/>
    </row>
    <row r="170" ht="15.75" customHeight="1">
      <c r="B170" s="24"/>
    </row>
    <row r="171" ht="15.75" customHeight="1">
      <c r="B171" s="24"/>
    </row>
    <row r="172" ht="15.75" customHeight="1">
      <c r="B172" s="24"/>
    </row>
    <row r="173" ht="15.75" customHeight="1">
      <c r="B173" s="24"/>
    </row>
    <row r="174" ht="15.75" customHeight="1">
      <c r="B174" s="24"/>
    </row>
    <row r="175" ht="15.75" customHeight="1">
      <c r="B175" s="24"/>
    </row>
    <row r="176" ht="15.75" customHeight="1">
      <c r="B176" s="24"/>
    </row>
    <row r="177" ht="15.75" customHeight="1">
      <c r="B177" s="24"/>
    </row>
    <row r="178" ht="15.75" customHeight="1">
      <c r="B178" s="24"/>
    </row>
    <row r="179" ht="15.75" customHeight="1">
      <c r="B179" s="24"/>
    </row>
    <row r="180" ht="15.75" customHeight="1">
      <c r="B180" s="24"/>
    </row>
    <row r="181" ht="15.75" customHeight="1">
      <c r="B181" s="24"/>
    </row>
    <row r="182" ht="15.75" customHeight="1">
      <c r="B182" s="24"/>
    </row>
    <row r="183" ht="15.75" customHeight="1">
      <c r="B183" s="24"/>
    </row>
    <row r="184" ht="15.75" customHeight="1">
      <c r="B184" s="24"/>
    </row>
    <row r="185" ht="15.75" customHeight="1">
      <c r="B185" s="24"/>
    </row>
    <row r="186" ht="15.75" customHeight="1">
      <c r="B186" s="24"/>
    </row>
    <row r="187" ht="15.75" customHeight="1">
      <c r="B187" s="24"/>
    </row>
    <row r="188" ht="15.75" customHeight="1">
      <c r="B188" s="24"/>
    </row>
    <row r="189" ht="15.75" customHeight="1">
      <c r="B189" s="24"/>
    </row>
    <row r="190" ht="15.75" customHeight="1">
      <c r="B190" s="24"/>
    </row>
    <row r="191" ht="15.75" customHeight="1">
      <c r="B191" s="24"/>
    </row>
    <row r="192" ht="15.75" customHeight="1">
      <c r="B192" s="24"/>
    </row>
    <row r="193" ht="15.75" customHeight="1">
      <c r="B193" s="24"/>
    </row>
    <row r="194" ht="15.75" customHeight="1">
      <c r="B194" s="24"/>
    </row>
    <row r="195" ht="15.75" customHeight="1">
      <c r="B195" s="24"/>
    </row>
    <row r="196" ht="15.75" customHeight="1">
      <c r="B196" s="24"/>
    </row>
    <row r="197" ht="15.75" customHeight="1">
      <c r="B197" s="24"/>
    </row>
    <row r="198" ht="15.75" customHeight="1">
      <c r="B198" s="24"/>
    </row>
    <row r="199" ht="15.75" customHeight="1">
      <c r="B199" s="24"/>
    </row>
    <row r="200" ht="15.75" customHeight="1">
      <c r="B200" s="24"/>
    </row>
    <row r="201" ht="15.75" customHeight="1">
      <c r="B201" s="24"/>
    </row>
    <row r="202" ht="15.75" customHeight="1">
      <c r="B202" s="24"/>
    </row>
    <row r="203" ht="15.75" customHeight="1">
      <c r="B203" s="24"/>
    </row>
    <row r="204" ht="15.75" customHeight="1">
      <c r="B204" s="24"/>
    </row>
    <row r="205" ht="15.75" customHeight="1">
      <c r="B205" s="24"/>
    </row>
    <row r="206" ht="15.75" customHeight="1">
      <c r="B206" s="24"/>
    </row>
    <row r="207" ht="15.75" customHeight="1">
      <c r="B207" s="24"/>
    </row>
    <row r="208" ht="15.75" customHeight="1">
      <c r="B208" s="24"/>
    </row>
    <row r="209" ht="15.75" customHeight="1">
      <c r="B209" s="24"/>
    </row>
    <row r="210" ht="15.75" customHeight="1">
      <c r="B210" s="24"/>
    </row>
    <row r="211" ht="15.75" customHeight="1">
      <c r="B211" s="24"/>
    </row>
    <row r="212" ht="15.75" customHeight="1">
      <c r="B212" s="24"/>
    </row>
    <row r="213" ht="15.75" customHeight="1">
      <c r="B213" s="24"/>
    </row>
    <row r="214" ht="15.75" customHeight="1">
      <c r="B214" s="24"/>
    </row>
    <row r="215" ht="15.75" customHeight="1">
      <c r="B215" s="24"/>
    </row>
    <row r="216" ht="15.75" customHeight="1">
      <c r="B216" s="24"/>
    </row>
    <row r="217" ht="15.75" customHeight="1">
      <c r="B217" s="24"/>
    </row>
    <row r="218" ht="15.75" customHeight="1">
      <c r="B218" s="24"/>
    </row>
    <row r="219" ht="15.75" customHeight="1">
      <c r="B219" s="24"/>
    </row>
    <row r="220" ht="15.75" customHeight="1">
      <c r="B220" s="24"/>
    </row>
    <row r="221" ht="15.75" customHeight="1">
      <c r="B221" s="24"/>
    </row>
    <row r="222" ht="15.75" customHeight="1">
      <c r="B222" s="24"/>
    </row>
    <row r="223" ht="15.75" customHeight="1">
      <c r="B223" s="24"/>
    </row>
    <row r="224" ht="15.75" customHeight="1">
      <c r="B224" s="24"/>
    </row>
    <row r="225" ht="15.75" customHeight="1">
      <c r="B225" s="24"/>
    </row>
    <row r="226" ht="15.75" customHeight="1">
      <c r="B226" s="24"/>
    </row>
    <row r="227" ht="15.75" customHeight="1">
      <c r="B227" s="24"/>
    </row>
    <row r="228" ht="15.75" customHeight="1">
      <c r="B228" s="24"/>
    </row>
    <row r="229" ht="15.75" customHeight="1">
      <c r="B229" s="24"/>
    </row>
    <row r="230" ht="15.75" customHeight="1">
      <c r="B230" s="24"/>
    </row>
    <row r="231" ht="15.75" customHeight="1">
      <c r="B231" s="24"/>
    </row>
    <row r="232" ht="15.75" customHeight="1">
      <c r="B232" s="24"/>
    </row>
    <row r="233" ht="15.75" customHeight="1">
      <c r="B233" s="24"/>
    </row>
    <row r="234" ht="15.75" customHeight="1">
      <c r="B234" s="24"/>
    </row>
    <row r="235" ht="15.75" customHeight="1">
      <c r="B235" s="24"/>
    </row>
    <row r="236" ht="15.75" customHeight="1">
      <c r="B236" s="24"/>
    </row>
    <row r="237" ht="15.75" customHeight="1">
      <c r="B237" s="24"/>
    </row>
    <row r="238" ht="15.75" customHeight="1">
      <c r="B238" s="24"/>
    </row>
    <row r="239" ht="15.75" customHeight="1">
      <c r="B239" s="24"/>
    </row>
    <row r="240" ht="15.75" customHeight="1">
      <c r="B240" s="24"/>
    </row>
    <row r="241" ht="15.75" customHeight="1">
      <c r="B241" s="24"/>
    </row>
    <row r="242" ht="15.75" customHeight="1">
      <c r="B242" s="24"/>
    </row>
    <row r="243" ht="15.75" customHeight="1">
      <c r="B243" s="24"/>
    </row>
    <row r="244" ht="15.75" customHeight="1">
      <c r="B244" s="24"/>
    </row>
    <row r="245" ht="15.75" customHeight="1">
      <c r="B245" s="24"/>
    </row>
    <row r="246" ht="15.75" customHeight="1">
      <c r="B246" s="24"/>
    </row>
    <row r="247" ht="15.75" customHeight="1">
      <c r="B247" s="24"/>
    </row>
    <row r="248" ht="15.75" customHeight="1">
      <c r="B248" s="24"/>
    </row>
    <row r="249" ht="15.75" customHeight="1">
      <c r="B249" s="24"/>
    </row>
    <row r="250" ht="15.75" customHeight="1">
      <c r="B250" s="24"/>
    </row>
    <row r="251" ht="15.75" customHeight="1">
      <c r="B251" s="24"/>
    </row>
    <row r="252" ht="15.75" customHeight="1">
      <c r="B252" s="24"/>
    </row>
    <row r="253" ht="15.75" customHeight="1">
      <c r="B253" s="24"/>
    </row>
    <row r="254" ht="15.75" customHeight="1">
      <c r="B254" s="24"/>
    </row>
    <row r="255" ht="15.75" customHeight="1">
      <c r="B255" s="24"/>
    </row>
    <row r="256" ht="15.75" customHeight="1">
      <c r="B256" s="24"/>
    </row>
    <row r="257" ht="15.75" customHeight="1">
      <c r="B257" s="24"/>
    </row>
    <row r="258" ht="15.75" customHeight="1">
      <c r="B258" s="24"/>
    </row>
    <row r="259" ht="15.75" customHeight="1">
      <c r="B259" s="24"/>
    </row>
    <row r="260" ht="15.75" customHeight="1">
      <c r="B260" s="24"/>
    </row>
    <row r="261" ht="15.75" customHeight="1">
      <c r="B261" s="24"/>
    </row>
    <row r="262" ht="15.75" customHeight="1">
      <c r="B262" s="24"/>
    </row>
    <row r="263" ht="15.75" customHeight="1">
      <c r="B263" s="24"/>
    </row>
    <row r="264" ht="15.75" customHeight="1">
      <c r="B264" s="24"/>
    </row>
    <row r="265" ht="15.75" customHeight="1">
      <c r="B265" s="24"/>
    </row>
    <row r="266" ht="15.75" customHeight="1">
      <c r="B266" s="24"/>
    </row>
    <row r="267" ht="15.75" customHeight="1">
      <c r="B267" s="24"/>
    </row>
    <row r="268" ht="15.75" customHeight="1">
      <c r="B268" s="24"/>
    </row>
    <row r="269" ht="15.75" customHeight="1">
      <c r="B269" s="24"/>
    </row>
    <row r="270" ht="15.75" customHeight="1">
      <c r="B270" s="24"/>
    </row>
    <row r="271" ht="15.75" customHeight="1">
      <c r="B271" s="24"/>
    </row>
    <row r="272" ht="15.75" customHeight="1">
      <c r="B272" s="24"/>
    </row>
    <row r="273" ht="15.75" customHeight="1">
      <c r="B273" s="24"/>
    </row>
    <row r="274" ht="15.75" customHeight="1">
      <c r="B274" s="24"/>
    </row>
    <row r="275" ht="15.75" customHeight="1">
      <c r="B275" s="24"/>
    </row>
    <row r="276" ht="15.75" customHeight="1">
      <c r="B276" s="24"/>
    </row>
    <row r="277" ht="15.75" customHeight="1">
      <c r="B277" s="24"/>
    </row>
    <row r="278" ht="15.75" customHeight="1">
      <c r="B278" s="24"/>
    </row>
    <row r="279" ht="15.75" customHeight="1">
      <c r="B279" s="24"/>
    </row>
    <row r="280" ht="15.75" customHeight="1">
      <c r="B280" s="24"/>
    </row>
    <row r="281" ht="15.75" customHeight="1">
      <c r="B281" s="24"/>
    </row>
    <row r="282" ht="15.75" customHeight="1">
      <c r="B282" s="24"/>
    </row>
    <row r="283" ht="15.75" customHeight="1">
      <c r="B283" s="24"/>
    </row>
    <row r="284" ht="15.75" customHeight="1">
      <c r="B284" s="24"/>
    </row>
    <row r="285" ht="15.75" customHeight="1">
      <c r="B285" s="24"/>
    </row>
    <row r="286" ht="15.75" customHeight="1">
      <c r="B286" s="24"/>
    </row>
    <row r="287" ht="15.75" customHeight="1">
      <c r="B287" s="24"/>
    </row>
    <row r="288" ht="15.75" customHeight="1">
      <c r="B288" s="24"/>
    </row>
    <row r="289" ht="15.75" customHeight="1">
      <c r="B289" s="24"/>
    </row>
    <row r="290" ht="15.75" customHeight="1">
      <c r="B290" s="24"/>
    </row>
    <row r="291" ht="15.75" customHeight="1">
      <c r="B291" s="24"/>
    </row>
    <row r="292" ht="15.75" customHeight="1">
      <c r="B292" s="24"/>
    </row>
    <row r="293" ht="15.75" customHeight="1">
      <c r="B293" s="24"/>
    </row>
    <row r="294" ht="15.75" customHeight="1">
      <c r="B294" s="24"/>
    </row>
    <row r="295" ht="15.75" customHeight="1">
      <c r="B295" s="24"/>
    </row>
    <row r="296" ht="15.75" customHeight="1">
      <c r="B296" s="24"/>
    </row>
    <row r="297" ht="15.75" customHeight="1">
      <c r="B297" s="24"/>
    </row>
    <row r="298" ht="15.75" customHeight="1">
      <c r="B298" s="24"/>
    </row>
    <row r="299" ht="15.75" customHeight="1">
      <c r="B299" s="24"/>
    </row>
    <row r="300" ht="15.75" customHeight="1">
      <c r="B300" s="24"/>
    </row>
    <row r="301" ht="15.75" customHeight="1">
      <c r="B301" s="24"/>
    </row>
    <row r="302" ht="15.75" customHeight="1">
      <c r="B302" s="24"/>
    </row>
    <row r="303" ht="15.75" customHeight="1">
      <c r="B303" s="24"/>
    </row>
    <row r="304" ht="15.75" customHeight="1">
      <c r="B304" s="24"/>
    </row>
    <row r="305" ht="15.75" customHeight="1">
      <c r="B305" s="24"/>
    </row>
    <row r="306" ht="15.75" customHeight="1">
      <c r="B306" s="24"/>
    </row>
    <row r="307" ht="15.75" customHeight="1">
      <c r="B307" s="24"/>
    </row>
    <row r="308" ht="15.75" customHeight="1">
      <c r="B308" s="24"/>
    </row>
    <row r="309" ht="15.75" customHeight="1">
      <c r="B309" s="24"/>
    </row>
    <row r="310" ht="15.75" customHeight="1">
      <c r="B310" s="24"/>
    </row>
    <row r="311" ht="15.75" customHeight="1">
      <c r="B311" s="24"/>
    </row>
    <row r="312" ht="15.75" customHeight="1">
      <c r="B312" s="24"/>
    </row>
    <row r="313" ht="15.75" customHeight="1">
      <c r="B313" s="24"/>
    </row>
    <row r="314" ht="15.75" customHeight="1">
      <c r="B314" s="24"/>
    </row>
    <row r="315" ht="15.75" customHeight="1">
      <c r="B315" s="24"/>
    </row>
    <row r="316" ht="15.75" customHeight="1">
      <c r="B316" s="24"/>
    </row>
    <row r="317" ht="15.75" customHeight="1">
      <c r="B317" s="24"/>
    </row>
    <row r="318" ht="15.75" customHeight="1">
      <c r="B318" s="24"/>
    </row>
    <row r="319" ht="15.75" customHeight="1">
      <c r="B319" s="24"/>
    </row>
    <row r="320" ht="15.75" customHeight="1">
      <c r="B320" s="24"/>
    </row>
    <row r="321" ht="15.75" customHeight="1">
      <c r="B321" s="24"/>
    </row>
    <row r="322" ht="15.75" customHeight="1">
      <c r="B322" s="24"/>
    </row>
    <row r="323" ht="15.75" customHeight="1">
      <c r="B323" s="24"/>
    </row>
    <row r="324" ht="15.75" customHeight="1">
      <c r="B324" s="24"/>
    </row>
    <row r="325" ht="15.75" customHeight="1">
      <c r="B325" s="24"/>
    </row>
    <row r="326" ht="15.75" customHeight="1">
      <c r="B326" s="24"/>
    </row>
    <row r="327" ht="15.75" customHeight="1">
      <c r="B327" s="24"/>
    </row>
    <row r="328" ht="15.75" customHeight="1">
      <c r="B328" s="24"/>
    </row>
    <row r="329" ht="15.75" customHeight="1">
      <c r="B329" s="24"/>
    </row>
    <row r="330" ht="15.75" customHeight="1">
      <c r="B330" s="24"/>
    </row>
    <row r="331" ht="15.75" customHeight="1">
      <c r="B331" s="24"/>
    </row>
    <row r="332" ht="15.75" customHeight="1">
      <c r="B332" s="24"/>
    </row>
    <row r="333" ht="15.75" customHeight="1">
      <c r="B333" s="24"/>
    </row>
    <row r="334" ht="15.75" customHeight="1">
      <c r="B334" s="24"/>
    </row>
    <row r="335" ht="15.75" customHeight="1">
      <c r="B335" s="24"/>
    </row>
    <row r="336" ht="15.75" customHeight="1">
      <c r="B336" s="24"/>
    </row>
    <row r="337" ht="15.75" customHeight="1">
      <c r="B337" s="24"/>
    </row>
    <row r="338" ht="15.75" customHeight="1">
      <c r="B338" s="24"/>
    </row>
    <row r="339" ht="15.75" customHeight="1">
      <c r="B339" s="24"/>
    </row>
    <row r="340" ht="15.75" customHeight="1">
      <c r="B340" s="24"/>
    </row>
    <row r="341" ht="15.75" customHeight="1">
      <c r="B341" s="24"/>
    </row>
    <row r="342" ht="15.75" customHeight="1">
      <c r="B342" s="24"/>
    </row>
    <row r="343" ht="15.75" customHeight="1">
      <c r="B343" s="24"/>
    </row>
    <row r="344" ht="15.75" customHeight="1">
      <c r="B344" s="24"/>
    </row>
    <row r="345" ht="15.75" customHeight="1">
      <c r="B345" s="24"/>
    </row>
    <row r="346" ht="15.75" customHeight="1">
      <c r="B346" s="24"/>
    </row>
    <row r="347" ht="15.75" customHeight="1">
      <c r="B347" s="24"/>
    </row>
    <row r="348" ht="15.75" customHeight="1">
      <c r="B348" s="24"/>
    </row>
    <row r="349" ht="15.75" customHeight="1">
      <c r="B349" s="24"/>
    </row>
    <row r="350" ht="15.75" customHeight="1">
      <c r="B350" s="24"/>
    </row>
    <row r="351" ht="15.75" customHeight="1">
      <c r="B351" s="24"/>
    </row>
    <row r="352" ht="15.75" customHeight="1">
      <c r="B352" s="24"/>
    </row>
    <row r="353" ht="15.75" customHeight="1">
      <c r="B353" s="24"/>
    </row>
    <row r="354" ht="15.75" customHeight="1">
      <c r="B354" s="24"/>
    </row>
    <row r="355" ht="15.75" customHeight="1">
      <c r="B355" s="24"/>
    </row>
    <row r="356" ht="15.75" customHeight="1">
      <c r="B356" s="24"/>
    </row>
    <row r="357" ht="15.75" customHeight="1">
      <c r="B357" s="24"/>
    </row>
    <row r="358" ht="15.75" customHeight="1">
      <c r="B358" s="24"/>
    </row>
    <row r="359" ht="15.75" customHeight="1">
      <c r="B359" s="24"/>
    </row>
    <row r="360" ht="15.75" customHeight="1">
      <c r="B360" s="24"/>
    </row>
    <row r="361" ht="15.75" customHeight="1">
      <c r="B361" s="24"/>
    </row>
    <row r="362" ht="15.75" customHeight="1">
      <c r="B362" s="24"/>
    </row>
    <row r="363" ht="15.75" customHeight="1">
      <c r="B363" s="24"/>
    </row>
    <row r="364" ht="15.75" customHeight="1">
      <c r="B364" s="24"/>
    </row>
    <row r="365" ht="15.75" customHeight="1">
      <c r="B365" s="24"/>
    </row>
    <row r="366" ht="15.75" customHeight="1">
      <c r="B366" s="24"/>
    </row>
    <row r="367" ht="15.75" customHeight="1">
      <c r="B367" s="24"/>
    </row>
    <row r="368" ht="15.75" customHeight="1">
      <c r="B368" s="24"/>
    </row>
    <row r="369" ht="15.75" customHeight="1">
      <c r="B369" s="24"/>
    </row>
    <row r="370" ht="15.75" customHeight="1">
      <c r="B370" s="24"/>
    </row>
    <row r="371" ht="15.75" customHeight="1">
      <c r="B371" s="24"/>
    </row>
    <row r="372" ht="15.75" customHeight="1">
      <c r="B372" s="24"/>
    </row>
    <row r="373" ht="15.75" customHeight="1">
      <c r="B373" s="24"/>
    </row>
    <row r="374" ht="15.75" customHeight="1">
      <c r="B374" s="24"/>
    </row>
    <row r="375" ht="15.75" customHeight="1">
      <c r="B375" s="24"/>
    </row>
    <row r="376" ht="15.75" customHeight="1">
      <c r="B376" s="24"/>
    </row>
    <row r="377" ht="15.75" customHeight="1">
      <c r="B377" s="24"/>
    </row>
    <row r="378" ht="15.75" customHeight="1">
      <c r="B378" s="24"/>
    </row>
    <row r="379" ht="15.75" customHeight="1">
      <c r="B379" s="24"/>
    </row>
    <row r="380" ht="15.75" customHeight="1">
      <c r="B380" s="24"/>
    </row>
    <row r="381" ht="15.75" customHeight="1">
      <c r="B381" s="24"/>
    </row>
    <row r="382" ht="15.75" customHeight="1">
      <c r="B382" s="24"/>
    </row>
    <row r="383" ht="15.75" customHeight="1">
      <c r="B383" s="24"/>
    </row>
    <row r="384" ht="15.75" customHeight="1">
      <c r="B384" s="24"/>
    </row>
    <row r="385" ht="15.75" customHeight="1">
      <c r="B385" s="24"/>
    </row>
    <row r="386" ht="15.75" customHeight="1">
      <c r="B386" s="24"/>
    </row>
    <row r="387" ht="15.75" customHeight="1">
      <c r="B387" s="24"/>
    </row>
    <row r="388" ht="15.75" customHeight="1">
      <c r="B388" s="24"/>
    </row>
    <row r="389" ht="15.75" customHeight="1">
      <c r="B389" s="24"/>
    </row>
    <row r="390" ht="15.75" customHeight="1">
      <c r="B390" s="24"/>
    </row>
    <row r="391" ht="15.75" customHeight="1">
      <c r="B391" s="24"/>
    </row>
    <row r="392" ht="15.75" customHeight="1">
      <c r="B392" s="24"/>
    </row>
    <row r="393" ht="15.75" customHeight="1">
      <c r="B393" s="24"/>
    </row>
    <row r="394" ht="15.75" customHeight="1">
      <c r="B394" s="24"/>
    </row>
    <row r="395" ht="15.75" customHeight="1">
      <c r="B395" s="24"/>
    </row>
    <row r="396" ht="15.75" customHeight="1">
      <c r="B396" s="24"/>
    </row>
    <row r="397" ht="15.75" customHeight="1">
      <c r="B397" s="24"/>
    </row>
    <row r="398" ht="15.75" customHeight="1">
      <c r="B398" s="24"/>
    </row>
    <row r="399" ht="15.75" customHeight="1">
      <c r="B399" s="24"/>
    </row>
    <row r="400" ht="15.75" customHeight="1">
      <c r="B400" s="24"/>
    </row>
    <row r="401" ht="15.75" customHeight="1">
      <c r="B401" s="24"/>
    </row>
    <row r="402" ht="15.75" customHeight="1">
      <c r="B402" s="24"/>
    </row>
    <row r="403" ht="15.75" customHeight="1">
      <c r="B403" s="24"/>
    </row>
    <row r="404" ht="15.75" customHeight="1">
      <c r="B404" s="24"/>
    </row>
    <row r="405" ht="15.75" customHeight="1">
      <c r="B405" s="24"/>
    </row>
    <row r="406" ht="15.75" customHeight="1">
      <c r="B406" s="24"/>
    </row>
    <row r="407" ht="15.75" customHeight="1">
      <c r="B407" s="24"/>
    </row>
    <row r="408" ht="15.75" customHeight="1">
      <c r="B408" s="24"/>
    </row>
    <row r="409" ht="15.75" customHeight="1">
      <c r="B409" s="24"/>
    </row>
    <row r="410" ht="15.75" customHeight="1">
      <c r="B410" s="24"/>
    </row>
    <row r="411" ht="15.75" customHeight="1">
      <c r="B411" s="24"/>
    </row>
    <row r="412" ht="15.75" customHeight="1">
      <c r="B412" s="24"/>
    </row>
    <row r="413" ht="15.75" customHeight="1">
      <c r="B413" s="24"/>
    </row>
    <row r="414" ht="15.75" customHeight="1">
      <c r="B414" s="24"/>
    </row>
    <row r="415" ht="15.75" customHeight="1">
      <c r="B415" s="24"/>
    </row>
    <row r="416" ht="15.75" customHeight="1">
      <c r="B416" s="24"/>
    </row>
    <row r="417" ht="15.75" customHeight="1">
      <c r="B417" s="24"/>
    </row>
    <row r="418" ht="15.75" customHeight="1">
      <c r="B418" s="24"/>
    </row>
    <row r="419" ht="15.75" customHeight="1">
      <c r="B419" s="24"/>
    </row>
    <row r="420" ht="15.75" customHeight="1">
      <c r="B420" s="24"/>
    </row>
    <row r="421" ht="15.75" customHeight="1">
      <c r="B421" s="24"/>
    </row>
    <row r="422" ht="15.75" customHeight="1">
      <c r="B422" s="24"/>
    </row>
    <row r="423" ht="15.75" customHeight="1">
      <c r="B423" s="24"/>
    </row>
    <row r="424" ht="15.75" customHeight="1">
      <c r="B424" s="24"/>
    </row>
    <row r="425" ht="15.75" customHeight="1">
      <c r="B425" s="24"/>
    </row>
    <row r="426" ht="15.75" customHeight="1">
      <c r="B426" s="24"/>
    </row>
    <row r="427" ht="15.75" customHeight="1">
      <c r="B427" s="24"/>
    </row>
    <row r="428" ht="15.75" customHeight="1">
      <c r="B428" s="24"/>
    </row>
    <row r="429" ht="15.75" customHeight="1">
      <c r="B429" s="24"/>
    </row>
    <row r="430" ht="15.75" customHeight="1">
      <c r="B430" s="24"/>
    </row>
    <row r="431" ht="15.75" customHeight="1">
      <c r="B431" s="24"/>
    </row>
    <row r="432" ht="15.75" customHeight="1">
      <c r="B432" s="24"/>
    </row>
    <row r="433" ht="15.75" customHeight="1">
      <c r="B433" s="24"/>
    </row>
    <row r="434" ht="15.75" customHeight="1">
      <c r="B434" s="24"/>
    </row>
    <row r="435" ht="15.75" customHeight="1">
      <c r="B435" s="24"/>
    </row>
    <row r="436" ht="15.75" customHeight="1">
      <c r="B436" s="24"/>
    </row>
    <row r="437" ht="15.75" customHeight="1">
      <c r="B437" s="24"/>
    </row>
    <row r="438" ht="15.75" customHeight="1">
      <c r="B438" s="24"/>
    </row>
    <row r="439" ht="15.75" customHeight="1">
      <c r="B439" s="24"/>
    </row>
    <row r="440" ht="15.75" customHeight="1">
      <c r="B440" s="24"/>
    </row>
    <row r="441" ht="15.75" customHeight="1">
      <c r="B441" s="24"/>
    </row>
    <row r="442" ht="15.75" customHeight="1">
      <c r="B442" s="24"/>
    </row>
    <row r="443" ht="15.75" customHeight="1">
      <c r="B443" s="24"/>
    </row>
    <row r="444" ht="15.75" customHeight="1">
      <c r="B444" s="24"/>
    </row>
    <row r="445" ht="15.75" customHeight="1">
      <c r="B445" s="24"/>
    </row>
    <row r="446" ht="15.75" customHeight="1">
      <c r="B446" s="24"/>
    </row>
    <row r="447" ht="15.75" customHeight="1">
      <c r="B447" s="24"/>
    </row>
    <row r="448" ht="15.75" customHeight="1">
      <c r="B448" s="24"/>
    </row>
    <row r="449" ht="15.75" customHeight="1">
      <c r="B449" s="24"/>
    </row>
    <row r="450" ht="15.75" customHeight="1">
      <c r="B450" s="24"/>
    </row>
    <row r="451" ht="15.75" customHeight="1">
      <c r="B451" s="24"/>
    </row>
    <row r="452" ht="15.75" customHeight="1">
      <c r="B452" s="24"/>
    </row>
    <row r="453" ht="15.75" customHeight="1">
      <c r="B453" s="24"/>
    </row>
    <row r="454" ht="15.75" customHeight="1">
      <c r="B454" s="24"/>
    </row>
    <row r="455" ht="15.75" customHeight="1">
      <c r="B455" s="24"/>
    </row>
    <row r="456" ht="15.75" customHeight="1">
      <c r="B456" s="24"/>
    </row>
    <row r="457" ht="15.75" customHeight="1">
      <c r="B457" s="24"/>
    </row>
    <row r="458" ht="15.75" customHeight="1">
      <c r="B458" s="24"/>
    </row>
    <row r="459" ht="15.75" customHeight="1">
      <c r="B459" s="24"/>
    </row>
    <row r="460" ht="15.75" customHeight="1">
      <c r="B460" s="24"/>
    </row>
    <row r="461" ht="15.75" customHeight="1">
      <c r="B461" s="24"/>
    </row>
    <row r="462" ht="15.75" customHeight="1">
      <c r="B462" s="24"/>
    </row>
    <row r="463" ht="15.75" customHeight="1">
      <c r="B463" s="24"/>
    </row>
    <row r="464" ht="15.75" customHeight="1">
      <c r="B464" s="24"/>
    </row>
    <row r="465" ht="15.75" customHeight="1">
      <c r="B465" s="24"/>
    </row>
    <row r="466" ht="15.75" customHeight="1">
      <c r="B466" s="24"/>
    </row>
    <row r="467" ht="15.75" customHeight="1">
      <c r="B467" s="24"/>
    </row>
    <row r="468" ht="15.75" customHeight="1">
      <c r="B468" s="24"/>
    </row>
    <row r="469" ht="15.75" customHeight="1">
      <c r="B469" s="24"/>
    </row>
    <row r="470" ht="15.75" customHeight="1">
      <c r="B470" s="24"/>
    </row>
    <row r="471" ht="15.75" customHeight="1">
      <c r="B471" s="24"/>
    </row>
    <row r="472" ht="15.75" customHeight="1">
      <c r="B472" s="24"/>
    </row>
    <row r="473" ht="15.75" customHeight="1">
      <c r="B473" s="24"/>
    </row>
    <row r="474" ht="15.75" customHeight="1">
      <c r="B474" s="24"/>
    </row>
    <row r="475" ht="15.75" customHeight="1">
      <c r="B475" s="24"/>
    </row>
    <row r="476" ht="15.75" customHeight="1">
      <c r="B476" s="24"/>
    </row>
    <row r="477" ht="15.75" customHeight="1">
      <c r="B477" s="24"/>
    </row>
    <row r="478" ht="15.75" customHeight="1">
      <c r="B478" s="24"/>
    </row>
    <row r="479" ht="15.75" customHeight="1">
      <c r="B479" s="24"/>
    </row>
    <row r="480" ht="15.75" customHeight="1">
      <c r="B480" s="24"/>
    </row>
    <row r="481" ht="15.75" customHeight="1">
      <c r="B481" s="24"/>
    </row>
    <row r="482" ht="15.75" customHeight="1">
      <c r="B482" s="24"/>
    </row>
    <row r="483" ht="15.75" customHeight="1">
      <c r="B483" s="24"/>
    </row>
    <row r="484" ht="15.75" customHeight="1">
      <c r="B484" s="24"/>
    </row>
    <row r="485" ht="15.75" customHeight="1">
      <c r="B485" s="24"/>
    </row>
    <row r="486" ht="15.75" customHeight="1">
      <c r="B486" s="24"/>
    </row>
    <row r="487" ht="15.75" customHeight="1">
      <c r="B487" s="24"/>
    </row>
    <row r="488" ht="15.75" customHeight="1">
      <c r="B488" s="24"/>
    </row>
    <row r="489" ht="15.75" customHeight="1">
      <c r="B489" s="24"/>
    </row>
    <row r="490" ht="15.75" customHeight="1">
      <c r="B490" s="24"/>
    </row>
    <row r="491" ht="15.75" customHeight="1">
      <c r="B491" s="24"/>
    </row>
    <row r="492" ht="15.75" customHeight="1">
      <c r="B492" s="24"/>
    </row>
    <row r="493" ht="15.75" customHeight="1">
      <c r="B493" s="24"/>
    </row>
    <row r="494" ht="15.75" customHeight="1">
      <c r="B494" s="24"/>
    </row>
    <row r="495" ht="15.75" customHeight="1">
      <c r="B495" s="24"/>
    </row>
    <row r="496" ht="15.75" customHeight="1">
      <c r="B496" s="24"/>
    </row>
    <row r="497" ht="15.75" customHeight="1">
      <c r="B497" s="24"/>
    </row>
    <row r="498" ht="15.75" customHeight="1">
      <c r="B498" s="24"/>
    </row>
    <row r="499" ht="15.75" customHeight="1">
      <c r="B499" s="24"/>
    </row>
    <row r="500" ht="15.75" customHeight="1">
      <c r="B500" s="24"/>
    </row>
    <row r="501" ht="15.75" customHeight="1">
      <c r="B501" s="24"/>
    </row>
    <row r="502" ht="15.75" customHeight="1">
      <c r="B502" s="24"/>
    </row>
    <row r="503" ht="15.75" customHeight="1">
      <c r="B503" s="24"/>
    </row>
    <row r="504" ht="15.75" customHeight="1">
      <c r="B504" s="24"/>
    </row>
    <row r="505" ht="15.75" customHeight="1">
      <c r="B505" s="24"/>
    </row>
    <row r="506" ht="15.75" customHeight="1">
      <c r="B506" s="24"/>
    </row>
    <row r="507" ht="15.75" customHeight="1">
      <c r="B507" s="24"/>
    </row>
    <row r="508" ht="15.75" customHeight="1">
      <c r="B508" s="24"/>
    </row>
    <row r="509" ht="15.75" customHeight="1">
      <c r="B509" s="24"/>
    </row>
    <row r="510" ht="15.75" customHeight="1">
      <c r="B510" s="24"/>
    </row>
    <row r="511" ht="15.75" customHeight="1">
      <c r="B511" s="24"/>
    </row>
    <row r="512" ht="15.75" customHeight="1">
      <c r="B512" s="24"/>
    </row>
    <row r="513" ht="15.75" customHeight="1">
      <c r="B513" s="24"/>
    </row>
    <row r="514" ht="15.75" customHeight="1">
      <c r="B514" s="24"/>
    </row>
    <row r="515" ht="15.75" customHeight="1">
      <c r="B515" s="24"/>
    </row>
    <row r="516" ht="15.75" customHeight="1">
      <c r="B516" s="24"/>
    </row>
    <row r="517" ht="15.75" customHeight="1">
      <c r="B517" s="24"/>
    </row>
    <row r="518" ht="15.75" customHeight="1">
      <c r="B518" s="24"/>
    </row>
    <row r="519" ht="15.75" customHeight="1">
      <c r="B519" s="24"/>
    </row>
    <row r="520" ht="15.75" customHeight="1">
      <c r="B520" s="24"/>
    </row>
    <row r="521" ht="15.75" customHeight="1">
      <c r="B521" s="24"/>
    </row>
    <row r="522" ht="15.75" customHeight="1">
      <c r="B522" s="24"/>
    </row>
    <row r="523" ht="15.75" customHeight="1">
      <c r="B523" s="24"/>
    </row>
    <row r="524" ht="15.75" customHeight="1">
      <c r="B524" s="24"/>
    </row>
    <row r="525" ht="15.75" customHeight="1">
      <c r="B525" s="24"/>
    </row>
    <row r="526" ht="15.75" customHeight="1">
      <c r="B526" s="24"/>
    </row>
    <row r="527" ht="15.75" customHeight="1">
      <c r="B527" s="24"/>
    </row>
    <row r="528" ht="15.75" customHeight="1">
      <c r="B528" s="24"/>
    </row>
    <row r="529" ht="15.75" customHeight="1">
      <c r="B529" s="24"/>
    </row>
    <row r="530" ht="15.75" customHeight="1">
      <c r="B530" s="24"/>
    </row>
    <row r="531" ht="15.75" customHeight="1">
      <c r="B531" s="24"/>
    </row>
    <row r="532" ht="15.75" customHeight="1">
      <c r="B532" s="24"/>
    </row>
    <row r="533" ht="15.75" customHeight="1">
      <c r="B533" s="24"/>
    </row>
    <row r="534" ht="15.75" customHeight="1">
      <c r="B534" s="24"/>
    </row>
    <row r="535" ht="15.75" customHeight="1">
      <c r="B535" s="24"/>
    </row>
    <row r="536" ht="15.75" customHeight="1">
      <c r="B536" s="24"/>
    </row>
    <row r="537" ht="15.75" customHeight="1">
      <c r="B537" s="24"/>
    </row>
    <row r="538" ht="15.75" customHeight="1">
      <c r="B538" s="24"/>
    </row>
    <row r="539" ht="15.75" customHeight="1">
      <c r="B539" s="24"/>
    </row>
    <row r="540" ht="15.75" customHeight="1">
      <c r="B540" s="24"/>
    </row>
    <row r="541" ht="15.75" customHeight="1">
      <c r="B541" s="24"/>
    </row>
    <row r="542" ht="15.75" customHeight="1">
      <c r="B542" s="24"/>
    </row>
    <row r="543" ht="15.75" customHeight="1">
      <c r="B543" s="24"/>
    </row>
    <row r="544" ht="15.75" customHeight="1">
      <c r="B544" s="24"/>
    </row>
    <row r="545" ht="15.75" customHeight="1">
      <c r="B545" s="24"/>
    </row>
    <row r="546" ht="15.75" customHeight="1">
      <c r="B546" s="24"/>
    </row>
    <row r="547" ht="15.75" customHeight="1">
      <c r="B547" s="24"/>
    </row>
    <row r="548" ht="15.75" customHeight="1">
      <c r="B548" s="24"/>
    </row>
    <row r="549" ht="15.75" customHeight="1">
      <c r="B549" s="24"/>
    </row>
    <row r="550" ht="15.75" customHeight="1">
      <c r="B550" s="24"/>
    </row>
    <row r="551" ht="15.75" customHeight="1">
      <c r="B551" s="24"/>
    </row>
    <row r="552" ht="15.75" customHeight="1">
      <c r="B552" s="24"/>
    </row>
    <row r="553" ht="15.75" customHeight="1">
      <c r="B553" s="24"/>
    </row>
    <row r="554" ht="15.75" customHeight="1">
      <c r="B554" s="24"/>
    </row>
    <row r="555" ht="15.75" customHeight="1">
      <c r="B555" s="24"/>
    </row>
    <row r="556" ht="15.75" customHeight="1">
      <c r="B556" s="24"/>
    </row>
    <row r="557" ht="15.75" customHeight="1">
      <c r="B557" s="24"/>
    </row>
    <row r="558" ht="15.75" customHeight="1">
      <c r="B558" s="24"/>
    </row>
    <row r="559" ht="15.75" customHeight="1">
      <c r="B559" s="24"/>
    </row>
    <row r="560" ht="15.75" customHeight="1">
      <c r="B560" s="24"/>
    </row>
    <row r="561" ht="15.75" customHeight="1">
      <c r="B561" s="24"/>
    </row>
    <row r="562" ht="15.75" customHeight="1">
      <c r="B562" s="24"/>
    </row>
    <row r="563" ht="15.75" customHeight="1">
      <c r="B563" s="24"/>
    </row>
    <row r="564" ht="15.75" customHeight="1">
      <c r="B564" s="24"/>
    </row>
    <row r="565" ht="15.75" customHeight="1">
      <c r="B565" s="24"/>
    </row>
    <row r="566" ht="15.75" customHeight="1">
      <c r="B566" s="24"/>
    </row>
    <row r="567" ht="15.75" customHeight="1">
      <c r="B567" s="24"/>
    </row>
    <row r="568" ht="15.75" customHeight="1">
      <c r="B568" s="24"/>
    </row>
    <row r="569" ht="15.75" customHeight="1">
      <c r="B569" s="24"/>
    </row>
    <row r="570" ht="15.75" customHeight="1">
      <c r="B570" s="24"/>
    </row>
    <row r="571" ht="15.75" customHeight="1">
      <c r="B571" s="24"/>
    </row>
    <row r="572" ht="15.75" customHeight="1">
      <c r="B572" s="24"/>
    </row>
    <row r="573" ht="15.75" customHeight="1">
      <c r="B573" s="24"/>
    </row>
    <row r="574" ht="15.75" customHeight="1">
      <c r="B574" s="24"/>
    </row>
    <row r="575" ht="15.75" customHeight="1">
      <c r="B575" s="24"/>
    </row>
    <row r="576" ht="15.75" customHeight="1">
      <c r="B576" s="24"/>
    </row>
    <row r="577" ht="15.75" customHeight="1">
      <c r="B577" s="24"/>
    </row>
    <row r="578" ht="15.75" customHeight="1">
      <c r="B578" s="24"/>
    </row>
    <row r="579" ht="15.75" customHeight="1">
      <c r="B579" s="24"/>
    </row>
    <row r="580" ht="15.75" customHeight="1">
      <c r="B580" s="24"/>
    </row>
    <row r="581" ht="15.75" customHeight="1">
      <c r="B581" s="24"/>
    </row>
    <row r="582" ht="15.75" customHeight="1">
      <c r="B582" s="24"/>
    </row>
    <row r="583" ht="15.75" customHeight="1">
      <c r="B583" s="24"/>
    </row>
    <row r="584" ht="15.75" customHeight="1">
      <c r="B584" s="24"/>
    </row>
    <row r="585" ht="15.75" customHeight="1">
      <c r="B585" s="24"/>
    </row>
    <row r="586" ht="15.75" customHeight="1">
      <c r="B586" s="24"/>
    </row>
    <row r="587" ht="15.75" customHeight="1">
      <c r="B587" s="24"/>
    </row>
    <row r="588" ht="15.75" customHeight="1">
      <c r="B588" s="24"/>
    </row>
    <row r="589" ht="15.75" customHeight="1">
      <c r="B589" s="24"/>
    </row>
    <row r="590" ht="15.75" customHeight="1">
      <c r="B590" s="24"/>
    </row>
    <row r="591" ht="15.75" customHeight="1">
      <c r="B591" s="24"/>
    </row>
    <row r="592" ht="15.75" customHeight="1">
      <c r="B592" s="24"/>
    </row>
    <row r="593" ht="15.75" customHeight="1">
      <c r="B593" s="24"/>
    </row>
    <row r="594" ht="15.75" customHeight="1">
      <c r="B594" s="24"/>
    </row>
    <row r="595" ht="15.75" customHeight="1">
      <c r="B595" s="24"/>
    </row>
    <row r="596" ht="15.75" customHeight="1">
      <c r="B596" s="24"/>
    </row>
    <row r="597" ht="15.75" customHeight="1">
      <c r="B597" s="24"/>
    </row>
    <row r="598" ht="15.75" customHeight="1">
      <c r="B598" s="24"/>
    </row>
    <row r="599" ht="15.75" customHeight="1">
      <c r="B599" s="24"/>
    </row>
    <row r="600" ht="15.75" customHeight="1">
      <c r="B600" s="24"/>
    </row>
    <row r="601" ht="15.75" customHeight="1">
      <c r="B601" s="24"/>
    </row>
    <row r="602" ht="15.75" customHeight="1">
      <c r="B602" s="24"/>
    </row>
    <row r="603" ht="15.75" customHeight="1">
      <c r="B603" s="24"/>
    </row>
    <row r="604" ht="15.75" customHeight="1">
      <c r="B604" s="24"/>
    </row>
    <row r="605" ht="15.75" customHeight="1">
      <c r="B605" s="24"/>
    </row>
    <row r="606" ht="15.75" customHeight="1">
      <c r="B606" s="24"/>
    </row>
    <row r="607" ht="15.75" customHeight="1">
      <c r="B607" s="24"/>
    </row>
    <row r="608" ht="15.75" customHeight="1">
      <c r="B608" s="24"/>
    </row>
    <row r="609" ht="15.75" customHeight="1">
      <c r="B609" s="24"/>
    </row>
    <row r="610" ht="15.75" customHeight="1">
      <c r="B610" s="24"/>
    </row>
    <row r="611" ht="15.75" customHeight="1">
      <c r="B611" s="24"/>
    </row>
    <row r="612" ht="15.75" customHeight="1">
      <c r="B612" s="24"/>
    </row>
    <row r="613" ht="15.75" customHeight="1">
      <c r="B613" s="24"/>
    </row>
    <row r="614" ht="15.75" customHeight="1">
      <c r="B614" s="24"/>
    </row>
    <row r="615" ht="15.75" customHeight="1">
      <c r="B615" s="24"/>
    </row>
    <row r="616" ht="15.75" customHeight="1">
      <c r="B616" s="24"/>
    </row>
    <row r="617" ht="15.75" customHeight="1">
      <c r="B617" s="24"/>
    </row>
    <row r="618" ht="15.75" customHeight="1">
      <c r="B618" s="24"/>
    </row>
    <row r="619" ht="15.75" customHeight="1">
      <c r="B619" s="24"/>
    </row>
    <row r="620" ht="15.75" customHeight="1">
      <c r="B620" s="24"/>
    </row>
    <row r="621" ht="15.75" customHeight="1">
      <c r="B621" s="24"/>
    </row>
    <row r="622" ht="15.75" customHeight="1">
      <c r="B622" s="24"/>
    </row>
    <row r="623" ht="15.75" customHeight="1">
      <c r="B623" s="24"/>
    </row>
    <row r="624" ht="15.75" customHeight="1">
      <c r="B624" s="24"/>
    </row>
    <row r="625" ht="15.75" customHeight="1">
      <c r="B625" s="24"/>
    </row>
    <row r="626" ht="15.75" customHeight="1">
      <c r="B626" s="24"/>
    </row>
    <row r="627" ht="15.75" customHeight="1">
      <c r="B627" s="24"/>
    </row>
    <row r="628" ht="15.75" customHeight="1">
      <c r="B628" s="24"/>
    </row>
    <row r="629" ht="15.75" customHeight="1">
      <c r="B629" s="24"/>
    </row>
    <row r="630" ht="15.75" customHeight="1">
      <c r="B630" s="24"/>
    </row>
    <row r="631" ht="15.75" customHeight="1">
      <c r="B631" s="24"/>
    </row>
    <row r="632" ht="15.75" customHeight="1">
      <c r="B632" s="24"/>
    </row>
    <row r="633" ht="15.75" customHeight="1">
      <c r="B633" s="24"/>
    </row>
    <row r="634" ht="15.75" customHeight="1">
      <c r="B634" s="24"/>
    </row>
    <row r="635" ht="15.75" customHeight="1">
      <c r="B635" s="24"/>
    </row>
    <row r="636" ht="15.75" customHeight="1">
      <c r="B636" s="24"/>
    </row>
    <row r="637" ht="15.75" customHeight="1">
      <c r="B637" s="24"/>
    </row>
    <row r="638" ht="15.75" customHeight="1">
      <c r="B638" s="24"/>
    </row>
    <row r="639" ht="15.75" customHeight="1">
      <c r="B639" s="24"/>
    </row>
    <row r="640" ht="15.75" customHeight="1">
      <c r="B640" s="24"/>
    </row>
    <row r="641" ht="15.75" customHeight="1">
      <c r="B641" s="24"/>
    </row>
    <row r="642" ht="15.75" customHeight="1">
      <c r="B642" s="24"/>
    </row>
    <row r="643" ht="15.75" customHeight="1">
      <c r="B643" s="24"/>
    </row>
    <row r="644" ht="15.75" customHeight="1">
      <c r="B644" s="24"/>
    </row>
    <row r="645" ht="15.75" customHeight="1">
      <c r="B645" s="24"/>
    </row>
    <row r="646" ht="15.75" customHeight="1">
      <c r="B646" s="24"/>
    </row>
    <row r="647" ht="15.75" customHeight="1">
      <c r="B647" s="24"/>
    </row>
    <row r="648" ht="15.75" customHeight="1">
      <c r="B648" s="24"/>
    </row>
    <row r="649" ht="15.75" customHeight="1">
      <c r="B649" s="24"/>
    </row>
    <row r="650" ht="15.75" customHeight="1">
      <c r="B650" s="24"/>
    </row>
    <row r="651" ht="15.75" customHeight="1">
      <c r="B651" s="24"/>
    </row>
    <row r="652" ht="15.75" customHeight="1">
      <c r="B652" s="24"/>
    </row>
    <row r="653" ht="15.75" customHeight="1">
      <c r="B653" s="24"/>
    </row>
    <row r="654" ht="15.75" customHeight="1">
      <c r="B654" s="24"/>
    </row>
    <row r="655" ht="15.75" customHeight="1">
      <c r="B655" s="24"/>
    </row>
    <row r="656" ht="15.75" customHeight="1">
      <c r="B656" s="24"/>
    </row>
    <row r="657" ht="15.75" customHeight="1">
      <c r="B657" s="24"/>
    </row>
    <row r="658" ht="15.75" customHeight="1">
      <c r="B658" s="24"/>
    </row>
    <row r="659" ht="15.75" customHeight="1">
      <c r="B659" s="24"/>
    </row>
    <row r="660" ht="15.75" customHeight="1">
      <c r="B660" s="24"/>
    </row>
    <row r="661" ht="15.75" customHeight="1">
      <c r="B661" s="24"/>
    </row>
    <row r="662" ht="15.75" customHeight="1">
      <c r="B662" s="24"/>
    </row>
    <row r="663" ht="15.75" customHeight="1">
      <c r="B663" s="24"/>
    </row>
    <row r="664" ht="15.75" customHeight="1">
      <c r="B664" s="24"/>
    </row>
    <row r="665" ht="15.75" customHeight="1">
      <c r="B665" s="24"/>
    </row>
    <row r="666" ht="15.75" customHeight="1">
      <c r="B666" s="24"/>
    </row>
    <row r="667" ht="15.75" customHeight="1">
      <c r="B667" s="24"/>
    </row>
    <row r="668" ht="15.75" customHeight="1">
      <c r="B668" s="24"/>
    </row>
    <row r="669" ht="15.75" customHeight="1">
      <c r="B669" s="24"/>
    </row>
    <row r="670" ht="15.75" customHeight="1">
      <c r="B670" s="24"/>
    </row>
    <row r="671" ht="15.75" customHeight="1">
      <c r="B671" s="24"/>
    </row>
    <row r="672" ht="15.75" customHeight="1">
      <c r="B672" s="24"/>
    </row>
    <row r="673" ht="15.75" customHeight="1">
      <c r="B673" s="24"/>
    </row>
    <row r="674" ht="15.75" customHeight="1">
      <c r="B674" s="24"/>
    </row>
    <row r="675" ht="15.75" customHeight="1">
      <c r="B675" s="24"/>
    </row>
    <row r="676" ht="15.75" customHeight="1">
      <c r="B676" s="24"/>
    </row>
    <row r="677" ht="15.75" customHeight="1">
      <c r="B677" s="24"/>
    </row>
    <row r="678" ht="15.75" customHeight="1">
      <c r="B678" s="24"/>
    </row>
    <row r="679" ht="15.75" customHeight="1">
      <c r="B679" s="24"/>
    </row>
    <row r="680" ht="15.75" customHeight="1">
      <c r="B680" s="24"/>
    </row>
    <row r="681" ht="15.75" customHeight="1">
      <c r="B681" s="24"/>
    </row>
    <row r="682" ht="15.75" customHeight="1">
      <c r="B682" s="24"/>
    </row>
    <row r="683" ht="15.75" customHeight="1">
      <c r="B683" s="24"/>
    </row>
    <row r="684" ht="15.75" customHeight="1">
      <c r="B684" s="24"/>
    </row>
    <row r="685" ht="15.75" customHeight="1">
      <c r="B685" s="24"/>
    </row>
    <row r="686" ht="15.75" customHeight="1">
      <c r="B686" s="24"/>
    </row>
    <row r="687" ht="15.75" customHeight="1">
      <c r="B687" s="24"/>
    </row>
    <row r="688" ht="15.75" customHeight="1">
      <c r="B688" s="24"/>
    </row>
    <row r="689" ht="15.75" customHeight="1">
      <c r="B689" s="24"/>
    </row>
    <row r="690" ht="15.75" customHeight="1">
      <c r="B690" s="24"/>
    </row>
    <row r="691" ht="15.75" customHeight="1">
      <c r="B691" s="24"/>
    </row>
    <row r="692" ht="15.75" customHeight="1">
      <c r="B692" s="24"/>
    </row>
    <row r="693" ht="15.75" customHeight="1">
      <c r="B693" s="24"/>
    </row>
    <row r="694" ht="15.75" customHeight="1">
      <c r="B694" s="24"/>
    </row>
    <row r="695" ht="15.75" customHeight="1">
      <c r="B695" s="24"/>
    </row>
    <row r="696" ht="15.75" customHeight="1">
      <c r="B696" s="24"/>
    </row>
    <row r="697" ht="15.75" customHeight="1">
      <c r="B697" s="24"/>
    </row>
    <row r="698" ht="15.75" customHeight="1">
      <c r="B698" s="24"/>
    </row>
    <row r="699" ht="15.75" customHeight="1">
      <c r="B699" s="24"/>
    </row>
    <row r="700" ht="15.75" customHeight="1">
      <c r="B700" s="24"/>
    </row>
    <row r="701" ht="15.75" customHeight="1">
      <c r="B701" s="24"/>
    </row>
    <row r="702" ht="15.75" customHeight="1">
      <c r="B702" s="24"/>
    </row>
    <row r="703" ht="15.75" customHeight="1">
      <c r="B703" s="24"/>
    </row>
    <row r="704" ht="15.75" customHeight="1">
      <c r="B704" s="24"/>
    </row>
    <row r="705" ht="15.75" customHeight="1">
      <c r="B705" s="24"/>
    </row>
    <row r="706" ht="15.75" customHeight="1">
      <c r="B706" s="24"/>
    </row>
    <row r="707" ht="15.75" customHeight="1">
      <c r="B707" s="24"/>
    </row>
    <row r="708" ht="15.75" customHeight="1">
      <c r="B708" s="24"/>
    </row>
    <row r="709" ht="15.75" customHeight="1">
      <c r="B709" s="24"/>
    </row>
    <row r="710" ht="15.75" customHeight="1">
      <c r="B710" s="24"/>
    </row>
    <row r="711" ht="15.75" customHeight="1">
      <c r="B711" s="24"/>
    </row>
    <row r="712" ht="15.75" customHeight="1">
      <c r="B712" s="24"/>
    </row>
    <row r="713" ht="15.75" customHeight="1">
      <c r="B713" s="24"/>
    </row>
    <row r="714" ht="15.75" customHeight="1">
      <c r="B714" s="24"/>
    </row>
    <row r="715" ht="15.75" customHeight="1">
      <c r="B715" s="24"/>
    </row>
    <row r="716" ht="15.75" customHeight="1">
      <c r="B716" s="24"/>
    </row>
    <row r="717" ht="15.75" customHeight="1">
      <c r="B717" s="24"/>
    </row>
    <row r="718" ht="15.75" customHeight="1">
      <c r="B718" s="24"/>
    </row>
    <row r="719" ht="15.75" customHeight="1">
      <c r="B719" s="24"/>
    </row>
    <row r="720" ht="15.75" customHeight="1">
      <c r="B720" s="24"/>
    </row>
    <row r="721" ht="15.75" customHeight="1">
      <c r="B721" s="24"/>
    </row>
    <row r="722" ht="15.75" customHeight="1">
      <c r="B722" s="24"/>
    </row>
    <row r="723" ht="15.75" customHeight="1">
      <c r="B723" s="24"/>
    </row>
    <row r="724" ht="15.75" customHeight="1">
      <c r="B724" s="24"/>
    </row>
    <row r="725" ht="15.75" customHeight="1">
      <c r="B725" s="24"/>
    </row>
    <row r="726" ht="15.75" customHeight="1">
      <c r="B726" s="24"/>
    </row>
    <row r="727" ht="15.75" customHeight="1">
      <c r="B727" s="24"/>
    </row>
    <row r="728" ht="15.75" customHeight="1">
      <c r="B728" s="24"/>
    </row>
    <row r="729" ht="15.75" customHeight="1">
      <c r="B729" s="24"/>
    </row>
    <row r="730" ht="15.75" customHeight="1">
      <c r="B730" s="24"/>
    </row>
    <row r="731" ht="15.75" customHeight="1">
      <c r="B731" s="24"/>
    </row>
    <row r="732" ht="15.75" customHeight="1">
      <c r="B732" s="24"/>
    </row>
    <row r="733" ht="15.75" customHeight="1">
      <c r="B733" s="24"/>
    </row>
    <row r="734" ht="15.75" customHeight="1">
      <c r="B734" s="24"/>
    </row>
    <row r="735" ht="15.75" customHeight="1">
      <c r="B735" s="24"/>
    </row>
    <row r="736" ht="15.75" customHeight="1">
      <c r="B736" s="24"/>
    </row>
    <row r="737" ht="15.75" customHeight="1">
      <c r="B737" s="24"/>
    </row>
    <row r="738" ht="15.75" customHeight="1">
      <c r="B738" s="24"/>
    </row>
    <row r="739" ht="15.75" customHeight="1">
      <c r="B739" s="24"/>
    </row>
    <row r="740" ht="15.75" customHeight="1">
      <c r="B740" s="24"/>
    </row>
    <row r="741" ht="15.75" customHeight="1">
      <c r="B741" s="24"/>
    </row>
    <row r="742" ht="15.75" customHeight="1">
      <c r="B742" s="24"/>
    </row>
    <row r="743" ht="15.75" customHeight="1">
      <c r="B743" s="24"/>
    </row>
    <row r="744" ht="15.75" customHeight="1">
      <c r="B744" s="24"/>
    </row>
    <row r="745" ht="15.75" customHeight="1">
      <c r="B745" s="24"/>
    </row>
    <row r="746" ht="15.75" customHeight="1">
      <c r="B746" s="24"/>
    </row>
    <row r="747" ht="15.75" customHeight="1">
      <c r="B747" s="24"/>
    </row>
    <row r="748" ht="15.75" customHeight="1">
      <c r="B748" s="24"/>
    </row>
    <row r="749" ht="15.75" customHeight="1">
      <c r="B749" s="24"/>
    </row>
    <row r="750" ht="15.75" customHeight="1">
      <c r="B750" s="24"/>
    </row>
    <row r="751" ht="15.75" customHeight="1">
      <c r="B751" s="24"/>
    </row>
    <row r="752" ht="15.75" customHeight="1">
      <c r="B752" s="24"/>
    </row>
    <row r="753" ht="15.75" customHeight="1">
      <c r="B753" s="24"/>
    </row>
    <row r="754" ht="15.75" customHeight="1">
      <c r="B754" s="24"/>
    </row>
    <row r="755" ht="15.75" customHeight="1">
      <c r="B755" s="24"/>
    </row>
    <row r="756" ht="15.75" customHeight="1">
      <c r="B756" s="24"/>
    </row>
    <row r="757" ht="15.75" customHeight="1">
      <c r="B757" s="24"/>
    </row>
    <row r="758" ht="15.75" customHeight="1">
      <c r="B758" s="24"/>
    </row>
    <row r="759" ht="15.75" customHeight="1">
      <c r="B759" s="24"/>
    </row>
    <row r="760" ht="15.75" customHeight="1">
      <c r="B760" s="24"/>
    </row>
    <row r="761" ht="15.75" customHeight="1">
      <c r="B761" s="24"/>
    </row>
    <row r="762" ht="15.75" customHeight="1">
      <c r="B762" s="24"/>
    </row>
    <row r="763" ht="15.75" customHeight="1">
      <c r="B763" s="24"/>
    </row>
    <row r="764" ht="15.75" customHeight="1">
      <c r="B764" s="24"/>
    </row>
    <row r="765" ht="15.75" customHeight="1">
      <c r="B765" s="24"/>
    </row>
    <row r="766" ht="15.75" customHeight="1">
      <c r="B766" s="24"/>
    </row>
    <row r="767" ht="15.75" customHeight="1">
      <c r="B767" s="24"/>
    </row>
    <row r="768" ht="15.75" customHeight="1">
      <c r="B768" s="24"/>
    </row>
    <row r="769" ht="15.75" customHeight="1">
      <c r="B769" s="24"/>
    </row>
    <row r="770" ht="15.75" customHeight="1">
      <c r="B770" s="24"/>
    </row>
    <row r="771" ht="15.75" customHeight="1">
      <c r="B771" s="24"/>
    </row>
    <row r="772" ht="15.75" customHeight="1">
      <c r="B772" s="24"/>
    </row>
    <row r="773" ht="15.75" customHeight="1">
      <c r="B773" s="24"/>
    </row>
    <row r="774" ht="15.75" customHeight="1">
      <c r="B774" s="24"/>
    </row>
    <row r="775" ht="15.75" customHeight="1">
      <c r="B775" s="24"/>
    </row>
    <row r="776" ht="15.75" customHeight="1">
      <c r="B776" s="24"/>
    </row>
    <row r="777" ht="15.75" customHeight="1">
      <c r="B777" s="24"/>
    </row>
    <row r="778" ht="15.75" customHeight="1">
      <c r="B778" s="24"/>
    </row>
    <row r="779" ht="15.75" customHeight="1">
      <c r="B779" s="24"/>
    </row>
    <row r="780" ht="15.75" customHeight="1">
      <c r="B780" s="24"/>
    </row>
    <row r="781" ht="15.75" customHeight="1">
      <c r="B781" s="24"/>
    </row>
    <row r="782" ht="15.75" customHeight="1">
      <c r="B782" s="24"/>
    </row>
    <row r="783" ht="15.75" customHeight="1">
      <c r="B783" s="24"/>
    </row>
    <row r="784" ht="15.75" customHeight="1">
      <c r="B784" s="24"/>
    </row>
    <row r="785" ht="15.75" customHeight="1">
      <c r="B785" s="24"/>
    </row>
    <row r="786" ht="15.75" customHeight="1">
      <c r="B786" s="24"/>
    </row>
    <row r="787" ht="15.75" customHeight="1">
      <c r="B787" s="24"/>
    </row>
    <row r="788" ht="15.75" customHeight="1">
      <c r="B788" s="24"/>
    </row>
    <row r="789" ht="15.75" customHeight="1">
      <c r="B789" s="24"/>
    </row>
    <row r="790" ht="15.75" customHeight="1">
      <c r="B790" s="24"/>
    </row>
    <row r="791" ht="15.75" customHeight="1">
      <c r="B791" s="24"/>
    </row>
    <row r="792" ht="15.75" customHeight="1">
      <c r="B792" s="24"/>
    </row>
    <row r="793" ht="15.75" customHeight="1">
      <c r="B793" s="24"/>
    </row>
    <row r="794" ht="15.75" customHeight="1">
      <c r="B794" s="24"/>
    </row>
    <row r="795" ht="15.75" customHeight="1">
      <c r="B795" s="24"/>
    </row>
    <row r="796" ht="15.75" customHeight="1">
      <c r="B796" s="24"/>
    </row>
    <row r="797" ht="15.75" customHeight="1">
      <c r="B797" s="24"/>
    </row>
    <row r="798" ht="15.75" customHeight="1">
      <c r="B798" s="24"/>
    </row>
    <row r="799" ht="15.75" customHeight="1">
      <c r="B799" s="24"/>
    </row>
    <row r="800" ht="15.75" customHeight="1">
      <c r="B800" s="24"/>
    </row>
    <row r="801" ht="15.75" customHeight="1">
      <c r="B801" s="24"/>
    </row>
    <row r="802" ht="15.75" customHeight="1">
      <c r="B802" s="24"/>
    </row>
    <row r="803" ht="15.75" customHeight="1">
      <c r="B803" s="24"/>
    </row>
    <row r="804" ht="15.75" customHeight="1">
      <c r="B804" s="24"/>
    </row>
    <row r="805" ht="15.75" customHeight="1">
      <c r="B805" s="24"/>
    </row>
    <row r="806" ht="15.75" customHeight="1">
      <c r="B806" s="24"/>
    </row>
    <row r="807" ht="15.75" customHeight="1">
      <c r="B807" s="24"/>
    </row>
    <row r="808" ht="15.75" customHeight="1">
      <c r="B808" s="24"/>
    </row>
    <row r="809" ht="15.75" customHeight="1">
      <c r="B809" s="24"/>
    </row>
    <row r="810" ht="15.75" customHeight="1">
      <c r="B810" s="24"/>
    </row>
    <row r="811" ht="15.75" customHeight="1">
      <c r="B811" s="24"/>
    </row>
    <row r="812" ht="15.75" customHeight="1">
      <c r="B812" s="24"/>
    </row>
    <row r="813" ht="15.75" customHeight="1">
      <c r="B813" s="24"/>
    </row>
    <row r="814" ht="15.75" customHeight="1">
      <c r="B814" s="24"/>
    </row>
    <row r="815" ht="15.75" customHeight="1">
      <c r="B815" s="24"/>
    </row>
    <row r="816" ht="15.75" customHeight="1">
      <c r="B816" s="24"/>
    </row>
    <row r="817" ht="15.75" customHeight="1">
      <c r="B817" s="24"/>
    </row>
    <row r="818" ht="15.75" customHeight="1">
      <c r="B818" s="24"/>
    </row>
    <row r="819" ht="15.75" customHeight="1">
      <c r="B819" s="24"/>
    </row>
    <row r="820" ht="15.75" customHeight="1">
      <c r="B820" s="24"/>
    </row>
    <row r="821" ht="15.75" customHeight="1">
      <c r="B821" s="24"/>
    </row>
    <row r="822" ht="15.75" customHeight="1">
      <c r="B822" s="24"/>
    </row>
    <row r="823" ht="15.75" customHeight="1">
      <c r="B823" s="24"/>
    </row>
    <row r="824" ht="15.75" customHeight="1">
      <c r="B824" s="24"/>
    </row>
    <row r="825" ht="15.75" customHeight="1">
      <c r="B825" s="24"/>
    </row>
    <row r="826" ht="15.75" customHeight="1">
      <c r="B826" s="24"/>
    </row>
    <row r="827" ht="15.75" customHeight="1">
      <c r="B827" s="24"/>
    </row>
    <row r="828" ht="15.75" customHeight="1">
      <c r="B828" s="24"/>
    </row>
    <row r="829" ht="15.75" customHeight="1">
      <c r="B829" s="24"/>
    </row>
    <row r="830" ht="15.75" customHeight="1">
      <c r="B830" s="24"/>
    </row>
    <row r="831" ht="15.75" customHeight="1">
      <c r="B831" s="24"/>
    </row>
    <row r="832" ht="15.75" customHeight="1">
      <c r="B832" s="24"/>
    </row>
    <row r="833" ht="15.75" customHeight="1">
      <c r="B833" s="24"/>
    </row>
    <row r="834" ht="15.75" customHeight="1">
      <c r="B834" s="24"/>
    </row>
    <row r="835" ht="15.75" customHeight="1">
      <c r="B835" s="24"/>
    </row>
    <row r="836" ht="15.75" customHeight="1">
      <c r="B836" s="24"/>
    </row>
    <row r="837" ht="15.75" customHeight="1">
      <c r="B837" s="24"/>
    </row>
    <row r="838" ht="15.75" customHeight="1">
      <c r="B838" s="24"/>
    </row>
    <row r="839" ht="15.75" customHeight="1">
      <c r="B839" s="24"/>
    </row>
    <row r="840" ht="15.75" customHeight="1">
      <c r="B840" s="24"/>
    </row>
    <row r="841" ht="15.75" customHeight="1">
      <c r="B841" s="24"/>
    </row>
    <row r="842" ht="15.75" customHeight="1">
      <c r="B842" s="24"/>
    </row>
    <row r="843" ht="15.75" customHeight="1">
      <c r="B843" s="24"/>
    </row>
    <row r="844" ht="15.75" customHeight="1">
      <c r="B844" s="24"/>
    </row>
    <row r="845" ht="15.75" customHeight="1">
      <c r="B845" s="24"/>
    </row>
    <row r="846" ht="15.75" customHeight="1">
      <c r="B846" s="24"/>
    </row>
    <row r="847" ht="15.75" customHeight="1">
      <c r="B847" s="24"/>
    </row>
    <row r="848" ht="15.75" customHeight="1">
      <c r="B848" s="24"/>
    </row>
    <row r="849" ht="15.75" customHeight="1">
      <c r="B849" s="24"/>
    </row>
    <row r="850" ht="15.75" customHeight="1">
      <c r="B850" s="24"/>
    </row>
    <row r="851" ht="15.75" customHeight="1">
      <c r="B851" s="24"/>
    </row>
    <row r="852" ht="15.75" customHeight="1">
      <c r="B852" s="24"/>
    </row>
    <row r="853" ht="15.75" customHeight="1">
      <c r="B853" s="24"/>
    </row>
    <row r="854" ht="15.75" customHeight="1">
      <c r="B854" s="24"/>
    </row>
    <row r="855" ht="15.75" customHeight="1">
      <c r="B855" s="24"/>
    </row>
    <row r="856" ht="15.75" customHeight="1">
      <c r="B856" s="24"/>
    </row>
    <row r="857" ht="15.75" customHeight="1">
      <c r="B857" s="24"/>
    </row>
    <row r="858" ht="15.75" customHeight="1">
      <c r="B858" s="24"/>
    </row>
    <row r="859" ht="15.75" customHeight="1">
      <c r="B859" s="24"/>
    </row>
    <row r="860" ht="15.75" customHeight="1">
      <c r="B860" s="24"/>
    </row>
    <row r="861" ht="15.75" customHeight="1">
      <c r="B861" s="24"/>
    </row>
    <row r="862" ht="15.75" customHeight="1">
      <c r="B862" s="24"/>
    </row>
    <row r="863" ht="15.75" customHeight="1">
      <c r="B863" s="24"/>
    </row>
    <row r="864" ht="15.75" customHeight="1">
      <c r="B864" s="24"/>
    </row>
    <row r="865" ht="15.75" customHeight="1">
      <c r="B865" s="24"/>
    </row>
    <row r="866" ht="15.75" customHeight="1">
      <c r="B866" s="24"/>
    </row>
    <row r="867" ht="15.75" customHeight="1">
      <c r="B867" s="24"/>
    </row>
    <row r="868" ht="15.75" customHeight="1">
      <c r="B868" s="24"/>
    </row>
    <row r="869" ht="15.75" customHeight="1">
      <c r="B869" s="24"/>
    </row>
    <row r="870" ht="15.75" customHeight="1">
      <c r="B870" s="24"/>
    </row>
    <row r="871" ht="15.75" customHeight="1">
      <c r="B871" s="24"/>
    </row>
    <row r="872" ht="15.75" customHeight="1">
      <c r="B872" s="24"/>
    </row>
    <row r="873" ht="15.75" customHeight="1">
      <c r="B873" s="24"/>
    </row>
    <row r="874" ht="15.75" customHeight="1">
      <c r="B874" s="24"/>
    </row>
    <row r="875" ht="15.75" customHeight="1">
      <c r="B875" s="24"/>
    </row>
    <row r="876" ht="15.75" customHeight="1">
      <c r="B876" s="24"/>
    </row>
    <row r="877" ht="15.75" customHeight="1">
      <c r="B877" s="24"/>
    </row>
    <row r="878" ht="15.75" customHeight="1">
      <c r="B878" s="24"/>
    </row>
    <row r="879" ht="15.75" customHeight="1">
      <c r="B879" s="24"/>
    </row>
    <row r="880" ht="15.75" customHeight="1">
      <c r="B880" s="24"/>
    </row>
    <row r="881" ht="15.75" customHeight="1">
      <c r="B881" s="24"/>
    </row>
    <row r="882" ht="15.75" customHeight="1">
      <c r="B882" s="24"/>
    </row>
    <row r="883" ht="15.75" customHeight="1">
      <c r="B883" s="24"/>
    </row>
    <row r="884" ht="15.75" customHeight="1">
      <c r="B884" s="24"/>
    </row>
    <row r="885" ht="15.75" customHeight="1">
      <c r="B885" s="24"/>
    </row>
    <row r="886" ht="15.75" customHeight="1">
      <c r="B886" s="24"/>
    </row>
    <row r="887" ht="15.75" customHeight="1">
      <c r="B887" s="24"/>
    </row>
    <row r="888" ht="15.75" customHeight="1">
      <c r="B888" s="24"/>
    </row>
    <row r="889" ht="15.75" customHeight="1">
      <c r="B889" s="24"/>
    </row>
    <row r="890" ht="15.75" customHeight="1">
      <c r="B890" s="24"/>
    </row>
    <row r="891" ht="15.75" customHeight="1">
      <c r="B891" s="24"/>
    </row>
    <row r="892" ht="15.75" customHeight="1">
      <c r="B892" s="24"/>
    </row>
    <row r="893" ht="15.75" customHeight="1">
      <c r="B893" s="24"/>
    </row>
    <row r="894" ht="15.75" customHeight="1">
      <c r="B894" s="24"/>
    </row>
    <row r="895" ht="15.75" customHeight="1">
      <c r="B895" s="24"/>
    </row>
    <row r="896" ht="15.75" customHeight="1">
      <c r="B896" s="24"/>
    </row>
    <row r="897" ht="15.75" customHeight="1">
      <c r="B897" s="24"/>
    </row>
    <row r="898" ht="15.75" customHeight="1">
      <c r="B898" s="24"/>
    </row>
    <row r="899" ht="15.75" customHeight="1">
      <c r="B899" s="24"/>
    </row>
    <row r="900" ht="15.75" customHeight="1">
      <c r="B900" s="24"/>
    </row>
    <row r="901" ht="15.75" customHeight="1">
      <c r="B901" s="24"/>
    </row>
    <row r="902" ht="15.75" customHeight="1">
      <c r="B902" s="24"/>
    </row>
    <row r="903" ht="15.75" customHeight="1">
      <c r="B903" s="24"/>
    </row>
    <row r="904" ht="15.75" customHeight="1">
      <c r="B904" s="24"/>
    </row>
    <row r="905" ht="15.75" customHeight="1">
      <c r="B905" s="24"/>
    </row>
    <row r="906" ht="15.75" customHeight="1">
      <c r="B906" s="24"/>
    </row>
    <row r="907" ht="15.75" customHeight="1">
      <c r="B907" s="24"/>
    </row>
    <row r="908" ht="15.75" customHeight="1">
      <c r="B908" s="24"/>
    </row>
    <row r="909" ht="15.75" customHeight="1">
      <c r="B909" s="24"/>
    </row>
    <row r="910" ht="15.75" customHeight="1">
      <c r="B910" s="24"/>
    </row>
    <row r="911" ht="15.75" customHeight="1">
      <c r="B911" s="24"/>
    </row>
    <row r="912" ht="15.75" customHeight="1">
      <c r="B912" s="24"/>
    </row>
    <row r="913" ht="15.75" customHeight="1">
      <c r="B913" s="24"/>
    </row>
    <row r="914" ht="15.75" customHeight="1">
      <c r="B914" s="24"/>
    </row>
    <row r="915" ht="15.75" customHeight="1">
      <c r="B915" s="24"/>
    </row>
    <row r="916" ht="15.75" customHeight="1">
      <c r="B916" s="24"/>
    </row>
    <row r="917" ht="15.75" customHeight="1">
      <c r="B917" s="24"/>
    </row>
    <row r="918" ht="15.75" customHeight="1">
      <c r="B918" s="24"/>
    </row>
    <row r="919" ht="15.75" customHeight="1">
      <c r="B919" s="24"/>
    </row>
    <row r="920" ht="15.75" customHeight="1">
      <c r="B920" s="24"/>
    </row>
    <row r="921" ht="15.75" customHeight="1">
      <c r="B921" s="24"/>
    </row>
    <row r="922" ht="15.75" customHeight="1">
      <c r="B922" s="24"/>
    </row>
    <row r="923" ht="15.75" customHeight="1">
      <c r="B923" s="24"/>
    </row>
    <row r="924" ht="15.75" customHeight="1">
      <c r="B924" s="24"/>
    </row>
    <row r="925" ht="15.75" customHeight="1">
      <c r="B925" s="24"/>
    </row>
    <row r="926" ht="15.75" customHeight="1">
      <c r="B926" s="24"/>
    </row>
    <row r="927" ht="15.75" customHeight="1">
      <c r="B927" s="24"/>
    </row>
    <row r="928" ht="15.75" customHeight="1">
      <c r="B928" s="24"/>
    </row>
    <row r="929" ht="15.75" customHeight="1">
      <c r="B929" s="24"/>
    </row>
    <row r="930" ht="15.75" customHeight="1">
      <c r="B930" s="24"/>
    </row>
    <row r="931" ht="15.75" customHeight="1">
      <c r="B931" s="24"/>
    </row>
    <row r="932" ht="15.75" customHeight="1">
      <c r="B932" s="24"/>
    </row>
    <row r="933" ht="15.75" customHeight="1">
      <c r="B933" s="24"/>
    </row>
    <row r="934" ht="15.75" customHeight="1">
      <c r="B934" s="24"/>
    </row>
    <row r="935" ht="15.75" customHeight="1">
      <c r="B935" s="24"/>
    </row>
    <row r="936" ht="15.75" customHeight="1">
      <c r="B936" s="24"/>
    </row>
    <row r="937" ht="15.75" customHeight="1">
      <c r="B937" s="24"/>
    </row>
    <row r="938" ht="15.75" customHeight="1">
      <c r="B938" s="24"/>
    </row>
    <row r="939" ht="15.75" customHeight="1">
      <c r="B939" s="24"/>
    </row>
    <row r="940" ht="15.75" customHeight="1">
      <c r="B940" s="24"/>
    </row>
    <row r="941" ht="15.75" customHeight="1">
      <c r="B941" s="24"/>
    </row>
    <row r="942" ht="15.75" customHeight="1">
      <c r="B942" s="24"/>
    </row>
    <row r="943" ht="15.75" customHeight="1">
      <c r="B943" s="24"/>
    </row>
    <row r="944" ht="15.75" customHeight="1">
      <c r="B944" s="24"/>
    </row>
    <row r="945" ht="15.75" customHeight="1">
      <c r="B945" s="24"/>
    </row>
    <row r="946" ht="15.75" customHeight="1">
      <c r="B946" s="24"/>
    </row>
    <row r="947" ht="15.75" customHeight="1">
      <c r="B947" s="24"/>
    </row>
    <row r="948" ht="15.75" customHeight="1">
      <c r="B948" s="24"/>
    </row>
    <row r="949" ht="15.75" customHeight="1">
      <c r="B949" s="24"/>
    </row>
    <row r="950" ht="15.75" customHeight="1">
      <c r="B950" s="24"/>
    </row>
    <row r="951" ht="15.75" customHeight="1">
      <c r="B951" s="24"/>
    </row>
    <row r="952" ht="15.75" customHeight="1">
      <c r="B952" s="24"/>
    </row>
    <row r="953" ht="15.75" customHeight="1">
      <c r="B953" s="24"/>
    </row>
    <row r="954" ht="15.75" customHeight="1">
      <c r="B954" s="24"/>
    </row>
    <row r="955" ht="15.75" customHeight="1">
      <c r="B955" s="24"/>
    </row>
    <row r="956" ht="15.75" customHeight="1">
      <c r="B956" s="24"/>
    </row>
    <row r="957" ht="15.75" customHeight="1">
      <c r="B957" s="24"/>
    </row>
    <row r="958" ht="15.75" customHeight="1">
      <c r="B958" s="24"/>
    </row>
    <row r="959" ht="15.75" customHeight="1">
      <c r="B959" s="24"/>
    </row>
    <row r="960" ht="15.75" customHeight="1">
      <c r="B960" s="24"/>
    </row>
    <row r="961" ht="15.75" customHeight="1">
      <c r="B961" s="24"/>
    </row>
    <row r="962" ht="15.75" customHeight="1">
      <c r="B962" s="24"/>
    </row>
    <row r="963" ht="15.75" customHeight="1">
      <c r="B963" s="24"/>
    </row>
    <row r="964" ht="15.75" customHeight="1">
      <c r="B964" s="24"/>
    </row>
    <row r="965" ht="15.75" customHeight="1">
      <c r="B965" s="24"/>
    </row>
    <row r="966" ht="15.75" customHeight="1">
      <c r="B966" s="24"/>
    </row>
    <row r="967" ht="15.75" customHeight="1">
      <c r="B967" s="24"/>
    </row>
    <row r="968" ht="15.75" customHeight="1">
      <c r="B968" s="24"/>
    </row>
    <row r="969" ht="15.75" customHeight="1">
      <c r="B969" s="24"/>
    </row>
    <row r="970" ht="15.75" customHeight="1">
      <c r="B970" s="24"/>
    </row>
    <row r="971" ht="15.75" customHeight="1">
      <c r="B971" s="24"/>
    </row>
    <row r="972" ht="15.75" customHeight="1">
      <c r="B972" s="24"/>
    </row>
    <row r="973" ht="15.75" customHeight="1">
      <c r="B973" s="24"/>
    </row>
    <row r="974" ht="15.75" customHeight="1">
      <c r="B974" s="24"/>
    </row>
    <row r="975" ht="15.75" customHeight="1">
      <c r="B975" s="24"/>
    </row>
    <row r="976" ht="15.75" customHeight="1">
      <c r="B976" s="24"/>
    </row>
    <row r="977" ht="15.75" customHeight="1">
      <c r="B977" s="24"/>
    </row>
    <row r="978" ht="15.75" customHeight="1">
      <c r="B978" s="24"/>
    </row>
    <row r="979" ht="15.75" customHeight="1">
      <c r="B979" s="24"/>
    </row>
    <row r="980" ht="15.75" customHeight="1">
      <c r="B980" s="24"/>
    </row>
    <row r="981" ht="15.75" customHeight="1">
      <c r="B981" s="24"/>
    </row>
    <row r="982" ht="15.75" customHeight="1">
      <c r="B982" s="24"/>
    </row>
    <row r="983" ht="15.75" customHeight="1">
      <c r="B983" s="24"/>
    </row>
    <row r="984" ht="15.75" customHeight="1">
      <c r="B984" s="24"/>
    </row>
    <row r="985" ht="15.75" customHeight="1">
      <c r="B985" s="24"/>
    </row>
    <row r="986" ht="15.75" customHeight="1">
      <c r="B986" s="24"/>
    </row>
    <row r="987" ht="15.75" customHeight="1">
      <c r="B987" s="24"/>
    </row>
    <row r="988" ht="15.75" customHeight="1">
      <c r="B988" s="24"/>
    </row>
    <row r="989" ht="15.75" customHeight="1">
      <c r="B989" s="24"/>
    </row>
    <row r="990" ht="15.75" customHeight="1">
      <c r="B990" s="24"/>
    </row>
    <row r="991" ht="15.75" customHeight="1">
      <c r="B991" s="24"/>
    </row>
    <row r="992" ht="15.75" customHeight="1">
      <c r="B992" s="24"/>
    </row>
    <row r="993" ht="15.75" customHeight="1">
      <c r="B993" s="24"/>
    </row>
    <row r="994" ht="15.75" customHeight="1">
      <c r="B994" s="24"/>
    </row>
    <row r="995" ht="15.75" customHeight="1">
      <c r="B995" s="24"/>
    </row>
    <row r="996" ht="15.75" customHeight="1">
      <c r="B996" s="24"/>
    </row>
    <row r="997" ht="15.75" customHeight="1">
      <c r="B997" s="24"/>
    </row>
    <row r="998" ht="15.75" customHeight="1">
      <c r="B998" s="24"/>
    </row>
    <row r="999" ht="15.75" customHeight="1">
      <c r="B999" s="24"/>
    </row>
    <row r="1000" ht="15.75" customHeight="1">
      <c r="B1000" s="24"/>
    </row>
  </sheetData>
  <mergeCells count="4">
    <mergeCell ref="A1:B1"/>
    <mergeCell ref="C1:L1"/>
    <mergeCell ref="A3:L3"/>
    <mergeCell ref="A18:J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2023-01-11T14:08:28Z</dcterms:created>
  <dc:creator>PAPIROS</dc:creator>
</cp:coreProperties>
</file>