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QualitySpectrum\12. Conferences Talks Etc\20. Talks being prepared\ConTEST 2021\Workshop\Excel\"/>
    </mc:Choice>
  </mc:AlternateContent>
  <xr:revisionPtr revIDLastSave="0" documentId="13_ncr:1_{8BCF11F3-364B-4099-B2C3-670D529CBF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HV Data Analytics" sheetId="12" r:id="rId1"/>
  </sheets>
  <definedNames>
    <definedName name="_xlnm._FilterDatabase" localSheetId="0" hidden="1">'FHV Data Analytics'!$A$1:$G$15</definedName>
  </definedName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</calcChain>
</file>

<file path=xl/sharedStrings.xml><?xml version="1.0" encoding="utf-8"?>
<sst xmlns="http://schemas.openxmlformats.org/spreadsheetml/2006/main" count="133" uniqueCount="43">
  <si>
    <t>SR_Flag</t>
  </si>
  <si>
    <t>B02510</t>
  </si>
  <si>
    <t>B02617</t>
  </si>
  <si>
    <t>B02395</t>
  </si>
  <si>
    <t>B02866</t>
  </si>
  <si>
    <t>Pickup Time</t>
  </si>
  <si>
    <t>Drop Time</t>
  </si>
  <si>
    <t>Pickup Location ID</t>
  </si>
  <si>
    <t>Drop Location ID</t>
  </si>
  <si>
    <t>Base License Number</t>
  </si>
  <si>
    <t>Trip Time</t>
  </si>
  <si>
    <t>Entity Name</t>
  </si>
  <si>
    <t>Telephone Number</t>
  </si>
  <si>
    <t>SHL Endorsed</t>
  </si>
  <si>
    <t>Type of Base</t>
  </si>
  <si>
    <t>Date</t>
  </si>
  <si>
    <t>Time</t>
  </si>
  <si>
    <t>Building</t>
  </si>
  <si>
    <t>Street</t>
  </si>
  <si>
    <t>City</t>
  </si>
  <si>
    <t>State</t>
  </si>
  <si>
    <t>Postcode</t>
  </si>
  <si>
    <t>Latitude</t>
  </si>
  <si>
    <t>Longitude</t>
  </si>
  <si>
    <t>ABATAR LLC</t>
  </si>
  <si>
    <t>No</t>
  </si>
  <si>
    <t>LIVERY BASE</t>
  </si>
  <si>
    <t>31-00</t>
  </si>
  <si>
    <t>47 AVENUE</t>
  </si>
  <si>
    <t>LONG ISLAND CIT</t>
  </si>
  <si>
    <t>NY</t>
  </si>
  <si>
    <t>TRI-CITY,LLC</t>
  </si>
  <si>
    <t>BLACK CAR BASE</t>
  </si>
  <si>
    <t>47 AVENUE  SUITE 4123A</t>
  </si>
  <si>
    <t>LIC</t>
  </si>
  <si>
    <t>WEITER LLC</t>
  </si>
  <si>
    <t>WEST   28 STREET</t>
  </si>
  <si>
    <t>ZWEI-NY,LLC</t>
  </si>
  <si>
    <t>NEW YORK</t>
  </si>
  <si>
    <t>Row Labels</t>
  </si>
  <si>
    <t>Grand Total</t>
  </si>
  <si>
    <t>Sum of Trip Time</t>
  </si>
  <si>
    <t>Count of Pickup Location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</si>
</sst>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16</xdr:row>
      <xdr:rowOff>9524</xdr:rowOff>
    </xdr:from>
    <xdr:to>
      <xdr:col>1</xdr:col>
      <xdr:colOff>1019175</xdr:colOff>
      <xdr:row>22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FF5AC9-DCDA-44BC-872B-796A81F9F026}"/>
            </a:ext>
          </a:extLst>
        </xdr:cNvPr>
        <xdr:cNvSpPr txBox="1"/>
      </xdr:nvSpPr>
      <xdr:spPr>
        <a:xfrm>
          <a:off x="419100" y="3228974"/>
          <a:ext cx="1981200" cy="12096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Changes</a:t>
          </a:r>
        </a:p>
        <a:p>
          <a:r>
            <a:rPr lang="en-US" sz="1100"/>
            <a:t>Pivot</a:t>
          </a:r>
          <a:r>
            <a:rPr lang="en-US" sz="1100" baseline="0"/>
            <a:t> table:</a:t>
          </a:r>
        </a:p>
        <a:p>
          <a:r>
            <a:rPr lang="en-US" sz="1100" baseline="0"/>
            <a:t>- Sum trip time for each pickup location</a:t>
          </a:r>
        </a:p>
        <a:p>
          <a:r>
            <a:rPr lang="en-US" sz="1100" baseline="0"/>
            <a:t>- Number of trips for each pickup location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Khalid" refreshedDate="44247.535302893521" createdVersion="6" refreshedVersion="6" minRefreshableVersion="3" recordCount="14" xr:uid="{4D53D198-794B-4083-B8E0-7B2D2793DA0F}">
  <cacheSource type="worksheet">
    <worksheetSource ref="A1:G15" sheet="FHV Data Analytics"/>
  </cacheSource>
  <cacheFields count="10">
    <cacheField name="Pickup Time" numFmtId="22">
      <sharedItems containsSemiMixedTypes="0" containsNonDate="0" containsDate="1" containsString="0" minDate="2018-12-02T09:53:33" maxDate="2018-12-08T22:30:14"/>
    </cacheField>
    <cacheField name="Drop Time" numFmtId="22">
      <sharedItems containsSemiMixedTypes="0" containsNonDate="0" containsDate="1" containsString="0" minDate="2018-12-02T10:01:31" maxDate="2018-12-09T16:38:30"/>
    </cacheField>
    <cacheField name="Trip Time" numFmtId="164">
      <sharedItems containsSemiMixedTypes="0" containsNonDate="0" containsDate="1" containsString="0" minDate="1899-12-30T00:07:58" maxDate="1899-12-31T00:24:37" count="14">
        <d v="1899-12-30T00:24:12"/>
        <d v="1899-12-30T00:46:15"/>
        <d v="1899-12-30T00:14:34"/>
        <d v="1899-12-30T00:14:46"/>
        <d v="1899-12-30T00:17:36"/>
        <d v="1899-12-30T00:25:44"/>
        <d v="1899-12-30T00:19:32"/>
        <d v="1899-12-30T00:11:38"/>
        <d v="1899-12-30T00:09:18"/>
        <d v="1899-12-30T00:16:48"/>
        <d v="1899-12-30T00:11:26"/>
        <d v="1899-12-30T00:08:06"/>
        <d v="1899-12-30T00:07:58"/>
        <d v="1899-12-31T00:24:37"/>
      </sharedItems>
      <fieldGroup par="9" base="2">
        <rangePr groupBy="seconds" startDate="1899-12-30T00:07:58" endDate="1899-12-31T00:24:37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/1900"/>
        </groupItems>
      </fieldGroup>
    </cacheField>
    <cacheField name="Pickup Location ID" numFmtId="0">
      <sharedItems containsSemiMixedTypes="0" containsString="0" containsNumber="1" containsInteger="1" minValue="29" maxValue="246" count="9">
        <n v="233"/>
        <n v="37"/>
        <n v="56"/>
        <n v="71"/>
        <n v="29"/>
        <n v="89"/>
        <n v="39"/>
        <n v="113"/>
        <n v="246"/>
      </sharedItems>
    </cacheField>
    <cacheField name="Drop Location ID" numFmtId="0">
      <sharedItems containsSemiMixedTypes="0" containsString="0" containsNumber="1" containsInteger="1" minValue="9" maxValue="260"/>
    </cacheField>
    <cacheField name="SR_Flag" numFmtId="0">
      <sharedItems containsSemiMixedTypes="0" containsString="0" containsNumber="1" containsInteger="1" minValue="0" maxValue="1"/>
    </cacheField>
    <cacheField name="Base License Number" numFmtId="0">
      <sharedItems count="4">
        <s v="B02510"/>
        <s v="B02395"/>
        <s v="B02866"/>
        <s v="B02617"/>
      </sharedItems>
    </cacheField>
    <cacheField name="Minutes" numFmtId="0" databaseField="0">
      <fieldGroup base="2">
        <rangePr groupBy="minutes" startDate="1899-12-30T00:07:58" endDate="1899-12-31T00:24:37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/1900"/>
        </groupItems>
      </fieldGroup>
    </cacheField>
    <cacheField name="Hours" numFmtId="0" databaseField="0">
      <fieldGroup base="2">
        <rangePr groupBy="hours" startDate="1899-12-30T00:07:58" endDate="1899-12-31T00:24:37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/1900"/>
        </groupItems>
      </fieldGroup>
    </cacheField>
    <cacheField name="Days" numFmtId="0" databaseField="0">
      <fieldGroup base="2">
        <rangePr groupBy="days" startDate="1899-12-30T00:07:58" endDate="1899-12-31T00:24:37"/>
        <groupItems count="368">
          <s v="&lt;1/0/190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18-12-08T22:30:14"/>
    <d v="2018-12-08T22:54:26"/>
    <x v="0"/>
    <x v="0"/>
    <n v="9"/>
    <n v="1"/>
    <x v="0"/>
  </r>
  <r>
    <d v="2018-12-04T18:31:29"/>
    <d v="2018-12-04T19:17:44"/>
    <x v="1"/>
    <x v="1"/>
    <n v="76"/>
    <n v="1"/>
    <x v="0"/>
  </r>
  <r>
    <d v="2018-12-04T10:51:48"/>
    <d v="2018-12-04T11:06:22"/>
    <x v="2"/>
    <x v="2"/>
    <n v="260"/>
    <n v="0"/>
    <x v="1"/>
  </r>
  <r>
    <d v="2018-12-05T11:01:38"/>
    <d v="2018-12-05T11:16:24"/>
    <x v="3"/>
    <x v="3"/>
    <n v="133"/>
    <n v="1"/>
    <x v="2"/>
  </r>
  <r>
    <d v="2018-12-06T09:54:49"/>
    <d v="2018-12-06T10:12:25"/>
    <x v="4"/>
    <x v="4"/>
    <n v="21"/>
    <n v="1"/>
    <x v="2"/>
  </r>
  <r>
    <d v="2018-12-06T21:31:00"/>
    <d v="2018-12-06T21:56:44"/>
    <x v="5"/>
    <x v="5"/>
    <n v="228"/>
    <n v="1"/>
    <x v="3"/>
  </r>
  <r>
    <d v="2018-12-07T20:07:40"/>
    <d v="2018-12-07T20:27:12"/>
    <x v="6"/>
    <x v="5"/>
    <n v="22"/>
    <n v="1"/>
    <x v="3"/>
  </r>
  <r>
    <d v="2018-12-08T10:30:17"/>
    <d v="2018-12-08T10:41:55"/>
    <x v="7"/>
    <x v="6"/>
    <n v="72"/>
    <n v="0"/>
    <x v="3"/>
  </r>
  <r>
    <d v="2018-12-07T23:42:57"/>
    <d v="2018-12-07T23:52:15"/>
    <x v="8"/>
    <x v="6"/>
    <n v="222"/>
    <n v="0"/>
    <x v="1"/>
  </r>
  <r>
    <d v="2018-12-02T09:53:39"/>
    <d v="2018-12-02T10:10:27"/>
    <x v="9"/>
    <x v="6"/>
    <n v="61"/>
    <n v="1"/>
    <x v="0"/>
  </r>
  <r>
    <d v="2018-12-04T18:31:30"/>
    <d v="2018-12-04T18:42:56"/>
    <x v="10"/>
    <x v="7"/>
    <n v="148"/>
    <n v="0"/>
    <x v="0"/>
  </r>
  <r>
    <d v="2018-12-04T18:31:32"/>
    <d v="2018-12-04T18:39:38"/>
    <x v="11"/>
    <x v="8"/>
    <n v="50"/>
    <n v="1"/>
    <x v="0"/>
  </r>
  <r>
    <d v="2018-12-02T09:53:33"/>
    <d v="2018-12-02T10:01:31"/>
    <x v="12"/>
    <x v="1"/>
    <n v="198"/>
    <n v="0"/>
    <x v="0"/>
  </r>
  <r>
    <d v="2018-12-08T16:13:53"/>
    <d v="2018-12-09T16:38:30"/>
    <x v="13"/>
    <x v="1"/>
    <n v="198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BFA47-4AA3-4998-9D95-A861CA9771AA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H31" firstHeaderRow="1" firstDataRow="1" firstDataCol="1"/>
  <pivotFields count="10">
    <pivotField numFmtId="22" showAll="0"/>
    <pivotField numFmtId="22" showAll="0"/>
    <pivotField numFmtId="164" showAll="0"/>
    <pivotField axis="axisRow" dataField="1" showAll="0">
      <items count="10">
        <item x="4"/>
        <item x="1"/>
        <item x="6"/>
        <item x="2"/>
        <item x="3"/>
        <item x="5"/>
        <item x="7"/>
        <item x="0"/>
        <item x="8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ickup Location ID" fld="3" subtotal="count" baseField="3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61CB7-F4AD-4936-8AEB-76EBC353821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1:E31" firstHeaderRow="1" firstDataRow="1" firstDataCol="1"/>
  <pivotFields count="10">
    <pivotField numFmtId="22" showAll="0"/>
    <pivotField numFmtId="22" showAll="0"/>
    <pivotField dataField="1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0">
        <item x="4"/>
        <item x="1"/>
        <item x="6"/>
        <item x="2"/>
        <item x="3"/>
        <item x="5"/>
        <item x="7"/>
        <item x="0"/>
        <item x="8"/>
        <item t="default"/>
      </items>
    </pivotField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rip Time" fld="2" baseField="0" baseItem="1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D1C1-7674-404E-89FA-2CE018196BFC}">
  <dimension ref="A1:T38"/>
  <sheetViews>
    <sheetView tabSelected="1" workbookViewId="0">
      <selection activeCell="D17" sqref="D17"/>
    </sheetView>
  </sheetViews>
  <sheetFormatPr defaultRowHeight="15" x14ac:dyDescent="0.25"/>
  <cols>
    <col min="1" max="20" width="20.7109375" style="3" customWidth="1"/>
    <col min="21" max="22" width="12" bestFit="1" customWidth="1"/>
    <col min="23" max="24" width="9" bestFit="1" customWidth="1"/>
    <col min="25" max="25" width="12" bestFit="1" customWidth="1"/>
  </cols>
  <sheetData>
    <row r="1" spans="1:20" s="1" customFormat="1" ht="28.5" customHeight="1" x14ac:dyDescent="0.25">
      <c r="A1" s="1" t="s">
        <v>5</v>
      </c>
      <c r="B1" s="1" t="s">
        <v>6</v>
      </c>
      <c r="C1" s="1" t="s">
        <v>10</v>
      </c>
      <c r="D1" s="1" t="s">
        <v>7</v>
      </c>
      <c r="E1" s="1" t="s">
        <v>8</v>
      </c>
      <c r="F1" s="1" t="s">
        <v>0</v>
      </c>
      <c r="G1" s="1" t="s">
        <v>9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</row>
    <row r="2" spans="1:20" x14ac:dyDescent="0.25">
      <c r="A2" s="2">
        <v>43442.937662037039</v>
      </c>
      <c r="B2" s="2">
        <v>43442.954467592594</v>
      </c>
      <c r="C2" s="4">
        <f>B2-A2</f>
        <v>1.6805555555038154E-2</v>
      </c>
      <c r="D2" s="3">
        <v>233</v>
      </c>
      <c r="E2" s="3">
        <v>9</v>
      </c>
      <c r="F2" s="3">
        <v>1</v>
      </c>
      <c r="G2" s="3" t="s">
        <v>1</v>
      </c>
      <c r="H2" s="3" t="s">
        <v>31</v>
      </c>
      <c r="I2" s="3">
        <v>4158861718</v>
      </c>
      <c r="J2" s="3" t="s">
        <v>25</v>
      </c>
      <c r="K2" s="3" t="s">
        <v>32</v>
      </c>
      <c r="L2" s="5">
        <v>43692</v>
      </c>
      <c r="M2" s="6">
        <v>0.75244212962962964</v>
      </c>
      <c r="N2" s="3" t="s">
        <v>27</v>
      </c>
      <c r="O2" s="3" t="s">
        <v>33</v>
      </c>
      <c r="P2" s="3" t="s">
        <v>34</v>
      </c>
      <c r="Q2" s="3" t="s">
        <v>30</v>
      </c>
      <c r="R2" s="3">
        <v>11101</v>
      </c>
      <c r="S2" s="3">
        <v>40.743043</v>
      </c>
      <c r="T2" s="3">
        <v>-73.935509999999994</v>
      </c>
    </row>
    <row r="3" spans="1:20" x14ac:dyDescent="0.25">
      <c r="A3" s="2">
        <v>43438.771863425929</v>
      </c>
      <c r="B3" s="2">
        <v>43438.803981481484</v>
      </c>
      <c r="C3" s="4">
        <f t="shared" ref="C3:C15" si="0">B3-A3</f>
        <v>3.2118055554747116E-2</v>
      </c>
      <c r="D3" s="3">
        <v>37</v>
      </c>
      <c r="E3" s="3">
        <v>76</v>
      </c>
      <c r="F3" s="3">
        <v>1</v>
      </c>
      <c r="G3" s="3" t="s">
        <v>1</v>
      </c>
      <c r="H3" s="3" t="s">
        <v>31</v>
      </c>
      <c r="I3" s="3">
        <v>4158861718</v>
      </c>
      <c r="J3" s="3" t="s">
        <v>25</v>
      </c>
      <c r="K3" s="3" t="s">
        <v>32</v>
      </c>
      <c r="L3" s="5">
        <v>43692</v>
      </c>
      <c r="M3" s="6">
        <v>0.75244212962962964</v>
      </c>
      <c r="N3" s="3" t="s">
        <v>27</v>
      </c>
      <c r="O3" s="3" t="s">
        <v>33</v>
      </c>
      <c r="P3" s="3" t="s">
        <v>34</v>
      </c>
      <c r="Q3" s="3" t="s">
        <v>30</v>
      </c>
      <c r="R3" s="3">
        <v>11101</v>
      </c>
      <c r="S3" s="3">
        <v>40.743043</v>
      </c>
      <c r="T3" s="3">
        <v>-73.935509999999994</v>
      </c>
    </row>
    <row r="4" spans="1:20" x14ac:dyDescent="0.25">
      <c r="A4" s="2">
        <v>43438.452638888892</v>
      </c>
      <c r="B4" s="2">
        <v>43438.462754629632</v>
      </c>
      <c r="C4" s="4">
        <f t="shared" si="0"/>
        <v>1.0115740740729962E-2</v>
      </c>
      <c r="D4" s="3">
        <v>56</v>
      </c>
      <c r="E4" s="3">
        <v>260</v>
      </c>
      <c r="F4" s="3">
        <v>0</v>
      </c>
      <c r="G4" s="3" t="s">
        <v>3</v>
      </c>
      <c r="H4" s="3" t="s">
        <v>24</v>
      </c>
      <c r="I4" s="3">
        <v>7189715559</v>
      </c>
      <c r="J4" s="3" t="s">
        <v>25</v>
      </c>
      <c r="K4" s="3" t="s">
        <v>26</v>
      </c>
      <c r="L4" s="5">
        <v>43692</v>
      </c>
      <c r="M4" s="6">
        <v>0.75244212962962964</v>
      </c>
      <c r="N4" s="3" t="s">
        <v>27</v>
      </c>
      <c r="O4" s="3" t="s">
        <v>28</v>
      </c>
      <c r="P4" s="3" t="s">
        <v>29</v>
      </c>
      <c r="Q4" s="3" t="s">
        <v>30</v>
      </c>
      <c r="R4" s="3">
        <v>11101</v>
      </c>
      <c r="S4" s="3">
        <v>40.636387999999997</v>
      </c>
      <c r="T4" s="3">
        <v>-74.027106000000003</v>
      </c>
    </row>
    <row r="5" spans="1:20" x14ac:dyDescent="0.25">
      <c r="A5" s="2">
        <v>43439.459467592591</v>
      </c>
      <c r="B5" s="2">
        <v>43439.469722222224</v>
      </c>
      <c r="C5" s="4">
        <f t="shared" si="0"/>
        <v>1.025462963298196E-2</v>
      </c>
      <c r="D5" s="3">
        <v>71</v>
      </c>
      <c r="E5" s="3">
        <v>133</v>
      </c>
      <c r="F5" s="3">
        <v>1</v>
      </c>
      <c r="G5" s="3" t="s">
        <v>4</v>
      </c>
      <c r="H5" s="3" t="s">
        <v>37</v>
      </c>
      <c r="I5" s="3">
        <v>7189715559</v>
      </c>
      <c r="J5" s="3" t="s">
        <v>25</v>
      </c>
      <c r="K5" s="3" t="s">
        <v>32</v>
      </c>
      <c r="L5" s="5">
        <v>43692</v>
      </c>
      <c r="M5" s="6">
        <v>0.75244212962962964</v>
      </c>
      <c r="N5" s="3">
        <v>636</v>
      </c>
      <c r="O5" s="3" t="s">
        <v>36</v>
      </c>
      <c r="P5" s="3" t="s">
        <v>38</v>
      </c>
      <c r="Q5" s="3" t="s">
        <v>30</v>
      </c>
      <c r="R5" s="3">
        <v>10001</v>
      </c>
      <c r="S5" s="3">
        <v>40.75273</v>
      </c>
      <c r="T5" s="3">
        <v>-74.006407999999993</v>
      </c>
    </row>
    <row r="6" spans="1:20" x14ac:dyDescent="0.25">
      <c r="A6" s="2">
        <v>43440.41306712963</v>
      </c>
      <c r="B6" s="2">
        <v>43440.42528935185</v>
      </c>
      <c r="C6" s="4">
        <f t="shared" si="0"/>
        <v>1.2222222219861578E-2</v>
      </c>
      <c r="D6" s="3">
        <v>29</v>
      </c>
      <c r="E6" s="3">
        <v>21</v>
      </c>
      <c r="F6" s="3">
        <v>1</v>
      </c>
      <c r="G6" s="3" t="s">
        <v>4</v>
      </c>
      <c r="H6" s="3" t="s">
        <v>37</v>
      </c>
      <c r="I6" s="3">
        <v>7189715559</v>
      </c>
      <c r="J6" s="3" t="s">
        <v>25</v>
      </c>
      <c r="K6" s="3" t="s">
        <v>32</v>
      </c>
      <c r="L6" s="5">
        <v>43692</v>
      </c>
      <c r="M6" s="6">
        <v>0.75244212962962964</v>
      </c>
      <c r="N6" s="3">
        <v>636</v>
      </c>
      <c r="O6" s="3" t="s">
        <v>36</v>
      </c>
      <c r="P6" s="3" t="s">
        <v>38</v>
      </c>
      <c r="Q6" s="3" t="s">
        <v>30</v>
      </c>
      <c r="R6" s="3">
        <v>10001</v>
      </c>
      <c r="S6" s="3">
        <v>40.75273</v>
      </c>
      <c r="T6" s="3">
        <v>-74.006407999999993</v>
      </c>
    </row>
    <row r="7" spans="1:20" x14ac:dyDescent="0.25">
      <c r="A7" s="2">
        <v>43440.896527777775</v>
      </c>
      <c r="B7" s="2">
        <v>43440.914398148147</v>
      </c>
      <c r="C7" s="4">
        <f t="shared" si="0"/>
        <v>1.7870370371383615E-2</v>
      </c>
      <c r="D7" s="3">
        <v>89</v>
      </c>
      <c r="E7" s="3">
        <v>228</v>
      </c>
      <c r="F7" s="3">
        <v>1</v>
      </c>
      <c r="G7" s="3" t="s">
        <v>2</v>
      </c>
      <c r="H7" s="3" t="s">
        <v>35</v>
      </c>
      <c r="I7" s="3">
        <v>7189715638</v>
      </c>
      <c r="J7" s="3" t="s">
        <v>25</v>
      </c>
      <c r="K7" s="3" t="s">
        <v>32</v>
      </c>
      <c r="L7" s="5">
        <v>43692</v>
      </c>
      <c r="M7" s="6">
        <v>0.75244212962962964</v>
      </c>
      <c r="N7" s="3">
        <v>636</v>
      </c>
      <c r="O7" s="3" t="s">
        <v>36</v>
      </c>
      <c r="P7" s="3" t="s">
        <v>30</v>
      </c>
      <c r="Q7" s="3" t="s">
        <v>30</v>
      </c>
      <c r="R7" s="3">
        <v>10001</v>
      </c>
      <c r="S7" s="3">
        <v>40.75273</v>
      </c>
      <c r="T7" s="3">
        <v>-74.006410000000002</v>
      </c>
    </row>
    <row r="8" spans="1:20" x14ac:dyDescent="0.25">
      <c r="A8" s="2">
        <v>43441.83865740741</v>
      </c>
      <c r="B8" s="2">
        <v>43441.852222222224</v>
      </c>
      <c r="C8" s="4">
        <f t="shared" si="0"/>
        <v>1.3564814813435078E-2</v>
      </c>
      <c r="D8" s="3">
        <v>89</v>
      </c>
      <c r="E8" s="3">
        <v>22</v>
      </c>
      <c r="F8" s="3">
        <v>1</v>
      </c>
      <c r="G8" s="3" t="s">
        <v>2</v>
      </c>
      <c r="H8" s="3" t="s">
        <v>35</v>
      </c>
      <c r="I8" s="3">
        <v>7189715638</v>
      </c>
      <c r="J8" s="3" t="s">
        <v>25</v>
      </c>
      <c r="K8" s="3" t="s">
        <v>32</v>
      </c>
      <c r="L8" s="5">
        <v>43692</v>
      </c>
      <c r="M8" s="6">
        <v>0.75244212962962964</v>
      </c>
      <c r="N8" s="3">
        <v>636</v>
      </c>
      <c r="O8" s="3" t="s">
        <v>36</v>
      </c>
      <c r="P8" s="3" t="s">
        <v>30</v>
      </c>
      <c r="Q8" s="3" t="s">
        <v>30</v>
      </c>
      <c r="R8" s="3">
        <v>10001</v>
      </c>
      <c r="S8" s="3">
        <v>40.75273</v>
      </c>
      <c r="T8" s="3">
        <v>-74.006410000000002</v>
      </c>
    </row>
    <row r="9" spans="1:20" x14ac:dyDescent="0.25">
      <c r="A9" s="2">
        <v>43442.437696759262</v>
      </c>
      <c r="B9" s="2">
        <v>43442.445775462962</v>
      </c>
      <c r="C9" s="4">
        <f t="shared" si="0"/>
        <v>8.0787037004483864E-3</v>
      </c>
      <c r="D9" s="3">
        <v>39</v>
      </c>
      <c r="E9" s="3">
        <v>72</v>
      </c>
      <c r="F9" s="3">
        <v>0</v>
      </c>
      <c r="G9" s="3" t="s">
        <v>2</v>
      </c>
      <c r="H9" s="3" t="s">
        <v>35</v>
      </c>
      <c r="I9" s="3">
        <v>7189715638</v>
      </c>
      <c r="J9" s="3" t="s">
        <v>25</v>
      </c>
      <c r="K9" s="3" t="s">
        <v>32</v>
      </c>
      <c r="L9" s="5">
        <v>43692</v>
      </c>
      <c r="M9" s="6">
        <v>0.75244212962962964</v>
      </c>
      <c r="N9" s="3">
        <v>636</v>
      </c>
      <c r="O9" s="3" t="s">
        <v>36</v>
      </c>
      <c r="P9" s="3" t="s">
        <v>30</v>
      </c>
      <c r="Q9" s="3" t="s">
        <v>30</v>
      </c>
      <c r="R9" s="3">
        <v>10001</v>
      </c>
      <c r="S9" s="3">
        <v>40.75273</v>
      </c>
      <c r="T9" s="3">
        <v>-74.006410000000002</v>
      </c>
    </row>
    <row r="10" spans="1:20" x14ac:dyDescent="0.25">
      <c r="A10" s="2">
        <v>43441.988159722219</v>
      </c>
      <c r="B10" s="2">
        <v>43441.994618055556</v>
      </c>
      <c r="C10" s="4">
        <f t="shared" si="0"/>
        <v>6.4583333369228058E-3</v>
      </c>
      <c r="D10" s="3">
        <v>39</v>
      </c>
      <c r="E10" s="3">
        <v>222</v>
      </c>
      <c r="F10" s="3">
        <v>0</v>
      </c>
      <c r="G10" s="3" t="s">
        <v>3</v>
      </c>
      <c r="H10" s="3" t="s">
        <v>24</v>
      </c>
      <c r="I10" s="3">
        <v>7189715559</v>
      </c>
      <c r="J10" s="3" t="s">
        <v>25</v>
      </c>
      <c r="K10" s="3" t="s">
        <v>26</v>
      </c>
      <c r="L10" s="5">
        <v>43692</v>
      </c>
      <c r="M10" s="6">
        <v>0.75244212962962964</v>
      </c>
      <c r="N10" s="3" t="s">
        <v>27</v>
      </c>
      <c r="O10" s="3" t="s">
        <v>28</v>
      </c>
      <c r="P10" s="3" t="s">
        <v>29</v>
      </c>
      <c r="Q10" s="3" t="s">
        <v>30</v>
      </c>
      <c r="R10" s="3">
        <v>11101</v>
      </c>
      <c r="S10" s="3">
        <v>40.636387999999997</v>
      </c>
      <c r="T10" s="3">
        <v>-74.027106000000003</v>
      </c>
    </row>
    <row r="11" spans="1:20" x14ac:dyDescent="0.25">
      <c r="A11" s="2">
        <v>43436.412256944444</v>
      </c>
      <c r="B11" s="2">
        <v>43436.42392361111</v>
      </c>
      <c r="C11" s="4">
        <f t="shared" si="0"/>
        <v>1.1666666665405501E-2</v>
      </c>
      <c r="D11" s="3">
        <v>39</v>
      </c>
      <c r="E11" s="3">
        <v>61</v>
      </c>
      <c r="F11" s="3">
        <v>1</v>
      </c>
      <c r="G11" s="3" t="s">
        <v>1</v>
      </c>
      <c r="H11" s="3" t="s">
        <v>31</v>
      </c>
      <c r="I11" s="3">
        <v>4158861718</v>
      </c>
      <c r="J11" s="3" t="s">
        <v>25</v>
      </c>
      <c r="K11" s="3" t="s">
        <v>32</v>
      </c>
      <c r="L11" s="5">
        <v>43692</v>
      </c>
      <c r="M11" s="6">
        <v>0.75244212962962964</v>
      </c>
      <c r="N11" s="3" t="s">
        <v>27</v>
      </c>
      <c r="O11" s="3" t="s">
        <v>33</v>
      </c>
      <c r="P11" s="3" t="s">
        <v>34</v>
      </c>
      <c r="Q11" s="3" t="s">
        <v>30</v>
      </c>
      <c r="R11" s="3">
        <v>11101</v>
      </c>
      <c r="S11" s="3">
        <v>40.743043</v>
      </c>
      <c r="T11" s="3">
        <v>-73.935509999999994</v>
      </c>
    </row>
    <row r="12" spans="1:20" x14ac:dyDescent="0.25">
      <c r="A12" s="2">
        <v>43438.771874999999</v>
      </c>
      <c r="B12" s="2">
        <v>43438.779814814814</v>
      </c>
      <c r="C12" s="4">
        <f t="shared" si="0"/>
        <v>7.9398148154723458E-3</v>
      </c>
      <c r="D12" s="3">
        <v>113</v>
      </c>
      <c r="E12" s="3">
        <v>148</v>
      </c>
      <c r="F12" s="3">
        <v>0</v>
      </c>
      <c r="G12" s="3" t="s">
        <v>1</v>
      </c>
      <c r="H12" s="3" t="s">
        <v>31</v>
      </c>
      <c r="I12" s="3">
        <v>4158861718</v>
      </c>
      <c r="J12" s="3" t="s">
        <v>25</v>
      </c>
      <c r="K12" s="3" t="s">
        <v>32</v>
      </c>
      <c r="L12" s="5">
        <v>43692</v>
      </c>
      <c r="M12" s="6">
        <v>0.75244212962962964</v>
      </c>
      <c r="N12" s="3" t="s">
        <v>27</v>
      </c>
      <c r="O12" s="3" t="s">
        <v>33</v>
      </c>
      <c r="P12" s="3" t="s">
        <v>34</v>
      </c>
      <c r="Q12" s="3" t="s">
        <v>30</v>
      </c>
      <c r="R12" s="3">
        <v>11101</v>
      </c>
      <c r="S12" s="3">
        <v>40.743043</v>
      </c>
      <c r="T12" s="3">
        <v>-73.935509999999994</v>
      </c>
    </row>
    <row r="13" spans="1:20" x14ac:dyDescent="0.25">
      <c r="A13" s="2">
        <v>43438.771898148145</v>
      </c>
      <c r="B13" s="2">
        <v>43438.77752314815</v>
      </c>
      <c r="C13" s="4">
        <f t="shared" si="0"/>
        <v>5.6250000052386895E-3</v>
      </c>
      <c r="D13" s="3">
        <v>246</v>
      </c>
      <c r="E13" s="3">
        <v>50</v>
      </c>
      <c r="F13" s="3">
        <v>1</v>
      </c>
      <c r="G13" s="3" t="s">
        <v>1</v>
      </c>
      <c r="H13" s="3" t="s">
        <v>31</v>
      </c>
      <c r="I13" s="3">
        <v>4158861718</v>
      </c>
      <c r="J13" s="3" t="s">
        <v>25</v>
      </c>
      <c r="K13" s="3" t="s">
        <v>32</v>
      </c>
      <c r="L13" s="5">
        <v>43692</v>
      </c>
      <c r="M13" s="6">
        <v>0.75244212962962964</v>
      </c>
      <c r="N13" s="3" t="s">
        <v>27</v>
      </c>
      <c r="O13" s="3" t="s">
        <v>33</v>
      </c>
      <c r="P13" s="3" t="s">
        <v>34</v>
      </c>
      <c r="Q13" s="3" t="s">
        <v>30</v>
      </c>
      <c r="R13" s="3">
        <v>11101</v>
      </c>
      <c r="S13" s="3">
        <v>40.743043</v>
      </c>
      <c r="T13" s="3">
        <v>-73.935509999999994</v>
      </c>
    </row>
    <row r="14" spans="1:20" x14ac:dyDescent="0.25">
      <c r="A14" s="2">
        <v>43436.412187499998</v>
      </c>
      <c r="B14" s="2">
        <v>43436.417719907404</v>
      </c>
      <c r="C14" s="4">
        <f t="shared" si="0"/>
        <v>5.5324074055533856E-3</v>
      </c>
      <c r="D14" s="3">
        <v>37</v>
      </c>
      <c r="E14" s="3">
        <v>198</v>
      </c>
      <c r="F14" s="3">
        <v>0</v>
      </c>
      <c r="G14" s="3" t="s">
        <v>1</v>
      </c>
      <c r="H14" s="3" t="s">
        <v>31</v>
      </c>
      <c r="I14" s="3">
        <v>4158861718</v>
      </c>
      <c r="J14" s="3" t="s">
        <v>25</v>
      </c>
      <c r="K14" s="3" t="s">
        <v>32</v>
      </c>
      <c r="L14" s="5">
        <v>43692</v>
      </c>
      <c r="M14" s="6">
        <v>0.75244212962962964</v>
      </c>
      <c r="N14" s="3" t="s">
        <v>27</v>
      </c>
      <c r="O14" s="3" t="s">
        <v>33</v>
      </c>
      <c r="P14" s="3" t="s">
        <v>34</v>
      </c>
      <c r="Q14" s="3" t="s">
        <v>30</v>
      </c>
      <c r="R14" s="3">
        <v>11101</v>
      </c>
      <c r="S14" s="3">
        <v>40.743043</v>
      </c>
      <c r="T14" s="3">
        <v>-73.935509999999994</v>
      </c>
    </row>
    <row r="15" spans="1:20" x14ac:dyDescent="0.25">
      <c r="A15" s="2">
        <v>43442.676307870373</v>
      </c>
      <c r="B15" s="2">
        <v>43443.693402777775</v>
      </c>
      <c r="C15" s="4">
        <f t="shared" si="0"/>
        <v>1.0170949074017699</v>
      </c>
      <c r="D15" s="3">
        <v>37</v>
      </c>
      <c r="E15" s="3">
        <v>198</v>
      </c>
      <c r="F15" s="3">
        <v>1</v>
      </c>
      <c r="G15" s="3" t="s">
        <v>1</v>
      </c>
      <c r="H15" s="3" t="s">
        <v>31</v>
      </c>
      <c r="I15" s="3">
        <v>4158861718</v>
      </c>
      <c r="J15" s="3" t="s">
        <v>25</v>
      </c>
      <c r="K15" s="3" t="s">
        <v>32</v>
      </c>
      <c r="L15" s="5">
        <v>43692</v>
      </c>
      <c r="M15" s="6">
        <v>0.75244212962962964</v>
      </c>
      <c r="N15" s="3" t="s">
        <v>27</v>
      </c>
      <c r="O15" s="3" t="s">
        <v>33</v>
      </c>
      <c r="P15" s="3" t="s">
        <v>34</v>
      </c>
      <c r="Q15" s="3" t="s">
        <v>30</v>
      </c>
      <c r="R15" s="3">
        <v>11101</v>
      </c>
      <c r="S15" s="3">
        <v>40.743043</v>
      </c>
      <c r="T15" s="3">
        <v>-73.935509999999994</v>
      </c>
    </row>
    <row r="21" spans="4:9" x14ac:dyDescent="0.25">
      <c r="D21" s="7" t="s">
        <v>39</v>
      </c>
      <c r="E21" s="3" t="s">
        <v>41</v>
      </c>
      <c r="G21" s="7" t="s">
        <v>39</v>
      </c>
      <c r="H21" s="3" t="s">
        <v>42</v>
      </c>
      <c r="I21"/>
    </row>
    <row r="22" spans="4:9" x14ac:dyDescent="0.25">
      <c r="D22" s="3">
        <v>29</v>
      </c>
      <c r="E22" s="8">
        <v>1.2222222222222223E-2</v>
      </c>
      <c r="G22" s="3">
        <v>29</v>
      </c>
      <c r="H22" s="8">
        <v>1</v>
      </c>
      <c r="I22"/>
    </row>
    <row r="23" spans="4:9" x14ac:dyDescent="0.25">
      <c r="D23" s="3">
        <v>37</v>
      </c>
      <c r="E23" s="8">
        <v>1.0547453703703704</v>
      </c>
      <c r="G23" s="3">
        <v>37</v>
      </c>
      <c r="H23" s="8">
        <v>3</v>
      </c>
      <c r="I23"/>
    </row>
    <row r="24" spans="4:9" x14ac:dyDescent="0.25">
      <c r="D24" s="3">
        <v>39</v>
      </c>
      <c r="E24" s="8">
        <v>2.6203703703703705E-2</v>
      </c>
      <c r="G24" s="3">
        <v>39</v>
      </c>
      <c r="H24" s="8">
        <v>3</v>
      </c>
      <c r="I24"/>
    </row>
    <row r="25" spans="4:9" x14ac:dyDescent="0.25">
      <c r="D25" s="3">
        <v>56</v>
      </c>
      <c r="E25" s="8">
        <v>1.0115740740740741E-2</v>
      </c>
      <c r="G25" s="3">
        <v>56</v>
      </c>
      <c r="H25" s="8">
        <v>1</v>
      </c>
      <c r="I25"/>
    </row>
    <row r="26" spans="4:9" x14ac:dyDescent="0.25">
      <c r="D26" s="3">
        <v>71</v>
      </c>
      <c r="E26" s="8">
        <v>1.0254629629629629E-2</v>
      </c>
      <c r="G26" s="3">
        <v>71</v>
      </c>
      <c r="H26" s="8">
        <v>1</v>
      </c>
      <c r="I26"/>
    </row>
    <row r="27" spans="4:9" x14ac:dyDescent="0.25">
      <c r="D27" s="3">
        <v>89</v>
      </c>
      <c r="E27" s="8">
        <v>3.1435185185185191E-2</v>
      </c>
      <c r="G27" s="3">
        <v>89</v>
      </c>
      <c r="H27" s="8">
        <v>2</v>
      </c>
      <c r="I27"/>
    </row>
    <row r="28" spans="4:9" x14ac:dyDescent="0.25">
      <c r="D28" s="3">
        <v>113</v>
      </c>
      <c r="E28" s="8">
        <v>7.9398148148148145E-3</v>
      </c>
      <c r="G28" s="3">
        <v>113</v>
      </c>
      <c r="H28" s="8">
        <v>1</v>
      </c>
      <c r="I28"/>
    </row>
    <row r="29" spans="4:9" x14ac:dyDescent="0.25">
      <c r="D29" s="3">
        <v>233</v>
      </c>
      <c r="E29" s="8">
        <v>1.6805555555555556E-2</v>
      </c>
      <c r="G29" s="3">
        <v>233</v>
      </c>
      <c r="H29" s="8">
        <v>1</v>
      </c>
      <c r="I29"/>
    </row>
    <row r="30" spans="4:9" x14ac:dyDescent="0.25">
      <c r="D30" s="3">
        <v>246</v>
      </c>
      <c r="E30" s="8">
        <v>5.6249999999999989E-3</v>
      </c>
      <c r="G30" s="3">
        <v>246</v>
      </c>
      <c r="H30" s="8">
        <v>1</v>
      </c>
      <c r="I30"/>
    </row>
    <row r="31" spans="4:9" x14ac:dyDescent="0.25">
      <c r="D31" s="3" t="s">
        <v>40</v>
      </c>
      <c r="E31" s="8">
        <v>1.1753472222222223</v>
      </c>
      <c r="G31" s="3" t="s">
        <v>40</v>
      </c>
      <c r="H31" s="8">
        <v>14</v>
      </c>
      <c r="I31"/>
    </row>
    <row r="32" spans="4:9" x14ac:dyDescent="0.25">
      <c r="G32"/>
      <c r="H32"/>
      <c r="I32"/>
    </row>
    <row r="33" spans="7:9" x14ac:dyDescent="0.25">
      <c r="G33"/>
      <c r="H33"/>
      <c r="I33"/>
    </row>
    <row r="34" spans="7:9" x14ac:dyDescent="0.25">
      <c r="G34"/>
      <c r="H34"/>
      <c r="I34"/>
    </row>
    <row r="35" spans="7:9" x14ac:dyDescent="0.25">
      <c r="G35"/>
      <c r="H35"/>
      <c r="I35"/>
    </row>
    <row r="36" spans="7:9" x14ac:dyDescent="0.25">
      <c r="G36"/>
      <c r="H36"/>
      <c r="I36"/>
    </row>
    <row r="37" spans="7:9" x14ac:dyDescent="0.25">
      <c r="G37"/>
      <c r="H37"/>
      <c r="I37"/>
    </row>
    <row r="38" spans="7:9" x14ac:dyDescent="0.25">
      <c r="G38"/>
      <c r="H38"/>
      <c r="I38"/>
    </row>
  </sheetData>
  <autoFilter ref="A1:G15" xr:uid="{00000000-0009-0000-0000-000002000000}"/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FHV Data 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Khalid</dc:creator>
  <cp:lastModifiedBy>Ali Khalid</cp:lastModifiedBy>
  <dcterms:created xsi:type="dcterms:W3CDTF">2021-02-08T14:45:02Z</dcterms:created>
  <dcterms:modified xsi:type="dcterms:W3CDTF">2021-02-20T09:10:21Z</dcterms:modified>
</cp:coreProperties>
</file>