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llahyar/Technical/My_Works/MC-4C/67_MC4C_In_Python/"/>
    </mc:Choice>
  </mc:AlternateContent>
  <xr:revisionPtr revIDLastSave="0" documentId="13_ncr:1_{CB876645-4986-944B-BE11-81F4553C8DE6}" xr6:coauthVersionLast="43" xr6:coauthVersionMax="43" xr10:uidLastSave="{00000000-0000-0000-0000-000000000000}"/>
  <bookViews>
    <workbookView xWindow="0" yWindow="460" windowWidth="40960" windowHeight="22580" xr2:uid="{F105A7CC-0618-604D-A8B3-8B950ADB213D}"/>
  </bookViews>
  <sheets>
    <sheet name="SeqMachine_sta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10" i="2" l="1"/>
  <c r="T9" i="2"/>
  <c r="T8" i="2"/>
  <c r="T7" i="2"/>
  <c r="T2" i="2"/>
</calcChain>
</file>

<file path=xl/sharedStrings.xml><?xml version="1.0" encoding="utf-8"?>
<sst xmlns="http://schemas.openxmlformats.org/spreadsheetml/2006/main" count="358" uniqueCount="218">
  <si>
    <t>MinION</t>
  </si>
  <si>
    <t>GridION</t>
  </si>
  <si>
    <t>Input</t>
  </si>
  <si>
    <t>700ng</t>
  </si>
  <si>
    <t>run_ID</t>
  </si>
  <si>
    <t>sample</t>
  </si>
  <si>
    <t>BC</t>
  </si>
  <si>
    <t>application</t>
  </si>
  <si>
    <t>remarks</t>
  </si>
  <si>
    <t>Metrichor Instance ID</t>
  </si>
  <si>
    <t>date</t>
  </si>
  <si>
    <t>start time</t>
  </si>
  <si>
    <t>run time</t>
  </si>
  <si>
    <t>flowcell ID</t>
  </si>
  <si>
    <t>total pores</t>
  </si>
  <si>
    <t>Mux_1</t>
  </si>
  <si>
    <t>Mux_2</t>
  </si>
  <si>
    <t>Mux_3</t>
  </si>
  <si>
    <t>Mux_4</t>
  </si>
  <si>
    <t>Total reads</t>
  </si>
  <si>
    <t>Workflow successful</t>
  </si>
  <si>
    <t>successful reads %</t>
  </si>
  <si>
    <t>No template found</t>
  </si>
  <si>
    <t>No complement data found</t>
  </si>
  <si>
    <t>2D basecall failed quality filters</t>
  </si>
  <si>
    <t>2D yield</t>
  </si>
  <si>
    <t>peak 2D</t>
  </si>
  <si>
    <t>reads in MinKNOW x1000</t>
  </si>
  <si>
    <t>events in MinKNOW x1000,000</t>
  </si>
  <si>
    <t>passed reads Metrichor x1000</t>
  </si>
  <si>
    <t>total called reads x1000</t>
  </si>
  <si>
    <t>yield x1000,000bp</t>
  </si>
  <si>
    <t>mean read lenght x1000bp</t>
  </si>
  <si>
    <t>mean read contribution x1000bp</t>
  </si>
  <si>
    <t>N50 x1000bp</t>
  </si>
  <si>
    <t>deLaat_FB_HS2</t>
  </si>
  <si>
    <t>PCR</t>
  </si>
  <si>
    <t>R9.4 2D</t>
  </si>
  <si>
    <t>FAB42954</t>
  </si>
  <si>
    <t>MN19057</t>
  </si>
  <si>
    <t>317ng</t>
  </si>
  <si>
    <t>deLaat_FL_HS2</t>
  </si>
  <si>
    <t>FAB42971</t>
  </si>
  <si>
    <t>MN17927</t>
  </si>
  <si>
    <t>302ng</t>
  </si>
  <si>
    <t>deLaat_FL_Bmajor</t>
  </si>
  <si>
    <t>FAB42250</t>
  </si>
  <si>
    <t>MN17942</t>
  </si>
  <si>
    <t>168ng</t>
  </si>
  <si>
    <t>deLaat_Pcdha_4</t>
  </si>
  <si>
    <t>FAB42157</t>
  </si>
  <si>
    <t>MN17909</t>
  </si>
  <si>
    <t>156ng</t>
  </si>
  <si>
    <t>deLaat_Pcdha_11_1D</t>
  </si>
  <si>
    <t>deLaat_Pcdha_11</t>
  </si>
  <si>
    <t>R9.4 1D</t>
  </si>
  <si>
    <t>FAB42963</t>
  </si>
  <si>
    <t>79ng</t>
  </si>
  <si>
    <t>deLaat_96x_Liver_HS2_2D</t>
  </si>
  <si>
    <t>deLaat_96x_Liver_HS2</t>
  </si>
  <si>
    <t>FAB49636</t>
  </si>
  <si>
    <t>197ng</t>
  </si>
  <si>
    <t>deLaat_HS3_2D</t>
  </si>
  <si>
    <t>deLaat_HS3</t>
  </si>
  <si>
    <t>FAF05290</t>
  </si>
  <si>
    <t>MN19073</t>
  </si>
  <si>
    <t>437ng</t>
  </si>
  <si>
    <t>deLaat_HS5_2D</t>
  </si>
  <si>
    <t>deLaat_HS5</t>
  </si>
  <si>
    <t>FAF05373</t>
  </si>
  <si>
    <t>384ng</t>
  </si>
  <si>
    <t>deLaat_Bmajor_2D</t>
  </si>
  <si>
    <t>deLaat_Bmajor</t>
  </si>
  <si>
    <t>FAF05091</t>
  </si>
  <si>
    <t>454ng</t>
  </si>
  <si>
    <t>deLaat_Brain_HS5_1_2D</t>
  </si>
  <si>
    <t>deLaat_Brain_HS5_1</t>
  </si>
  <si>
    <t>FAF05130</t>
  </si>
  <si>
    <t>MN17592</t>
  </si>
  <si>
    <t>570ng</t>
  </si>
  <si>
    <t>deLaat_Brain_PCDHA_4_2D</t>
  </si>
  <si>
    <t>deLaat_Brain_PCDHA_4</t>
  </si>
  <si>
    <t>FAF05142</t>
  </si>
  <si>
    <t>678ng</t>
  </si>
  <si>
    <t>deLaat_Brain_PCDHA_11_2D</t>
  </si>
  <si>
    <t>deLaat_Brain_PCDHA_11</t>
  </si>
  <si>
    <t>FAF05055</t>
  </si>
  <si>
    <t>MN17863</t>
  </si>
  <si>
    <t>425ng</t>
  </si>
  <si>
    <t>deLaat_FL_HS_5_1_1D</t>
  </si>
  <si>
    <t>deLaat_FL_HS_5_1</t>
  </si>
  <si>
    <t>FAF05168</t>
  </si>
  <si>
    <t>883ng</t>
  </si>
  <si>
    <t>deLaat_FB_HS_7_1D</t>
  </si>
  <si>
    <t>deLaat_FB_HS_7</t>
  </si>
  <si>
    <t>FAF05298</t>
  </si>
  <si>
    <t>1106ng</t>
  </si>
  <si>
    <t>deLaat_FB_PCDHA_C1_1D</t>
  </si>
  <si>
    <t>deLaat_FB_PCDHA_C1</t>
  </si>
  <si>
    <t>FAF05348</t>
  </si>
  <si>
    <t>994ng</t>
  </si>
  <si>
    <t>deLaatFBolig</t>
  </si>
  <si>
    <t>FAF05118</t>
  </si>
  <si>
    <t>528ng</t>
  </si>
  <si>
    <t>deLaatFLolig</t>
  </si>
  <si>
    <t>FAF05115</t>
  </si>
  <si>
    <t>672ng</t>
  </si>
  <si>
    <t>deLaatFBBmajor</t>
  </si>
  <si>
    <t>FAF05107</t>
  </si>
  <si>
    <t>456ng</t>
  </si>
  <si>
    <t>WapIKOxWapD</t>
  </si>
  <si>
    <t>R9.4</t>
  </si>
  <si>
    <t>FAE23896</t>
  </si>
  <si>
    <t>540ng</t>
  </si>
  <si>
    <t>WapIWTxWapD</t>
  </si>
  <si>
    <t>FAE24056</t>
  </si>
  <si>
    <t>586ng</t>
  </si>
  <si>
    <t>FCBmajor</t>
  </si>
  <si>
    <t>FAE22799</t>
  </si>
  <si>
    <t>619ng</t>
  </si>
  <si>
    <t>WapIKOxWapC</t>
  </si>
  <si>
    <t>FAE22791</t>
  </si>
  <si>
    <t>190ng</t>
  </si>
  <si>
    <t>WapIWTxWapC</t>
  </si>
  <si>
    <t>FAE22762</t>
  </si>
  <si>
    <t>612ng</t>
  </si>
  <si>
    <t>deLaatFBxHS2</t>
  </si>
  <si>
    <t>R9.5</t>
  </si>
  <si>
    <t>FAH03395</t>
  </si>
  <si>
    <t>504ng</t>
  </si>
  <si>
    <t>deLaatFBxHS5</t>
  </si>
  <si>
    <t>FAH03369</t>
  </si>
  <si>
    <t>720ng</t>
  </si>
  <si>
    <t>deLaatFLxpcdha4</t>
  </si>
  <si>
    <t>FAH03360</t>
  </si>
  <si>
    <t>744ng</t>
  </si>
  <si>
    <t>deLaatFLxpcdha11</t>
  </si>
  <si>
    <t>FAH03482</t>
  </si>
  <si>
    <t>deLaatFLxpcdhaC1</t>
  </si>
  <si>
    <t>FAH03508</t>
  </si>
  <si>
    <t>288ng</t>
  </si>
  <si>
    <t>deLaat3T3HS5</t>
  </si>
  <si>
    <t>FAH03371</t>
  </si>
  <si>
    <t>806ng</t>
  </si>
  <si>
    <t>deLaat3T3HS7PCR</t>
  </si>
  <si>
    <t>FAH03532</t>
  </si>
  <si>
    <t>878ng</t>
  </si>
  <si>
    <t>deLaat3T3BmajorPCR</t>
  </si>
  <si>
    <t>FAH02581</t>
  </si>
  <si>
    <t>770ng</t>
  </si>
  <si>
    <t>deLaatWTWAPLD2</t>
  </si>
  <si>
    <t>FAH18155</t>
  </si>
  <si>
    <t>1248ng</t>
  </si>
  <si>
    <t>deLaatKOWAPLD2</t>
  </si>
  <si>
    <t>FAH21374</t>
  </si>
  <si>
    <t>1920ng</t>
  </si>
  <si>
    <t>deLaatWTMAN1A</t>
  </si>
  <si>
    <t>FAH18260</t>
  </si>
  <si>
    <t>696ng</t>
  </si>
  <si>
    <t>deLaatKOMAN1A</t>
  </si>
  <si>
    <t>FAH18285</t>
  </si>
  <si>
    <t>1176ng</t>
  </si>
  <si>
    <t>GridION X2</t>
  </si>
  <si>
    <t>MC4CPIM1</t>
  </si>
  <si>
    <t>MC4C_PIM1</t>
  </si>
  <si>
    <t>FAH43342</t>
  </si>
  <si>
    <t>GridION X1</t>
  </si>
  <si>
    <t>746ng</t>
  </si>
  <si>
    <t>61*8000</t>
  </si>
  <si>
    <t>MC4CGATA1</t>
  </si>
  <si>
    <t>MC4C_GATA1</t>
  </si>
  <si>
    <t>FAH44184</t>
  </si>
  <si>
    <t>132*8000</t>
  </si>
  <si>
    <t>MC4CMYC</t>
  </si>
  <si>
    <t>MC4C_MYC</t>
  </si>
  <si>
    <t>FAH47436</t>
  </si>
  <si>
    <t>GridION X3</t>
  </si>
  <si>
    <t>185ng</t>
  </si>
  <si>
    <t>147*8000</t>
  </si>
  <si>
    <t>deLaat10xWapD</t>
  </si>
  <si>
    <t>10xWapD</t>
  </si>
  <si>
    <t>FAK27388</t>
  </si>
  <si>
    <t>415ng</t>
  </si>
  <si>
    <t>deLaat96xWapD</t>
  </si>
  <si>
    <t>96xWapD</t>
  </si>
  <si>
    <t>FAK26001</t>
  </si>
  <si>
    <t>499ng</t>
  </si>
  <si>
    <t>asMC4C_mESC_WT_C</t>
  </si>
  <si>
    <t>deLaat_asMC4C_mESC_WT_C</t>
  </si>
  <si>
    <t>FAK27845</t>
  </si>
  <si>
    <t>532ng</t>
  </si>
  <si>
    <t>asMC4C_mESC_WT_A</t>
  </si>
  <si>
    <t>deLaat_asMC4C_mESC_WT_A</t>
  </si>
  <si>
    <t>FAK27205</t>
  </si>
  <si>
    <t>313ng</t>
  </si>
  <si>
    <t>asMC4C_DEL_B_70ng</t>
  </si>
  <si>
    <t>FAK27269</t>
  </si>
  <si>
    <t>71ng</t>
  </si>
  <si>
    <t>asMC4C_DEL_B_550ng</t>
  </si>
  <si>
    <t>FAK59323</t>
  </si>
  <si>
    <t>546ng</t>
  </si>
  <si>
    <t>asMC4C_DEL_C</t>
  </si>
  <si>
    <t>FAK58089</t>
  </si>
  <si>
    <t>83ng</t>
  </si>
  <si>
    <t>asMC4C_INV_C</t>
  </si>
  <si>
    <t>FAK57663</t>
  </si>
  <si>
    <t>74ng</t>
  </si>
  <si>
    <t>asMC4C_INV_A</t>
  </si>
  <si>
    <t>GridION spike more library after 50 min</t>
  </si>
  <si>
    <t>FAK56942</t>
  </si>
  <si>
    <t>70ng</t>
  </si>
  <si>
    <t>asMC4C_WT_C_II</t>
  </si>
  <si>
    <t>FAK57299</t>
  </si>
  <si>
    <t>VER3768</t>
  </si>
  <si>
    <t>nano cis</t>
  </si>
  <si>
    <t>refuel</t>
  </si>
  <si>
    <t>FAK83014</t>
  </si>
  <si>
    <t>596ng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</si>
</sst>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0" xfId="0" applyFont="1" applyFill="1" applyBorder="1"/>
    <xf numFmtId="49" fontId="0" fillId="0" borderId="0" xfId="0" applyNumberFormat="1"/>
    <xf numFmtId="1" fontId="2" fillId="0" borderId="0" xfId="0" applyNumberFormat="1" applyFont="1" applyFill="1" applyBorder="1"/>
    <xf numFmtId="0" fontId="0" fillId="0" borderId="0" xfId="0" applyFill="1"/>
    <xf numFmtId="0" fontId="0" fillId="0" borderId="0" xfId="0" applyFont="1"/>
    <xf numFmtId="0" fontId="2" fillId="0" borderId="0" xfId="0" applyFont="1"/>
    <xf numFmtId="0" fontId="3" fillId="0" borderId="0" xfId="0" applyFont="1"/>
    <xf numFmtId="49" fontId="0" fillId="0" borderId="0" xfId="0" applyNumberFormat="1" applyFont="1"/>
    <xf numFmtId="0" fontId="0" fillId="0" borderId="0" xfId="0" applyFont="1" applyFill="1"/>
    <xf numFmtId="0" fontId="2" fillId="0" borderId="0" xfId="0" applyFont="1" applyFill="1" applyBorder="1"/>
    <xf numFmtId="164" fontId="0" fillId="0" borderId="0" xfId="0" applyNumberFormat="1"/>
    <xf numFmtId="14" fontId="1" fillId="0" borderId="1" xfId="0" applyNumberFormat="1" applyFont="1" applyBorder="1" applyAlignment="1">
      <alignment wrapText="1"/>
    </xf>
    <xf numFmtId="14" fontId="0" fillId="0" borderId="0" xfId="0" applyNumberFormat="1"/>
    <xf numFmtId="14" fontId="0" fillId="0" borderId="0" xfId="0" applyNumberFormat="1" applyFont="1"/>
    <xf numFmtId="0" fontId="1" fillId="0" borderId="1" xfId="0" applyNumberFormat="1" applyFont="1" applyBorder="1" applyAlignment="1">
      <alignment wrapText="1"/>
    </xf>
    <xf numFmtId="0" fontId="0" fillId="0" borderId="0" xfId="0" applyNumberFormat="1"/>
    <xf numFmtId="0" fontId="0" fillId="0" borderId="0" xfId="0" applyNumberFormat="1" applyFont="1"/>
    <xf numFmtId="0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0F0D9"/>
      <color rgb="FFCAE9FF"/>
      <color rgb="FF97C7EB"/>
      <color rgb="FFF2D0F4"/>
      <color rgb="FFD4F4D8"/>
      <color rgb="FFEBDFF8"/>
      <color rgb="FFF8E4ED"/>
      <color rgb="FFB24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1970-D648-A84B-9973-6E2CBBFEC5E9}">
  <dimension ref="A1:AH50"/>
  <sheetViews>
    <sheetView tabSelected="1" workbookViewId="0">
      <selection activeCell="E53" sqref="E53"/>
    </sheetView>
  </sheetViews>
  <sheetFormatPr baseColWidth="10" defaultColWidth="8.83203125" defaultRowHeight="16" x14ac:dyDescent="0.2"/>
  <cols>
    <col min="1" max="1" width="25" bestFit="1" customWidth="1"/>
    <col min="2" max="2" width="26.1640625" bestFit="1" customWidth="1"/>
    <col min="3" max="3" width="8.5" customWidth="1"/>
    <col min="4" max="4" width="9.83203125" bestFit="1" customWidth="1"/>
    <col min="5" max="5" width="34.33203125" bestFit="1" customWidth="1"/>
    <col min="6" max="6" width="8.6640625" bestFit="1" customWidth="1"/>
    <col min="7" max="7" width="10.83203125" style="18" bestFit="1" customWidth="1"/>
    <col min="8" max="8" width="8.6640625" bestFit="1" customWidth="1"/>
    <col min="9" max="9" width="7.83203125" bestFit="1" customWidth="1"/>
    <col min="10" max="10" width="9.5" bestFit="1" customWidth="1"/>
    <col min="11" max="11" width="8.1640625" style="21" customWidth="1"/>
    <col min="12" max="15" width="6.5" bestFit="1" customWidth="1"/>
    <col min="16" max="16" width="10.33203125" customWidth="1"/>
    <col min="17" max="17" width="7.1640625" bestFit="1" customWidth="1"/>
    <col min="18" max="18" width="8.1640625" bestFit="1" customWidth="1"/>
    <col min="21" max="21" width="8.33203125" bestFit="1" customWidth="1"/>
    <col min="22" max="22" width="8.5" bestFit="1" customWidth="1"/>
    <col min="23" max="23" width="7.33203125" bestFit="1" customWidth="1"/>
    <col min="24" max="24" width="7.5" bestFit="1" customWidth="1"/>
    <col min="25" max="25" width="7.33203125" bestFit="1" customWidth="1"/>
    <col min="26" max="26" width="9.1640625" bestFit="1" customWidth="1"/>
    <col min="27" max="27" width="8" bestFit="1" customWidth="1"/>
    <col min="28" max="29" width="8.5" bestFit="1" customWidth="1"/>
    <col min="30" max="30" width="6" bestFit="1" customWidth="1"/>
    <col min="31" max="31" width="8.5" bestFit="1" customWidth="1"/>
    <col min="32" max="32" width="8" bestFit="1" customWidth="1"/>
    <col min="33" max="33" width="8.5" bestFit="1" customWidth="1"/>
    <col min="34" max="34" width="8" bestFit="1" customWidth="1"/>
  </cols>
  <sheetData>
    <row r="1" spans="1:34" ht="81" thickBot="1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7" t="s">
        <v>10</v>
      </c>
      <c r="H1" s="1" t="s">
        <v>11</v>
      </c>
      <c r="I1" s="2" t="s">
        <v>12</v>
      </c>
      <c r="J1" s="1" t="s">
        <v>13</v>
      </c>
      <c r="K1" s="20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0</v>
      </c>
      <c r="Q1" s="1" t="s">
        <v>2</v>
      </c>
      <c r="R1" s="3" t="s">
        <v>19</v>
      </c>
      <c r="S1" s="4" t="s">
        <v>20</v>
      </c>
      <c r="T1" s="4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/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5" t="s">
        <v>34</v>
      </c>
    </row>
    <row r="2" spans="1:34" x14ac:dyDescent="0.2">
      <c r="A2" s="6" t="s">
        <v>35</v>
      </c>
      <c r="B2" s="6" t="s">
        <v>35</v>
      </c>
      <c r="D2" s="6" t="s">
        <v>36</v>
      </c>
      <c r="E2" s="6" t="s">
        <v>37</v>
      </c>
      <c r="F2" s="6">
        <v>126607</v>
      </c>
      <c r="G2" s="18">
        <v>42691</v>
      </c>
      <c r="I2" s="7"/>
      <c r="J2" t="s">
        <v>38</v>
      </c>
      <c r="K2" s="21">
        <v>1094</v>
      </c>
      <c r="L2">
        <v>480</v>
      </c>
      <c r="M2">
        <v>367</v>
      </c>
      <c r="N2">
        <v>199</v>
      </c>
      <c r="O2">
        <v>48</v>
      </c>
      <c r="P2" t="s">
        <v>39</v>
      </c>
      <c r="Q2" t="s">
        <v>40</v>
      </c>
      <c r="R2">
        <v>597155</v>
      </c>
      <c r="S2">
        <v>396734</v>
      </c>
      <c r="T2" s="8">
        <f t="shared" ref="T2:T10" si="0">S2/R2*100</f>
        <v>66.437357135082181</v>
      </c>
      <c r="X2">
        <v>1100</v>
      </c>
      <c r="Y2">
        <v>2.2999999999999998</v>
      </c>
    </row>
    <row r="3" spans="1:34" x14ac:dyDescent="0.2">
      <c r="A3" s="6" t="s">
        <v>41</v>
      </c>
      <c r="B3" s="6" t="s">
        <v>41</v>
      </c>
      <c r="D3" s="6" t="s">
        <v>36</v>
      </c>
      <c r="E3" s="6" t="s">
        <v>37</v>
      </c>
      <c r="F3" s="6">
        <v>127130</v>
      </c>
      <c r="G3" s="18">
        <v>42695</v>
      </c>
      <c r="I3" s="7"/>
      <c r="J3" t="s">
        <v>42</v>
      </c>
      <c r="K3" s="21">
        <v>1392</v>
      </c>
      <c r="L3">
        <v>502</v>
      </c>
      <c r="M3">
        <v>451</v>
      </c>
      <c r="N3">
        <v>317</v>
      </c>
      <c r="O3">
        <v>122</v>
      </c>
      <c r="P3" t="s">
        <v>43</v>
      </c>
      <c r="Q3" t="s">
        <v>44</v>
      </c>
      <c r="T3" s="8"/>
    </row>
    <row r="4" spans="1:34" x14ac:dyDescent="0.2">
      <c r="A4" s="6" t="s">
        <v>45</v>
      </c>
      <c r="B4" s="6" t="s">
        <v>45</v>
      </c>
      <c r="D4" s="6" t="s">
        <v>36</v>
      </c>
      <c r="E4" s="6" t="s">
        <v>37</v>
      </c>
      <c r="F4" s="6">
        <v>127131</v>
      </c>
      <c r="G4" s="18">
        <v>42695</v>
      </c>
      <c r="I4" s="7"/>
      <c r="J4" t="s">
        <v>46</v>
      </c>
      <c r="K4" s="21">
        <v>1386</v>
      </c>
      <c r="L4">
        <v>505</v>
      </c>
      <c r="M4">
        <v>452</v>
      </c>
      <c r="N4">
        <v>300</v>
      </c>
      <c r="O4">
        <v>129</v>
      </c>
      <c r="P4" t="s">
        <v>47</v>
      </c>
      <c r="Q4" t="s">
        <v>48</v>
      </c>
      <c r="T4" s="8"/>
    </row>
    <row r="5" spans="1:34" x14ac:dyDescent="0.2">
      <c r="A5" s="6" t="s">
        <v>49</v>
      </c>
      <c r="B5" s="6" t="s">
        <v>49</v>
      </c>
      <c r="D5" s="6" t="s">
        <v>36</v>
      </c>
      <c r="E5" s="6" t="s">
        <v>37</v>
      </c>
      <c r="F5" s="6">
        <v>127134</v>
      </c>
      <c r="G5" s="18">
        <v>42695</v>
      </c>
      <c r="I5" s="7"/>
      <c r="J5" t="s">
        <v>50</v>
      </c>
      <c r="K5" s="21">
        <v>1456</v>
      </c>
      <c r="L5">
        <v>508</v>
      </c>
      <c r="M5">
        <v>473</v>
      </c>
      <c r="N5">
        <v>332</v>
      </c>
      <c r="O5">
        <v>143</v>
      </c>
      <c r="P5" t="s">
        <v>51</v>
      </c>
      <c r="Q5" t="s">
        <v>52</v>
      </c>
      <c r="T5" s="8"/>
    </row>
    <row r="6" spans="1:34" x14ac:dyDescent="0.2">
      <c r="A6" s="6" t="s">
        <v>53</v>
      </c>
      <c r="B6" s="6" t="s">
        <v>54</v>
      </c>
      <c r="D6" s="6" t="s">
        <v>36</v>
      </c>
      <c r="E6" s="6" t="s">
        <v>55</v>
      </c>
      <c r="G6" s="18">
        <v>42698</v>
      </c>
      <c r="I6" s="7"/>
      <c r="J6" t="s">
        <v>56</v>
      </c>
      <c r="K6" s="21">
        <v>1327</v>
      </c>
      <c r="L6">
        <v>491</v>
      </c>
      <c r="M6">
        <v>434</v>
      </c>
      <c r="N6">
        <v>287</v>
      </c>
      <c r="O6">
        <v>115</v>
      </c>
      <c r="P6" t="s">
        <v>43</v>
      </c>
      <c r="Q6" t="s">
        <v>57</v>
      </c>
      <c r="T6" s="8"/>
    </row>
    <row r="7" spans="1:34" x14ac:dyDescent="0.2">
      <c r="A7" t="s">
        <v>58</v>
      </c>
      <c r="B7" t="s">
        <v>59</v>
      </c>
      <c r="D7" s="6" t="s">
        <v>36</v>
      </c>
      <c r="E7" s="6" t="s">
        <v>37</v>
      </c>
      <c r="F7">
        <v>130639</v>
      </c>
      <c r="G7" s="18">
        <v>42726</v>
      </c>
      <c r="I7" s="7"/>
      <c r="J7" s="9" t="s">
        <v>60</v>
      </c>
      <c r="K7" s="21">
        <v>1512</v>
      </c>
      <c r="L7">
        <v>508</v>
      </c>
      <c r="M7">
        <v>479</v>
      </c>
      <c r="N7">
        <v>374</v>
      </c>
      <c r="O7">
        <v>151</v>
      </c>
      <c r="P7" t="s">
        <v>39</v>
      </c>
      <c r="Q7" t="s">
        <v>61</v>
      </c>
      <c r="R7">
        <v>1066419</v>
      </c>
      <c r="S7">
        <v>716759</v>
      </c>
      <c r="T7" s="8">
        <f t="shared" si="0"/>
        <v>67.21176198098496</v>
      </c>
      <c r="X7">
        <v>2240</v>
      </c>
      <c r="Y7">
        <v>2.9</v>
      </c>
      <c r="AA7">
        <v>1066</v>
      </c>
      <c r="AC7">
        <v>717</v>
      </c>
    </row>
    <row r="8" spans="1:34" x14ac:dyDescent="0.2">
      <c r="A8" t="s">
        <v>62</v>
      </c>
      <c r="B8" t="s">
        <v>63</v>
      </c>
      <c r="D8" s="6" t="s">
        <v>36</v>
      </c>
      <c r="E8" s="6" t="s">
        <v>37</v>
      </c>
      <c r="F8">
        <v>134640</v>
      </c>
      <c r="G8" s="18">
        <v>42773</v>
      </c>
      <c r="I8" s="7"/>
      <c r="J8" t="s">
        <v>64</v>
      </c>
      <c r="K8" s="22">
        <v>1316</v>
      </c>
      <c r="L8" s="10">
        <v>495</v>
      </c>
      <c r="M8" s="10">
        <v>426</v>
      </c>
      <c r="N8" s="10">
        <v>299</v>
      </c>
      <c r="O8" s="10">
        <v>96</v>
      </c>
      <c r="P8" t="s">
        <v>65</v>
      </c>
      <c r="Q8" s="10" t="s">
        <v>66</v>
      </c>
      <c r="R8" s="10">
        <v>900899</v>
      </c>
      <c r="S8" s="10">
        <v>597405</v>
      </c>
      <c r="T8" s="8">
        <f t="shared" si="0"/>
        <v>66.312094918520287</v>
      </c>
      <c r="X8">
        <v>1140</v>
      </c>
      <c r="Y8">
        <v>1.7</v>
      </c>
      <c r="AA8" s="10">
        <v>910</v>
      </c>
      <c r="AC8">
        <v>601</v>
      </c>
    </row>
    <row r="9" spans="1:34" x14ac:dyDescent="0.2">
      <c r="A9" t="s">
        <v>67</v>
      </c>
      <c r="B9" t="s">
        <v>68</v>
      </c>
      <c r="D9" s="6" t="s">
        <v>36</v>
      </c>
      <c r="E9" s="6" t="s">
        <v>37</v>
      </c>
      <c r="F9">
        <v>134619</v>
      </c>
      <c r="G9" s="18">
        <v>42773</v>
      </c>
      <c r="I9" s="7"/>
      <c r="J9" t="s">
        <v>69</v>
      </c>
      <c r="K9" s="22">
        <v>1334</v>
      </c>
      <c r="L9" s="10">
        <v>508</v>
      </c>
      <c r="M9" s="10">
        <v>449</v>
      </c>
      <c r="N9" s="10">
        <v>286</v>
      </c>
      <c r="O9" s="10">
        <v>91</v>
      </c>
      <c r="P9" t="s">
        <v>43</v>
      </c>
      <c r="Q9" s="10" t="s">
        <v>70</v>
      </c>
      <c r="R9" s="10">
        <v>666445</v>
      </c>
      <c r="S9" s="10">
        <v>515337</v>
      </c>
      <c r="T9" s="8">
        <f t="shared" si="0"/>
        <v>77.326260981776443</v>
      </c>
      <c r="X9">
        <v>1100</v>
      </c>
      <c r="Y9">
        <v>1.9</v>
      </c>
      <c r="AA9">
        <v>673</v>
      </c>
      <c r="AC9">
        <v>520</v>
      </c>
    </row>
    <row r="10" spans="1:34" x14ac:dyDescent="0.2">
      <c r="A10" t="s">
        <v>71</v>
      </c>
      <c r="B10" t="s">
        <v>72</v>
      </c>
      <c r="D10" s="6" t="s">
        <v>36</v>
      </c>
      <c r="E10" s="6" t="s">
        <v>37</v>
      </c>
      <c r="F10">
        <v>134614</v>
      </c>
      <c r="G10" s="18">
        <v>42773</v>
      </c>
      <c r="I10" s="7"/>
      <c r="J10" t="s">
        <v>73</v>
      </c>
      <c r="K10" s="22">
        <v>1179</v>
      </c>
      <c r="L10" s="10">
        <v>493</v>
      </c>
      <c r="M10" s="10">
        <v>401</v>
      </c>
      <c r="N10" s="10">
        <v>228</v>
      </c>
      <c r="O10" s="10">
        <v>57</v>
      </c>
      <c r="P10" t="s">
        <v>39</v>
      </c>
      <c r="Q10" s="10" t="s">
        <v>74</v>
      </c>
      <c r="R10" s="10">
        <v>772348</v>
      </c>
      <c r="S10">
        <v>518002</v>
      </c>
      <c r="T10" s="8">
        <f t="shared" si="0"/>
        <v>67.068471725180885</v>
      </c>
      <c r="X10">
        <v>1160</v>
      </c>
      <c r="Y10">
        <v>2</v>
      </c>
      <c r="AA10">
        <v>781</v>
      </c>
      <c r="AC10">
        <v>521</v>
      </c>
    </row>
    <row r="11" spans="1:34" x14ac:dyDescent="0.2">
      <c r="A11" t="s">
        <v>75</v>
      </c>
      <c r="B11" t="s">
        <v>76</v>
      </c>
      <c r="D11" s="6" t="s">
        <v>36</v>
      </c>
      <c r="E11" s="6" t="s">
        <v>37</v>
      </c>
      <c r="F11" s="11">
        <v>136150</v>
      </c>
      <c r="G11" s="18">
        <v>42786</v>
      </c>
      <c r="I11" s="7"/>
      <c r="J11" t="s">
        <v>77</v>
      </c>
      <c r="K11" s="22">
        <v>1348</v>
      </c>
      <c r="L11" s="10">
        <v>506</v>
      </c>
      <c r="M11" s="10">
        <v>448</v>
      </c>
      <c r="N11" s="10">
        <v>291</v>
      </c>
      <c r="O11" s="10">
        <v>103</v>
      </c>
      <c r="P11" s="9" t="s">
        <v>78</v>
      </c>
      <c r="Q11" t="s">
        <v>79</v>
      </c>
    </row>
    <row r="12" spans="1:34" x14ac:dyDescent="0.2">
      <c r="A12" t="s">
        <v>80</v>
      </c>
      <c r="B12" t="s">
        <v>81</v>
      </c>
      <c r="D12" s="6" t="s">
        <v>36</v>
      </c>
      <c r="E12" s="6" t="s">
        <v>37</v>
      </c>
      <c r="F12" s="11">
        <v>136151</v>
      </c>
      <c r="G12" s="18">
        <v>42786</v>
      </c>
      <c r="I12" s="7"/>
      <c r="J12" t="s">
        <v>82</v>
      </c>
      <c r="K12" s="22">
        <v>1336</v>
      </c>
      <c r="L12" s="10">
        <v>510</v>
      </c>
      <c r="M12" s="10">
        <v>456</v>
      </c>
      <c r="N12" s="10">
        <v>280</v>
      </c>
      <c r="O12" s="10">
        <v>90</v>
      </c>
      <c r="P12" t="s">
        <v>43</v>
      </c>
      <c r="Q12" t="s">
        <v>83</v>
      </c>
      <c r="AA12">
        <v>777</v>
      </c>
    </row>
    <row r="13" spans="1:34" x14ac:dyDescent="0.2">
      <c r="A13" t="s">
        <v>84</v>
      </c>
      <c r="B13" t="s">
        <v>85</v>
      </c>
      <c r="D13" s="6" t="s">
        <v>36</v>
      </c>
      <c r="E13" s="6" t="s">
        <v>37</v>
      </c>
      <c r="F13" s="11">
        <v>136149</v>
      </c>
      <c r="G13" s="18">
        <v>42786</v>
      </c>
      <c r="I13" s="7"/>
      <c r="J13" t="s">
        <v>86</v>
      </c>
      <c r="K13" s="22">
        <v>1390</v>
      </c>
      <c r="L13" s="10">
        <v>505</v>
      </c>
      <c r="M13" s="10">
        <v>456</v>
      </c>
      <c r="N13" s="10">
        <v>315</v>
      </c>
      <c r="O13" s="10">
        <v>114</v>
      </c>
      <c r="P13" t="s">
        <v>87</v>
      </c>
      <c r="Q13" t="s">
        <v>88</v>
      </c>
      <c r="AA13">
        <v>888</v>
      </c>
    </row>
    <row r="14" spans="1:34" x14ac:dyDescent="0.2">
      <c r="A14" t="s">
        <v>89</v>
      </c>
      <c r="B14" t="s">
        <v>90</v>
      </c>
      <c r="D14" s="6" t="s">
        <v>36</v>
      </c>
      <c r="E14" s="6" t="s">
        <v>55</v>
      </c>
      <c r="G14" s="18">
        <v>42810</v>
      </c>
      <c r="I14" s="7"/>
      <c r="J14" t="s">
        <v>91</v>
      </c>
      <c r="K14" s="22">
        <v>1303</v>
      </c>
      <c r="L14" s="10">
        <v>494</v>
      </c>
      <c r="M14" s="10">
        <v>432</v>
      </c>
      <c r="N14" s="10">
        <v>281</v>
      </c>
      <c r="O14" s="10">
        <v>96</v>
      </c>
      <c r="P14" s="10" t="s">
        <v>47</v>
      </c>
      <c r="Q14" t="s">
        <v>92</v>
      </c>
      <c r="AA14">
        <v>1863</v>
      </c>
    </row>
    <row r="15" spans="1:34" x14ac:dyDescent="0.2">
      <c r="A15" t="s">
        <v>93</v>
      </c>
      <c r="B15" t="s">
        <v>94</v>
      </c>
      <c r="D15" s="6" t="s">
        <v>36</v>
      </c>
      <c r="E15" s="6" t="s">
        <v>55</v>
      </c>
      <c r="G15" s="18">
        <v>42810</v>
      </c>
      <c r="I15" s="7"/>
      <c r="J15" t="s">
        <v>95</v>
      </c>
      <c r="K15" s="22">
        <v>1409</v>
      </c>
      <c r="L15" s="10">
        <v>505</v>
      </c>
      <c r="M15" s="10">
        <v>461</v>
      </c>
      <c r="N15" s="10">
        <v>321</v>
      </c>
      <c r="O15" s="10">
        <v>122</v>
      </c>
      <c r="P15" t="s">
        <v>87</v>
      </c>
      <c r="Q15" t="s">
        <v>96</v>
      </c>
      <c r="AA15">
        <v>1838</v>
      </c>
    </row>
    <row r="16" spans="1:34" x14ac:dyDescent="0.2">
      <c r="A16" t="s">
        <v>97</v>
      </c>
      <c r="B16" t="s">
        <v>98</v>
      </c>
      <c r="D16" s="6" t="s">
        <v>36</v>
      </c>
      <c r="E16" s="6" t="s">
        <v>55</v>
      </c>
      <c r="G16" s="18">
        <v>42810</v>
      </c>
      <c r="I16" s="7"/>
      <c r="J16" t="s">
        <v>99</v>
      </c>
      <c r="K16" s="22">
        <v>1366</v>
      </c>
      <c r="L16" s="10">
        <v>504</v>
      </c>
      <c r="M16" s="10">
        <v>445</v>
      </c>
      <c r="N16" s="10">
        <v>305</v>
      </c>
      <c r="O16" s="10">
        <v>112</v>
      </c>
      <c r="P16" t="s">
        <v>51</v>
      </c>
      <c r="Q16" t="s">
        <v>100</v>
      </c>
      <c r="AA16">
        <v>1374</v>
      </c>
    </row>
    <row r="17" spans="1:27" x14ac:dyDescent="0.2">
      <c r="A17" t="s">
        <v>101</v>
      </c>
      <c r="B17" t="s">
        <v>101</v>
      </c>
      <c r="D17" s="6" t="s">
        <v>36</v>
      </c>
      <c r="E17" s="6" t="s">
        <v>55</v>
      </c>
      <c r="G17" s="18">
        <v>42821</v>
      </c>
      <c r="I17" s="7"/>
      <c r="J17" t="s">
        <v>102</v>
      </c>
      <c r="K17" s="21">
        <v>1317</v>
      </c>
      <c r="L17">
        <v>502</v>
      </c>
      <c r="M17">
        <v>431</v>
      </c>
      <c r="N17">
        <v>291</v>
      </c>
      <c r="O17">
        <v>93</v>
      </c>
      <c r="P17" t="s">
        <v>43</v>
      </c>
      <c r="Q17" t="s">
        <v>103</v>
      </c>
      <c r="AA17">
        <v>938</v>
      </c>
    </row>
    <row r="18" spans="1:27" x14ac:dyDescent="0.2">
      <c r="A18" t="s">
        <v>104</v>
      </c>
      <c r="B18" t="s">
        <v>104</v>
      </c>
      <c r="D18" s="6" t="s">
        <v>36</v>
      </c>
      <c r="E18" s="6" t="s">
        <v>55</v>
      </c>
      <c r="G18" s="18">
        <v>42821</v>
      </c>
      <c r="I18" s="7"/>
      <c r="J18" t="s">
        <v>105</v>
      </c>
      <c r="K18" s="21">
        <v>1407</v>
      </c>
      <c r="L18">
        <v>506</v>
      </c>
      <c r="M18">
        <v>461</v>
      </c>
      <c r="N18">
        <v>325</v>
      </c>
      <c r="O18">
        <v>115</v>
      </c>
      <c r="P18" t="s">
        <v>39</v>
      </c>
      <c r="Q18" t="s">
        <v>106</v>
      </c>
      <c r="AA18">
        <v>1973</v>
      </c>
    </row>
    <row r="19" spans="1:27" x14ac:dyDescent="0.2">
      <c r="A19" t="s">
        <v>107</v>
      </c>
      <c r="B19" t="s">
        <v>107</v>
      </c>
      <c r="D19" s="6" t="s">
        <v>36</v>
      </c>
      <c r="E19" s="6" t="s">
        <v>55</v>
      </c>
      <c r="G19" s="18">
        <v>42821</v>
      </c>
      <c r="I19" s="7"/>
      <c r="J19" t="s">
        <v>108</v>
      </c>
      <c r="K19" s="21">
        <v>1284</v>
      </c>
      <c r="L19">
        <v>501</v>
      </c>
      <c r="M19">
        <v>429</v>
      </c>
      <c r="N19">
        <v>265</v>
      </c>
      <c r="O19">
        <v>89</v>
      </c>
      <c r="P19" s="9" t="s">
        <v>78</v>
      </c>
      <c r="Q19" t="s">
        <v>109</v>
      </c>
      <c r="AA19">
        <v>2160</v>
      </c>
    </row>
    <row r="20" spans="1:27" x14ac:dyDescent="0.2">
      <c r="A20" s="9" t="s">
        <v>110</v>
      </c>
      <c r="B20" t="s">
        <v>110</v>
      </c>
      <c r="D20" s="6" t="s">
        <v>36</v>
      </c>
      <c r="E20" s="6" t="s">
        <v>111</v>
      </c>
      <c r="G20" s="18">
        <v>42863</v>
      </c>
      <c r="I20" s="7"/>
      <c r="J20" t="s">
        <v>112</v>
      </c>
      <c r="K20" s="21">
        <v>1362</v>
      </c>
      <c r="L20">
        <v>497</v>
      </c>
      <c r="M20">
        <v>452</v>
      </c>
      <c r="N20">
        <v>307</v>
      </c>
      <c r="O20">
        <v>106</v>
      </c>
      <c r="P20" t="s">
        <v>51</v>
      </c>
      <c r="Q20" t="s">
        <v>113</v>
      </c>
      <c r="AA20">
        <v>3489</v>
      </c>
    </row>
    <row r="21" spans="1:27" x14ac:dyDescent="0.2">
      <c r="A21" t="s">
        <v>114</v>
      </c>
      <c r="B21" t="s">
        <v>114</v>
      </c>
      <c r="D21" s="6" t="s">
        <v>36</v>
      </c>
      <c r="E21" s="6" t="s">
        <v>111</v>
      </c>
      <c r="G21" s="18">
        <v>42863</v>
      </c>
      <c r="I21" s="7"/>
      <c r="J21" t="s">
        <v>115</v>
      </c>
      <c r="K21" s="21">
        <v>1219</v>
      </c>
      <c r="L21">
        <v>499</v>
      </c>
      <c r="M21">
        <v>409</v>
      </c>
      <c r="N21">
        <v>249</v>
      </c>
      <c r="O21">
        <v>62</v>
      </c>
      <c r="P21" t="s">
        <v>65</v>
      </c>
      <c r="Q21" t="s">
        <v>116</v>
      </c>
      <c r="AA21">
        <v>3173</v>
      </c>
    </row>
    <row r="22" spans="1:27" x14ac:dyDescent="0.2">
      <c r="A22" t="s">
        <v>117</v>
      </c>
      <c r="B22" t="s">
        <v>117</v>
      </c>
      <c r="D22" s="6" t="s">
        <v>36</v>
      </c>
      <c r="E22" s="6" t="s">
        <v>111</v>
      </c>
      <c r="G22" s="18">
        <v>42863</v>
      </c>
      <c r="I22" s="7"/>
      <c r="J22" t="s">
        <v>118</v>
      </c>
      <c r="K22" s="21">
        <v>1404</v>
      </c>
      <c r="L22">
        <v>501</v>
      </c>
      <c r="M22">
        <v>456</v>
      </c>
      <c r="N22">
        <v>325</v>
      </c>
      <c r="O22">
        <v>122</v>
      </c>
      <c r="P22" t="s">
        <v>43</v>
      </c>
      <c r="Q22" t="s">
        <v>119</v>
      </c>
      <c r="AA22">
        <v>3690</v>
      </c>
    </row>
    <row r="23" spans="1:27" x14ac:dyDescent="0.2">
      <c r="A23" s="9" t="s">
        <v>120</v>
      </c>
      <c r="B23" t="s">
        <v>120</v>
      </c>
      <c r="D23" s="6" t="s">
        <v>36</v>
      </c>
      <c r="E23" s="6" t="s">
        <v>111</v>
      </c>
      <c r="G23" s="18">
        <v>42865</v>
      </c>
      <c r="I23" s="7"/>
      <c r="J23" t="s">
        <v>121</v>
      </c>
      <c r="K23" s="21">
        <v>1248</v>
      </c>
      <c r="L23">
        <v>499</v>
      </c>
      <c r="M23">
        <v>425</v>
      </c>
      <c r="N23">
        <v>248</v>
      </c>
      <c r="O23">
        <v>76</v>
      </c>
      <c r="P23" s="9" t="s">
        <v>78</v>
      </c>
      <c r="Q23" t="s">
        <v>122</v>
      </c>
      <c r="AA23">
        <v>3366</v>
      </c>
    </row>
    <row r="24" spans="1:27" x14ac:dyDescent="0.2">
      <c r="A24" t="s">
        <v>123</v>
      </c>
      <c r="B24" t="s">
        <v>123</v>
      </c>
      <c r="D24" s="6" t="s">
        <v>36</v>
      </c>
      <c r="E24" s="6" t="s">
        <v>111</v>
      </c>
      <c r="G24" s="18">
        <v>42865</v>
      </c>
      <c r="I24" s="7"/>
      <c r="J24" t="s">
        <v>124</v>
      </c>
      <c r="K24" s="21">
        <v>1043</v>
      </c>
      <c r="L24">
        <v>473</v>
      </c>
      <c r="M24">
        <v>353</v>
      </c>
      <c r="N24">
        <v>173</v>
      </c>
      <c r="O24">
        <v>44</v>
      </c>
      <c r="P24" t="s">
        <v>51</v>
      </c>
      <c r="Q24" t="s">
        <v>125</v>
      </c>
      <c r="AA24">
        <v>2508</v>
      </c>
    </row>
    <row r="25" spans="1:27" x14ac:dyDescent="0.2">
      <c r="A25" s="12" t="s">
        <v>126</v>
      </c>
      <c r="B25" s="12" t="s">
        <v>126</v>
      </c>
      <c r="C25" s="10"/>
      <c r="D25" s="6" t="s">
        <v>36</v>
      </c>
      <c r="E25" s="6" t="s">
        <v>127</v>
      </c>
      <c r="F25" s="10"/>
      <c r="G25" s="19">
        <v>42893</v>
      </c>
      <c r="H25" s="10"/>
      <c r="I25" s="13"/>
      <c r="J25" s="12" t="s">
        <v>128</v>
      </c>
      <c r="K25" s="23">
        <v>1090</v>
      </c>
      <c r="L25" s="14">
        <v>486</v>
      </c>
      <c r="M25" s="14">
        <v>366</v>
      </c>
      <c r="N25" s="14">
        <v>196</v>
      </c>
      <c r="O25" s="14">
        <v>42</v>
      </c>
      <c r="P25" s="14" t="s">
        <v>78</v>
      </c>
      <c r="Q25" s="9" t="s">
        <v>129</v>
      </c>
      <c r="AA25" s="9">
        <v>2748</v>
      </c>
    </row>
    <row r="26" spans="1:27" x14ac:dyDescent="0.2">
      <c r="A26" s="12" t="s">
        <v>130</v>
      </c>
      <c r="B26" s="12" t="s">
        <v>130</v>
      </c>
      <c r="C26" s="10"/>
      <c r="D26" s="6" t="s">
        <v>36</v>
      </c>
      <c r="E26" s="6" t="s">
        <v>127</v>
      </c>
      <c r="F26" s="10"/>
      <c r="G26" s="19">
        <v>42893</v>
      </c>
      <c r="H26" s="10"/>
      <c r="I26" s="13"/>
      <c r="J26" s="10" t="s">
        <v>131</v>
      </c>
      <c r="K26" s="23">
        <v>1325</v>
      </c>
      <c r="L26" s="14">
        <v>489</v>
      </c>
      <c r="M26" s="14">
        <v>423</v>
      </c>
      <c r="N26" s="14">
        <v>305</v>
      </c>
      <c r="O26" s="14">
        <v>108</v>
      </c>
      <c r="P26" s="10" t="s">
        <v>43</v>
      </c>
      <c r="Q26" s="9" t="s">
        <v>132</v>
      </c>
      <c r="AA26">
        <v>2709</v>
      </c>
    </row>
    <row r="27" spans="1:27" x14ac:dyDescent="0.2">
      <c r="A27" s="12" t="s">
        <v>133</v>
      </c>
      <c r="B27" s="12" t="s">
        <v>133</v>
      </c>
      <c r="C27" s="10"/>
      <c r="D27" s="6" t="s">
        <v>36</v>
      </c>
      <c r="E27" s="6" t="s">
        <v>127</v>
      </c>
      <c r="F27" s="10"/>
      <c r="G27" s="19">
        <v>42893</v>
      </c>
      <c r="H27" s="10"/>
      <c r="I27" s="13"/>
      <c r="J27" s="10" t="s">
        <v>134</v>
      </c>
      <c r="K27" s="23">
        <v>1562</v>
      </c>
      <c r="L27" s="14">
        <v>510</v>
      </c>
      <c r="M27" s="14">
        <v>479</v>
      </c>
      <c r="N27" s="14">
        <v>387</v>
      </c>
      <c r="O27" s="14">
        <v>186</v>
      </c>
      <c r="P27" t="s">
        <v>51</v>
      </c>
      <c r="Q27" s="9" t="s">
        <v>135</v>
      </c>
      <c r="AA27">
        <v>2921</v>
      </c>
    </row>
    <row r="28" spans="1:27" x14ac:dyDescent="0.2">
      <c r="A28" s="12" t="s">
        <v>136</v>
      </c>
      <c r="B28" s="12" t="s">
        <v>136</v>
      </c>
      <c r="C28" s="10"/>
      <c r="D28" s="6" t="s">
        <v>36</v>
      </c>
      <c r="E28" s="6" t="s">
        <v>127</v>
      </c>
      <c r="F28" s="10"/>
      <c r="G28" s="19">
        <v>42899</v>
      </c>
      <c r="H28" s="10"/>
      <c r="I28" s="13"/>
      <c r="J28" s="10" t="s">
        <v>137</v>
      </c>
      <c r="K28" s="23">
        <v>1447</v>
      </c>
      <c r="L28" s="14">
        <v>507</v>
      </c>
      <c r="M28" s="14">
        <v>459</v>
      </c>
      <c r="N28" s="14">
        <v>346</v>
      </c>
      <c r="O28" s="14">
        <v>135</v>
      </c>
      <c r="P28" t="s">
        <v>51</v>
      </c>
      <c r="Q28" s="9" t="s">
        <v>135</v>
      </c>
      <c r="AA28">
        <v>2262</v>
      </c>
    </row>
    <row r="29" spans="1:27" x14ac:dyDescent="0.2">
      <c r="A29" s="12" t="s">
        <v>138</v>
      </c>
      <c r="B29" s="12" t="s">
        <v>138</v>
      </c>
      <c r="D29" s="6" t="s">
        <v>36</v>
      </c>
      <c r="E29" s="6" t="s">
        <v>127</v>
      </c>
      <c r="G29" s="19">
        <v>42899</v>
      </c>
      <c r="I29" s="7"/>
      <c r="J29" s="10" t="s">
        <v>139</v>
      </c>
      <c r="K29" s="23">
        <v>1245</v>
      </c>
      <c r="L29" s="14">
        <v>494</v>
      </c>
      <c r="M29" s="14">
        <v>410</v>
      </c>
      <c r="N29" s="14">
        <v>246</v>
      </c>
      <c r="O29" s="14">
        <v>95</v>
      </c>
      <c r="P29" t="s">
        <v>87</v>
      </c>
      <c r="Q29" s="9" t="s">
        <v>140</v>
      </c>
      <c r="AA29">
        <v>3329</v>
      </c>
    </row>
    <row r="30" spans="1:27" x14ac:dyDescent="0.2">
      <c r="A30" s="12" t="s">
        <v>141</v>
      </c>
      <c r="B30" s="12" t="s">
        <v>141</v>
      </c>
      <c r="D30" s="6" t="s">
        <v>36</v>
      </c>
      <c r="E30" s="6" t="s">
        <v>127</v>
      </c>
      <c r="G30" s="19">
        <v>42935</v>
      </c>
      <c r="I30" s="7"/>
      <c r="J30" s="10" t="s">
        <v>142</v>
      </c>
      <c r="K30" s="23">
        <v>1413</v>
      </c>
      <c r="L30" s="14">
        <v>504</v>
      </c>
      <c r="M30" s="14">
        <v>464</v>
      </c>
      <c r="N30" s="14">
        <v>324</v>
      </c>
      <c r="O30" s="14">
        <v>121</v>
      </c>
      <c r="P30" s="10" t="s">
        <v>43</v>
      </c>
      <c r="Q30" t="s">
        <v>143</v>
      </c>
      <c r="AA30">
        <v>2870</v>
      </c>
    </row>
    <row r="31" spans="1:27" x14ac:dyDescent="0.2">
      <c r="A31" s="10" t="s">
        <v>144</v>
      </c>
      <c r="B31" s="10" t="s">
        <v>144</v>
      </c>
      <c r="D31" s="6" t="s">
        <v>36</v>
      </c>
      <c r="E31" s="6" t="s">
        <v>127</v>
      </c>
      <c r="G31" s="19">
        <v>42935</v>
      </c>
      <c r="I31" s="7"/>
      <c r="J31" s="10" t="s">
        <v>145</v>
      </c>
      <c r="K31" s="23">
        <v>1511</v>
      </c>
      <c r="L31" s="14">
        <v>509</v>
      </c>
      <c r="M31" s="14">
        <v>476</v>
      </c>
      <c r="N31" s="14">
        <v>366</v>
      </c>
      <c r="O31" s="14">
        <v>160</v>
      </c>
      <c r="P31" s="14" t="s">
        <v>78</v>
      </c>
      <c r="Q31" t="s">
        <v>146</v>
      </c>
      <c r="AA31">
        <v>2606</v>
      </c>
    </row>
    <row r="32" spans="1:27" x14ac:dyDescent="0.2">
      <c r="A32" s="10" t="s">
        <v>147</v>
      </c>
      <c r="B32" s="10" t="s">
        <v>147</v>
      </c>
      <c r="D32" s="6" t="s">
        <v>36</v>
      </c>
      <c r="E32" s="6" t="s">
        <v>127</v>
      </c>
      <c r="G32" s="19">
        <v>42935</v>
      </c>
      <c r="I32" s="7"/>
      <c r="J32" s="10" t="s">
        <v>148</v>
      </c>
      <c r="K32" s="23">
        <v>1042</v>
      </c>
      <c r="L32" s="14">
        <v>472</v>
      </c>
      <c r="M32" s="14">
        <v>341</v>
      </c>
      <c r="N32" s="14">
        <v>186</v>
      </c>
      <c r="O32" s="14">
        <v>43</v>
      </c>
      <c r="P32" t="s">
        <v>65</v>
      </c>
      <c r="Q32" t="s">
        <v>149</v>
      </c>
      <c r="AA32">
        <v>2154</v>
      </c>
    </row>
    <row r="33" spans="1:27" x14ac:dyDescent="0.2">
      <c r="A33" s="12" t="s">
        <v>150</v>
      </c>
      <c r="B33" s="12" t="s">
        <v>150</v>
      </c>
      <c r="D33" s="6" t="s">
        <v>36</v>
      </c>
      <c r="E33" s="6" t="s">
        <v>127</v>
      </c>
      <c r="G33" s="18">
        <v>42961</v>
      </c>
      <c r="I33" s="7"/>
      <c r="J33" s="10" t="s">
        <v>151</v>
      </c>
      <c r="K33" s="21">
        <v>1188</v>
      </c>
      <c r="L33">
        <v>489</v>
      </c>
      <c r="M33">
        <v>385</v>
      </c>
      <c r="N33">
        <v>231</v>
      </c>
      <c r="O33">
        <v>83</v>
      </c>
      <c r="P33" t="s">
        <v>87</v>
      </c>
      <c r="Q33" t="s">
        <v>152</v>
      </c>
      <c r="AA33">
        <v>2363</v>
      </c>
    </row>
    <row r="34" spans="1:27" x14ac:dyDescent="0.2">
      <c r="A34" s="12" t="s">
        <v>153</v>
      </c>
      <c r="B34" s="12" t="s">
        <v>153</v>
      </c>
      <c r="D34" s="6" t="s">
        <v>36</v>
      </c>
      <c r="E34" s="6" t="s">
        <v>127</v>
      </c>
      <c r="G34" s="18">
        <v>42961</v>
      </c>
      <c r="I34" s="7"/>
      <c r="J34" s="10" t="s">
        <v>154</v>
      </c>
      <c r="K34" s="21">
        <v>1019</v>
      </c>
      <c r="L34">
        <v>463</v>
      </c>
      <c r="M34">
        <v>349</v>
      </c>
      <c r="N34">
        <v>174</v>
      </c>
      <c r="O34">
        <v>33</v>
      </c>
      <c r="P34" s="14" t="s">
        <v>78</v>
      </c>
      <c r="Q34" t="s">
        <v>155</v>
      </c>
      <c r="AA34">
        <v>1778</v>
      </c>
    </row>
    <row r="35" spans="1:27" x14ac:dyDescent="0.2">
      <c r="A35" s="12" t="s">
        <v>156</v>
      </c>
      <c r="B35" s="12" t="s">
        <v>156</v>
      </c>
      <c r="D35" s="6" t="s">
        <v>36</v>
      </c>
      <c r="E35" s="6" t="s">
        <v>127</v>
      </c>
      <c r="G35" s="18">
        <v>42961</v>
      </c>
      <c r="I35" s="7"/>
      <c r="J35" t="s">
        <v>157</v>
      </c>
      <c r="K35" s="21">
        <v>1192</v>
      </c>
      <c r="L35">
        <v>498</v>
      </c>
      <c r="M35">
        <v>417</v>
      </c>
      <c r="N35">
        <v>229</v>
      </c>
      <c r="O35">
        <v>48</v>
      </c>
      <c r="P35" t="s">
        <v>65</v>
      </c>
      <c r="Q35" t="s">
        <v>158</v>
      </c>
      <c r="AA35">
        <v>1756</v>
      </c>
    </row>
    <row r="36" spans="1:27" x14ac:dyDescent="0.2">
      <c r="A36" s="12" t="s">
        <v>159</v>
      </c>
      <c r="B36" s="12" t="s">
        <v>159</v>
      </c>
      <c r="D36" s="6" t="s">
        <v>36</v>
      </c>
      <c r="E36" s="6" t="s">
        <v>127</v>
      </c>
      <c r="G36" s="18">
        <v>42963</v>
      </c>
      <c r="I36" s="7"/>
      <c r="J36" t="s">
        <v>160</v>
      </c>
      <c r="K36" s="21">
        <v>1330</v>
      </c>
      <c r="L36">
        <v>497</v>
      </c>
      <c r="M36">
        <v>449</v>
      </c>
      <c r="N36">
        <v>299</v>
      </c>
      <c r="O36">
        <v>85</v>
      </c>
      <c r="P36" t="s">
        <v>65</v>
      </c>
      <c r="Q36" t="s">
        <v>161</v>
      </c>
      <c r="AA36">
        <v>2853</v>
      </c>
    </row>
    <row r="37" spans="1:27" x14ac:dyDescent="0.2">
      <c r="A37" t="s">
        <v>163</v>
      </c>
      <c r="B37" t="s">
        <v>164</v>
      </c>
      <c r="E37" s="15" t="s">
        <v>1</v>
      </c>
      <c r="G37" s="18">
        <v>43236</v>
      </c>
      <c r="I37" s="7"/>
      <c r="J37" t="s">
        <v>165</v>
      </c>
      <c r="K37" s="21">
        <v>414</v>
      </c>
      <c r="L37">
        <v>266</v>
      </c>
      <c r="M37">
        <v>111</v>
      </c>
      <c r="N37">
        <v>31</v>
      </c>
      <c r="O37">
        <v>6</v>
      </c>
      <c r="P37" t="s">
        <v>166</v>
      </c>
      <c r="Q37" t="s">
        <v>167</v>
      </c>
      <c r="Z37" t="s">
        <v>168</v>
      </c>
      <c r="AA37">
        <v>488</v>
      </c>
    </row>
    <row r="38" spans="1:27" x14ac:dyDescent="0.2">
      <c r="A38" t="s">
        <v>169</v>
      </c>
      <c r="B38" t="s">
        <v>170</v>
      </c>
      <c r="E38" s="15" t="s">
        <v>1</v>
      </c>
      <c r="G38" s="18">
        <v>43236</v>
      </c>
      <c r="I38" s="7"/>
      <c r="J38" t="s">
        <v>171</v>
      </c>
      <c r="K38" s="21">
        <v>1343</v>
      </c>
      <c r="L38">
        <v>484</v>
      </c>
      <c r="M38">
        <v>439</v>
      </c>
      <c r="N38">
        <v>306</v>
      </c>
      <c r="O38">
        <v>114</v>
      </c>
      <c r="P38" t="s">
        <v>162</v>
      </c>
      <c r="Q38" t="s">
        <v>3</v>
      </c>
      <c r="Z38" t="s">
        <v>172</v>
      </c>
      <c r="AA38">
        <v>1056</v>
      </c>
    </row>
    <row r="39" spans="1:27" x14ac:dyDescent="0.2">
      <c r="A39" t="s">
        <v>173</v>
      </c>
      <c r="B39" t="s">
        <v>174</v>
      </c>
      <c r="E39" s="15" t="s">
        <v>1</v>
      </c>
      <c r="G39" s="18">
        <v>43236</v>
      </c>
      <c r="I39" s="7"/>
      <c r="J39" t="s">
        <v>175</v>
      </c>
      <c r="K39" s="21">
        <v>1005</v>
      </c>
      <c r="L39">
        <v>465</v>
      </c>
      <c r="M39">
        <v>333</v>
      </c>
      <c r="N39">
        <v>154</v>
      </c>
      <c r="O39">
        <v>53</v>
      </c>
      <c r="P39" t="s">
        <v>176</v>
      </c>
      <c r="Q39" t="s">
        <v>177</v>
      </c>
      <c r="Z39" t="s">
        <v>178</v>
      </c>
      <c r="AA39">
        <v>1176</v>
      </c>
    </row>
    <row r="40" spans="1:27" x14ac:dyDescent="0.2">
      <c r="A40" t="s">
        <v>179</v>
      </c>
      <c r="B40" t="s">
        <v>180</v>
      </c>
      <c r="E40" t="s">
        <v>1</v>
      </c>
      <c r="G40" s="18">
        <v>43487</v>
      </c>
      <c r="J40" t="s">
        <v>181</v>
      </c>
      <c r="K40" s="21">
        <v>1425</v>
      </c>
      <c r="Q40" s="16" t="s">
        <v>182</v>
      </c>
    </row>
    <row r="41" spans="1:27" x14ac:dyDescent="0.2">
      <c r="A41" t="s">
        <v>183</v>
      </c>
      <c r="B41" t="s">
        <v>184</v>
      </c>
      <c r="E41" t="s">
        <v>1</v>
      </c>
      <c r="G41" s="18">
        <v>43487</v>
      </c>
      <c r="J41" t="s">
        <v>185</v>
      </c>
      <c r="K41" s="21">
        <v>1642</v>
      </c>
      <c r="Q41" s="16" t="s">
        <v>186</v>
      </c>
    </row>
    <row r="42" spans="1:27" x14ac:dyDescent="0.2">
      <c r="A42" t="s">
        <v>187</v>
      </c>
      <c r="B42" t="s">
        <v>188</v>
      </c>
      <c r="E42" t="s">
        <v>1</v>
      </c>
      <c r="G42" s="18">
        <v>43508</v>
      </c>
      <c r="J42" t="s">
        <v>189</v>
      </c>
      <c r="K42" s="21">
        <v>1749</v>
      </c>
      <c r="Q42" s="18" t="s">
        <v>190</v>
      </c>
    </row>
    <row r="43" spans="1:27" x14ac:dyDescent="0.2">
      <c r="A43" t="s">
        <v>191</v>
      </c>
      <c r="B43" t="s">
        <v>192</v>
      </c>
      <c r="E43" t="s">
        <v>0</v>
      </c>
      <c r="G43" s="18">
        <v>43516</v>
      </c>
      <c r="J43" t="s">
        <v>193</v>
      </c>
      <c r="K43" s="21">
        <v>1710</v>
      </c>
      <c r="Q43" s="18" t="s">
        <v>194</v>
      </c>
    </row>
    <row r="44" spans="1:27" x14ac:dyDescent="0.2">
      <c r="A44" t="s">
        <v>195</v>
      </c>
      <c r="B44" t="s">
        <v>195</v>
      </c>
      <c r="E44" t="s">
        <v>1</v>
      </c>
      <c r="G44" s="18">
        <v>43543</v>
      </c>
      <c r="J44" t="s">
        <v>196</v>
      </c>
      <c r="K44" s="21">
        <v>1548</v>
      </c>
      <c r="Q44" t="s">
        <v>197</v>
      </c>
    </row>
    <row r="45" spans="1:27" x14ac:dyDescent="0.2">
      <c r="A45" t="s">
        <v>198</v>
      </c>
      <c r="B45" t="s">
        <v>198</v>
      </c>
      <c r="E45" t="s">
        <v>1</v>
      </c>
      <c r="G45" s="18">
        <v>43543</v>
      </c>
      <c r="J45" t="s">
        <v>199</v>
      </c>
      <c r="K45" s="21">
        <v>1640</v>
      </c>
      <c r="Q45" t="s">
        <v>200</v>
      </c>
    </row>
    <row r="46" spans="1:27" x14ac:dyDescent="0.2">
      <c r="A46" t="s">
        <v>201</v>
      </c>
      <c r="B46" t="s">
        <v>201</v>
      </c>
      <c r="E46" t="s">
        <v>1</v>
      </c>
      <c r="G46" s="18">
        <v>43550</v>
      </c>
      <c r="J46" t="s">
        <v>202</v>
      </c>
      <c r="K46" s="21">
        <v>1715</v>
      </c>
      <c r="Q46" t="s">
        <v>203</v>
      </c>
    </row>
    <row r="47" spans="1:27" x14ac:dyDescent="0.2">
      <c r="A47" t="s">
        <v>204</v>
      </c>
      <c r="B47" t="s">
        <v>204</v>
      </c>
      <c r="E47" t="s">
        <v>1</v>
      </c>
      <c r="G47" s="18">
        <v>43558</v>
      </c>
      <c r="J47" t="s">
        <v>205</v>
      </c>
      <c r="K47" s="21">
        <v>1375</v>
      </c>
      <c r="Q47" t="s">
        <v>206</v>
      </c>
    </row>
    <row r="48" spans="1:27" x14ac:dyDescent="0.2">
      <c r="A48" t="s">
        <v>207</v>
      </c>
      <c r="B48" t="s">
        <v>207</v>
      </c>
      <c r="E48" t="s">
        <v>208</v>
      </c>
      <c r="G48" s="18">
        <v>43573</v>
      </c>
      <c r="J48" t="s">
        <v>209</v>
      </c>
      <c r="K48" s="21">
        <v>1424</v>
      </c>
      <c r="P48" s="18" t="s">
        <v>166</v>
      </c>
      <c r="Q48" t="s">
        <v>210</v>
      </c>
    </row>
    <row r="49" spans="1:34" x14ac:dyDescent="0.2">
      <c r="A49" t="s">
        <v>211</v>
      </c>
      <c r="B49" t="s">
        <v>211</v>
      </c>
      <c r="E49" t="s">
        <v>208</v>
      </c>
      <c r="G49" s="18">
        <v>43573</v>
      </c>
      <c r="J49" t="s">
        <v>212</v>
      </c>
      <c r="K49" s="21">
        <v>1415</v>
      </c>
      <c r="P49" s="18" t="s">
        <v>162</v>
      </c>
      <c r="Q49" t="s">
        <v>210</v>
      </c>
    </row>
    <row r="50" spans="1:34" x14ac:dyDescent="0.2">
      <c r="A50" t="s">
        <v>213</v>
      </c>
      <c r="B50" t="s">
        <v>214</v>
      </c>
      <c r="C50" t="s">
        <v>215</v>
      </c>
      <c r="D50" t="s">
        <v>1</v>
      </c>
      <c r="G50" s="18">
        <v>43664</v>
      </c>
      <c r="J50" t="s">
        <v>216</v>
      </c>
      <c r="K50" s="21">
        <v>1498</v>
      </c>
      <c r="P50" t="s">
        <v>162</v>
      </c>
      <c r="Q50" t="s">
        <v>217</v>
      </c>
      <c r="AE50">
        <v>16.920000000000002</v>
      </c>
      <c r="AH50">
        <v>1.07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SeqMachine_stats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2018-08-30T08:22:38Z</dcterms:created>
  <dcterms:modified xsi:type="dcterms:W3CDTF">2019-08-13T09:01:08Z</dcterms:modified>
</cp:coreProperties>
</file>