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8800" windowHeight="12255"/>
  </bookViews>
  <sheets>
    <sheet name="Length 9" sheetId="1" r:id="rId1"/>
    <sheet name="Length 10" sheetId="3" r:id="rId2"/>
    <sheet name="Length 11" sheetId="4" r:id="rId3"/>
    <sheet name="Length 12" sheetId="5" r:id="rId4"/>
    <sheet name="Length 13" sheetId="6" r:id="rId5"/>
    <sheet name="Length 14" sheetId="7" r:id="rId6"/>
    <sheet name="Length 15" sheetId="8" r:id="rId7"/>
    <sheet name="Length 16" sheetId="9" r:id="rId8"/>
  </sheets>
  <calcPr calcId="162913"/>
</workbook>
</file>

<file path=xl/calcChain.xml><?xml version="1.0" encoding="utf-8"?>
<calcChain xmlns="http://schemas.openxmlformats.org/spreadsheetml/2006/main">
  <c r="W28" i="1" l="1"/>
  <c r="U29" i="1"/>
  <c r="U28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28" i="3"/>
  <c r="C29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C28" i="4"/>
  <c r="D28" i="4"/>
  <c r="E28" i="4"/>
  <c r="F28" i="4"/>
  <c r="G28" i="4"/>
  <c r="H28" i="4"/>
  <c r="I28" i="4"/>
  <c r="J28" i="4"/>
  <c r="K28" i="4"/>
  <c r="L28" i="4"/>
  <c r="M28" i="4"/>
  <c r="N28" i="4" l="1"/>
  <c r="M29" i="4"/>
  <c r="L29" i="4"/>
  <c r="K29" i="4"/>
  <c r="J29" i="4"/>
  <c r="I29" i="4"/>
  <c r="H29" i="4"/>
  <c r="G29" i="4"/>
  <c r="F29" i="4"/>
  <c r="E29" i="4"/>
  <c r="D29" i="4"/>
  <c r="C29" i="4"/>
  <c r="N29" i="5"/>
  <c r="M29" i="5"/>
  <c r="L29" i="5"/>
  <c r="K29" i="5"/>
  <c r="J29" i="5"/>
  <c r="I29" i="5"/>
  <c r="H29" i="5"/>
  <c r="G29" i="5"/>
  <c r="F29" i="5"/>
  <c r="E29" i="5"/>
  <c r="D29" i="5"/>
  <c r="C29" i="5"/>
  <c r="N28" i="5"/>
  <c r="M28" i="5"/>
  <c r="L28" i="5"/>
  <c r="K28" i="5"/>
  <c r="J28" i="5"/>
  <c r="I28" i="5"/>
  <c r="H28" i="5"/>
  <c r="G28" i="5"/>
  <c r="F28" i="5"/>
  <c r="E28" i="5"/>
  <c r="D28" i="5"/>
  <c r="C28" i="5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8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S28" i="9" l="1"/>
  <c r="S29" i="9"/>
  <c r="M29" i="3"/>
  <c r="Q29" i="7"/>
  <c r="P28" i="6"/>
  <c r="L29" i="1"/>
  <c r="L28" i="1"/>
  <c r="M28" i="3"/>
  <c r="N29" i="4"/>
  <c r="O28" i="5"/>
  <c r="O29" i="5"/>
  <c r="P29" i="6"/>
  <c r="Q28" i="7"/>
  <c r="R29" i="8"/>
  <c r="R28" i="8"/>
</calcChain>
</file>

<file path=xl/sharedStrings.xml><?xml version="1.0" encoding="utf-8"?>
<sst xmlns="http://schemas.openxmlformats.org/spreadsheetml/2006/main" count="292" uniqueCount="40">
  <si>
    <t>Pos 3</t>
  </si>
  <si>
    <t>Pos 4</t>
  </si>
  <si>
    <t>Pos 5</t>
  </si>
  <si>
    <t>Pos 6</t>
  </si>
  <si>
    <t>Pos 7</t>
  </si>
  <si>
    <t>Pos 8</t>
  </si>
  <si>
    <t>Pos 9</t>
  </si>
  <si>
    <t>Pos 1 (N-)</t>
  </si>
  <si>
    <t>Pos 10</t>
  </si>
  <si>
    <t xml:space="preserve">Length weight </t>
  </si>
  <si>
    <t>Pos 11</t>
  </si>
  <si>
    <t>Pos 12</t>
  </si>
  <si>
    <t>Pos 13</t>
  </si>
  <si>
    <t>Pos 14</t>
  </si>
  <si>
    <t>Pos 15</t>
  </si>
  <si>
    <t>Pos 16</t>
  </si>
  <si>
    <t>Pos 2</t>
  </si>
  <si>
    <t>G</t>
  </si>
  <si>
    <t>A</t>
  </si>
  <si>
    <t>R</t>
  </si>
  <si>
    <t>N</t>
  </si>
  <si>
    <t>D</t>
  </si>
  <si>
    <t>C</t>
  </si>
  <si>
    <t>E</t>
  </si>
  <si>
    <t>Q</t>
  </si>
  <si>
    <t>H</t>
  </si>
  <si>
    <t>I</t>
  </si>
  <si>
    <t>K</t>
  </si>
  <si>
    <t>L</t>
  </si>
  <si>
    <t>M</t>
  </si>
  <si>
    <t>F</t>
  </si>
  <si>
    <t>P</t>
  </si>
  <si>
    <t>S</t>
  </si>
  <si>
    <t>T</t>
  </si>
  <si>
    <t>W</t>
  </si>
  <si>
    <t>Y</t>
  </si>
  <si>
    <t>V</t>
  </si>
  <si>
    <t xml:space="preserve">Min 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</si>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</sst>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9"/>
  <sheetViews>
    <sheetView tabSelected="1" workbookViewId="0">
      <selection activeCell="M2" sqref="M2:X24"/>
    </sheetView>
  </sheetViews>
  <sheetFormatPr defaultRowHeight="15" x14ac:dyDescent="0.25"/>
  <cols>
    <col min="2" max="2" width="14.140625" customWidth="1"/>
    <col min="12" max="12" width="18.140625" customWidth="1"/>
  </cols>
  <sheetData>
    <row r="2" spans="2:11" x14ac:dyDescent="0.25">
      <c r="B2" s="3" t="s">
        <v>18</v>
      </c>
      <c r="C2" s="1">
        <v>0.14173820395738204</v>
      </c>
      <c r="D2" s="1">
        <v>4.7339285714285709E-2</v>
      </c>
      <c r="E2" s="1">
        <v>5.4066144912900793E-2</v>
      </c>
      <c r="F2" s="1">
        <v>6.4249258160237382E-2</v>
      </c>
      <c r="G2" s="1">
        <v>6.1248226950354617E-2</v>
      </c>
      <c r="H2" s="1">
        <v>5.0631828978622326E-2</v>
      </c>
      <c r="I2" s="1">
        <v>4.9426248548199769E-2</v>
      </c>
      <c r="J2" s="1">
        <v>1.1910898965791571E-2</v>
      </c>
      <c r="K2" s="1">
        <v>7.6643372157515252E-2</v>
      </c>
    </row>
    <row r="3" spans="2:11" x14ac:dyDescent="0.25">
      <c r="B3" s="3" t="s">
        <v>19</v>
      </c>
      <c r="C3" s="1">
        <v>1.1981735159817354E-2</v>
      </c>
      <c r="D3" s="1">
        <v>4.7339285714285709E-2</v>
      </c>
      <c r="E3" s="1">
        <v>5.4066144912900793E-2</v>
      </c>
      <c r="F3" s="1">
        <v>6.4249258160237382E-2</v>
      </c>
      <c r="G3" s="1">
        <v>6.1248226950354617E-2</v>
      </c>
      <c r="H3" s="1">
        <v>5.0631828978622326E-2</v>
      </c>
      <c r="I3" s="1">
        <v>2.1551684088269452E-2</v>
      </c>
      <c r="J3" s="1">
        <v>6.9190135242641213E-2</v>
      </c>
      <c r="K3" s="1">
        <v>6.5890183028286236E-4</v>
      </c>
    </row>
    <row r="4" spans="2:11" x14ac:dyDescent="0.25">
      <c r="B4" s="3" t="s">
        <v>20</v>
      </c>
      <c r="C4" s="1">
        <v>9.318112633181129E-3</v>
      </c>
      <c r="D4" s="1">
        <v>4.7339285714285709E-2</v>
      </c>
      <c r="E4" s="1">
        <v>5.4066144912900793E-2</v>
      </c>
      <c r="F4" s="1">
        <v>6.4249258160237382E-2</v>
      </c>
      <c r="G4" s="1">
        <v>6.1248226950354617E-2</v>
      </c>
      <c r="H4" s="1">
        <v>5.0631828978622326E-2</v>
      </c>
      <c r="I4" s="1">
        <v>4.9426248548199769E-2</v>
      </c>
      <c r="J4" s="1">
        <v>6.9190135242641213E-2</v>
      </c>
      <c r="K4" s="1">
        <v>2.9166943982251805E-2</v>
      </c>
    </row>
    <row r="5" spans="2:11" x14ac:dyDescent="0.25">
      <c r="B5" s="3" t="s">
        <v>21</v>
      </c>
      <c r="C5" s="1">
        <v>1.3272450532724502E-3</v>
      </c>
      <c r="D5" s="1">
        <v>4.7339285714285709E-2</v>
      </c>
      <c r="E5" s="1">
        <v>5.4066144912900793E-2</v>
      </c>
      <c r="F5" s="1">
        <v>6.4249258160237382E-2</v>
      </c>
      <c r="G5" s="1">
        <v>6.1248226950354617E-2</v>
      </c>
      <c r="H5" s="1">
        <v>5.0631828978622326E-2</v>
      </c>
      <c r="I5" s="1">
        <v>4.9426248548199769E-2</v>
      </c>
      <c r="J5" s="1">
        <v>6.9190135242641213E-2</v>
      </c>
      <c r="K5" s="1">
        <v>2.4397115917914592E-2</v>
      </c>
    </row>
    <row r="6" spans="2:11" x14ac:dyDescent="0.25">
      <c r="B6" s="3" t="s">
        <v>22</v>
      </c>
      <c r="C6" s="1">
        <v>0.1029254185692542</v>
      </c>
      <c r="D6" s="1">
        <v>4.7339285714285709E-2</v>
      </c>
      <c r="E6" s="1">
        <v>5.4066144912900793E-2</v>
      </c>
      <c r="F6" s="1">
        <v>6.4249258160237382E-2</v>
      </c>
      <c r="G6" s="1">
        <v>6.1248226950354617E-2</v>
      </c>
      <c r="H6" s="1">
        <v>5.0631828978622326E-2</v>
      </c>
      <c r="I6" s="1">
        <v>4.9426248548199769E-2</v>
      </c>
      <c r="J6" s="1">
        <v>6.9190135242641213E-2</v>
      </c>
      <c r="K6" s="1">
        <v>1.5463117027176938E-3</v>
      </c>
    </row>
    <row r="7" spans="2:11" x14ac:dyDescent="0.25">
      <c r="B7" s="3" t="s">
        <v>23</v>
      </c>
      <c r="C7" s="1">
        <v>7.9863013698630147E-3</v>
      </c>
      <c r="D7" s="1">
        <v>4.7339285714285709E-2</v>
      </c>
      <c r="E7" s="1">
        <v>-2.4852310022721535E-3</v>
      </c>
      <c r="F7" s="1">
        <v>6.4249258160237382E-2</v>
      </c>
      <c r="G7" s="1">
        <v>6.1248226950354617E-2</v>
      </c>
      <c r="H7" s="1">
        <v>1.9382422802850345E-3</v>
      </c>
      <c r="I7" s="1">
        <v>4.9426248548199769E-2</v>
      </c>
      <c r="J7" s="1">
        <v>6.9190135242641213E-2</v>
      </c>
      <c r="K7" s="1">
        <v>4.3365501941209111E-2</v>
      </c>
    </row>
    <row r="8" spans="2:11" x14ac:dyDescent="0.25">
      <c r="B8" s="3" t="s">
        <v>24</v>
      </c>
      <c r="C8" s="1">
        <v>2.0162861491628617E-2</v>
      </c>
      <c r="D8" s="1">
        <v>4.7339285714285709E-2</v>
      </c>
      <c r="E8" s="1">
        <v>6.1639989901540015E-2</v>
      </c>
      <c r="F8" s="1">
        <v>1.6771513353115729E-2</v>
      </c>
      <c r="G8" s="1">
        <v>3.0921985815602843E-3</v>
      </c>
      <c r="H8" s="1">
        <v>2.212826603325415E-2</v>
      </c>
      <c r="I8" s="1">
        <v>4.9426248548199769E-2</v>
      </c>
      <c r="J8" s="1">
        <v>1.3501988862370726E-2</v>
      </c>
      <c r="K8" s="1">
        <v>4.5805879090404886E-2</v>
      </c>
    </row>
    <row r="9" spans="2:11" x14ac:dyDescent="0.25">
      <c r="B9" s="3" t="s">
        <v>17</v>
      </c>
      <c r="C9" s="1">
        <v>9.318112633181129E-3</v>
      </c>
      <c r="D9" s="1">
        <v>4.7339285714285709E-2</v>
      </c>
      <c r="E9" s="1">
        <v>4.9016914920474622E-2</v>
      </c>
      <c r="F9" s="1">
        <v>3.4183976261127598E-3</v>
      </c>
      <c r="G9" s="1">
        <v>6.1248226950354617E-2</v>
      </c>
      <c r="H9" s="1">
        <v>3.4004750593824226E-2</v>
      </c>
      <c r="I9" s="1">
        <v>4.9426248548199769E-2</v>
      </c>
      <c r="J9" s="1">
        <v>1.0319809069212411E-2</v>
      </c>
      <c r="K9" s="1">
        <v>2.2067665002773157E-2</v>
      </c>
    </row>
    <row r="10" spans="2:11" x14ac:dyDescent="0.25">
      <c r="B10" s="3" t="s">
        <v>25</v>
      </c>
      <c r="C10" s="1">
        <v>1.7499238964992392E-2</v>
      </c>
      <c r="D10" s="1">
        <v>4.7339285714285709E-2</v>
      </c>
      <c r="E10" s="1">
        <v>5.4066144912900793E-2</v>
      </c>
      <c r="F10" s="1">
        <v>6.4249258160237382E-2</v>
      </c>
      <c r="G10" s="1">
        <v>6.1248226950354617E-2</v>
      </c>
      <c r="H10" s="1">
        <v>5.0631828978622326E-2</v>
      </c>
      <c r="I10" s="1">
        <v>4.9426248548199769E-2</v>
      </c>
      <c r="J10" s="1">
        <v>6.9190135242641213E-2</v>
      </c>
      <c r="K10" s="1">
        <v>6.4270660011092641E-3</v>
      </c>
    </row>
    <row r="11" spans="2:11" x14ac:dyDescent="0.25">
      <c r="B11" s="3" t="s">
        <v>26</v>
      </c>
      <c r="C11" s="1">
        <v>5.6502283105022838E-2</v>
      </c>
      <c r="D11" s="1">
        <v>4.7339285714285709E-2</v>
      </c>
      <c r="E11" s="1">
        <v>5.4066144912900793E-2</v>
      </c>
      <c r="F11" s="1">
        <v>6.4249258160237382E-2</v>
      </c>
      <c r="G11" s="1">
        <v>6.1248226950354617E-2</v>
      </c>
      <c r="H11" s="1">
        <v>5.0631828978622326E-2</v>
      </c>
      <c r="I11" s="1">
        <v>4.9426248548199769E-2</v>
      </c>
      <c r="J11" s="1">
        <v>6.9190135242641213E-2</v>
      </c>
      <c r="K11" s="1">
        <v>9.8052135330005563E-2</v>
      </c>
    </row>
    <row r="12" spans="2:11" x14ac:dyDescent="0.25">
      <c r="B12" s="3" t="s">
        <v>28</v>
      </c>
      <c r="C12" s="1">
        <v>0.17103805175038053</v>
      </c>
      <c r="D12" s="1">
        <v>4.7339285714285709E-2</v>
      </c>
      <c r="E12" s="1">
        <v>5.4066144912900793E-2</v>
      </c>
      <c r="F12" s="1">
        <v>6.4249258160237382E-2</v>
      </c>
      <c r="G12" s="1">
        <v>6.1248226950354617E-2</v>
      </c>
      <c r="H12" s="1">
        <v>5.0631828978622326E-2</v>
      </c>
      <c r="I12" s="1">
        <v>4.9426248548199769E-2</v>
      </c>
      <c r="J12" s="1">
        <v>6.9190135242641213E-2</v>
      </c>
      <c r="K12" s="1">
        <v>8.3742651136993904E-2</v>
      </c>
    </row>
    <row r="13" spans="2:11" x14ac:dyDescent="0.25">
      <c r="B13" s="3" t="s">
        <v>27</v>
      </c>
      <c r="C13" s="1">
        <v>2.9485540334855408E-2</v>
      </c>
      <c r="D13" s="1">
        <v>4.7339285714285709E-2</v>
      </c>
      <c r="E13" s="1">
        <v>3.3869224943196163E-2</v>
      </c>
      <c r="F13" s="1">
        <v>3.0124629080118693E-2</v>
      </c>
      <c r="G13" s="1">
        <v>2.153191489361702E-2</v>
      </c>
      <c r="H13" s="1">
        <v>1.8565320665083131E-2</v>
      </c>
      <c r="I13" s="1">
        <v>8.7758420441347261E-3</v>
      </c>
      <c r="J13" s="1">
        <v>6.9190135242641213E-2</v>
      </c>
      <c r="K13" s="1">
        <v>-1.6705490848585689E-3</v>
      </c>
    </row>
    <row r="14" spans="2:11" x14ac:dyDescent="0.25">
      <c r="B14" s="3" t="s">
        <v>29</v>
      </c>
      <c r="C14" s="1">
        <v>0.1208097412480974</v>
      </c>
      <c r="D14" s="1">
        <v>9.8678571428571421E-2</v>
      </c>
      <c r="E14" s="1">
        <v>7.1738449886392316E-2</v>
      </c>
      <c r="F14" s="1">
        <v>1.6771513353115729E-2</v>
      </c>
      <c r="G14" s="1">
        <v>3.0921985815602843E-3</v>
      </c>
      <c r="H14" s="1">
        <v>8.5073634204275508E-2</v>
      </c>
      <c r="I14" s="1">
        <v>4.9426248548199769E-2</v>
      </c>
      <c r="J14" s="1">
        <v>2.1457438345266512E-2</v>
      </c>
      <c r="K14" s="1">
        <v>7.431392124237382E-2</v>
      </c>
    </row>
    <row r="15" spans="2:11" x14ac:dyDescent="0.25">
      <c r="B15" s="3" t="s">
        <v>30</v>
      </c>
      <c r="C15" s="1">
        <v>6.3922374429223758E-2</v>
      </c>
      <c r="D15" s="1">
        <v>1.1625E-2</v>
      </c>
      <c r="E15" s="1">
        <v>1.9983842464024237E-2</v>
      </c>
      <c r="F15" s="1">
        <v>4.347774480712166E-2</v>
      </c>
      <c r="G15" s="1">
        <v>2.862411347517731E-2</v>
      </c>
      <c r="H15" s="1">
        <v>7.6760095011876472E-2</v>
      </c>
      <c r="I15" s="1">
        <v>4.9426248548199769E-2</v>
      </c>
      <c r="J15" s="1">
        <v>3.9554494828957856E-3</v>
      </c>
      <c r="K15" s="1">
        <v>6.7103716028840812E-2</v>
      </c>
    </row>
    <row r="16" spans="2:11" ht="15" customHeight="1" x14ac:dyDescent="0.25">
      <c r="B16" s="3" t="s">
        <v>31</v>
      </c>
      <c r="C16" s="1">
        <v>7.9863013698630147E-3</v>
      </c>
      <c r="D16" s="1">
        <v>4.7339285714285709E-2</v>
      </c>
      <c r="E16" s="1">
        <v>2.3770764958343852E-2</v>
      </c>
      <c r="F16" s="1">
        <v>3.4183976261127598E-3</v>
      </c>
      <c r="G16" s="1">
        <v>3.0921985815602843E-3</v>
      </c>
      <c r="H16" s="1">
        <v>3.9942992874109254E-2</v>
      </c>
      <c r="I16" s="1">
        <v>4.9426248548199769E-2</v>
      </c>
      <c r="J16" s="1">
        <v>4.7509944311853632E-3</v>
      </c>
      <c r="K16" s="1">
        <v>3.8706600110926234E-2</v>
      </c>
    </row>
    <row r="17" spans="2:23" x14ac:dyDescent="0.25">
      <c r="B17" s="3" t="s">
        <v>32</v>
      </c>
      <c r="C17" s="1">
        <v>2.2826484018264842E-2</v>
      </c>
      <c r="D17" s="1">
        <v>4.7339285714285709E-2</v>
      </c>
      <c r="E17" s="1">
        <v>5.4066144912900793E-2</v>
      </c>
      <c r="F17" s="1">
        <v>6.4249258160237382E-2</v>
      </c>
      <c r="G17" s="1">
        <v>6.1248226950354617E-2</v>
      </c>
      <c r="H17" s="1">
        <v>5.0631828978622326E-2</v>
      </c>
      <c r="I17" s="1">
        <v>4.9426248548199769E-2</v>
      </c>
      <c r="J17" s="1">
        <v>6.9190135242641213E-2</v>
      </c>
      <c r="K17" s="1">
        <v>5.2905158069883537E-2</v>
      </c>
    </row>
    <row r="18" spans="2:23" x14ac:dyDescent="0.25">
      <c r="B18" s="3" t="s">
        <v>33</v>
      </c>
      <c r="C18" s="1">
        <v>1.1981735159817354E-2</v>
      </c>
      <c r="D18" s="1">
        <v>4.7339285714285709E-2</v>
      </c>
      <c r="E18" s="1">
        <v>3.3869224943196163E-2</v>
      </c>
      <c r="F18" s="1">
        <v>4.9020771513353101E-3</v>
      </c>
      <c r="G18" s="1">
        <v>6.1248226950354617E-2</v>
      </c>
      <c r="H18" s="1">
        <v>3.4004750593824226E-2</v>
      </c>
      <c r="I18" s="1">
        <v>4.9426248548199769E-2</v>
      </c>
      <c r="J18" s="1">
        <v>1.3501988862370726E-2</v>
      </c>
      <c r="K18" s="1">
        <v>4.5805879090404886E-2</v>
      </c>
    </row>
    <row r="19" spans="2:23" x14ac:dyDescent="0.25">
      <c r="B19" s="3" t="s">
        <v>34</v>
      </c>
      <c r="C19" s="1">
        <v>3.6525114155251143E-2</v>
      </c>
      <c r="D19" s="1">
        <v>4.7339285714285709E-2</v>
      </c>
      <c r="E19" s="1">
        <v>5.4066144912900793E-2</v>
      </c>
      <c r="F19" s="1">
        <v>6.4249258160237382E-2</v>
      </c>
      <c r="G19" s="1">
        <v>6.1248226950354617E-2</v>
      </c>
      <c r="H19" s="1">
        <v>5.0631828978622326E-2</v>
      </c>
      <c r="I19" s="1">
        <v>4.9426248548199769E-2</v>
      </c>
      <c r="J19" s="1">
        <v>6.9190135242641213E-2</v>
      </c>
      <c r="K19" s="1">
        <v>5.7674986134220757E-2</v>
      </c>
    </row>
    <row r="20" spans="2:23" x14ac:dyDescent="0.25">
      <c r="B20" s="3" t="s">
        <v>35</v>
      </c>
      <c r="C20" s="1">
        <v>5.6502283105022838E-2</v>
      </c>
      <c r="D20" s="1">
        <v>2.0553571428571428E-2</v>
      </c>
      <c r="E20" s="1">
        <v>5.4066144912900793E-2</v>
      </c>
      <c r="F20" s="1">
        <v>6.4249258160237382E-2</v>
      </c>
      <c r="G20" s="1">
        <v>6.1248226950354617E-2</v>
      </c>
      <c r="H20" s="1">
        <v>5.0631828978622326E-2</v>
      </c>
      <c r="I20" s="1">
        <v>4.9426248548199769E-2</v>
      </c>
      <c r="J20" s="1">
        <v>6.9190135242641213E-2</v>
      </c>
      <c r="K20" s="1">
        <v>6.9544093178036601E-2</v>
      </c>
    </row>
    <row r="21" spans="2:23" x14ac:dyDescent="0.25">
      <c r="B21" s="3" t="s">
        <v>36</v>
      </c>
      <c r="C21" s="1">
        <v>2.0162861491628617E-2</v>
      </c>
      <c r="D21" s="1">
        <v>3.1714285714285709E-2</v>
      </c>
      <c r="E21" s="1">
        <v>3.3869224943196163E-2</v>
      </c>
      <c r="F21" s="1">
        <v>3.0124629080118693E-2</v>
      </c>
      <c r="G21" s="1">
        <v>3.0921985815602843E-3</v>
      </c>
      <c r="H21" s="1">
        <v>5.0631828978622326E-2</v>
      </c>
      <c r="I21" s="1">
        <v>4.9426248548199769E-2</v>
      </c>
      <c r="J21" s="1">
        <v>1.0319809069212411E-2</v>
      </c>
      <c r="K21" s="1">
        <v>8.3742651136993904E-2</v>
      </c>
    </row>
    <row r="22" spans="2:23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</row>
    <row r="23" spans="2:23" ht="14.25" customHeight="1" x14ac:dyDescent="0.25"/>
    <row r="24" spans="2:23" ht="15" customHeight="1" x14ac:dyDescent="0.25"/>
    <row r="25" spans="2:23" ht="15" customHeight="1" x14ac:dyDescent="0.25">
      <c r="B25" s="3" t="s">
        <v>9</v>
      </c>
      <c r="C25" s="1">
        <v>0.02</v>
      </c>
    </row>
    <row r="27" spans="2:2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3" t="s">
        <v>39</v>
      </c>
    </row>
    <row r="28" spans="2:23" x14ac:dyDescent="0.25">
      <c r="B28" s="3" t="s">
        <v>37</v>
      </c>
      <c r="C28" s="1">
        <f>MIN(C2:C21)</f>
        <v>1.3272450532724502E-3</v>
      </c>
      <c r="D28" s="1">
        <f t="shared" ref="D28:K28" si="0">MIN(D2:D21)</f>
        <v>1.1625E-2</v>
      </c>
      <c r="E28" s="1">
        <f t="shared" si="0"/>
        <v>-2.4852310022721535E-3</v>
      </c>
      <c r="F28" s="1">
        <f t="shared" si="0"/>
        <v>3.4183976261127598E-3</v>
      </c>
      <c r="G28" s="1">
        <f t="shared" si="0"/>
        <v>3.0921985815602843E-3</v>
      </c>
      <c r="H28" s="1">
        <f t="shared" si="0"/>
        <v>1.9382422802850345E-3</v>
      </c>
      <c r="I28" s="1">
        <f t="shared" si="0"/>
        <v>8.7758420441347261E-3</v>
      </c>
      <c r="J28" s="1">
        <f t="shared" si="0"/>
        <v>3.9554494828957856E-3</v>
      </c>
      <c r="K28" s="1">
        <f t="shared" si="0"/>
        <v>-1.6705490848585689E-3</v>
      </c>
      <c r="L28" s="3">
        <f>AVERAGE(C28:K28) + C25</f>
        <v>2.3330732775681148E-2</v>
      </c>
      <c r="M28">
        <v>7.1289479120650895E-2</v>
      </c>
      <c r="N28">
        <v>9.262679920059172E-2</v>
      </c>
      <c r="O28">
        <v>0.11354281990212972</v>
      </c>
      <c r="P28">
        <v>0.11450106452504281</v>
      </c>
      <c r="Q28">
        <v>9.5322417058968323E-2</v>
      </c>
      <c r="R28">
        <v>7.6034255921703764E-2</v>
      </c>
      <c r="S28">
        <v>5.665711492659728E-2</v>
      </c>
      <c r="U28">
        <f>AVERAGE(L28:S28)</f>
        <v>8.0413085428920714E-2</v>
      </c>
      <c r="W28">
        <f>AVERAGE(U28:U29)</f>
        <v>0.1012027161891947</v>
      </c>
    </row>
    <row r="29" spans="2:23" x14ac:dyDescent="0.25">
      <c r="B29" s="3" t="s">
        <v>38</v>
      </c>
      <c r="C29" s="1">
        <f t="shared" ref="C29:K29" si="1">MAX(C2:C21)</f>
        <v>0.17103805175038053</v>
      </c>
      <c r="D29" s="1">
        <f t="shared" si="1"/>
        <v>9.8678571428571421E-2</v>
      </c>
      <c r="E29" s="1">
        <f t="shared" si="1"/>
        <v>7.1738449886392316E-2</v>
      </c>
      <c r="F29" s="1">
        <f t="shared" si="1"/>
        <v>6.4249258160237382E-2</v>
      </c>
      <c r="G29" s="1">
        <f t="shared" si="1"/>
        <v>6.1248226950354617E-2</v>
      </c>
      <c r="H29" s="1">
        <f t="shared" si="1"/>
        <v>8.5073634204275508E-2</v>
      </c>
      <c r="I29" s="1">
        <f t="shared" si="1"/>
        <v>4.9426248548199769E-2</v>
      </c>
      <c r="J29" s="1">
        <f t="shared" si="1"/>
        <v>6.9190135242641213E-2</v>
      </c>
      <c r="K29" s="1">
        <f t="shared" si="1"/>
        <v>9.8052135330005563E-2</v>
      </c>
      <c r="L29" s="3">
        <f>AVERAGE(C29:K29) + C25</f>
        <v>0.10541052350011759</v>
      </c>
      <c r="M29">
        <v>0.11363899069683411</v>
      </c>
      <c r="N29">
        <v>0.13082926664655747</v>
      </c>
      <c r="O29">
        <v>0.15280233351720304</v>
      </c>
      <c r="P29">
        <v>0.15074061555434126</v>
      </c>
      <c r="Q29">
        <v>0.12897342872903117</v>
      </c>
      <c r="R29">
        <v>0.10744186681376244</v>
      </c>
      <c r="S29">
        <v>8.6101750137902291E-2</v>
      </c>
      <c r="U29">
        <f>AVERAGE(L29:S29)</f>
        <v>0.12199234694946869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N1" sqref="N1:V1048576"/>
    </sheetView>
  </sheetViews>
  <sheetFormatPr defaultRowHeight="15" x14ac:dyDescent="0.25"/>
  <cols>
    <col min="2" max="2" width="14.140625" customWidth="1"/>
    <col min="13" max="13" width="17.28515625" customWidth="1"/>
  </cols>
  <sheetData>
    <row r="2" spans="2:12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4.3619047619047599E-2</v>
      </c>
      <c r="J2" s="1">
        <v>5.4823529411764702E-2</v>
      </c>
      <c r="K2" s="1">
        <v>4.3619047619047599E-2</v>
      </c>
      <c r="L2" s="1">
        <v>7.6643372157515252E-2</v>
      </c>
    </row>
    <row r="3" spans="2:12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9.1238095238095202E-2</v>
      </c>
      <c r="J3" s="1">
        <v>-4.0000000000000001E-3</v>
      </c>
      <c r="K3" s="1">
        <v>9.1238095238095202E-2</v>
      </c>
      <c r="L3" s="1">
        <v>6.5890183028286236E-4</v>
      </c>
    </row>
    <row r="4" spans="2:12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4.3619047619047599E-2</v>
      </c>
      <c r="J4" s="1">
        <v>5.4823529411764702E-2</v>
      </c>
      <c r="K4" s="1">
        <v>4.3619047619047599E-2</v>
      </c>
      <c r="L4" s="1">
        <v>2.9166943982251805E-2</v>
      </c>
    </row>
    <row r="5" spans="2:12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4.3619047619047599E-2</v>
      </c>
      <c r="J5" s="1">
        <v>5.4823529411764702E-2</v>
      </c>
      <c r="K5" s="1">
        <v>4.3619047619047599E-2</v>
      </c>
      <c r="L5" s="1">
        <v>2.4397115917914592E-2</v>
      </c>
    </row>
    <row r="6" spans="2:12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4.3619047619047599E-2</v>
      </c>
      <c r="J6" s="1">
        <v>5.4823529411764702E-2</v>
      </c>
      <c r="K6" s="1">
        <v>4.3619047619047599E-2</v>
      </c>
      <c r="L6" s="1">
        <v>1.5463117027176938E-3</v>
      </c>
    </row>
    <row r="7" spans="2:12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4.3619047619047599E-2</v>
      </c>
      <c r="J7" s="1">
        <v>5.4823529411764702E-2</v>
      </c>
      <c r="K7" s="1">
        <v>4.3619047619047599E-2</v>
      </c>
      <c r="L7" s="1">
        <v>4.3365501941209111E-2</v>
      </c>
    </row>
    <row r="8" spans="2:12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4.3619047619047599E-2</v>
      </c>
      <c r="J8" s="1">
        <v>5.4823529411764702E-2</v>
      </c>
      <c r="K8" s="1">
        <v>4.3619047619047599E-2</v>
      </c>
      <c r="L8" s="1">
        <v>4.5805879090404886E-2</v>
      </c>
    </row>
    <row r="9" spans="2:12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4.3619047619047599E-2</v>
      </c>
      <c r="J9" s="1">
        <v>5.4823529411764702E-2</v>
      </c>
      <c r="K9" s="1">
        <v>4.3619047619047599E-2</v>
      </c>
      <c r="L9" s="1">
        <v>2.2067665002773157E-2</v>
      </c>
    </row>
    <row r="10" spans="2:12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4.3619047619047599E-2</v>
      </c>
      <c r="J10" s="1">
        <v>-4.0000000000000001E-3</v>
      </c>
      <c r="K10" s="1">
        <v>4.3619047619047599E-2</v>
      </c>
      <c r="L10" s="1">
        <v>6.4270660011092641E-3</v>
      </c>
    </row>
    <row r="11" spans="2:12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4.3619047619047599E-2</v>
      </c>
      <c r="J11" s="1">
        <v>5.4823529411764702E-2</v>
      </c>
      <c r="K11" s="1">
        <v>4.3619047619047599E-2</v>
      </c>
      <c r="L11" s="1">
        <v>9.8052135330005563E-2</v>
      </c>
    </row>
    <row r="12" spans="2:12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4.3619047619047599E-2</v>
      </c>
      <c r="J12" s="1">
        <v>5.4823529411764702E-2</v>
      </c>
      <c r="K12" s="1">
        <v>4.3619047619047599E-2</v>
      </c>
      <c r="L12" s="1">
        <v>8.3742651136993904E-2</v>
      </c>
    </row>
    <row r="13" spans="2:12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4.3619047619047599E-2</v>
      </c>
      <c r="J13" s="1">
        <v>-4.0000000000000001E-3</v>
      </c>
      <c r="K13" s="1">
        <v>4.3619047619047599E-2</v>
      </c>
      <c r="L13" s="1">
        <v>-1.6705490848585689E-3</v>
      </c>
    </row>
    <row r="14" spans="2:12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4.3619047619047599E-2</v>
      </c>
      <c r="J14" s="1">
        <v>5.4823529411764702E-2</v>
      </c>
      <c r="K14" s="1">
        <v>4.3619047619047599E-2</v>
      </c>
      <c r="L14" s="1">
        <v>7.431392124237382E-2</v>
      </c>
    </row>
    <row r="15" spans="2:12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4.3619047619047599E-2</v>
      </c>
      <c r="J15" s="1">
        <v>5.4823529411764702E-2</v>
      </c>
      <c r="K15" s="1">
        <v>4.3619047619047599E-2</v>
      </c>
      <c r="L15" s="1">
        <v>6.7103716028840812E-2</v>
      </c>
    </row>
    <row r="16" spans="2:12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4.3619047619047599E-2</v>
      </c>
      <c r="J16" s="1">
        <v>5.4823529411764702E-2</v>
      </c>
      <c r="K16" s="1">
        <v>4.3619047619047599E-2</v>
      </c>
      <c r="L16" s="1">
        <v>3.8706600110926234E-2</v>
      </c>
    </row>
    <row r="17" spans="2:13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4.3619047619047599E-2</v>
      </c>
      <c r="J17" s="1">
        <v>5.4823529411764702E-2</v>
      </c>
      <c r="K17" s="1">
        <v>4.3619047619047599E-2</v>
      </c>
      <c r="L17" s="1">
        <v>5.2905158069883537E-2</v>
      </c>
    </row>
    <row r="18" spans="2:13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4.3619047619047599E-2</v>
      </c>
      <c r="J18" s="1">
        <v>5.4823529411764702E-2</v>
      </c>
      <c r="K18" s="1">
        <v>4.3619047619047599E-2</v>
      </c>
      <c r="L18" s="1">
        <v>4.5805879090404886E-2</v>
      </c>
    </row>
    <row r="19" spans="2:13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4.3619047619047599E-2</v>
      </c>
      <c r="J19" s="1">
        <v>5.4823529411764702E-2</v>
      </c>
      <c r="K19" s="1">
        <v>4.3619047619047599E-2</v>
      </c>
      <c r="L19" s="1">
        <v>5.7674986134220757E-2</v>
      </c>
    </row>
    <row r="20" spans="2:13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4.3619047619047599E-2</v>
      </c>
      <c r="J20" s="1">
        <v>5.4823529411764702E-2</v>
      </c>
      <c r="K20" s="1">
        <v>4.3619047619047599E-2</v>
      </c>
      <c r="L20" s="1">
        <v>6.9544093178036601E-2</v>
      </c>
    </row>
    <row r="21" spans="2:13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4.3619047619047599E-2</v>
      </c>
      <c r="J21" s="1">
        <v>5.4823529411764702E-2</v>
      </c>
      <c r="K21" s="1">
        <v>4.3619047619047599E-2</v>
      </c>
      <c r="L21" s="1">
        <v>8.3742651136993904E-2</v>
      </c>
    </row>
    <row r="22" spans="2:13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</row>
    <row r="23" spans="2:13" ht="14.25" customHeight="1" x14ac:dyDescent="0.25"/>
    <row r="24" spans="2:13" ht="15" customHeight="1" x14ac:dyDescent="0.25"/>
    <row r="25" spans="2:13" ht="15" customHeight="1" x14ac:dyDescent="0.25">
      <c r="B25" s="3" t="s">
        <v>9</v>
      </c>
      <c r="C25" s="1">
        <v>0.04</v>
      </c>
    </row>
    <row r="27" spans="2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 t="s">
        <v>39</v>
      </c>
    </row>
    <row r="28" spans="2:13" x14ac:dyDescent="0.25">
      <c r="B28" s="3" t="s">
        <v>37</v>
      </c>
      <c r="C28" s="1">
        <f>MIN(C2:C21)</f>
        <v>1.3272450532724502E-3</v>
      </c>
      <c r="D28" s="1">
        <f t="shared" ref="D28:L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4.3619047619047599E-2</v>
      </c>
      <c r="J28" s="1">
        <f t="shared" si="0"/>
        <v>-4.0000000000000001E-3</v>
      </c>
      <c r="K28" s="1">
        <f t="shared" si="0"/>
        <v>4.3619047619047599E-2</v>
      </c>
      <c r="L28" s="1">
        <f t="shared" si="0"/>
        <v>-1.6705490848585689E-3</v>
      </c>
      <c r="M28" s="3">
        <f>AVERAGE(C28:L28) + C25</f>
        <v>7.1289479120650895E-2</v>
      </c>
    </row>
    <row r="29" spans="2:13" x14ac:dyDescent="0.25">
      <c r="B29" s="3" t="s">
        <v>38</v>
      </c>
      <c r="C29" s="1">
        <f t="shared" ref="C29:L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9.1238095238095202E-2</v>
      </c>
      <c r="J29" s="1">
        <f t="shared" si="1"/>
        <v>5.4823529411764702E-2</v>
      </c>
      <c r="K29" s="1">
        <f t="shared" si="1"/>
        <v>9.1238095238095202E-2</v>
      </c>
      <c r="L29" s="1">
        <f t="shared" si="1"/>
        <v>9.8052135330005563E-2</v>
      </c>
      <c r="M29" s="3">
        <f>AVERAGE(C29:L29) + C25</f>
        <v>0.11363899069683411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O1" sqref="O1:X1048576"/>
    </sheetView>
  </sheetViews>
  <sheetFormatPr defaultRowHeight="15" x14ac:dyDescent="0.25"/>
  <cols>
    <col min="2" max="2" width="14.140625" customWidth="1"/>
    <col min="14" max="14" width="18.28515625" customWidth="1"/>
  </cols>
  <sheetData>
    <row r="2" spans="2:13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5.1555555555555549E-2</v>
      </c>
      <c r="K2" s="1">
        <v>4.3619047619047599E-2</v>
      </c>
      <c r="L2" s="1">
        <v>4.3619047619047599E-2</v>
      </c>
      <c r="M2" s="1">
        <v>7.6643372157515252E-2</v>
      </c>
    </row>
    <row r="3" spans="2:13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5.1555555555555549E-2</v>
      </c>
      <c r="K3" s="1">
        <v>9.1238095238095202E-2</v>
      </c>
      <c r="L3" s="1">
        <v>9.1238095238095202E-2</v>
      </c>
      <c r="M3" s="1">
        <v>6.5890183028286236E-4</v>
      </c>
    </row>
    <row r="4" spans="2:13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5.1555555555555549E-2</v>
      </c>
      <c r="K4" s="1">
        <v>4.3619047619047599E-2</v>
      </c>
      <c r="L4" s="1">
        <v>4.3619047619047599E-2</v>
      </c>
      <c r="M4" s="1">
        <v>2.9166943982251805E-2</v>
      </c>
    </row>
    <row r="5" spans="2:13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5.1555555555555549E-2</v>
      </c>
      <c r="K5" s="1">
        <v>4.3619047619047599E-2</v>
      </c>
      <c r="L5" s="1">
        <v>4.3619047619047599E-2</v>
      </c>
      <c r="M5" s="1">
        <v>2.4397115917914592E-2</v>
      </c>
    </row>
    <row r="6" spans="2:13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5.1555555555555549E-2</v>
      </c>
      <c r="K6" s="1">
        <v>4.3619047619047599E-2</v>
      </c>
      <c r="L6" s="1">
        <v>4.3619047619047599E-2</v>
      </c>
      <c r="M6" s="1">
        <v>1.5463117027176938E-3</v>
      </c>
    </row>
    <row r="7" spans="2:13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5.1555555555555549E-2</v>
      </c>
      <c r="K7" s="1">
        <v>4.3619047619047599E-2</v>
      </c>
      <c r="L7" s="1">
        <v>4.3619047619047599E-2</v>
      </c>
      <c r="M7" s="1">
        <v>4.3365501941209111E-2</v>
      </c>
    </row>
    <row r="8" spans="2:13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5.1555555555555549E-2</v>
      </c>
      <c r="K8" s="1">
        <v>4.3619047619047599E-2</v>
      </c>
      <c r="L8" s="1">
        <v>4.3619047619047599E-2</v>
      </c>
      <c r="M8" s="1">
        <v>4.5805879090404886E-2</v>
      </c>
    </row>
    <row r="9" spans="2:13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5.1555555555555549E-2</v>
      </c>
      <c r="K9" s="1">
        <v>4.3619047619047599E-2</v>
      </c>
      <c r="L9" s="1">
        <v>4.3619047619047599E-2</v>
      </c>
      <c r="M9" s="1">
        <v>2.2067665002773157E-2</v>
      </c>
    </row>
    <row r="10" spans="2:13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4.3619047619047599E-2</v>
      </c>
      <c r="L10" s="1">
        <v>4.3619047619047599E-2</v>
      </c>
      <c r="M10" s="1">
        <v>6.4270660011092641E-3</v>
      </c>
    </row>
    <row r="11" spans="2:13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5.1555555555555549E-2</v>
      </c>
      <c r="K11" s="1">
        <v>4.3619047619047599E-2</v>
      </c>
      <c r="L11" s="1">
        <v>4.3619047619047599E-2</v>
      </c>
      <c r="M11" s="1">
        <v>9.8052135330005563E-2</v>
      </c>
    </row>
    <row r="12" spans="2:13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5.1555555555555549E-2</v>
      </c>
      <c r="K12" s="1">
        <v>4.3619047619047599E-2</v>
      </c>
      <c r="L12" s="1">
        <v>4.3619047619047599E-2</v>
      </c>
      <c r="M12" s="1">
        <v>8.3742651136993904E-2</v>
      </c>
    </row>
    <row r="13" spans="2:13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4.3619047619047599E-2</v>
      </c>
      <c r="L13" s="1">
        <v>4.3619047619047599E-2</v>
      </c>
      <c r="M13" s="1">
        <v>-1.6705490848585689E-3</v>
      </c>
    </row>
    <row r="14" spans="2:13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5.1555555555555549E-2</v>
      </c>
      <c r="K14" s="1">
        <v>4.3619047619047599E-2</v>
      </c>
      <c r="L14" s="1">
        <v>4.3619047619047599E-2</v>
      </c>
      <c r="M14" s="1">
        <v>7.431392124237382E-2</v>
      </c>
    </row>
    <row r="15" spans="2:13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5.1555555555555549E-2</v>
      </c>
      <c r="K15" s="1">
        <v>4.3619047619047599E-2</v>
      </c>
      <c r="L15" s="1">
        <v>4.3619047619047599E-2</v>
      </c>
      <c r="M15" s="1">
        <v>6.7103716028840812E-2</v>
      </c>
    </row>
    <row r="16" spans="2:13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5.1555555555555549E-2</v>
      </c>
      <c r="K16" s="1">
        <v>4.3619047619047599E-2</v>
      </c>
      <c r="L16" s="1">
        <v>4.3619047619047599E-2</v>
      </c>
      <c r="M16" s="1">
        <v>3.8706600110926234E-2</v>
      </c>
    </row>
    <row r="17" spans="2:14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5.1555555555555549E-2</v>
      </c>
      <c r="K17" s="1">
        <v>4.3619047619047599E-2</v>
      </c>
      <c r="L17" s="1">
        <v>4.3619047619047599E-2</v>
      </c>
      <c r="M17" s="1">
        <v>5.2905158069883537E-2</v>
      </c>
    </row>
    <row r="18" spans="2:14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5.1555555555555549E-2</v>
      </c>
      <c r="K18" s="1">
        <v>4.3619047619047599E-2</v>
      </c>
      <c r="L18" s="1">
        <v>4.3619047619047599E-2</v>
      </c>
      <c r="M18" s="1">
        <v>4.5805879090404886E-2</v>
      </c>
    </row>
    <row r="19" spans="2:14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5.1555555555555549E-2</v>
      </c>
      <c r="K19" s="1">
        <v>4.3619047619047599E-2</v>
      </c>
      <c r="L19" s="1">
        <v>4.3619047619047599E-2</v>
      </c>
      <c r="M19" s="1">
        <v>5.7674986134220757E-2</v>
      </c>
    </row>
    <row r="20" spans="2:14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5.1555555555555549E-2</v>
      </c>
      <c r="K20" s="1">
        <v>4.3619047619047599E-2</v>
      </c>
      <c r="L20" s="1">
        <v>4.3619047619047599E-2</v>
      </c>
      <c r="M20" s="1">
        <v>6.9544093178036601E-2</v>
      </c>
    </row>
    <row r="21" spans="2:14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5.1555555555555549E-2</v>
      </c>
      <c r="K21" s="1">
        <v>4.3619047619047599E-2</v>
      </c>
      <c r="L21" s="1">
        <v>4.3619047619047599E-2</v>
      </c>
      <c r="M21" s="1">
        <v>8.3742651136993904E-2</v>
      </c>
    </row>
    <row r="22" spans="2:14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</row>
    <row r="23" spans="2:14" ht="14.25" customHeight="1" x14ac:dyDescent="0.25"/>
    <row r="24" spans="2:14" ht="15" customHeight="1" x14ac:dyDescent="0.25"/>
    <row r="25" spans="2:14" ht="15" customHeight="1" x14ac:dyDescent="0.25">
      <c r="B25" s="3" t="s">
        <v>9</v>
      </c>
      <c r="C25" s="1">
        <v>0.06</v>
      </c>
    </row>
    <row r="27" spans="2:14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" t="s">
        <v>39</v>
      </c>
    </row>
    <row r="28" spans="2:14" x14ac:dyDescent="0.25">
      <c r="B28" s="3" t="s">
        <v>37</v>
      </c>
      <c r="C28" s="1">
        <f>MIN(C2:C21)</f>
        <v>1.3272450532724502E-3</v>
      </c>
      <c r="D28" s="1">
        <f t="shared" ref="D28:M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4.3619047619047599E-2</v>
      </c>
      <c r="L28" s="1">
        <f t="shared" si="0"/>
        <v>4.3619047619047599E-2</v>
      </c>
      <c r="M28" s="1">
        <f t="shared" si="0"/>
        <v>-1.6705490848585689E-3</v>
      </c>
      <c r="N28" s="3">
        <f>AVERAGE(C28:M28) + C25</f>
        <v>9.262679920059172E-2</v>
      </c>
    </row>
    <row r="29" spans="2:14" x14ac:dyDescent="0.25">
      <c r="B29" s="3" t="s">
        <v>38</v>
      </c>
      <c r="C29" s="1">
        <f t="shared" ref="C29:M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5.1555555555555549E-2</v>
      </c>
      <c r="K29" s="1">
        <f t="shared" si="1"/>
        <v>9.1238095238095202E-2</v>
      </c>
      <c r="L29" s="1">
        <f t="shared" si="1"/>
        <v>9.1238095238095202E-2</v>
      </c>
      <c r="M29" s="1">
        <f t="shared" si="1"/>
        <v>9.8052135330005563E-2</v>
      </c>
      <c r="N29" s="3">
        <f>AVERAGE(C29:M29) + C25</f>
        <v>0.13082926664655747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workbookViewId="0">
      <selection activeCell="P1" sqref="P1:AA1048576"/>
    </sheetView>
  </sheetViews>
  <sheetFormatPr defaultRowHeight="15" x14ac:dyDescent="0.25"/>
  <cols>
    <col min="2" max="2" width="14.140625" customWidth="1"/>
    <col min="15" max="15" width="16.85546875" customWidth="1"/>
  </cols>
  <sheetData>
    <row r="2" spans="2:14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5.4823529411764702E-2</v>
      </c>
      <c r="K2" s="1">
        <v>4.3619047619047599E-2</v>
      </c>
      <c r="L2" s="1">
        <v>4.3619047619047599E-2</v>
      </c>
      <c r="M2" s="1">
        <v>4.3619047619047599E-2</v>
      </c>
      <c r="N2" s="1">
        <v>7.6643372157515252E-2</v>
      </c>
    </row>
    <row r="3" spans="2:14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-4.0000000000000001E-3</v>
      </c>
      <c r="K3" s="1">
        <v>9.1238095238095202E-2</v>
      </c>
      <c r="L3" s="1">
        <v>9.1238095238095202E-2</v>
      </c>
      <c r="M3" s="1">
        <v>9.1238095238095202E-2</v>
      </c>
      <c r="N3" s="1">
        <v>6.5890183028286236E-4</v>
      </c>
    </row>
    <row r="4" spans="2:14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5.4823529411764702E-2</v>
      </c>
      <c r="K4" s="1">
        <v>4.3619047619047599E-2</v>
      </c>
      <c r="L4" s="1">
        <v>4.3619047619047599E-2</v>
      </c>
      <c r="M4" s="1">
        <v>4.3619047619047599E-2</v>
      </c>
      <c r="N4" s="1">
        <v>2.9166943982251805E-2</v>
      </c>
    </row>
    <row r="5" spans="2:14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5.4823529411764702E-2</v>
      </c>
      <c r="K5" s="1">
        <v>4.3619047619047599E-2</v>
      </c>
      <c r="L5" s="1">
        <v>4.3619047619047599E-2</v>
      </c>
      <c r="M5" s="1">
        <v>4.3619047619047599E-2</v>
      </c>
      <c r="N5" s="1">
        <v>2.4397115917914592E-2</v>
      </c>
    </row>
    <row r="6" spans="2:14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5.4823529411764702E-2</v>
      </c>
      <c r="K6" s="1">
        <v>4.3619047619047599E-2</v>
      </c>
      <c r="L6" s="1">
        <v>4.3619047619047599E-2</v>
      </c>
      <c r="M6" s="1">
        <v>4.3619047619047599E-2</v>
      </c>
      <c r="N6" s="1">
        <v>1.5463117027176938E-3</v>
      </c>
    </row>
    <row r="7" spans="2:14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5.4823529411764702E-2</v>
      </c>
      <c r="K7" s="1">
        <v>4.3619047619047599E-2</v>
      </c>
      <c r="L7" s="1">
        <v>4.3619047619047599E-2</v>
      </c>
      <c r="M7" s="1">
        <v>4.3619047619047599E-2</v>
      </c>
      <c r="N7" s="1">
        <v>4.3365501941209111E-2</v>
      </c>
    </row>
    <row r="8" spans="2:14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5.4823529411764702E-2</v>
      </c>
      <c r="K8" s="1">
        <v>4.3619047619047599E-2</v>
      </c>
      <c r="L8" s="1">
        <v>4.3619047619047599E-2</v>
      </c>
      <c r="M8" s="1">
        <v>4.3619047619047599E-2</v>
      </c>
      <c r="N8" s="1">
        <v>4.5805879090404886E-2</v>
      </c>
    </row>
    <row r="9" spans="2:14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5.4823529411764702E-2</v>
      </c>
      <c r="K9" s="1">
        <v>4.3619047619047599E-2</v>
      </c>
      <c r="L9" s="1">
        <v>4.3619047619047599E-2</v>
      </c>
      <c r="M9" s="1">
        <v>4.3619047619047599E-2</v>
      </c>
      <c r="N9" s="1">
        <v>2.2067665002773157E-2</v>
      </c>
    </row>
    <row r="10" spans="2:14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4.3619047619047599E-2</v>
      </c>
      <c r="L10" s="1">
        <v>4.3619047619047599E-2</v>
      </c>
      <c r="M10" s="1">
        <v>4.3619047619047599E-2</v>
      </c>
      <c r="N10" s="1">
        <v>6.4270660011092641E-3</v>
      </c>
    </row>
    <row r="11" spans="2:14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5.4823529411764702E-2</v>
      </c>
      <c r="K11" s="1">
        <v>4.3619047619047599E-2</v>
      </c>
      <c r="L11" s="1">
        <v>4.3619047619047599E-2</v>
      </c>
      <c r="M11" s="1">
        <v>4.3619047619047599E-2</v>
      </c>
      <c r="N11" s="1">
        <v>9.8052135330005563E-2</v>
      </c>
    </row>
    <row r="12" spans="2:14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5.4823529411764702E-2</v>
      </c>
      <c r="K12" s="1">
        <v>4.3619047619047599E-2</v>
      </c>
      <c r="L12" s="1">
        <v>4.3619047619047599E-2</v>
      </c>
      <c r="M12" s="1">
        <v>4.3619047619047599E-2</v>
      </c>
      <c r="N12" s="1">
        <v>8.3742651136993904E-2</v>
      </c>
    </row>
    <row r="13" spans="2:14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4.3619047619047599E-2</v>
      </c>
      <c r="L13" s="1">
        <v>4.3619047619047599E-2</v>
      </c>
      <c r="M13" s="1">
        <v>4.3619047619047599E-2</v>
      </c>
      <c r="N13" s="1">
        <v>-1.6705490848585689E-3</v>
      </c>
    </row>
    <row r="14" spans="2:14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5.4823529411764702E-2</v>
      </c>
      <c r="K14" s="1">
        <v>4.3619047619047599E-2</v>
      </c>
      <c r="L14" s="1">
        <v>4.3619047619047599E-2</v>
      </c>
      <c r="M14" s="1">
        <v>4.3619047619047599E-2</v>
      </c>
      <c r="N14" s="1">
        <v>7.431392124237382E-2</v>
      </c>
    </row>
    <row r="15" spans="2:14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5.4823529411764702E-2</v>
      </c>
      <c r="K15" s="1">
        <v>4.3619047619047599E-2</v>
      </c>
      <c r="L15" s="1">
        <v>4.3619047619047599E-2</v>
      </c>
      <c r="M15" s="1">
        <v>4.3619047619047599E-2</v>
      </c>
      <c r="N15" s="1">
        <v>6.7103716028840812E-2</v>
      </c>
    </row>
    <row r="16" spans="2:14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5.4823529411764702E-2</v>
      </c>
      <c r="K16" s="1">
        <v>4.3619047619047599E-2</v>
      </c>
      <c r="L16" s="1">
        <v>4.3619047619047599E-2</v>
      </c>
      <c r="M16" s="1">
        <v>4.3619047619047599E-2</v>
      </c>
      <c r="N16" s="1">
        <v>3.8706600110926234E-2</v>
      </c>
    </row>
    <row r="17" spans="2:15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5.4823529411764702E-2</v>
      </c>
      <c r="K17" s="1">
        <v>4.3619047619047599E-2</v>
      </c>
      <c r="L17" s="1">
        <v>4.3619047619047599E-2</v>
      </c>
      <c r="M17" s="1">
        <v>4.3619047619047599E-2</v>
      </c>
      <c r="N17" s="1">
        <v>5.2905158069883537E-2</v>
      </c>
    </row>
    <row r="18" spans="2:15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5.4823529411764702E-2</v>
      </c>
      <c r="K18" s="1">
        <v>4.3619047619047599E-2</v>
      </c>
      <c r="L18" s="1">
        <v>4.3619047619047599E-2</v>
      </c>
      <c r="M18" s="1">
        <v>4.3619047619047599E-2</v>
      </c>
      <c r="N18" s="1">
        <v>4.5805879090404886E-2</v>
      </c>
    </row>
    <row r="19" spans="2:15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5.4823529411764702E-2</v>
      </c>
      <c r="K19" s="1">
        <v>4.3619047619047599E-2</v>
      </c>
      <c r="L19" s="1">
        <v>4.3619047619047599E-2</v>
      </c>
      <c r="M19" s="1">
        <v>4.3619047619047599E-2</v>
      </c>
      <c r="N19" s="1">
        <v>5.7674986134220757E-2</v>
      </c>
    </row>
    <row r="20" spans="2:15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5.4823529411764702E-2</v>
      </c>
      <c r="K20" s="1">
        <v>4.3619047619047599E-2</v>
      </c>
      <c r="L20" s="1">
        <v>4.3619047619047599E-2</v>
      </c>
      <c r="M20" s="1">
        <v>4.3619047619047599E-2</v>
      </c>
      <c r="N20" s="1">
        <v>6.9544093178036601E-2</v>
      </c>
    </row>
    <row r="21" spans="2:15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5.4823529411764702E-2</v>
      </c>
      <c r="K21" s="1">
        <v>4.3619047619047599E-2</v>
      </c>
      <c r="L21" s="1">
        <v>4.3619047619047599E-2</v>
      </c>
      <c r="M21" s="1">
        <v>4.3619047619047599E-2</v>
      </c>
      <c r="N21" s="1">
        <v>8.3742651136993904E-2</v>
      </c>
    </row>
    <row r="22" spans="2:15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</row>
    <row r="23" spans="2:15" ht="14.25" customHeight="1" x14ac:dyDescent="0.25"/>
    <row r="24" spans="2:15" ht="15" customHeight="1" x14ac:dyDescent="0.25"/>
    <row r="25" spans="2:15" ht="15" customHeight="1" x14ac:dyDescent="0.25">
      <c r="B25" s="3" t="s">
        <v>9</v>
      </c>
      <c r="C25" s="1">
        <v>0.08</v>
      </c>
    </row>
    <row r="27" spans="2:1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 t="s">
        <v>39</v>
      </c>
    </row>
    <row r="28" spans="2:15" x14ac:dyDescent="0.25">
      <c r="B28" s="3" t="s">
        <v>37</v>
      </c>
      <c r="C28" s="1">
        <f>MIN(C2:C21)</f>
        <v>1.3272450532724502E-3</v>
      </c>
      <c r="D28" s="1">
        <f t="shared" ref="D28:N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4.3619047619047599E-2</v>
      </c>
      <c r="L28" s="1">
        <f t="shared" si="0"/>
        <v>4.3619047619047599E-2</v>
      </c>
      <c r="M28" s="1">
        <f t="shared" si="0"/>
        <v>4.3619047619047599E-2</v>
      </c>
      <c r="N28" s="1">
        <f t="shared" si="0"/>
        <v>-1.6705490848585689E-3</v>
      </c>
      <c r="O28" s="3">
        <f>AVERAGE(C28:N28) + C25</f>
        <v>0.11354281990212972</v>
      </c>
    </row>
    <row r="29" spans="2:15" x14ac:dyDescent="0.25">
      <c r="B29" s="3" t="s">
        <v>38</v>
      </c>
      <c r="C29" s="1">
        <f t="shared" ref="C29:N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5.4823529411764702E-2</v>
      </c>
      <c r="K29" s="1">
        <f t="shared" si="1"/>
        <v>9.1238095238095202E-2</v>
      </c>
      <c r="L29" s="1">
        <f t="shared" si="1"/>
        <v>9.1238095238095202E-2</v>
      </c>
      <c r="M29" s="1">
        <f t="shared" si="1"/>
        <v>9.1238095238095202E-2</v>
      </c>
      <c r="N29" s="1">
        <f t="shared" si="1"/>
        <v>9.8052135330005563E-2</v>
      </c>
      <c r="O29" s="3">
        <f>AVERAGE(C29:N29) + C25</f>
        <v>0.15280233351720304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opLeftCell="B1" workbookViewId="0">
      <selection activeCell="Q1" sqref="Q1:AB1048576"/>
    </sheetView>
  </sheetViews>
  <sheetFormatPr defaultRowHeight="15" x14ac:dyDescent="0.25"/>
  <cols>
    <col min="2" max="2" width="14.140625" customWidth="1"/>
    <col min="16" max="16" width="14.140625" customWidth="1"/>
  </cols>
  <sheetData>
    <row r="2" spans="2:15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5.4823529411764702E-2</v>
      </c>
      <c r="K2" s="1">
        <v>4.5999999999999985E-2</v>
      </c>
      <c r="L2" s="1">
        <v>4.3619047619047599E-2</v>
      </c>
      <c r="M2" s="1">
        <v>4.3619047619047599E-2</v>
      </c>
      <c r="N2" s="1">
        <v>4.3619047619047599E-2</v>
      </c>
      <c r="O2" s="1">
        <v>7.6643372157515252E-2</v>
      </c>
    </row>
    <row r="3" spans="2:15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-4.0000000000000001E-3</v>
      </c>
      <c r="K3" s="1">
        <v>4.5999999999999985E-2</v>
      </c>
      <c r="L3" s="1">
        <v>9.1238095238095202E-2</v>
      </c>
      <c r="M3" s="1">
        <v>9.1238095238095202E-2</v>
      </c>
      <c r="N3" s="1">
        <v>9.1238095238095202E-2</v>
      </c>
      <c r="O3" s="1">
        <v>6.5890183028286236E-4</v>
      </c>
    </row>
    <row r="4" spans="2:15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5.4823529411764702E-2</v>
      </c>
      <c r="K4" s="1">
        <v>4.5999999999999985E-2</v>
      </c>
      <c r="L4" s="1">
        <v>4.3619047619047599E-2</v>
      </c>
      <c r="M4" s="1">
        <v>4.3619047619047599E-2</v>
      </c>
      <c r="N4" s="1">
        <v>4.3619047619047599E-2</v>
      </c>
      <c r="O4" s="1">
        <v>2.9166943982251805E-2</v>
      </c>
    </row>
    <row r="5" spans="2:15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5.4823529411764702E-2</v>
      </c>
      <c r="K5" s="1">
        <v>4.5999999999999985E-2</v>
      </c>
      <c r="L5" s="1">
        <v>4.3619047619047599E-2</v>
      </c>
      <c r="M5" s="1">
        <v>4.3619047619047599E-2</v>
      </c>
      <c r="N5" s="1">
        <v>4.3619047619047599E-2</v>
      </c>
      <c r="O5" s="1">
        <v>2.4397115917914592E-2</v>
      </c>
    </row>
    <row r="6" spans="2:15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5.4823529411764702E-2</v>
      </c>
      <c r="K6" s="1">
        <v>4.5999999999999985E-2</v>
      </c>
      <c r="L6" s="1">
        <v>4.3619047619047599E-2</v>
      </c>
      <c r="M6" s="1">
        <v>4.3619047619047599E-2</v>
      </c>
      <c r="N6" s="1">
        <v>4.3619047619047599E-2</v>
      </c>
      <c r="O6" s="1">
        <v>1.5463117027176938E-3</v>
      </c>
    </row>
    <row r="7" spans="2:15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5.4823529411764702E-2</v>
      </c>
      <c r="K7" s="1">
        <v>4.5999999999999985E-2</v>
      </c>
      <c r="L7" s="1">
        <v>4.3619047619047599E-2</v>
      </c>
      <c r="M7" s="1">
        <v>4.3619047619047599E-2</v>
      </c>
      <c r="N7" s="1">
        <v>4.3619047619047599E-2</v>
      </c>
      <c r="O7" s="1">
        <v>4.3365501941209111E-2</v>
      </c>
    </row>
    <row r="8" spans="2:15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5.4823529411764702E-2</v>
      </c>
      <c r="K8" s="1">
        <v>4.5999999999999985E-2</v>
      </c>
      <c r="L8" s="1">
        <v>4.3619047619047599E-2</v>
      </c>
      <c r="M8" s="1">
        <v>4.3619047619047599E-2</v>
      </c>
      <c r="N8" s="1">
        <v>4.3619047619047599E-2</v>
      </c>
      <c r="O8" s="1">
        <v>4.5805879090404886E-2</v>
      </c>
    </row>
    <row r="9" spans="2:15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5.4823529411764702E-2</v>
      </c>
      <c r="K9" s="1">
        <v>4.5999999999999985E-2</v>
      </c>
      <c r="L9" s="1">
        <v>4.3619047619047599E-2</v>
      </c>
      <c r="M9" s="1">
        <v>4.3619047619047599E-2</v>
      </c>
      <c r="N9" s="1">
        <v>4.3619047619047599E-2</v>
      </c>
      <c r="O9" s="1">
        <v>2.2067665002773157E-2</v>
      </c>
    </row>
    <row r="10" spans="2:15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4.5999999999999985E-2</v>
      </c>
      <c r="L10" s="1">
        <v>4.3619047619047599E-2</v>
      </c>
      <c r="M10" s="1">
        <v>4.3619047619047599E-2</v>
      </c>
      <c r="N10" s="1">
        <v>4.3619047619047599E-2</v>
      </c>
      <c r="O10" s="1">
        <v>6.4270660011092641E-3</v>
      </c>
    </row>
    <row r="11" spans="2:15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5.4823529411764702E-2</v>
      </c>
      <c r="K11" s="1">
        <v>4.5999999999999985E-2</v>
      </c>
      <c r="L11" s="1">
        <v>4.3619047619047599E-2</v>
      </c>
      <c r="M11" s="1">
        <v>4.3619047619047599E-2</v>
      </c>
      <c r="N11" s="1">
        <v>4.3619047619047599E-2</v>
      </c>
      <c r="O11" s="1">
        <v>9.8052135330005563E-2</v>
      </c>
    </row>
    <row r="12" spans="2:15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5.4823529411764702E-2</v>
      </c>
      <c r="K12" s="1">
        <v>4.5999999999999985E-2</v>
      </c>
      <c r="L12" s="1">
        <v>4.3619047619047599E-2</v>
      </c>
      <c r="M12" s="1">
        <v>4.3619047619047599E-2</v>
      </c>
      <c r="N12" s="1">
        <v>4.3619047619047599E-2</v>
      </c>
      <c r="O12" s="1">
        <v>8.3742651136993904E-2</v>
      </c>
    </row>
    <row r="13" spans="2:15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4.5999999999999985E-2</v>
      </c>
      <c r="L13" s="1">
        <v>4.3619047619047599E-2</v>
      </c>
      <c r="M13" s="1">
        <v>4.3619047619047599E-2</v>
      </c>
      <c r="N13" s="1">
        <v>4.3619047619047599E-2</v>
      </c>
      <c r="O13" s="1">
        <v>-1.6705490848585689E-3</v>
      </c>
    </row>
    <row r="14" spans="2:15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5.4823529411764702E-2</v>
      </c>
      <c r="K14" s="1">
        <v>4.5999999999999985E-2</v>
      </c>
      <c r="L14" s="1">
        <v>4.3619047619047599E-2</v>
      </c>
      <c r="M14" s="1">
        <v>4.3619047619047599E-2</v>
      </c>
      <c r="N14" s="1">
        <v>4.3619047619047599E-2</v>
      </c>
      <c r="O14" s="1">
        <v>7.431392124237382E-2</v>
      </c>
    </row>
    <row r="15" spans="2:15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5.4823529411764702E-2</v>
      </c>
      <c r="K15" s="1">
        <v>4.5999999999999985E-2</v>
      </c>
      <c r="L15" s="1">
        <v>4.3619047619047599E-2</v>
      </c>
      <c r="M15" s="1">
        <v>4.3619047619047599E-2</v>
      </c>
      <c r="N15" s="1">
        <v>4.3619047619047599E-2</v>
      </c>
      <c r="O15" s="1">
        <v>6.7103716028840812E-2</v>
      </c>
    </row>
    <row r="16" spans="2:15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5.4823529411764702E-2</v>
      </c>
      <c r="K16" s="1">
        <v>4.5999999999999985E-2</v>
      </c>
      <c r="L16" s="1">
        <v>4.3619047619047599E-2</v>
      </c>
      <c r="M16" s="1">
        <v>4.3619047619047599E-2</v>
      </c>
      <c r="N16" s="1">
        <v>4.3619047619047599E-2</v>
      </c>
      <c r="O16" s="1">
        <v>3.8706600110926234E-2</v>
      </c>
    </row>
    <row r="17" spans="2:16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5.4823529411764702E-2</v>
      </c>
      <c r="K17" s="1">
        <v>4.5999999999999985E-2</v>
      </c>
      <c r="L17" s="1">
        <v>4.3619047619047599E-2</v>
      </c>
      <c r="M17" s="1">
        <v>4.3619047619047599E-2</v>
      </c>
      <c r="N17" s="1">
        <v>4.3619047619047599E-2</v>
      </c>
      <c r="O17" s="1">
        <v>5.2905158069883537E-2</v>
      </c>
    </row>
    <row r="18" spans="2:16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5.4823529411764702E-2</v>
      </c>
      <c r="K18" s="1">
        <v>4.5999999999999985E-2</v>
      </c>
      <c r="L18" s="1">
        <v>4.3619047619047599E-2</v>
      </c>
      <c r="M18" s="1">
        <v>4.3619047619047599E-2</v>
      </c>
      <c r="N18" s="1">
        <v>4.3619047619047599E-2</v>
      </c>
      <c r="O18" s="1">
        <v>4.5805879090404886E-2</v>
      </c>
    </row>
    <row r="19" spans="2:16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5.4823529411764702E-2</v>
      </c>
      <c r="K19" s="1">
        <v>4.5999999999999985E-2</v>
      </c>
      <c r="L19" s="1">
        <v>4.3619047619047599E-2</v>
      </c>
      <c r="M19" s="1">
        <v>4.3619047619047599E-2</v>
      </c>
      <c r="N19" s="1">
        <v>4.3619047619047599E-2</v>
      </c>
      <c r="O19" s="1">
        <v>5.7674986134220757E-2</v>
      </c>
    </row>
    <row r="20" spans="2:16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5.4823529411764702E-2</v>
      </c>
      <c r="K20" s="1">
        <v>4.5999999999999985E-2</v>
      </c>
      <c r="L20" s="1">
        <v>4.3619047619047599E-2</v>
      </c>
      <c r="M20" s="1">
        <v>4.3619047619047599E-2</v>
      </c>
      <c r="N20" s="1">
        <v>4.3619047619047599E-2</v>
      </c>
      <c r="O20" s="1">
        <v>6.9544093178036601E-2</v>
      </c>
    </row>
    <row r="21" spans="2:16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5.4823529411764702E-2</v>
      </c>
      <c r="K21" s="1">
        <v>4.5999999999999985E-2</v>
      </c>
      <c r="L21" s="1">
        <v>4.3619047619047599E-2</v>
      </c>
      <c r="M21" s="1">
        <v>4.3619047619047599E-2</v>
      </c>
      <c r="N21" s="1">
        <v>4.3619047619047599E-2</v>
      </c>
      <c r="O21" s="1">
        <v>8.3742651136993904E-2</v>
      </c>
    </row>
    <row r="22" spans="2:16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</row>
    <row r="23" spans="2:16" ht="14.25" customHeight="1" x14ac:dyDescent="0.25"/>
    <row r="24" spans="2:16" ht="15" customHeight="1" x14ac:dyDescent="0.25"/>
    <row r="25" spans="2:16" ht="15" customHeight="1" x14ac:dyDescent="0.25">
      <c r="B25" s="3" t="s">
        <v>9</v>
      </c>
      <c r="C25" s="1">
        <v>0.08</v>
      </c>
    </row>
    <row r="27" spans="2:1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 t="s">
        <v>39</v>
      </c>
    </row>
    <row r="28" spans="2:16" x14ac:dyDescent="0.25">
      <c r="B28" s="3" t="s">
        <v>37</v>
      </c>
      <c r="C28" s="1">
        <f>MIN(C2:C21)</f>
        <v>1.3272450532724502E-3</v>
      </c>
      <c r="D28" s="1">
        <f t="shared" ref="D28:O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4.5999999999999985E-2</v>
      </c>
      <c r="L28" s="1">
        <f t="shared" si="0"/>
        <v>4.3619047619047599E-2</v>
      </c>
      <c r="M28" s="1">
        <f t="shared" si="0"/>
        <v>4.3619047619047599E-2</v>
      </c>
      <c r="N28" s="1">
        <f t="shared" si="0"/>
        <v>4.3619047619047599E-2</v>
      </c>
      <c r="O28" s="1">
        <f t="shared" si="0"/>
        <v>-1.6705490848585689E-3</v>
      </c>
      <c r="P28" s="3">
        <f>AVERAGE(C28:O28) + C25</f>
        <v>0.11450106452504281</v>
      </c>
    </row>
    <row r="29" spans="2:16" x14ac:dyDescent="0.25">
      <c r="B29" s="3" t="s">
        <v>38</v>
      </c>
      <c r="C29" s="1">
        <f t="shared" ref="C29:O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5.4823529411764702E-2</v>
      </c>
      <c r="K29" s="1">
        <f t="shared" si="1"/>
        <v>4.5999999999999985E-2</v>
      </c>
      <c r="L29" s="1">
        <f t="shared" si="1"/>
        <v>9.1238095238095202E-2</v>
      </c>
      <c r="M29" s="1">
        <f t="shared" si="1"/>
        <v>9.1238095238095202E-2</v>
      </c>
      <c r="N29" s="1">
        <f t="shared" si="1"/>
        <v>9.1238095238095202E-2</v>
      </c>
      <c r="O29" s="1">
        <f t="shared" si="1"/>
        <v>9.8052135330005563E-2</v>
      </c>
      <c r="P29" s="3">
        <f>AVERAGE(C29:O29) + C25</f>
        <v>0.15074061555434126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topLeftCell="F1" workbookViewId="0">
      <selection activeCell="R1" sqref="R1:AD1048576"/>
    </sheetView>
  </sheetViews>
  <sheetFormatPr defaultRowHeight="15" x14ac:dyDescent="0.25"/>
  <cols>
    <col min="2" max="2" width="14.140625" customWidth="1"/>
    <col min="17" max="17" width="14.7109375" customWidth="1"/>
  </cols>
  <sheetData>
    <row r="2" spans="2:16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5.4823529411764702E-2</v>
      </c>
      <c r="K2" s="1">
        <v>4.5999999999999985E-2</v>
      </c>
      <c r="L2" s="1">
        <v>4.5999999999999985E-2</v>
      </c>
      <c r="M2" s="1">
        <v>4.3619047619047599E-2</v>
      </c>
      <c r="N2" s="1">
        <v>4.3619047619047599E-2</v>
      </c>
      <c r="O2" s="1">
        <v>4.3619047619047599E-2</v>
      </c>
      <c r="P2" s="1">
        <v>7.6643372157515252E-2</v>
      </c>
    </row>
    <row r="3" spans="2:16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-4.0000000000000001E-3</v>
      </c>
      <c r="K3" s="1">
        <v>4.5999999999999985E-2</v>
      </c>
      <c r="L3" s="1">
        <v>4.5999999999999985E-2</v>
      </c>
      <c r="M3" s="1">
        <v>9.1238095238095202E-2</v>
      </c>
      <c r="N3" s="1">
        <v>9.1238095238095202E-2</v>
      </c>
      <c r="O3" s="1">
        <v>9.1238095238095202E-2</v>
      </c>
      <c r="P3" s="1">
        <v>6.5890183028286236E-4</v>
      </c>
    </row>
    <row r="4" spans="2:16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5.4823529411764702E-2</v>
      </c>
      <c r="K4" s="1">
        <v>4.5999999999999985E-2</v>
      </c>
      <c r="L4" s="1">
        <v>4.5999999999999985E-2</v>
      </c>
      <c r="M4" s="1">
        <v>4.3619047619047599E-2</v>
      </c>
      <c r="N4" s="1">
        <v>4.3619047619047599E-2</v>
      </c>
      <c r="O4" s="1">
        <v>4.3619047619047599E-2</v>
      </c>
      <c r="P4" s="1">
        <v>2.9166943982251805E-2</v>
      </c>
    </row>
    <row r="5" spans="2:16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5.4823529411764702E-2</v>
      </c>
      <c r="K5" s="1">
        <v>4.5999999999999985E-2</v>
      </c>
      <c r="L5" s="1">
        <v>4.5999999999999985E-2</v>
      </c>
      <c r="M5" s="1">
        <v>4.3619047619047599E-2</v>
      </c>
      <c r="N5" s="1">
        <v>4.3619047619047599E-2</v>
      </c>
      <c r="O5" s="1">
        <v>4.3619047619047599E-2</v>
      </c>
      <c r="P5" s="1">
        <v>2.4397115917914592E-2</v>
      </c>
    </row>
    <row r="6" spans="2:16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5.4823529411764702E-2</v>
      </c>
      <c r="K6" s="1">
        <v>4.5999999999999985E-2</v>
      </c>
      <c r="L6" s="1">
        <v>4.5999999999999985E-2</v>
      </c>
      <c r="M6" s="1">
        <v>4.3619047619047599E-2</v>
      </c>
      <c r="N6" s="1">
        <v>4.3619047619047599E-2</v>
      </c>
      <c r="O6" s="1">
        <v>4.3619047619047599E-2</v>
      </c>
      <c r="P6" s="1">
        <v>1.5463117027176938E-3</v>
      </c>
    </row>
    <row r="7" spans="2:16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5.4823529411764702E-2</v>
      </c>
      <c r="K7" s="1">
        <v>4.5999999999999985E-2</v>
      </c>
      <c r="L7" s="1">
        <v>4.5999999999999985E-2</v>
      </c>
      <c r="M7" s="1">
        <v>4.3619047619047599E-2</v>
      </c>
      <c r="N7" s="1">
        <v>4.3619047619047599E-2</v>
      </c>
      <c r="O7" s="1">
        <v>4.3619047619047599E-2</v>
      </c>
      <c r="P7" s="1">
        <v>4.3365501941209111E-2</v>
      </c>
    </row>
    <row r="8" spans="2:16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5.4823529411764702E-2</v>
      </c>
      <c r="K8" s="1">
        <v>4.5999999999999985E-2</v>
      </c>
      <c r="L8" s="1">
        <v>4.5999999999999985E-2</v>
      </c>
      <c r="M8" s="1">
        <v>4.3619047619047599E-2</v>
      </c>
      <c r="N8" s="1">
        <v>4.3619047619047599E-2</v>
      </c>
      <c r="O8" s="1">
        <v>4.3619047619047599E-2</v>
      </c>
      <c r="P8" s="1">
        <v>4.5805879090404886E-2</v>
      </c>
    </row>
    <row r="9" spans="2:16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5.4823529411764702E-2</v>
      </c>
      <c r="K9" s="1">
        <v>4.5999999999999985E-2</v>
      </c>
      <c r="L9" s="1">
        <v>4.5999999999999985E-2</v>
      </c>
      <c r="M9" s="1">
        <v>4.3619047619047599E-2</v>
      </c>
      <c r="N9" s="1">
        <v>4.3619047619047599E-2</v>
      </c>
      <c r="O9" s="1">
        <v>4.3619047619047599E-2</v>
      </c>
      <c r="P9" s="1">
        <v>2.2067665002773157E-2</v>
      </c>
    </row>
    <row r="10" spans="2:16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4.5999999999999985E-2</v>
      </c>
      <c r="L10" s="1">
        <v>4.5999999999999985E-2</v>
      </c>
      <c r="M10" s="1">
        <v>4.3619047619047599E-2</v>
      </c>
      <c r="N10" s="1">
        <v>4.3619047619047599E-2</v>
      </c>
      <c r="O10" s="1">
        <v>4.3619047619047599E-2</v>
      </c>
      <c r="P10" s="1">
        <v>6.4270660011092641E-3</v>
      </c>
    </row>
    <row r="11" spans="2:16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5.4823529411764702E-2</v>
      </c>
      <c r="K11" s="1">
        <v>4.5999999999999985E-2</v>
      </c>
      <c r="L11" s="1">
        <v>4.5999999999999985E-2</v>
      </c>
      <c r="M11" s="1">
        <v>4.3619047619047599E-2</v>
      </c>
      <c r="N11" s="1">
        <v>4.3619047619047599E-2</v>
      </c>
      <c r="O11" s="1">
        <v>4.3619047619047599E-2</v>
      </c>
      <c r="P11" s="1">
        <v>9.8052135330005563E-2</v>
      </c>
    </row>
    <row r="12" spans="2:16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5.4823529411764702E-2</v>
      </c>
      <c r="K12" s="1">
        <v>4.5999999999999985E-2</v>
      </c>
      <c r="L12" s="1">
        <v>4.5999999999999985E-2</v>
      </c>
      <c r="M12" s="1">
        <v>4.3619047619047599E-2</v>
      </c>
      <c r="N12" s="1">
        <v>4.3619047619047599E-2</v>
      </c>
      <c r="O12" s="1">
        <v>4.3619047619047599E-2</v>
      </c>
      <c r="P12" s="1">
        <v>8.3742651136993904E-2</v>
      </c>
    </row>
    <row r="13" spans="2:16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4.5999999999999985E-2</v>
      </c>
      <c r="L13" s="1">
        <v>4.5999999999999985E-2</v>
      </c>
      <c r="M13" s="1">
        <v>4.3619047619047599E-2</v>
      </c>
      <c r="N13" s="1">
        <v>4.3619047619047599E-2</v>
      </c>
      <c r="O13" s="1">
        <v>4.3619047619047599E-2</v>
      </c>
      <c r="P13" s="1">
        <v>-1.6705490848585689E-3</v>
      </c>
    </row>
    <row r="14" spans="2:16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5.4823529411764702E-2</v>
      </c>
      <c r="K14" s="1">
        <v>4.5999999999999985E-2</v>
      </c>
      <c r="L14" s="1">
        <v>4.5999999999999985E-2</v>
      </c>
      <c r="M14" s="1">
        <v>4.3619047619047599E-2</v>
      </c>
      <c r="N14" s="1">
        <v>4.3619047619047599E-2</v>
      </c>
      <c r="O14" s="1">
        <v>4.3619047619047599E-2</v>
      </c>
      <c r="P14" s="1">
        <v>7.431392124237382E-2</v>
      </c>
    </row>
    <row r="15" spans="2:16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5.4823529411764702E-2</v>
      </c>
      <c r="K15" s="1">
        <v>4.5999999999999985E-2</v>
      </c>
      <c r="L15" s="1">
        <v>4.5999999999999985E-2</v>
      </c>
      <c r="M15" s="1">
        <v>4.3619047619047599E-2</v>
      </c>
      <c r="N15" s="1">
        <v>4.3619047619047599E-2</v>
      </c>
      <c r="O15" s="1">
        <v>4.3619047619047599E-2</v>
      </c>
      <c r="P15" s="1">
        <v>6.7103716028840812E-2</v>
      </c>
    </row>
    <row r="16" spans="2:16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5.4823529411764702E-2</v>
      </c>
      <c r="K16" s="1">
        <v>4.5999999999999985E-2</v>
      </c>
      <c r="L16" s="1">
        <v>4.5999999999999985E-2</v>
      </c>
      <c r="M16" s="1">
        <v>4.3619047619047599E-2</v>
      </c>
      <c r="N16" s="1">
        <v>4.3619047619047599E-2</v>
      </c>
      <c r="O16" s="1">
        <v>4.3619047619047599E-2</v>
      </c>
      <c r="P16" s="1">
        <v>3.8706600110926234E-2</v>
      </c>
    </row>
    <row r="17" spans="2:17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5.4823529411764702E-2</v>
      </c>
      <c r="K17" s="1">
        <v>4.5999999999999985E-2</v>
      </c>
      <c r="L17" s="1">
        <v>4.5999999999999985E-2</v>
      </c>
      <c r="M17" s="1">
        <v>4.3619047619047599E-2</v>
      </c>
      <c r="N17" s="1">
        <v>4.3619047619047599E-2</v>
      </c>
      <c r="O17" s="1">
        <v>4.3619047619047599E-2</v>
      </c>
      <c r="P17" s="1">
        <v>5.2905158069883537E-2</v>
      </c>
    </row>
    <row r="18" spans="2:17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5.4823529411764702E-2</v>
      </c>
      <c r="K18" s="1">
        <v>4.5999999999999985E-2</v>
      </c>
      <c r="L18" s="1">
        <v>4.5999999999999985E-2</v>
      </c>
      <c r="M18" s="1">
        <v>4.3619047619047599E-2</v>
      </c>
      <c r="N18" s="1">
        <v>4.3619047619047599E-2</v>
      </c>
      <c r="O18" s="1">
        <v>4.3619047619047599E-2</v>
      </c>
      <c r="P18" s="1">
        <v>4.5805879090404886E-2</v>
      </c>
    </row>
    <row r="19" spans="2:17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5.4823529411764702E-2</v>
      </c>
      <c r="K19" s="1">
        <v>4.5999999999999985E-2</v>
      </c>
      <c r="L19" s="1">
        <v>4.5999999999999985E-2</v>
      </c>
      <c r="M19" s="1">
        <v>4.3619047619047599E-2</v>
      </c>
      <c r="N19" s="1">
        <v>4.3619047619047599E-2</v>
      </c>
      <c r="O19" s="1">
        <v>4.3619047619047599E-2</v>
      </c>
      <c r="P19" s="1">
        <v>5.7674986134220757E-2</v>
      </c>
    </row>
    <row r="20" spans="2:17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5.4823529411764702E-2</v>
      </c>
      <c r="K20" s="1">
        <v>4.5999999999999985E-2</v>
      </c>
      <c r="L20" s="1">
        <v>4.5999999999999985E-2</v>
      </c>
      <c r="M20" s="1">
        <v>4.3619047619047599E-2</v>
      </c>
      <c r="N20" s="1">
        <v>4.3619047619047599E-2</v>
      </c>
      <c r="O20" s="1">
        <v>4.3619047619047599E-2</v>
      </c>
      <c r="P20" s="1">
        <v>6.9544093178036601E-2</v>
      </c>
    </row>
    <row r="21" spans="2:17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5.4823529411764702E-2</v>
      </c>
      <c r="K21" s="1">
        <v>4.5999999999999985E-2</v>
      </c>
      <c r="L21" s="1">
        <v>4.5999999999999985E-2</v>
      </c>
      <c r="M21" s="1">
        <v>4.3619047619047599E-2</v>
      </c>
      <c r="N21" s="1">
        <v>4.3619047619047599E-2</v>
      </c>
      <c r="O21" s="1">
        <v>4.3619047619047599E-2</v>
      </c>
      <c r="P21" s="1">
        <v>8.3742651136993904E-2</v>
      </c>
    </row>
    <row r="22" spans="2:17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</row>
    <row r="23" spans="2:17" ht="14.25" customHeight="1" x14ac:dyDescent="0.25"/>
    <row r="24" spans="2:17" ht="15" customHeight="1" x14ac:dyDescent="0.25"/>
    <row r="25" spans="2:17" ht="15" customHeight="1" x14ac:dyDescent="0.25">
      <c r="B25" s="3" t="s">
        <v>9</v>
      </c>
      <c r="C25" s="1">
        <v>0.06</v>
      </c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 t="s">
        <v>39</v>
      </c>
    </row>
    <row r="28" spans="2:17" x14ac:dyDescent="0.25">
      <c r="B28" s="3" t="s">
        <v>37</v>
      </c>
      <c r="C28" s="1">
        <f>MIN(C2:C21)</f>
        <v>1.3272450532724502E-3</v>
      </c>
      <c r="D28" s="1">
        <f t="shared" ref="D28:P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4.5999999999999985E-2</v>
      </c>
      <c r="L28" s="1">
        <f t="shared" si="0"/>
        <v>4.5999999999999985E-2</v>
      </c>
      <c r="M28" s="1">
        <f t="shared" si="0"/>
        <v>4.3619047619047599E-2</v>
      </c>
      <c r="N28" s="1">
        <f t="shared" si="0"/>
        <v>4.3619047619047599E-2</v>
      </c>
      <c r="O28" s="1">
        <f t="shared" si="0"/>
        <v>4.3619047619047599E-2</v>
      </c>
      <c r="P28" s="1">
        <f t="shared" si="0"/>
        <v>-1.6705490848585689E-3</v>
      </c>
      <c r="Q28" s="3">
        <f>AVERAGE(C28:P28) + C25</f>
        <v>9.5322417058968323E-2</v>
      </c>
    </row>
    <row r="29" spans="2:17" x14ac:dyDescent="0.25">
      <c r="B29" s="3" t="s">
        <v>38</v>
      </c>
      <c r="C29" s="1">
        <f t="shared" ref="C29:P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5.4823529411764702E-2</v>
      </c>
      <c r="K29" s="1">
        <f t="shared" si="1"/>
        <v>4.5999999999999985E-2</v>
      </c>
      <c r="L29" s="1">
        <f t="shared" si="1"/>
        <v>4.5999999999999985E-2</v>
      </c>
      <c r="M29" s="1">
        <f t="shared" si="1"/>
        <v>9.1238095238095202E-2</v>
      </c>
      <c r="N29" s="1">
        <f t="shared" si="1"/>
        <v>9.1238095238095202E-2</v>
      </c>
      <c r="O29" s="1">
        <f t="shared" si="1"/>
        <v>9.1238095238095202E-2</v>
      </c>
      <c r="P29" s="1">
        <f t="shared" si="1"/>
        <v>9.8052135330005563E-2</v>
      </c>
      <c r="Q29" s="3">
        <f>AVERAGE(C29:P29) + C25</f>
        <v>0.12897342872903117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opLeftCell="F1" workbookViewId="0">
      <selection activeCell="S1" sqref="S1:AF1048576"/>
    </sheetView>
  </sheetViews>
  <sheetFormatPr defaultRowHeight="15" x14ac:dyDescent="0.25"/>
  <cols>
    <col min="2" max="2" width="14.140625" customWidth="1"/>
    <col min="18" max="18" width="16.28515625" customWidth="1"/>
  </cols>
  <sheetData>
    <row r="2" spans="2:17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5.4823529411764702E-2</v>
      </c>
      <c r="K2" s="1">
        <v>4.5999999999999985E-2</v>
      </c>
      <c r="L2" s="1">
        <v>4.5999999999999985E-2</v>
      </c>
      <c r="M2" s="1">
        <v>4.5999999999999985E-2</v>
      </c>
      <c r="N2" s="1">
        <v>4.3619047619047599E-2</v>
      </c>
      <c r="O2" s="1">
        <v>4.3619047619047599E-2</v>
      </c>
      <c r="P2" s="1">
        <v>4.3619047619047599E-2</v>
      </c>
      <c r="Q2" s="1">
        <v>7.6643372157515252E-2</v>
      </c>
    </row>
    <row r="3" spans="2:17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-4.0000000000000001E-3</v>
      </c>
      <c r="K3" s="1">
        <v>4.5999999999999985E-2</v>
      </c>
      <c r="L3" s="1">
        <v>4.5999999999999985E-2</v>
      </c>
      <c r="M3" s="1">
        <v>4.5999999999999985E-2</v>
      </c>
      <c r="N3" s="1">
        <v>9.1238095238095202E-2</v>
      </c>
      <c r="O3" s="1">
        <v>9.1238095238095202E-2</v>
      </c>
      <c r="P3" s="1">
        <v>9.1238095238095202E-2</v>
      </c>
      <c r="Q3" s="1">
        <v>6.5890183028286236E-4</v>
      </c>
    </row>
    <row r="4" spans="2:17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5.4823529411764702E-2</v>
      </c>
      <c r="K4" s="1">
        <v>4.5999999999999985E-2</v>
      </c>
      <c r="L4" s="1">
        <v>4.5999999999999985E-2</v>
      </c>
      <c r="M4" s="1">
        <v>4.5999999999999985E-2</v>
      </c>
      <c r="N4" s="1">
        <v>4.3619047619047599E-2</v>
      </c>
      <c r="O4" s="1">
        <v>4.3619047619047599E-2</v>
      </c>
      <c r="P4" s="1">
        <v>4.3619047619047599E-2</v>
      </c>
      <c r="Q4" s="1">
        <v>2.9166943982251805E-2</v>
      </c>
    </row>
    <row r="5" spans="2:17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5.4823529411764702E-2</v>
      </c>
      <c r="K5" s="1">
        <v>4.5999999999999985E-2</v>
      </c>
      <c r="L5" s="1">
        <v>4.5999999999999985E-2</v>
      </c>
      <c r="M5" s="1">
        <v>4.5999999999999985E-2</v>
      </c>
      <c r="N5" s="1">
        <v>4.3619047619047599E-2</v>
      </c>
      <c r="O5" s="1">
        <v>4.3619047619047599E-2</v>
      </c>
      <c r="P5" s="1">
        <v>4.3619047619047599E-2</v>
      </c>
      <c r="Q5" s="1">
        <v>2.4397115917914592E-2</v>
      </c>
    </row>
    <row r="6" spans="2:17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5.4823529411764702E-2</v>
      </c>
      <c r="K6" s="1">
        <v>4.5999999999999985E-2</v>
      </c>
      <c r="L6" s="1">
        <v>4.5999999999999985E-2</v>
      </c>
      <c r="M6" s="1">
        <v>4.5999999999999985E-2</v>
      </c>
      <c r="N6" s="1">
        <v>4.3619047619047599E-2</v>
      </c>
      <c r="O6" s="1">
        <v>4.3619047619047599E-2</v>
      </c>
      <c r="P6" s="1">
        <v>4.3619047619047599E-2</v>
      </c>
      <c r="Q6" s="1">
        <v>1.5463117027176938E-3</v>
      </c>
    </row>
    <row r="7" spans="2:17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5.4823529411764702E-2</v>
      </c>
      <c r="K7" s="1">
        <v>4.5999999999999985E-2</v>
      </c>
      <c r="L7" s="1">
        <v>4.5999999999999985E-2</v>
      </c>
      <c r="M7" s="1">
        <v>4.5999999999999985E-2</v>
      </c>
      <c r="N7" s="1">
        <v>4.3619047619047599E-2</v>
      </c>
      <c r="O7" s="1">
        <v>4.3619047619047599E-2</v>
      </c>
      <c r="P7" s="1">
        <v>4.3619047619047599E-2</v>
      </c>
      <c r="Q7" s="1">
        <v>4.3365501941209111E-2</v>
      </c>
    </row>
    <row r="8" spans="2:17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5.4823529411764702E-2</v>
      </c>
      <c r="K8" s="1">
        <v>4.5999999999999985E-2</v>
      </c>
      <c r="L8" s="1">
        <v>4.5999999999999985E-2</v>
      </c>
      <c r="M8" s="1">
        <v>4.5999999999999985E-2</v>
      </c>
      <c r="N8" s="1">
        <v>4.3619047619047599E-2</v>
      </c>
      <c r="O8" s="1">
        <v>4.3619047619047599E-2</v>
      </c>
      <c r="P8" s="1">
        <v>4.3619047619047599E-2</v>
      </c>
      <c r="Q8" s="1">
        <v>4.5805879090404886E-2</v>
      </c>
    </row>
    <row r="9" spans="2:17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5.4823529411764702E-2</v>
      </c>
      <c r="K9" s="1">
        <v>4.5999999999999985E-2</v>
      </c>
      <c r="L9" s="1">
        <v>4.5999999999999985E-2</v>
      </c>
      <c r="M9" s="1">
        <v>4.5999999999999985E-2</v>
      </c>
      <c r="N9" s="1">
        <v>4.3619047619047599E-2</v>
      </c>
      <c r="O9" s="1">
        <v>4.3619047619047599E-2</v>
      </c>
      <c r="P9" s="1">
        <v>4.3619047619047599E-2</v>
      </c>
      <c r="Q9" s="1">
        <v>2.2067665002773157E-2</v>
      </c>
    </row>
    <row r="10" spans="2:17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4.5999999999999985E-2</v>
      </c>
      <c r="L10" s="1">
        <v>4.5999999999999985E-2</v>
      </c>
      <c r="M10" s="1">
        <v>4.5999999999999985E-2</v>
      </c>
      <c r="N10" s="1">
        <v>4.3619047619047599E-2</v>
      </c>
      <c r="O10" s="1">
        <v>4.3619047619047599E-2</v>
      </c>
      <c r="P10" s="1">
        <v>4.3619047619047599E-2</v>
      </c>
      <c r="Q10" s="1">
        <v>6.4270660011092641E-3</v>
      </c>
    </row>
    <row r="11" spans="2:17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5.4823529411764702E-2</v>
      </c>
      <c r="K11" s="1">
        <v>4.5999999999999985E-2</v>
      </c>
      <c r="L11" s="1">
        <v>4.5999999999999985E-2</v>
      </c>
      <c r="M11" s="1">
        <v>4.5999999999999985E-2</v>
      </c>
      <c r="N11" s="1">
        <v>4.3619047619047599E-2</v>
      </c>
      <c r="O11" s="1">
        <v>4.3619047619047599E-2</v>
      </c>
      <c r="P11" s="1">
        <v>4.3619047619047599E-2</v>
      </c>
      <c r="Q11" s="1">
        <v>9.8052135330005563E-2</v>
      </c>
    </row>
    <row r="12" spans="2:17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5.4823529411764702E-2</v>
      </c>
      <c r="K12" s="1">
        <v>4.5999999999999985E-2</v>
      </c>
      <c r="L12" s="1">
        <v>4.5999999999999985E-2</v>
      </c>
      <c r="M12" s="1">
        <v>4.5999999999999985E-2</v>
      </c>
      <c r="N12" s="1">
        <v>4.3619047619047599E-2</v>
      </c>
      <c r="O12" s="1">
        <v>4.3619047619047599E-2</v>
      </c>
      <c r="P12" s="1">
        <v>4.3619047619047599E-2</v>
      </c>
      <c r="Q12" s="1">
        <v>8.3742651136993904E-2</v>
      </c>
    </row>
    <row r="13" spans="2:17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4.5999999999999985E-2</v>
      </c>
      <c r="L13" s="1">
        <v>4.5999999999999985E-2</v>
      </c>
      <c r="M13" s="1">
        <v>4.5999999999999985E-2</v>
      </c>
      <c r="N13" s="1">
        <v>4.3619047619047599E-2</v>
      </c>
      <c r="O13" s="1">
        <v>4.3619047619047599E-2</v>
      </c>
      <c r="P13" s="1">
        <v>4.3619047619047599E-2</v>
      </c>
      <c r="Q13" s="1">
        <v>-1.6705490848585689E-3</v>
      </c>
    </row>
    <row r="14" spans="2:17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5.4823529411764702E-2</v>
      </c>
      <c r="K14" s="1">
        <v>4.5999999999999985E-2</v>
      </c>
      <c r="L14" s="1">
        <v>4.5999999999999985E-2</v>
      </c>
      <c r="M14" s="1">
        <v>4.5999999999999985E-2</v>
      </c>
      <c r="N14" s="1">
        <v>4.3619047619047599E-2</v>
      </c>
      <c r="O14" s="1">
        <v>4.3619047619047599E-2</v>
      </c>
      <c r="P14" s="1">
        <v>4.3619047619047599E-2</v>
      </c>
      <c r="Q14" s="1">
        <v>7.431392124237382E-2</v>
      </c>
    </row>
    <row r="15" spans="2:17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5.4823529411764702E-2</v>
      </c>
      <c r="K15" s="1">
        <v>4.5999999999999985E-2</v>
      </c>
      <c r="L15" s="1">
        <v>4.5999999999999985E-2</v>
      </c>
      <c r="M15" s="1">
        <v>4.5999999999999985E-2</v>
      </c>
      <c r="N15" s="1">
        <v>4.3619047619047599E-2</v>
      </c>
      <c r="O15" s="1">
        <v>4.3619047619047599E-2</v>
      </c>
      <c r="P15" s="1">
        <v>4.3619047619047599E-2</v>
      </c>
      <c r="Q15" s="1">
        <v>6.7103716028840812E-2</v>
      </c>
    </row>
    <row r="16" spans="2:17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5.4823529411764702E-2</v>
      </c>
      <c r="K16" s="1">
        <v>4.5999999999999985E-2</v>
      </c>
      <c r="L16" s="1">
        <v>4.5999999999999985E-2</v>
      </c>
      <c r="M16" s="1">
        <v>4.5999999999999985E-2</v>
      </c>
      <c r="N16" s="1">
        <v>4.3619047619047599E-2</v>
      </c>
      <c r="O16" s="1">
        <v>4.3619047619047599E-2</v>
      </c>
      <c r="P16" s="1">
        <v>4.3619047619047599E-2</v>
      </c>
      <c r="Q16" s="1">
        <v>3.8706600110926234E-2</v>
      </c>
    </row>
    <row r="17" spans="2:18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5.4823529411764702E-2</v>
      </c>
      <c r="K17" s="1">
        <v>4.5999999999999985E-2</v>
      </c>
      <c r="L17" s="1">
        <v>4.5999999999999985E-2</v>
      </c>
      <c r="M17" s="1">
        <v>4.5999999999999985E-2</v>
      </c>
      <c r="N17" s="1">
        <v>4.3619047619047599E-2</v>
      </c>
      <c r="O17" s="1">
        <v>4.3619047619047599E-2</v>
      </c>
      <c r="P17" s="1">
        <v>4.3619047619047599E-2</v>
      </c>
      <c r="Q17" s="1">
        <v>5.2905158069883537E-2</v>
      </c>
    </row>
    <row r="18" spans="2:18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5.4823529411764702E-2</v>
      </c>
      <c r="K18" s="1">
        <v>4.5999999999999985E-2</v>
      </c>
      <c r="L18" s="1">
        <v>4.5999999999999985E-2</v>
      </c>
      <c r="M18" s="1">
        <v>4.5999999999999985E-2</v>
      </c>
      <c r="N18" s="1">
        <v>4.3619047619047599E-2</v>
      </c>
      <c r="O18" s="1">
        <v>4.3619047619047599E-2</v>
      </c>
      <c r="P18" s="1">
        <v>4.3619047619047599E-2</v>
      </c>
      <c r="Q18" s="1">
        <v>4.5805879090404886E-2</v>
      </c>
    </row>
    <row r="19" spans="2:18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5.4823529411764702E-2</v>
      </c>
      <c r="K19" s="1">
        <v>4.5999999999999985E-2</v>
      </c>
      <c r="L19" s="1">
        <v>4.5999999999999985E-2</v>
      </c>
      <c r="M19" s="1">
        <v>4.5999999999999985E-2</v>
      </c>
      <c r="N19" s="1">
        <v>4.3619047619047599E-2</v>
      </c>
      <c r="O19" s="1">
        <v>4.3619047619047599E-2</v>
      </c>
      <c r="P19" s="1">
        <v>4.3619047619047599E-2</v>
      </c>
      <c r="Q19" s="1">
        <v>5.7674986134220757E-2</v>
      </c>
    </row>
    <row r="20" spans="2:18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5.4823529411764702E-2</v>
      </c>
      <c r="K20" s="1">
        <v>4.5999999999999985E-2</v>
      </c>
      <c r="L20" s="1">
        <v>4.5999999999999985E-2</v>
      </c>
      <c r="M20" s="1">
        <v>4.5999999999999985E-2</v>
      </c>
      <c r="N20" s="1">
        <v>4.3619047619047599E-2</v>
      </c>
      <c r="O20" s="1">
        <v>4.3619047619047599E-2</v>
      </c>
      <c r="P20" s="1">
        <v>4.3619047619047599E-2</v>
      </c>
      <c r="Q20" s="1">
        <v>6.9544093178036601E-2</v>
      </c>
    </row>
    <row r="21" spans="2:18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5.4823529411764702E-2</v>
      </c>
      <c r="K21" s="1">
        <v>4.5999999999999985E-2</v>
      </c>
      <c r="L21" s="1">
        <v>4.5999999999999985E-2</v>
      </c>
      <c r="M21" s="1">
        <v>4.5999999999999985E-2</v>
      </c>
      <c r="N21" s="1">
        <v>4.3619047619047599E-2</v>
      </c>
      <c r="O21" s="1">
        <v>4.3619047619047599E-2</v>
      </c>
      <c r="P21" s="1">
        <v>4.3619047619047599E-2</v>
      </c>
      <c r="Q21" s="1">
        <v>8.3742651136993904E-2</v>
      </c>
    </row>
    <row r="22" spans="2:18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</row>
    <row r="23" spans="2:18" ht="14.25" customHeight="1" x14ac:dyDescent="0.25"/>
    <row r="24" spans="2:18" ht="15" customHeight="1" x14ac:dyDescent="0.25"/>
    <row r="25" spans="2:18" ht="15" customHeight="1" x14ac:dyDescent="0.25">
      <c r="B25" s="3" t="s">
        <v>9</v>
      </c>
      <c r="C25" s="1">
        <v>0.04</v>
      </c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" t="s">
        <v>39</v>
      </c>
    </row>
    <row r="28" spans="2:18" x14ac:dyDescent="0.25">
      <c r="B28" s="3" t="s">
        <v>37</v>
      </c>
      <c r="C28" s="1">
        <f>MIN(C2:C21)</f>
        <v>1.3272450532724502E-3</v>
      </c>
      <c r="D28" s="1">
        <f t="shared" ref="D28:Q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4.5999999999999985E-2</v>
      </c>
      <c r="L28" s="1">
        <f t="shared" si="0"/>
        <v>4.5999999999999985E-2</v>
      </c>
      <c r="M28" s="1">
        <f t="shared" si="0"/>
        <v>4.5999999999999985E-2</v>
      </c>
      <c r="N28" s="1">
        <f t="shared" si="0"/>
        <v>4.3619047619047599E-2</v>
      </c>
      <c r="O28" s="1">
        <f t="shared" si="0"/>
        <v>4.3619047619047599E-2</v>
      </c>
      <c r="P28" s="1">
        <f t="shared" si="0"/>
        <v>4.3619047619047599E-2</v>
      </c>
      <c r="Q28" s="1">
        <f t="shared" si="0"/>
        <v>-1.6705490848585689E-3</v>
      </c>
      <c r="R28" s="3">
        <f>AVERAGE(C28:Q28) + C25</f>
        <v>7.6034255921703764E-2</v>
      </c>
    </row>
    <row r="29" spans="2:18" x14ac:dyDescent="0.25">
      <c r="B29" s="3" t="s">
        <v>38</v>
      </c>
      <c r="C29" s="1">
        <f t="shared" ref="C29:Q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5.4823529411764702E-2</v>
      </c>
      <c r="K29" s="1">
        <f t="shared" si="1"/>
        <v>4.5999999999999985E-2</v>
      </c>
      <c r="L29" s="1">
        <f t="shared" si="1"/>
        <v>4.5999999999999985E-2</v>
      </c>
      <c r="M29" s="1">
        <f t="shared" si="1"/>
        <v>4.5999999999999985E-2</v>
      </c>
      <c r="N29" s="1">
        <f t="shared" si="1"/>
        <v>9.1238095238095202E-2</v>
      </c>
      <c r="O29" s="1">
        <f t="shared" si="1"/>
        <v>9.1238095238095202E-2</v>
      </c>
      <c r="P29" s="1">
        <f t="shared" si="1"/>
        <v>9.1238095238095202E-2</v>
      </c>
      <c r="Q29" s="1">
        <f t="shared" si="1"/>
        <v>9.8052135330005563E-2</v>
      </c>
      <c r="R29" s="3">
        <f>AVERAGE(C29:Q29) + C25</f>
        <v>0.10744186681376244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topLeftCell="J1" workbookViewId="0">
      <selection activeCell="T1" sqref="T1:AH1048576"/>
    </sheetView>
  </sheetViews>
  <sheetFormatPr defaultRowHeight="15" x14ac:dyDescent="0.25"/>
  <cols>
    <col min="2" max="2" width="14.140625" customWidth="1"/>
    <col min="19" max="19" width="15.85546875" customWidth="1"/>
  </cols>
  <sheetData>
    <row r="2" spans="2:18" x14ac:dyDescent="0.25">
      <c r="B2" s="3" t="s">
        <v>18</v>
      </c>
      <c r="C2" s="1">
        <v>0.14173820395738204</v>
      </c>
      <c r="D2" s="1">
        <v>4.5999999999999985E-2</v>
      </c>
      <c r="E2" s="1">
        <v>4.5999999999999985E-2</v>
      </c>
      <c r="F2" s="1">
        <v>4.5999999999999985E-2</v>
      </c>
      <c r="G2" s="1">
        <v>4.5999999999999985E-2</v>
      </c>
      <c r="H2" s="1">
        <v>4.5999999999999985E-2</v>
      </c>
      <c r="I2" s="1">
        <v>4.5999999999999985E-2</v>
      </c>
      <c r="J2" s="1">
        <v>5.4823529411764702E-2</v>
      </c>
      <c r="K2" s="1">
        <v>4.5999999999999985E-2</v>
      </c>
      <c r="L2" s="1">
        <v>4.5999999999999985E-2</v>
      </c>
      <c r="M2" s="1">
        <v>4.5999999999999985E-2</v>
      </c>
      <c r="N2" s="1">
        <v>4.5999999999999985E-2</v>
      </c>
      <c r="O2" s="1">
        <v>4.3619047619047599E-2</v>
      </c>
      <c r="P2" s="1">
        <v>4.3619047619047599E-2</v>
      </c>
      <c r="Q2" s="1">
        <v>4.3619047619047599E-2</v>
      </c>
      <c r="R2" s="1">
        <v>7.6643372157515252E-2</v>
      </c>
    </row>
    <row r="3" spans="2:18" x14ac:dyDescent="0.25">
      <c r="B3" s="3" t="s">
        <v>19</v>
      </c>
      <c r="C3" s="1">
        <v>1.1981735159817354E-2</v>
      </c>
      <c r="D3" s="1">
        <v>4.5999999999999985E-2</v>
      </c>
      <c r="E3" s="1">
        <v>4.5999999999999985E-2</v>
      </c>
      <c r="F3" s="1">
        <v>4.5999999999999985E-2</v>
      </c>
      <c r="G3" s="1">
        <v>4.5999999999999985E-2</v>
      </c>
      <c r="H3" s="1">
        <v>4.5999999999999985E-2</v>
      </c>
      <c r="I3" s="1">
        <v>4.5999999999999985E-2</v>
      </c>
      <c r="J3" s="1">
        <v>-4.0000000000000001E-3</v>
      </c>
      <c r="K3" s="1">
        <v>4.5999999999999985E-2</v>
      </c>
      <c r="L3" s="1">
        <v>4.5999999999999985E-2</v>
      </c>
      <c r="M3" s="1">
        <v>4.5999999999999985E-2</v>
      </c>
      <c r="N3" s="1">
        <v>4.5999999999999985E-2</v>
      </c>
      <c r="O3" s="1">
        <v>9.1238095238095202E-2</v>
      </c>
      <c r="P3" s="1">
        <v>9.1238095238095202E-2</v>
      </c>
      <c r="Q3" s="1">
        <v>9.1238095238095202E-2</v>
      </c>
      <c r="R3" s="1">
        <v>6.5890183028286236E-4</v>
      </c>
    </row>
    <row r="4" spans="2:18" x14ac:dyDescent="0.25">
      <c r="B4" s="3" t="s">
        <v>20</v>
      </c>
      <c r="C4" s="1">
        <v>9.318112633181129E-3</v>
      </c>
      <c r="D4" s="1">
        <v>4.5999999999999985E-2</v>
      </c>
      <c r="E4" s="1">
        <v>4.5999999999999985E-2</v>
      </c>
      <c r="F4" s="1">
        <v>4.5999999999999985E-2</v>
      </c>
      <c r="G4" s="1">
        <v>4.5999999999999985E-2</v>
      </c>
      <c r="H4" s="1">
        <v>4.5999999999999985E-2</v>
      </c>
      <c r="I4" s="1">
        <v>4.5999999999999985E-2</v>
      </c>
      <c r="J4" s="1">
        <v>5.4823529411764702E-2</v>
      </c>
      <c r="K4" s="1">
        <v>4.5999999999999985E-2</v>
      </c>
      <c r="L4" s="1">
        <v>4.5999999999999985E-2</v>
      </c>
      <c r="M4" s="1">
        <v>4.5999999999999985E-2</v>
      </c>
      <c r="N4" s="1">
        <v>4.5999999999999985E-2</v>
      </c>
      <c r="O4" s="1">
        <v>4.3619047619047599E-2</v>
      </c>
      <c r="P4" s="1">
        <v>4.3619047619047599E-2</v>
      </c>
      <c r="Q4" s="1">
        <v>4.3619047619047599E-2</v>
      </c>
      <c r="R4" s="1">
        <v>2.9166943982251805E-2</v>
      </c>
    </row>
    <row r="5" spans="2:18" x14ac:dyDescent="0.25">
      <c r="B5" s="3" t="s">
        <v>21</v>
      </c>
      <c r="C5" s="1">
        <v>1.3272450532724502E-3</v>
      </c>
      <c r="D5" s="1">
        <v>4.5999999999999985E-2</v>
      </c>
      <c r="E5" s="1">
        <v>4.5999999999999985E-2</v>
      </c>
      <c r="F5" s="1">
        <v>4.5999999999999985E-2</v>
      </c>
      <c r="G5" s="1">
        <v>4.5999999999999985E-2</v>
      </c>
      <c r="H5" s="1">
        <v>4.5999999999999985E-2</v>
      </c>
      <c r="I5" s="1">
        <v>4.5999999999999985E-2</v>
      </c>
      <c r="J5" s="1">
        <v>5.4823529411764702E-2</v>
      </c>
      <c r="K5" s="1">
        <v>4.5999999999999985E-2</v>
      </c>
      <c r="L5" s="1">
        <v>4.5999999999999985E-2</v>
      </c>
      <c r="M5" s="1">
        <v>4.5999999999999985E-2</v>
      </c>
      <c r="N5" s="1">
        <v>4.5999999999999985E-2</v>
      </c>
      <c r="O5" s="1">
        <v>4.3619047619047599E-2</v>
      </c>
      <c r="P5" s="1">
        <v>4.3619047619047599E-2</v>
      </c>
      <c r="Q5" s="1">
        <v>4.3619047619047599E-2</v>
      </c>
      <c r="R5" s="1">
        <v>2.4397115917914592E-2</v>
      </c>
    </row>
    <row r="6" spans="2:18" x14ac:dyDescent="0.25">
      <c r="B6" s="3" t="s">
        <v>22</v>
      </c>
      <c r="C6" s="1">
        <v>0.1029254185692542</v>
      </c>
      <c r="D6" s="1">
        <v>4.5999999999999985E-2</v>
      </c>
      <c r="E6" s="1">
        <v>4.5999999999999985E-2</v>
      </c>
      <c r="F6" s="1">
        <v>4.5999999999999985E-2</v>
      </c>
      <c r="G6" s="1">
        <v>4.5999999999999985E-2</v>
      </c>
      <c r="H6" s="1">
        <v>4.5999999999999985E-2</v>
      </c>
      <c r="I6" s="1">
        <v>4.5999999999999985E-2</v>
      </c>
      <c r="J6" s="1">
        <v>5.4823529411764702E-2</v>
      </c>
      <c r="K6" s="1">
        <v>4.5999999999999985E-2</v>
      </c>
      <c r="L6" s="1">
        <v>4.5999999999999985E-2</v>
      </c>
      <c r="M6" s="1">
        <v>4.5999999999999985E-2</v>
      </c>
      <c r="N6" s="1">
        <v>4.5999999999999985E-2</v>
      </c>
      <c r="O6" s="1">
        <v>4.3619047619047599E-2</v>
      </c>
      <c r="P6" s="1">
        <v>4.3619047619047599E-2</v>
      </c>
      <c r="Q6" s="1">
        <v>4.3619047619047599E-2</v>
      </c>
      <c r="R6" s="1">
        <v>1.5463117027176938E-3</v>
      </c>
    </row>
    <row r="7" spans="2:18" x14ac:dyDescent="0.25">
      <c r="B7" s="3" t="s">
        <v>23</v>
      </c>
      <c r="C7" s="1">
        <v>7.9863013698630147E-3</v>
      </c>
      <c r="D7" s="1">
        <v>4.5999999999999985E-2</v>
      </c>
      <c r="E7" s="1">
        <v>4.5999999999999985E-2</v>
      </c>
      <c r="F7" s="1">
        <v>4.5999999999999985E-2</v>
      </c>
      <c r="G7" s="1">
        <v>4.5999999999999985E-2</v>
      </c>
      <c r="H7" s="1">
        <v>4.5999999999999985E-2</v>
      </c>
      <c r="I7" s="1">
        <v>4.5999999999999985E-2</v>
      </c>
      <c r="J7" s="1">
        <v>5.4823529411764702E-2</v>
      </c>
      <c r="K7" s="1">
        <v>4.5999999999999985E-2</v>
      </c>
      <c r="L7" s="1">
        <v>4.5999999999999985E-2</v>
      </c>
      <c r="M7" s="1">
        <v>4.5999999999999985E-2</v>
      </c>
      <c r="N7" s="1">
        <v>4.5999999999999985E-2</v>
      </c>
      <c r="O7" s="1">
        <v>4.3619047619047599E-2</v>
      </c>
      <c r="P7" s="1">
        <v>4.3619047619047599E-2</v>
      </c>
      <c r="Q7" s="1">
        <v>4.3619047619047599E-2</v>
      </c>
      <c r="R7" s="1">
        <v>4.3365501941209111E-2</v>
      </c>
    </row>
    <row r="8" spans="2:18" x14ac:dyDescent="0.25">
      <c r="B8" s="3" t="s">
        <v>24</v>
      </c>
      <c r="C8" s="1">
        <v>2.0162861491628617E-2</v>
      </c>
      <c r="D8" s="1">
        <v>4.5999999999999985E-2</v>
      </c>
      <c r="E8" s="1">
        <v>4.5999999999999985E-2</v>
      </c>
      <c r="F8" s="1">
        <v>4.5999999999999985E-2</v>
      </c>
      <c r="G8" s="1">
        <v>4.5999999999999985E-2</v>
      </c>
      <c r="H8" s="1">
        <v>4.5999999999999985E-2</v>
      </c>
      <c r="I8" s="1">
        <v>4.5999999999999985E-2</v>
      </c>
      <c r="J8" s="1">
        <v>5.4823529411764702E-2</v>
      </c>
      <c r="K8" s="1">
        <v>4.5999999999999985E-2</v>
      </c>
      <c r="L8" s="1">
        <v>4.5999999999999985E-2</v>
      </c>
      <c r="M8" s="1">
        <v>4.5999999999999985E-2</v>
      </c>
      <c r="N8" s="1">
        <v>4.5999999999999985E-2</v>
      </c>
      <c r="O8" s="1">
        <v>4.3619047619047599E-2</v>
      </c>
      <c r="P8" s="1">
        <v>4.3619047619047599E-2</v>
      </c>
      <c r="Q8" s="1">
        <v>4.3619047619047599E-2</v>
      </c>
      <c r="R8" s="1">
        <v>4.5805879090404886E-2</v>
      </c>
    </row>
    <row r="9" spans="2:18" x14ac:dyDescent="0.25">
      <c r="B9" s="3" t="s">
        <v>17</v>
      </c>
      <c r="C9" s="1">
        <v>9.318112633181129E-3</v>
      </c>
      <c r="D9" s="1">
        <v>4.5999999999999985E-2</v>
      </c>
      <c r="E9" s="1">
        <v>4.5999999999999985E-2</v>
      </c>
      <c r="F9" s="1">
        <v>4.5999999999999985E-2</v>
      </c>
      <c r="G9" s="1">
        <v>4.5999999999999985E-2</v>
      </c>
      <c r="H9" s="1">
        <v>4.5999999999999985E-2</v>
      </c>
      <c r="I9" s="1">
        <v>4.5999999999999985E-2</v>
      </c>
      <c r="J9" s="1">
        <v>5.4823529411764702E-2</v>
      </c>
      <c r="K9" s="1">
        <v>4.5999999999999985E-2</v>
      </c>
      <c r="L9" s="1">
        <v>4.5999999999999985E-2</v>
      </c>
      <c r="M9" s="1">
        <v>4.5999999999999985E-2</v>
      </c>
      <c r="N9" s="1">
        <v>4.5999999999999985E-2</v>
      </c>
      <c r="O9" s="1">
        <v>4.3619047619047599E-2</v>
      </c>
      <c r="P9" s="1">
        <v>4.3619047619047599E-2</v>
      </c>
      <c r="Q9" s="1">
        <v>4.3619047619047599E-2</v>
      </c>
      <c r="R9" s="1">
        <v>2.2067665002773157E-2</v>
      </c>
    </row>
    <row r="10" spans="2:18" x14ac:dyDescent="0.25">
      <c r="B10" s="3" t="s">
        <v>25</v>
      </c>
      <c r="C10" s="1">
        <v>1.7499238964992392E-2</v>
      </c>
      <c r="D10" s="1">
        <v>4.5999999999999985E-2</v>
      </c>
      <c r="E10" s="1">
        <v>4.5999999999999985E-2</v>
      </c>
      <c r="F10" s="1">
        <v>4.5999999999999985E-2</v>
      </c>
      <c r="G10" s="1">
        <v>4.5999999999999985E-2</v>
      </c>
      <c r="H10" s="1">
        <v>4.5999999999999985E-2</v>
      </c>
      <c r="I10" s="1">
        <v>4.5999999999999985E-2</v>
      </c>
      <c r="J10" s="1">
        <v>-4.0000000000000001E-3</v>
      </c>
      <c r="K10" s="1">
        <v>4.5999999999999985E-2</v>
      </c>
      <c r="L10" s="1">
        <v>4.5999999999999985E-2</v>
      </c>
      <c r="M10" s="1">
        <v>4.5999999999999985E-2</v>
      </c>
      <c r="N10" s="1">
        <v>4.5999999999999985E-2</v>
      </c>
      <c r="O10" s="1">
        <v>4.3619047619047599E-2</v>
      </c>
      <c r="P10" s="1">
        <v>4.3619047619047599E-2</v>
      </c>
      <c r="Q10" s="1">
        <v>4.3619047619047599E-2</v>
      </c>
      <c r="R10" s="1">
        <v>6.4270660011092641E-3</v>
      </c>
    </row>
    <row r="11" spans="2:18" x14ac:dyDescent="0.25">
      <c r="B11" s="3" t="s">
        <v>26</v>
      </c>
      <c r="C11" s="1">
        <v>5.6502283105022838E-2</v>
      </c>
      <c r="D11" s="1">
        <v>4.5999999999999985E-2</v>
      </c>
      <c r="E11" s="1">
        <v>4.5999999999999985E-2</v>
      </c>
      <c r="F11" s="1">
        <v>4.5999999999999985E-2</v>
      </c>
      <c r="G11" s="1">
        <v>4.5999999999999985E-2</v>
      </c>
      <c r="H11" s="1">
        <v>4.5999999999999985E-2</v>
      </c>
      <c r="I11" s="1">
        <v>4.5999999999999985E-2</v>
      </c>
      <c r="J11" s="1">
        <v>5.4823529411764702E-2</v>
      </c>
      <c r="K11" s="1">
        <v>4.5999999999999985E-2</v>
      </c>
      <c r="L11" s="1">
        <v>4.5999999999999985E-2</v>
      </c>
      <c r="M11" s="1">
        <v>4.5999999999999985E-2</v>
      </c>
      <c r="N11" s="1">
        <v>4.5999999999999985E-2</v>
      </c>
      <c r="O11" s="1">
        <v>4.3619047619047599E-2</v>
      </c>
      <c r="P11" s="1">
        <v>4.3619047619047599E-2</v>
      </c>
      <c r="Q11" s="1">
        <v>4.3619047619047599E-2</v>
      </c>
      <c r="R11" s="1">
        <v>9.8052135330005563E-2</v>
      </c>
    </row>
    <row r="12" spans="2:18" x14ac:dyDescent="0.25">
      <c r="B12" s="3" t="s">
        <v>28</v>
      </c>
      <c r="C12" s="1">
        <v>0.17103805175038053</v>
      </c>
      <c r="D12" s="1">
        <v>4.5999999999999985E-2</v>
      </c>
      <c r="E12" s="1">
        <v>4.5999999999999985E-2</v>
      </c>
      <c r="F12" s="1">
        <v>4.5999999999999985E-2</v>
      </c>
      <c r="G12" s="1">
        <v>4.5999999999999985E-2</v>
      </c>
      <c r="H12" s="1">
        <v>4.5999999999999985E-2</v>
      </c>
      <c r="I12" s="1">
        <v>4.5999999999999985E-2</v>
      </c>
      <c r="J12" s="1">
        <v>5.4823529411764702E-2</v>
      </c>
      <c r="K12" s="1">
        <v>4.5999999999999985E-2</v>
      </c>
      <c r="L12" s="1">
        <v>4.5999999999999985E-2</v>
      </c>
      <c r="M12" s="1">
        <v>4.5999999999999985E-2</v>
      </c>
      <c r="N12" s="1">
        <v>4.5999999999999985E-2</v>
      </c>
      <c r="O12" s="1">
        <v>4.3619047619047599E-2</v>
      </c>
      <c r="P12" s="1">
        <v>4.3619047619047599E-2</v>
      </c>
      <c r="Q12" s="1">
        <v>4.3619047619047599E-2</v>
      </c>
      <c r="R12" s="1">
        <v>8.3742651136993904E-2</v>
      </c>
    </row>
    <row r="13" spans="2:18" x14ac:dyDescent="0.25">
      <c r="B13" s="3" t="s">
        <v>27</v>
      </c>
      <c r="C13" s="1">
        <v>2.9485540334855408E-2</v>
      </c>
      <c r="D13" s="1">
        <v>4.5999999999999985E-2</v>
      </c>
      <c r="E13" s="1">
        <v>4.5999999999999985E-2</v>
      </c>
      <c r="F13" s="1">
        <v>4.5999999999999985E-2</v>
      </c>
      <c r="G13" s="1">
        <v>4.5999999999999985E-2</v>
      </c>
      <c r="H13" s="1">
        <v>4.5999999999999985E-2</v>
      </c>
      <c r="I13" s="1">
        <v>4.5999999999999985E-2</v>
      </c>
      <c r="J13" s="1">
        <v>-4.0000000000000001E-3</v>
      </c>
      <c r="K13" s="1">
        <v>4.5999999999999985E-2</v>
      </c>
      <c r="L13" s="1">
        <v>4.5999999999999985E-2</v>
      </c>
      <c r="M13" s="1">
        <v>4.5999999999999985E-2</v>
      </c>
      <c r="N13" s="1">
        <v>4.5999999999999985E-2</v>
      </c>
      <c r="O13" s="1">
        <v>4.3619047619047599E-2</v>
      </c>
      <c r="P13" s="1">
        <v>4.3619047619047599E-2</v>
      </c>
      <c r="Q13" s="1">
        <v>4.3619047619047599E-2</v>
      </c>
      <c r="R13" s="1">
        <v>-1.6705490848585689E-3</v>
      </c>
    </row>
    <row r="14" spans="2:18" x14ac:dyDescent="0.25">
      <c r="B14" s="3" t="s">
        <v>29</v>
      </c>
      <c r="C14" s="1">
        <v>0.1208097412480974</v>
      </c>
      <c r="D14" s="1">
        <v>4.5999999999999985E-2</v>
      </c>
      <c r="E14" s="1">
        <v>4.5999999999999985E-2</v>
      </c>
      <c r="F14" s="1">
        <v>4.5999999999999985E-2</v>
      </c>
      <c r="G14" s="1">
        <v>4.5999999999999985E-2</v>
      </c>
      <c r="H14" s="1">
        <v>4.5999999999999985E-2</v>
      </c>
      <c r="I14" s="1">
        <v>4.5999999999999985E-2</v>
      </c>
      <c r="J14" s="1">
        <v>5.4823529411764702E-2</v>
      </c>
      <c r="K14" s="1">
        <v>4.5999999999999985E-2</v>
      </c>
      <c r="L14" s="1">
        <v>4.5999999999999985E-2</v>
      </c>
      <c r="M14" s="1">
        <v>4.5999999999999985E-2</v>
      </c>
      <c r="N14" s="1">
        <v>4.5999999999999985E-2</v>
      </c>
      <c r="O14" s="1">
        <v>4.3619047619047599E-2</v>
      </c>
      <c r="P14" s="1">
        <v>4.3619047619047599E-2</v>
      </c>
      <c r="Q14" s="1">
        <v>4.3619047619047599E-2</v>
      </c>
      <c r="R14" s="1">
        <v>7.431392124237382E-2</v>
      </c>
    </row>
    <row r="15" spans="2:18" x14ac:dyDescent="0.25">
      <c r="B15" s="3" t="s">
        <v>30</v>
      </c>
      <c r="C15" s="1">
        <v>6.3922374429223758E-2</v>
      </c>
      <c r="D15" s="1">
        <v>4.5999999999999985E-2</v>
      </c>
      <c r="E15" s="1">
        <v>4.5999999999999985E-2</v>
      </c>
      <c r="F15" s="1">
        <v>4.5999999999999985E-2</v>
      </c>
      <c r="G15" s="1">
        <v>4.5999999999999985E-2</v>
      </c>
      <c r="H15" s="1">
        <v>4.5999999999999985E-2</v>
      </c>
      <c r="I15" s="1">
        <v>4.5999999999999985E-2</v>
      </c>
      <c r="J15" s="1">
        <v>5.4823529411764702E-2</v>
      </c>
      <c r="K15" s="1">
        <v>4.5999999999999985E-2</v>
      </c>
      <c r="L15" s="1">
        <v>4.5999999999999985E-2</v>
      </c>
      <c r="M15" s="1">
        <v>4.5999999999999985E-2</v>
      </c>
      <c r="N15" s="1">
        <v>4.5999999999999985E-2</v>
      </c>
      <c r="O15" s="1">
        <v>4.3619047619047599E-2</v>
      </c>
      <c r="P15" s="1">
        <v>4.3619047619047599E-2</v>
      </c>
      <c r="Q15" s="1">
        <v>4.3619047619047599E-2</v>
      </c>
      <c r="R15" s="1">
        <v>6.7103716028840812E-2</v>
      </c>
    </row>
    <row r="16" spans="2:18" ht="15" customHeight="1" x14ac:dyDescent="0.25">
      <c r="B16" s="3" t="s">
        <v>31</v>
      </c>
      <c r="C16" s="1">
        <v>7.9863013698630147E-3</v>
      </c>
      <c r="D16" s="1">
        <v>4.5999999999999985E-2</v>
      </c>
      <c r="E16" s="1">
        <v>4.5999999999999985E-2</v>
      </c>
      <c r="F16" s="1">
        <v>4.5999999999999985E-2</v>
      </c>
      <c r="G16" s="1">
        <v>4.5999999999999985E-2</v>
      </c>
      <c r="H16" s="1">
        <v>4.5999999999999985E-2</v>
      </c>
      <c r="I16" s="1">
        <v>4.5999999999999985E-2</v>
      </c>
      <c r="J16" s="1">
        <v>5.4823529411764702E-2</v>
      </c>
      <c r="K16" s="1">
        <v>4.5999999999999985E-2</v>
      </c>
      <c r="L16" s="1">
        <v>4.5999999999999985E-2</v>
      </c>
      <c r="M16" s="1">
        <v>4.5999999999999985E-2</v>
      </c>
      <c r="N16" s="1">
        <v>4.5999999999999985E-2</v>
      </c>
      <c r="O16" s="1">
        <v>4.3619047619047599E-2</v>
      </c>
      <c r="P16" s="1">
        <v>4.3619047619047599E-2</v>
      </c>
      <c r="Q16" s="1">
        <v>4.3619047619047599E-2</v>
      </c>
      <c r="R16" s="1">
        <v>3.8706600110926234E-2</v>
      </c>
    </row>
    <row r="17" spans="2:19" x14ac:dyDescent="0.25">
      <c r="B17" s="3" t="s">
        <v>32</v>
      </c>
      <c r="C17" s="1">
        <v>2.2826484018264842E-2</v>
      </c>
      <c r="D17" s="1">
        <v>4.5999999999999985E-2</v>
      </c>
      <c r="E17" s="1">
        <v>4.5999999999999985E-2</v>
      </c>
      <c r="F17" s="1">
        <v>4.5999999999999985E-2</v>
      </c>
      <c r="G17" s="1">
        <v>4.5999999999999985E-2</v>
      </c>
      <c r="H17" s="1">
        <v>4.5999999999999985E-2</v>
      </c>
      <c r="I17" s="1">
        <v>4.5999999999999985E-2</v>
      </c>
      <c r="J17" s="1">
        <v>5.4823529411764702E-2</v>
      </c>
      <c r="K17" s="1">
        <v>4.5999999999999985E-2</v>
      </c>
      <c r="L17" s="1">
        <v>4.5999999999999985E-2</v>
      </c>
      <c r="M17" s="1">
        <v>4.5999999999999985E-2</v>
      </c>
      <c r="N17" s="1">
        <v>4.5999999999999985E-2</v>
      </c>
      <c r="O17" s="1">
        <v>4.3619047619047599E-2</v>
      </c>
      <c r="P17" s="1">
        <v>4.3619047619047599E-2</v>
      </c>
      <c r="Q17" s="1">
        <v>4.3619047619047599E-2</v>
      </c>
      <c r="R17" s="1">
        <v>5.2905158069883537E-2</v>
      </c>
    </row>
    <row r="18" spans="2:19" x14ac:dyDescent="0.25">
      <c r="B18" s="3" t="s">
        <v>33</v>
      </c>
      <c r="C18" s="1">
        <v>1.1981735159817354E-2</v>
      </c>
      <c r="D18" s="1">
        <v>4.5999999999999985E-2</v>
      </c>
      <c r="E18" s="1">
        <v>4.5999999999999985E-2</v>
      </c>
      <c r="F18" s="1">
        <v>4.5999999999999985E-2</v>
      </c>
      <c r="G18" s="1">
        <v>4.5999999999999985E-2</v>
      </c>
      <c r="H18" s="1">
        <v>4.5999999999999985E-2</v>
      </c>
      <c r="I18" s="1">
        <v>4.5999999999999985E-2</v>
      </c>
      <c r="J18" s="1">
        <v>5.4823529411764702E-2</v>
      </c>
      <c r="K18" s="1">
        <v>4.5999999999999985E-2</v>
      </c>
      <c r="L18" s="1">
        <v>4.5999999999999985E-2</v>
      </c>
      <c r="M18" s="1">
        <v>4.5999999999999985E-2</v>
      </c>
      <c r="N18" s="1">
        <v>4.5999999999999985E-2</v>
      </c>
      <c r="O18" s="1">
        <v>4.3619047619047599E-2</v>
      </c>
      <c r="P18" s="1">
        <v>4.3619047619047599E-2</v>
      </c>
      <c r="Q18" s="1">
        <v>4.3619047619047599E-2</v>
      </c>
      <c r="R18" s="1">
        <v>4.5805879090404886E-2</v>
      </c>
    </row>
    <row r="19" spans="2:19" x14ac:dyDescent="0.25">
      <c r="B19" s="3" t="s">
        <v>34</v>
      </c>
      <c r="C19" s="1">
        <v>3.6525114155251143E-2</v>
      </c>
      <c r="D19" s="1">
        <v>4.5999999999999985E-2</v>
      </c>
      <c r="E19" s="1">
        <v>4.5999999999999985E-2</v>
      </c>
      <c r="F19" s="1">
        <v>4.5999999999999985E-2</v>
      </c>
      <c r="G19" s="1">
        <v>4.5999999999999985E-2</v>
      </c>
      <c r="H19" s="1">
        <v>4.5999999999999985E-2</v>
      </c>
      <c r="I19" s="1">
        <v>4.5999999999999985E-2</v>
      </c>
      <c r="J19" s="1">
        <v>5.4823529411764702E-2</v>
      </c>
      <c r="K19" s="1">
        <v>4.5999999999999985E-2</v>
      </c>
      <c r="L19" s="1">
        <v>4.5999999999999985E-2</v>
      </c>
      <c r="M19" s="1">
        <v>4.5999999999999985E-2</v>
      </c>
      <c r="N19" s="1">
        <v>4.5999999999999985E-2</v>
      </c>
      <c r="O19" s="1">
        <v>4.3619047619047599E-2</v>
      </c>
      <c r="P19" s="1">
        <v>4.3619047619047599E-2</v>
      </c>
      <c r="Q19" s="1">
        <v>4.3619047619047599E-2</v>
      </c>
      <c r="R19" s="1">
        <v>5.7674986134220757E-2</v>
      </c>
    </row>
    <row r="20" spans="2:19" x14ac:dyDescent="0.25">
      <c r="B20" s="3" t="s">
        <v>35</v>
      </c>
      <c r="C20" s="1">
        <v>5.6502283105022838E-2</v>
      </c>
      <c r="D20" s="1">
        <v>4.5999999999999985E-2</v>
      </c>
      <c r="E20" s="1">
        <v>4.5999999999999985E-2</v>
      </c>
      <c r="F20" s="1">
        <v>4.5999999999999985E-2</v>
      </c>
      <c r="G20" s="1">
        <v>4.5999999999999985E-2</v>
      </c>
      <c r="H20" s="1">
        <v>4.5999999999999985E-2</v>
      </c>
      <c r="I20" s="1">
        <v>4.5999999999999985E-2</v>
      </c>
      <c r="J20" s="1">
        <v>5.4823529411764702E-2</v>
      </c>
      <c r="K20" s="1">
        <v>4.5999999999999985E-2</v>
      </c>
      <c r="L20" s="1">
        <v>4.5999999999999985E-2</v>
      </c>
      <c r="M20" s="1">
        <v>4.5999999999999985E-2</v>
      </c>
      <c r="N20" s="1">
        <v>4.5999999999999985E-2</v>
      </c>
      <c r="O20" s="1">
        <v>4.3619047619047599E-2</v>
      </c>
      <c r="P20" s="1">
        <v>4.3619047619047599E-2</v>
      </c>
      <c r="Q20" s="1">
        <v>4.3619047619047599E-2</v>
      </c>
      <c r="R20" s="1">
        <v>6.9544093178036601E-2</v>
      </c>
    </row>
    <row r="21" spans="2:19" x14ac:dyDescent="0.25">
      <c r="B21" s="3" t="s">
        <v>36</v>
      </c>
      <c r="C21" s="1">
        <v>2.0162861491628617E-2</v>
      </c>
      <c r="D21" s="1">
        <v>4.5999999999999985E-2</v>
      </c>
      <c r="E21" s="1">
        <v>4.5999999999999985E-2</v>
      </c>
      <c r="F21" s="1">
        <v>4.5999999999999985E-2</v>
      </c>
      <c r="G21" s="1">
        <v>4.5999999999999985E-2</v>
      </c>
      <c r="H21" s="1">
        <v>4.5999999999999985E-2</v>
      </c>
      <c r="I21" s="1">
        <v>4.5999999999999985E-2</v>
      </c>
      <c r="J21" s="1">
        <v>5.4823529411764702E-2</v>
      </c>
      <c r="K21" s="1">
        <v>4.5999999999999985E-2</v>
      </c>
      <c r="L21" s="1">
        <v>4.5999999999999985E-2</v>
      </c>
      <c r="M21" s="1">
        <v>4.5999999999999985E-2</v>
      </c>
      <c r="N21" s="1">
        <v>4.5999999999999985E-2</v>
      </c>
      <c r="O21" s="1">
        <v>4.3619047619047599E-2</v>
      </c>
      <c r="P21" s="1">
        <v>4.3619047619047599E-2</v>
      </c>
      <c r="Q21" s="1">
        <v>4.3619047619047599E-2</v>
      </c>
      <c r="R21" s="1">
        <v>8.3742651136993904E-2</v>
      </c>
    </row>
    <row r="22" spans="2:19" x14ac:dyDescent="0.25">
      <c r="B22" s="1"/>
      <c r="C22" s="2" t="s">
        <v>7</v>
      </c>
      <c r="D22" s="2" t="s">
        <v>16</v>
      </c>
      <c r="E22" s="2" t="s">
        <v>0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8</v>
      </c>
      <c r="M22" s="2" t="s">
        <v>10</v>
      </c>
      <c r="N22" s="2" t="s">
        <v>11</v>
      </c>
      <c r="O22" s="2" t="s">
        <v>12</v>
      </c>
      <c r="P22" s="2" t="s">
        <v>13</v>
      </c>
      <c r="Q22" s="2" t="s">
        <v>14</v>
      </c>
      <c r="R22" s="2" t="s">
        <v>15</v>
      </c>
    </row>
    <row r="23" spans="2:19" ht="14.25" customHeight="1" x14ac:dyDescent="0.25"/>
    <row r="24" spans="2:19" ht="15" customHeight="1" x14ac:dyDescent="0.25"/>
    <row r="25" spans="2:19" ht="15" customHeight="1" x14ac:dyDescent="0.25">
      <c r="B25" s="3" t="s">
        <v>9</v>
      </c>
      <c r="C25" s="1">
        <v>0.02</v>
      </c>
    </row>
    <row r="27" spans="2:19" ht="1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3" t="s">
        <v>39</v>
      </c>
    </row>
    <row r="28" spans="2:19" x14ac:dyDescent="0.25">
      <c r="B28" s="3" t="s">
        <v>37</v>
      </c>
      <c r="C28" s="1">
        <f>MIN(C2:C21)</f>
        <v>1.3272450532724502E-3</v>
      </c>
      <c r="D28" s="1">
        <f t="shared" ref="D28:R28" si="0">MIN(D2:D21)</f>
        <v>4.5999999999999985E-2</v>
      </c>
      <c r="E28" s="1">
        <f t="shared" si="0"/>
        <v>4.5999999999999985E-2</v>
      </c>
      <c r="F28" s="1">
        <f t="shared" si="0"/>
        <v>4.5999999999999985E-2</v>
      </c>
      <c r="G28" s="1">
        <f t="shared" si="0"/>
        <v>4.5999999999999985E-2</v>
      </c>
      <c r="H28" s="1">
        <f t="shared" si="0"/>
        <v>4.5999999999999985E-2</v>
      </c>
      <c r="I28" s="1">
        <f t="shared" si="0"/>
        <v>4.5999999999999985E-2</v>
      </c>
      <c r="J28" s="1">
        <f t="shared" si="0"/>
        <v>-4.0000000000000001E-3</v>
      </c>
      <c r="K28" s="1">
        <f t="shared" si="0"/>
        <v>4.5999999999999985E-2</v>
      </c>
      <c r="L28" s="1">
        <f t="shared" si="0"/>
        <v>4.5999999999999985E-2</v>
      </c>
      <c r="M28" s="1">
        <f t="shared" si="0"/>
        <v>4.5999999999999985E-2</v>
      </c>
      <c r="N28" s="1">
        <f t="shared" si="0"/>
        <v>4.5999999999999985E-2</v>
      </c>
      <c r="O28" s="1">
        <f t="shared" si="0"/>
        <v>4.3619047619047599E-2</v>
      </c>
      <c r="P28" s="1">
        <f t="shared" si="0"/>
        <v>4.3619047619047599E-2</v>
      </c>
      <c r="Q28" s="1">
        <f t="shared" si="0"/>
        <v>4.3619047619047599E-2</v>
      </c>
      <c r="R28" s="1">
        <f t="shared" si="0"/>
        <v>-1.6705490848585689E-3</v>
      </c>
      <c r="S28" s="3">
        <f>AVERAGE(C28:R28) + C25</f>
        <v>5.665711492659728E-2</v>
      </c>
    </row>
    <row r="29" spans="2:19" x14ac:dyDescent="0.25">
      <c r="B29" s="3" t="s">
        <v>38</v>
      </c>
      <c r="C29" s="1">
        <f t="shared" ref="C29:R29" si="1">MAX(C2:C21)</f>
        <v>0.17103805175038053</v>
      </c>
      <c r="D29" s="1">
        <f t="shared" si="1"/>
        <v>4.5999999999999985E-2</v>
      </c>
      <c r="E29" s="1">
        <f t="shared" si="1"/>
        <v>4.5999999999999985E-2</v>
      </c>
      <c r="F29" s="1">
        <f t="shared" si="1"/>
        <v>4.5999999999999985E-2</v>
      </c>
      <c r="G29" s="1">
        <f t="shared" si="1"/>
        <v>4.5999999999999985E-2</v>
      </c>
      <c r="H29" s="1">
        <f t="shared" si="1"/>
        <v>4.5999999999999985E-2</v>
      </c>
      <c r="I29" s="1">
        <f t="shared" si="1"/>
        <v>4.5999999999999985E-2</v>
      </c>
      <c r="J29" s="1">
        <f t="shared" si="1"/>
        <v>5.4823529411764702E-2</v>
      </c>
      <c r="K29" s="1">
        <f t="shared" si="1"/>
        <v>4.5999999999999985E-2</v>
      </c>
      <c r="L29" s="1">
        <f t="shared" si="1"/>
        <v>4.5999999999999985E-2</v>
      </c>
      <c r="M29" s="1">
        <f t="shared" si="1"/>
        <v>4.5999999999999985E-2</v>
      </c>
      <c r="N29" s="1">
        <f t="shared" si="1"/>
        <v>4.5999999999999985E-2</v>
      </c>
      <c r="O29" s="1">
        <f t="shared" si="1"/>
        <v>9.1238095238095202E-2</v>
      </c>
      <c r="P29" s="1">
        <f t="shared" si="1"/>
        <v>9.1238095238095202E-2</v>
      </c>
      <c r="Q29" s="1">
        <f t="shared" si="1"/>
        <v>9.1238095238095202E-2</v>
      </c>
      <c r="R29" s="1">
        <f t="shared" si="1"/>
        <v>9.8052135330005563E-2</v>
      </c>
      <c r="S29" s="3">
        <f>AVERAGE(C29:R29) + C25</f>
        <v>8.6101750137902291E-2</v>
      </c>
    </row>
    <row r="31" spans="2:19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Length 9</vt:lpstr>
      <vt:lpstr>Length 10</vt:lpstr>
      <vt:lpstr>Length 11</vt:lpstr>
      <vt:lpstr>Length 12</vt:lpstr>
      <vt:lpstr>Length 13</vt:lpstr>
      <vt:lpstr>Length 14</vt:lpstr>
      <vt:lpstr>Length 15</vt:lpstr>
      <vt:lpstr>Length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2017-05-15T07:47:20Z</dcterms:modified>
</cp:coreProperties>
</file>