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2255" activeTab="7"/>
  </bookViews>
  <sheets>
    <sheet name="Length 9" sheetId="1" r:id="rId1"/>
    <sheet name="Length 10" sheetId="3" r:id="rId2"/>
    <sheet name="Length 11" sheetId="4" r:id="rId3"/>
    <sheet name="Length 12" sheetId="5" r:id="rId4"/>
    <sheet name="Length 13" sheetId="6" r:id="rId5"/>
    <sheet name="Length 14" sheetId="7" r:id="rId6"/>
    <sheet name="Length 15" sheetId="8" r:id="rId7"/>
    <sheet name="Length 16" sheetId="9" r:id="rId8"/>
  </sheets>
  <calcPr calcId="162913"/>
</workbook>
</file>

<file path=xl/calcChain.xml><?xml version="1.0" encoding="utf-8"?>
<calcChain xmlns="http://schemas.openxmlformats.org/spreadsheetml/2006/main">
  <c r="M27" i="3" l="1"/>
  <c r="N27" i="3" s="1"/>
  <c r="M28" i="1"/>
  <c r="M27" i="1"/>
  <c r="S27" i="8"/>
  <c r="S28" i="8"/>
  <c r="R28" i="7"/>
  <c r="R27" i="7"/>
  <c r="Q28" i="6"/>
  <c r="Q27" i="6"/>
  <c r="P28" i="5"/>
  <c r="P27" i="5"/>
  <c r="O28" i="4"/>
  <c r="O27" i="4"/>
  <c r="N28" i="3"/>
  <c r="R27" i="8"/>
  <c r="R28" i="8"/>
  <c r="S27" i="9"/>
  <c r="T28" i="9"/>
  <c r="T27" i="9"/>
  <c r="S28" i="9"/>
  <c r="Q28" i="7"/>
  <c r="Q27" i="7"/>
  <c r="P27" i="6"/>
  <c r="P28" i="6"/>
  <c r="O28" i="5"/>
  <c r="O27" i="5"/>
  <c r="N28" i="4"/>
  <c r="N27" i="4"/>
  <c r="L27" i="1"/>
  <c r="M28" i="3"/>
  <c r="L28" i="1"/>
  <c r="K28" i="1"/>
  <c r="J28" i="1"/>
  <c r="I28" i="1"/>
  <c r="H28" i="1"/>
  <c r="G28" i="1"/>
  <c r="F28" i="1"/>
  <c r="E28" i="1"/>
  <c r="D28" i="1"/>
  <c r="C28" i="1"/>
  <c r="K27" i="1"/>
  <c r="J27" i="1"/>
  <c r="I27" i="1"/>
  <c r="H27" i="1"/>
  <c r="G27" i="1"/>
  <c r="F27" i="1"/>
  <c r="E27" i="1"/>
  <c r="D27" i="1"/>
  <c r="C27" i="1"/>
  <c r="L28" i="3"/>
  <c r="K28" i="3"/>
  <c r="J28" i="3"/>
  <c r="I28" i="3"/>
  <c r="H28" i="3"/>
  <c r="G28" i="3"/>
  <c r="F28" i="3"/>
  <c r="E28" i="3"/>
  <c r="D28" i="3"/>
  <c r="C28" i="3"/>
  <c r="L27" i="3"/>
  <c r="K27" i="3"/>
  <c r="J27" i="3"/>
  <c r="I27" i="3"/>
  <c r="H27" i="3"/>
  <c r="G27" i="3"/>
  <c r="F27" i="3"/>
  <c r="E27" i="3"/>
  <c r="D27" i="3"/>
  <c r="C27" i="3"/>
  <c r="R27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N28" i="8"/>
  <c r="O28" i="8"/>
  <c r="Q27" i="8"/>
  <c r="Q28" i="8"/>
  <c r="P28" i="8"/>
  <c r="M28" i="8"/>
  <c r="L28" i="8"/>
  <c r="K28" i="8"/>
  <c r="J28" i="8"/>
  <c r="I28" i="8"/>
  <c r="H28" i="8"/>
  <c r="G28" i="8"/>
  <c r="F28" i="8"/>
  <c r="E28" i="8"/>
  <c r="D28" i="8"/>
  <c r="C28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P27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O27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N27" i="6"/>
  <c r="M27" i="6"/>
  <c r="L27" i="6"/>
  <c r="K27" i="6"/>
  <c r="J27" i="6"/>
  <c r="I27" i="6"/>
  <c r="H27" i="6"/>
  <c r="G27" i="6"/>
  <c r="F27" i="6"/>
  <c r="E27" i="6"/>
  <c r="D27" i="6"/>
  <c r="C27" i="6"/>
  <c r="N27" i="5"/>
  <c r="N28" i="5"/>
  <c r="M28" i="5"/>
  <c r="L28" i="5"/>
  <c r="K28" i="5"/>
  <c r="J28" i="5"/>
  <c r="I28" i="5"/>
  <c r="H28" i="5"/>
  <c r="G28" i="5"/>
  <c r="F28" i="5"/>
  <c r="E28" i="5"/>
  <c r="D28" i="5"/>
  <c r="C28" i="5"/>
  <c r="M27" i="5"/>
  <c r="L27" i="5"/>
  <c r="K27" i="5"/>
  <c r="J27" i="5"/>
  <c r="I27" i="5"/>
  <c r="H27" i="5"/>
  <c r="G27" i="5"/>
  <c r="F27" i="5"/>
  <c r="E27" i="5"/>
  <c r="D27" i="5"/>
  <c r="C27" i="5"/>
  <c r="D28" i="4"/>
  <c r="E28" i="4"/>
  <c r="F28" i="4"/>
  <c r="G28" i="4"/>
  <c r="H28" i="4"/>
  <c r="I28" i="4"/>
  <c r="J28" i="4"/>
  <c r="K28" i="4"/>
  <c r="L28" i="4"/>
  <c r="M28" i="4"/>
  <c r="C28" i="4"/>
  <c r="D27" i="4"/>
  <c r="E27" i="4"/>
  <c r="F27" i="4"/>
  <c r="G27" i="4"/>
  <c r="H27" i="4"/>
  <c r="I27" i="4"/>
  <c r="J27" i="4"/>
  <c r="K27" i="4"/>
  <c r="L27" i="4"/>
  <c r="M27" i="4"/>
  <c r="C27" i="4"/>
</calcChain>
</file>

<file path=xl/sharedStrings.xml><?xml version="1.0" encoding="utf-8"?>
<sst xmlns="http://schemas.openxmlformats.org/spreadsheetml/2006/main" count="300" uniqueCount="41">
  <si>
    <t>Pos 3</t>
  </si>
  <si>
    <t>Pos 4</t>
  </si>
  <si>
    <t>Pos 5</t>
  </si>
  <si>
    <t>Pos 6</t>
  </si>
  <si>
    <t>Pos 7</t>
  </si>
  <si>
    <t>Pos 8</t>
  </si>
  <si>
    <t>Pos 9</t>
  </si>
  <si>
    <t>Pos 1 (N-)</t>
  </si>
  <si>
    <t>Pos 10</t>
  </si>
  <si>
    <t xml:space="preserve">Length weight </t>
  </si>
  <si>
    <t>Pos 11</t>
  </si>
  <si>
    <t>Pos 12</t>
  </si>
  <si>
    <t>Pos 13</t>
  </si>
  <si>
    <t>Pos 14</t>
  </si>
  <si>
    <t>Pos 15</t>
  </si>
  <si>
    <t>Pos 16</t>
  </si>
  <si>
    <t>Pos 2</t>
  </si>
  <si>
    <t>G</t>
  </si>
  <si>
    <t>A</t>
  </si>
  <si>
    <t>R</t>
  </si>
  <si>
    <t>N</t>
  </si>
  <si>
    <t>D</t>
  </si>
  <si>
    <t>C</t>
  </si>
  <si>
    <t>E</t>
  </si>
  <si>
    <t>Q</t>
  </si>
  <si>
    <t>H</t>
  </si>
  <si>
    <t>I</t>
  </si>
  <si>
    <t>K</t>
  </si>
  <si>
    <t>L</t>
  </si>
  <si>
    <t>M</t>
  </si>
  <si>
    <t>F</t>
  </si>
  <si>
    <t>P</t>
  </si>
  <si>
    <t>S</t>
  </si>
  <si>
    <t>T</t>
  </si>
  <si>
    <t>W</t>
  </si>
  <si>
    <t>Y</t>
  </si>
  <si>
    <t>V</t>
  </si>
  <si>
    <t>min</t>
  </si>
  <si>
    <t xml:space="preserve">max </t>
  </si>
  <si>
    <t xml:space="preserve">Average </t>
  </si>
  <si>
    <t>Total = Average + length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</si>
</sst>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3" xfId="0" applyFont="1" applyBorder="1"/>
    <xf numFmtId="0" fontId="3" fillId="2" borderId="3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workbookViewId="0">
      <selection activeCell="L28" sqref="L28"/>
    </sheetView>
  </sheetViews>
  <sheetFormatPr defaultRowHeight="15" x14ac:dyDescent="0.25"/>
  <cols>
    <col min="2" max="2" width="14.140625" customWidth="1"/>
    <col min="13" max="13" width="29.7109375" customWidth="1"/>
  </cols>
  <sheetData>
    <row r="2" spans="2:11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0.1</v>
      </c>
      <c r="K2" s="1">
        <v>0.72699999999999998</v>
      </c>
    </row>
    <row r="3" spans="2:11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0.22</v>
      </c>
      <c r="J3" s="1">
        <v>0.46</v>
      </c>
      <c r="K3" s="1">
        <v>4.2000000000000003E-2</v>
      </c>
    </row>
    <row r="4" spans="2:11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0.29899999999999999</v>
      </c>
    </row>
    <row r="5" spans="2:11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0.25600000000000001</v>
      </c>
    </row>
    <row r="6" spans="2:11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0.05</v>
      </c>
    </row>
    <row r="7" spans="2:11" x14ac:dyDescent="0.25">
      <c r="B7" s="3" t="s">
        <v>23</v>
      </c>
      <c r="C7" s="1">
        <v>6.3E-2</v>
      </c>
      <c r="D7" s="1">
        <v>0.46</v>
      </c>
      <c r="E7" s="1">
        <v>1.2E-2</v>
      </c>
      <c r="F7" s="1">
        <v>0.46</v>
      </c>
      <c r="G7" s="1">
        <v>0.46</v>
      </c>
      <c r="H7" s="1">
        <v>0.05</v>
      </c>
      <c r="I7" s="1">
        <v>0.46</v>
      </c>
      <c r="J7" s="1">
        <v>0.46</v>
      </c>
      <c r="K7" s="1">
        <v>0.42700000000000005</v>
      </c>
    </row>
    <row r="8" spans="2:11" x14ac:dyDescent="0.25">
      <c r="B8" s="3" t="s">
        <v>24</v>
      </c>
      <c r="C8" s="1">
        <v>0.127</v>
      </c>
      <c r="D8" s="1">
        <v>0.46</v>
      </c>
      <c r="E8" s="1">
        <v>0.52</v>
      </c>
      <c r="F8" s="1">
        <v>0.14000000000000001</v>
      </c>
      <c r="G8" s="1">
        <v>0.05</v>
      </c>
      <c r="H8" s="1">
        <v>0.22</v>
      </c>
      <c r="I8" s="1">
        <v>0.46</v>
      </c>
      <c r="J8" s="1">
        <v>0.11</v>
      </c>
      <c r="K8" s="1">
        <v>0.44900000000000001</v>
      </c>
    </row>
    <row r="9" spans="2:11" x14ac:dyDescent="0.25">
      <c r="B9" s="3" t="s">
        <v>17</v>
      </c>
      <c r="C9" s="1">
        <v>7.0000000000000007E-2</v>
      </c>
      <c r="D9" s="1">
        <v>0.46</v>
      </c>
      <c r="E9" s="1">
        <v>0.42</v>
      </c>
      <c r="F9" s="1">
        <v>0.05</v>
      </c>
      <c r="G9" s="1">
        <v>0.46</v>
      </c>
      <c r="H9" s="1">
        <v>0.32</v>
      </c>
      <c r="I9" s="1">
        <v>0.46</v>
      </c>
      <c r="J9" s="1">
        <v>0.09</v>
      </c>
      <c r="K9" s="1">
        <v>0.23499999999999999</v>
      </c>
    </row>
    <row r="10" spans="2:11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0.46</v>
      </c>
      <c r="K10" s="1">
        <v>9.4E-2</v>
      </c>
    </row>
    <row r="11" spans="2:11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0.92</v>
      </c>
    </row>
    <row r="12" spans="2:11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0.79099999999999993</v>
      </c>
    </row>
    <row r="13" spans="2:11" x14ac:dyDescent="0.25">
      <c r="B13" s="3" t="s">
        <v>27</v>
      </c>
      <c r="C13" s="1">
        <v>0.17600000000000002</v>
      </c>
      <c r="D13" s="1">
        <v>0.46</v>
      </c>
      <c r="E13" s="1">
        <v>0.3</v>
      </c>
      <c r="F13" s="1">
        <v>0.23</v>
      </c>
      <c r="G13" s="1">
        <v>0.18</v>
      </c>
      <c r="H13" s="1">
        <v>0.19</v>
      </c>
      <c r="I13" s="1">
        <v>0.11</v>
      </c>
      <c r="J13" s="1">
        <v>0.46</v>
      </c>
      <c r="K13" s="1">
        <v>2.1000000000000001E-2</v>
      </c>
    </row>
    <row r="14" spans="2:11" x14ac:dyDescent="0.25">
      <c r="B14" s="3" t="s">
        <v>29</v>
      </c>
      <c r="C14" s="1">
        <v>0.65599999999999992</v>
      </c>
      <c r="D14" s="1">
        <v>0.92</v>
      </c>
      <c r="E14" s="1">
        <v>0.6</v>
      </c>
      <c r="F14" s="1">
        <v>0.14000000000000001</v>
      </c>
      <c r="G14" s="1">
        <v>0.05</v>
      </c>
      <c r="H14" s="1">
        <v>0.75</v>
      </c>
      <c r="I14" s="1">
        <v>0.46</v>
      </c>
      <c r="J14" s="1">
        <v>0.16</v>
      </c>
      <c r="K14" s="1">
        <v>0.70599999999999996</v>
      </c>
    </row>
    <row r="15" spans="2:11" x14ac:dyDescent="0.25">
      <c r="B15" s="3" t="s">
        <v>30</v>
      </c>
      <c r="C15" s="1">
        <v>0.35700000000000004</v>
      </c>
      <c r="D15" s="1">
        <v>0.14000000000000001</v>
      </c>
      <c r="E15" s="1">
        <v>0.19</v>
      </c>
      <c r="F15" s="1">
        <v>0.32</v>
      </c>
      <c r="G15" s="1">
        <v>0.23</v>
      </c>
      <c r="H15" s="1">
        <v>0.68</v>
      </c>
      <c r="I15" s="1">
        <v>0.46</v>
      </c>
      <c r="J15" s="1">
        <v>0.05</v>
      </c>
      <c r="K15" s="1">
        <v>0.6409999999999999</v>
      </c>
    </row>
    <row r="16" spans="2:11" ht="15" customHeight="1" x14ac:dyDescent="0.25">
      <c r="B16" s="3" t="s">
        <v>31</v>
      </c>
      <c r="C16" s="1">
        <v>6.3E-2</v>
      </c>
      <c r="D16" s="1">
        <v>0.46</v>
      </c>
      <c r="E16" s="1">
        <v>0.22</v>
      </c>
      <c r="F16" s="1">
        <v>0.05</v>
      </c>
      <c r="G16" s="1">
        <v>0.05</v>
      </c>
      <c r="H16" s="1">
        <v>0.37</v>
      </c>
      <c r="I16" s="1">
        <v>0.46</v>
      </c>
      <c r="J16" s="1">
        <v>5.5E-2</v>
      </c>
      <c r="K16" s="1">
        <v>0.38500000000000001</v>
      </c>
    </row>
    <row r="17" spans="2:13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0.51300000000000001</v>
      </c>
    </row>
    <row r="18" spans="2:13" x14ac:dyDescent="0.25">
      <c r="B18" s="3" t="s">
        <v>33</v>
      </c>
      <c r="C18" s="1">
        <v>8.4000000000000005E-2</v>
      </c>
      <c r="D18" s="1">
        <v>0.46</v>
      </c>
      <c r="E18" s="1">
        <v>0.3</v>
      </c>
      <c r="F18" s="1">
        <v>0.06</v>
      </c>
      <c r="G18" s="1">
        <v>0.46</v>
      </c>
      <c r="H18" s="1">
        <v>0.32</v>
      </c>
      <c r="I18" s="1">
        <v>0.46</v>
      </c>
      <c r="J18" s="1">
        <v>0.11</v>
      </c>
      <c r="K18" s="1">
        <v>0.44900000000000001</v>
      </c>
    </row>
    <row r="19" spans="2:13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0.55600000000000005</v>
      </c>
    </row>
    <row r="20" spans="2:13" x14ac:dyDescent="0.25">
      <c r="B20" s="3" t="s">
        <v>35</v>
      </c>
      <c r="C20" s="1">
        <v>0.318</v>
      </c>
      <c r="D20" s="1">
        <v>0.22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0.66299999999999992</v>
      </c>
    </row>
    <row r="21" spans="2:13" x14ac:dyDescent="0.25">
      <c r="B21" s="3" t="s">
        <v>36</v>
      </c>
      <c r="C21" s="1">
        <v>0.127</v>
      </c>
      <c r="D21" s="1">
        <v>0.32</v>
      </c>
      <c r="E21" s="1">
        <v>0.3</v>
      </c>
      <c r="F21" s="1">
        <v>0.23</v>
      </c>
      <c r="G21" s="1">
        <v>0.05</v>
      </c>
      <c r="H21" s="1">
        <v>0.46</v>
      </c>
      <c r="I21" s="1">
        <v>0.46</v>
      </c>
      <c r="J21" s="1">
        <v>0.09</v>
      </c>
      <c r="K21" s="1">
        <v>0.79099999999999993</v>
      </c>
    </row>
    <row r="22" spans="2:13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</row>
    <row r="23" spans="2:13" ht="14.25" customHeight="1" x14ac:dyDescent="0.25"/>
    <row r="24" spans="2:13" ht="15" customHeight="1" x14ac:dyDescent="0.25"/>
    <row r="25" spans="2:13" ht="15" customHeight="1" x14ac:dyDescent="0.25">
      <c r="B25" s="3" t="s">
        <v>9</v>
      </c>
      <c r="C25" s="1">
        <v>0.02</v>
      </c>
    </row>
    <row r="26" spans="2:13" ht="15" customHeight="1" x14ac:dyDescent="0.25">
      <c r="L26" s="8" t="s">
        <v>39</v>
      </c>
      <c r="M26" s="9" t="s">
        <v>40</v>
      </c>
    </row>
    <row r="27" spans="2:13" x14ac:dyDescent="0.25">
      <c r="B27" s="5" t="s">
        <v>37</v>
      </c>
      <c r="C27" s="1">
        <f>MIN(C2:C21)</f>
        <v>2.7999999999999997E-2</v>
      </c>
      <c r="D27" s="1">
        <f t="shared" ref="D27:K27" si="0">MIN(D2:D21)</f>
        <v>0.14000000000000001</v>
      </c>
      <c r="E27" s="1">
        <f t="shared" si="0"/>
        <v>1.2E-2</v>
      </c>
      <c r="F27" s="1">
        <f t="shared" si="0"/>
        <v>0.05</v>
      </c>
      <c r="G27" s="1">
        <f t="shared" si="0"/>
        <v>0.05</v>
      </c>
      <c r="H27" s="1">
        <f t="shared" si="0"/>
        <v>0.05</v>
      </c>
      <c r="I27" s="1">
        <f t="shared" si="0"/>
        <v>0.11</v>
      </c>
      <c r="J27" s="1">
        <f t="shared" si="0"/>
        <v>0.05</v>
      </c>
      <c r="K27" s="1">
        <f t="shared" si="0"/>
        <v>2.1000000000000001E-2</v>
      </c>
      <c r="L27" s="5">
        <f>AVERAGE(C27:K27)</f>
        <v>5.6777777777777781E-2</v>
      </c>
      <c r="M27" s="6">
        <f>L27+C25</f>
        <v>7.6777777777777778E-2</v>
      </c>
    </row>
    <row r="28" spans="2:13" x14ac:dyDescent="0.25">
      <c r="B28" s="5" t="s">
        <v>38</v>
      </c>
      <c r="C28" s="1">
        <f>MAX(C2:C21)</f>
        <v>0.92</v>
      </c>
      <c r="D28" s="1">
        <f t="shared" ref="D28:K28" si="1">MAX(D2:D21)</f>
        <v>0.92</v>
      </c>
      <c r="E28" s="1">
        <f t="shared" si="1"/>
        <v>0.6</v>
      </c>
      <c r="F28" s="1">
        <f t="shared" si="1"/>
        <v>0.46</v>
      </c>
      <c r="G28" s="1">
        <f t="shared" si="1"/>
        <v>0.46</v>
      </c>
      <c r="H28" s="1">
        <f t="shared" si="1"/>
        <v>0.75</v>
      </c>
      <c r="I28" s="1">
        <f t="shared" si="1"/>
        <v>0.46</v>
      </c>
      <c r="J28" s="1">
        <f t="shared" si="1"/>
        <v>0.46</v>
      </c>
      <c r="K28" s="1">
        <f t="shared" si="1"/>
        <v>0.92</v>
      </c>
      <c r="L28" s="5">
        <f>AVERAGE(C28:K28)</f>
        <v>0.66111111111111098</v>
      </c>
      <c r="M28" s="6">
        <f>L28+C25</f>
        <v>0.681111111111111</v>
      </c>
    </row>
    <row r="29" spans="2:13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workbookViewId="0">
      <selection activeCell="M28" sqref="M28"/>
    </sheetView>
  </sheetViews>
  <sheetFormatPr defaultRowHeight="15" x14ac:dyDescent="0.25"/>
  <cols>
    <col min="2" max="2" width="14.140625" customWidth="1"/>
    <col min="14" max="14" width="29.28515625" customWidth="1"/>
  </cols>
  <sheetData>
    <row r="2" spans="2:12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0.72699999999999998</v>
      </c>
    </row>
    <row r="3" spans="2:12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0.92</v>
      </c>
      <c r="J3" s="1">
        <v>0</v>
      </c>
      <c r="K3" s="1">
        <v>0.92</v>
      </c>
      <c r="L3" s="1">
        <v>4.2000000000000003E-2</v>
      </c>
    </row>
    <row r="4" spans="2:12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0.29899999999999999</v>
      </c>
    </row>
    <row r="5" spans="2:12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0.25600000000000001</v>
      </c>
    </row>
    <row r="6" spans="2:12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0.05</v>
      </c>
    </row>
    <row r="7" spans="2:12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0.42700000000000005</v>
      </c>
    </row>
    <row r="8" spans="2:12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0.44900000000000001</v>
      </c>
    </row>
    <row r="9" spans="2:12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0.23499999999999999</v>
      </c>
    </row>
    <row r="10" spans="2:12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9.4E-2</v>
      </c>
    </row>
    <row r="11" spans="2:12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0.92</v>
      </c>
    </row>
    <row r="12" spans="2:12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0.79099999999999993</v>
      </c>
    </row>
    <row r="13" spans="2:12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2.1000000000000001E-2</v>
      </c>
    </row>
    <row r="14" spans="2:12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0.70599999999999996</v>
      </c>
    </row>
    <row r="15" spans="2:12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0.6409999999999999</v>
      </c>
    </row>
    <row r="16" spans="2:12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0.38500000000000001</v>
      </c>
    </row>
    <row r="17" spans="2:14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0.51300000000000001</v>
      </c>
    </row>
    <row r="18" spans="2:14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0.44900000000000001</v>
      </c>
    </row>
    <row r="19" spans="2:14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0.55600000000000005</v>
      </c>
    </row>
    <row r="20" spans="2:14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0.66299999999999992</v>
      </c>
    </row>
    <row r="21" spans="2:14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0.79099999999999993</v>
      </c>
    </row>
    <row r="22" spans="2:14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</row>
    <row r="23" spans="2:14" ht="14.25" customHeight="1" x14ac:dyDescent="0.25"/>
    <row r="24" spans="2:14" ht="15" customHeight="1" x14ac:dyDescent="0.25"/>
    <row r="25" spans="2:14" ht="15" customHeight="1" x14ac:dyDescent="0.25">
      <c r="B25" s="3" t="s">
        <v>9</v>
      </c>
      <c r="C25" s="1">
        <v>0.04</v>
      </c>
    </row>
    <row r="26" spans="2:14" ht="15" customHeight="1" x14ac:dyDescent="0.25">
      <c r="M26" s="8" t="s">
        <v>39</v>
      </c>
      <c r="N26" s="9" t="s">
        <v>40</v>
      </c>
    </row>
    <row r="27" spans="2:14" x14ac:dyDescent="0.25">
      <c r="B27" s="5" t="s">
        <v>37</v>
      </c>
      <c r="C27" s="1">
        <f>MIN(C2:C21)</f>
        <v>2.7999999999999997E-2</v>
      </c>
      <c r="D27" s="1">
        <f t="shared" ref="D27:L27" si="0">MIN(D2:D21)</f>
        <v>0.46</v>
      </c>
      <c r="E27" s="1">
        <f t="shared" si="0"/>
        <v>0.46</v>
      </c>
      <c r="F27" s="1">
        <f t="shared" si="0"/>
        <v>0.46</v>
      </c>
      <c r="G27" s="1">
        <f t="shared" si="0"/>
        <v>0.46</v>
      </c>
      <c r="H27" s="1">
        <f t="shared" si="0"/>
        <v>0.46</v>
      </c>
      <c r="I27" s="1">
        <f t="shared" si="0"/>
        <v>0.46</v>
      </c>
      <c r="J27" s="1">
        <f t="shared" si="0"/>
        <v>0</v>
      </c>
      <c r="K27" s="1">
        <f t="shared" si="0"/>
        <v>0.46</v>
      </c>
      <c r="L27" s="1">
        <f t="shared" si="0"/>
        <v>2.1000000000000001E-2</v>
      </c>
      <c r="M27" s="5">
        <f>AVERAGE(C27:L27)</f>
        <v>0.32689999999999997</v>
      </c>
      <c r="N27" s="6">
        <f>M27+C25</f>
        <v>0.36689999999999995</v>
      </c>
    </row>
    <row r="28" spans="2:14" x14ac:dyDescent="0.25">
      <c r="B28" s="5" t="s">
        <v>38</v>
      </c>
      <c r="C28" s="1">
        <f>MAX(C2:C21)</f>
        <v>0.92</v>
      </c>
      <c r="D28" s="1">
        <f t="shared" ref="D28:L28" si="1">MAX(D2:D21)</f>
        <v>0.46</v>
      </c>
      <c r="E28" s="1">
        <f t="shared" si="1"/>
        <v>0.46</v>
      </c>
      <c r="F28" s="1">
        <f t="shared" si="1"/>
        <v>0.46</v>
      </c>
      <c r="G28" s="1">
        <f t="shared" si="1"/>
        <v>0.46</v>
      </c>
      <c r="H28" s="1">
        <f t="shared" si="1"/>
        <v>0.46</v>
      </c>
      <c r="I28" s="1">
        <f t="shared" si="1"/>
        <v>0.92</v>
      </c>
      <c r="J28" s="1">
        <f t="shared" si="1"/>
        <v>0.46</v>
      </c>
      <c r="K28" s="1">
        <f t="shared" si="1"/>
        <v>0.92</v>
      </c>
      <c r="L28" s="1">
        <f t="shared" si="1"/>
        <v>0.92</v>
      </c>
      <c r="M28" s="5">
        <f>AVERAGE(C28:L28)</f>
        <v>0.64400000000000002</v>
      </c>
      <c r="N28" s="6">
        <f>M28+C25</f>
        <v>0.68400000000000005</v>
      </c>
    </row>
    <row r="29" spans="2:14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workbookViewId="0">
      <selection activeCell="N28" sqref="N28"/>
    </sheetView>
  </sheetViews>
  <sheetFormatPr defaultRowHeight="15" x14ac:dyDescent="0.25"/>
  <cols>
    <col min="2" max="2" width="14.140625" customWidth="1"/>
    <col min="15" max="15" width="29.28515625" customWidth="1"/>
  </cols>
  <sheetData>
    <row r="2" spans="2:13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0.72699999999999998</v>
      </c>
    </row>
    <row r="3" spans="2:13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0.46</v>
      </c>
      <c r="K3" s="1">
        <v>0.92</v>
      </c>
      <c r="L3" s="1">
        <v>0.92</v>
      </c>
      <c r="M3" s="1">
        <v>4.2000000000000003E-2</v>
      </c>
    </row>
    <row r="4" spans="2:13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0.29899999999999999</v>
      </c>
    </row>
    <row r="5" spans="2:13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0.25600000000000001</v>
      </c>
    </row>
    <row r="6" spans="2:13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0.05</v>
      </c>
    </row>
    <row r="7" spans="2:13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0.42700000000000005</v>
      </c>
    </row>
    <row r="8" spans="2:13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0.44900000000000001</v>
      </c>
    </row>
    <row r="9" spans="2:13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0.23499999999999999</v>
      </c>
    </row>
    <row r="10" spans="2:13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9.4E-2</v>
      </c>
    </row>
    <row r="11" spans="2:13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0.92</v>
      </c>
    </row>
    <row r="12" spans="2:13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0.79099999999999993</v>
      </c>
    </row>
    <row r="13" spans="2:13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2.1000000000000001E-2</v>
      </c>
    </row>
    <row r="14" spans="2:13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0.70599999999999996</v>
      </c>
    </row>
    <row r="15" spans="2:13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0.6409999999999999</v>
      </c>
    </row>
    <row r="16" spans="2:13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0.38500000000000001</v>
      </c>
    </row>
    <row r="17" spans="2:15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0.51300000000000001</v>
      </c>
    </row>
    <row r="18" spans="2:15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0.44900000000000001</v>
      </c>
    </row>
    <row r="19" spans="2:15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0.55600000000000005</v>
      </c>
    </row>
    <row r="20" spans="2:15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0.66299999999999992</v>
      </c>
    </row>
    <row r="21" spans="2:15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0.79099999999999993</v>
      </c>
    </row>
    <row r="22" spans="2:15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</row>
    <row r="23" spans="2:15" ht="14.25" customHeight="1" x14ac:dyDescent="0.25"/>
    <row r="24" spans="2:15" ht="15" customHeight="1" x14ac:dyDescent="0.25"/>
    <row r="25" spans="2:15" ht="15" customHeight="1" x14ac:dyDescent="0.25">
      <c r="B25" s="3" t="s">
        <v>9</v>
      </c>
      <c r="C25" s="1">
        <v>0.06</v>
      </c>
    </row>
    <row r="26" spans="2:15" ht="15" customHeight="1" x14ac:dyDescent="0.25">
      <c r="N26" s="8" t="s">
        <v>39</v>
      </c>
      <c r="O26" s="9" t="s">
        <v>40</v>
      </c>
    </row>
    <row r="27" spans="2:15" x14ac:dyDescent="0.25">
      <c r="B27" s="5" t="s">
        <v>37</v>
      </c>
      <c r="C27" s="1">
        <f>MIN(C2:C21)</f>
        <v>2.7999999999999997E-2</v>
      </c>
      <c r="D27" s="1">
        <f t="shared" ref="D27:M27" si="0">MIN(D2:D21)</f>
        <v>0.46</v>
      </c>
      <c r="E27" s="1">
        <f t="shared" si="0"/>
        <v>0.46</v>
      </c>
      <c r="F27" s="1">
        <f t="shared" si="0"/>
        <v>0.46</v>
      </c>
      <c r="G27" s="1">
        <f t="shared" si="0"/>
        <v>0.46</v>
      </c>
      <c r="H27" s="1">
        <f t="shared" si="0"/>
        <v>0.46</v>
      </c>
      <c r="I27" s="1">
        <f t="shared" si="0"/>
        <v>0.46</v>
      </c>
      <c r="J27" s="1">
        <f t="shared" si="0"/>
        <v>0</v>
      </c>
      <c r="K27" s="1">
        <f t="shared" si="0"/>
        <v>0.46</v>
      </c>
      <c r="L27" s="1">
        <f t="shared" si="0"/>
        <v>0.46</v>
      </c>
      <c r="M27" s="1">
        <f t="shared" si="0"/>
        <v>2.1000000000000001E-2</v>
      </c>
      <c r="N27" s="5">
        <f>AVERAGE(C27:M27)</f>
        <v>0.33899999999999997</v>
      </c>
      <c r="O27" s="6">
        <f>N27+C25</f>
        <v>0.39899999999999997</v>
      </c>
    </row>
    <row r="28" spans="2:15" x14ac:dyDescent="0.25">
      <c r="B28" s="5" t="s">
        <v>38</v>
      </c>
      <c r="C28" s="1">
        <f>MAX(C2:C21)</f>
        <v>0.92</v>
      </c>
      <c r="D28" s="1">
        <f t="shared" ref="D28:M28" si="1">MAX(D2:D21)</f>
        <v>0.46</v>
      </c>
      <c r="E28" s="1">
        <f t="shared" si="1"/>
        <v>0.46</v>
      </c>
      <c r="F28" s="1">
        <f t="shared" si="1"/>
        <v>0.46</v>
      </c>
      <c r="G28" s="1">
        <f t="shared" si="1"/>
        <v>0.46</v>
      </c>
      <c r="H28" s="1">
        <f t="shared" si="1"/>
        <v>0.46</v>
      </c>
      <c r="I28" s="1">
        <f t="shared" si="1"/>
        <v>0.46</v>
      </c>
      <c r="J28" s="1">
        <f t="shared" si="1"/>
        <v>0.46</v>
      </c>
      <c r="K28" s="1">
        <f t="shared" si="1"/>
        <v>0.92</v>
      </c>
      <c r="L28" s="1">
        <f t="shared" si="1"/>
        <v>0.92</v>
      </c>
      <c r="M28" s="1">
        <f t="shared" si="1"/>
        <v>0.92</v>
      </c>
      <c r="N28" s="5">
        <f>AVERAGE(C28:M28)</f>
        <v>0.62727272727272732</v>
      </c>
      <c r="O28" s="6">
        <f>N28+C25</f>
        <v>0.68727272727272726</v>
      </c>
    </row>
    <row r="29" spans="2:15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"/>
  <sheetViews>
    <sheetView workbookViewId="0">
      <selection activeCell="O28" sqref="O28"/>
    </sheetView>
  </sheetViews>
  <sheetFormatPr defaultRowHeight="15" x14ac:dyDescent="0.25"/>
  <cols>
    <col min="2" max="2" width="14.140625" customWidth="1"/>
    <col min="16" max="16" width="29.140625" customWidth="1"/>
  </cols>
  <sheetData>
    <row r="2" spans="2:14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0.72699999999999998</v>
      </c>
    </row>
    <row r="3" spans="2:14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0.92</v>
      </c>
      <c r="L3" s="1">
        <v>0.92</v>
      </c>
      <c r="M3" s="1">
        <v>0.92</v>
      </c>
      <c r="N3" s="1">
        <v>4.2000000000000003E-2</v>
      </c>
    </row>
    <row r="4" spans="2:14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0.29899999999999999</v>
      </c>
    </row>
    <row r="5" spans="2:14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0.25600000000000001</v>
      </c>
    </row>
    <row r="6" spans="2:14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0.05</v>
      </c>
    </row>
    <row r="7" spans="2:14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0.42700000000000005</v>
      </c>
    </row>
    <row r="8" spans="2:14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0.44900000000000001</v>
      </c>
    </row>
    <row r="9" spans="2:14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0.23499999999999999</v>
      </c>
    </row>
    <row r="10" spans="2:14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9.4E-2</v>
      </c>
    </row>
    <row r="11" spans="2:14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0.92</v>
      </c>
    </row>
    <row r="12" spans="2:14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0.79099999999999993</v>
      </c>
    </row>
    <row r="13" spans="2:14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2.1000000000000001E-2</v>
      </c>
    </row>
    <row r="14" spans="2:14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0.70599999999999996</v>
      </c>
    </row>
    <row r="15" spans="2:14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0.6409999999999999</v>
      </c>
    </row>
    <row r="16" spans="2:14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0.38500000000000001</v>
      </c>
    </row>
    <row r="17" spans="2:16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0.51300000000000001</v>
      </c>
    </row>
    <row r="18" spans="2:16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0.44900000000000001</v>
      </c>
    </row>
    <row r="19" spans="2:16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0.55600000000000005</v>
      </c>
    </row>
    <row r="20" spans="2:16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0.66299999999999992</v>
      </c>
    </row>
    <row r="21" spans="2:16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0.79099999999999993</v>
      </c>
    </row>
    <row r="22" spans="2:16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</row>
    <row r="23" spans="2:16" ht="14.25" customHeight="1" x14ac:dyDescent="0.25"/>
    <row r="24" spans="2:16" ht="15" customHeight="1" x14ac:dyDescent="0.25"/>
    <row r="25" spans="2:16" ht="15" customHeight="1" x14ac:dyDescent="0.25">
      <c r="B25" s="3" t="s">
        <v>9</v>
      </c>
      <c r="C25" s="1">
        <v>0.08</v>
      </c>
    </row>
    <row r="26" spans="2:16" ht="15" customHeight="1" x14ac:dyDescent="0.25">
      <c r="O26" s="8" t="s">
        <v>39</v>
      </c>
      <c r="P26" s="9" t="s">
        <v>40</v>
      </c>
    </row>
    <row r="27" spans="2:16" x14ac:dyDescent="0.25">
      <c r="B27" s="5" t="s">
        <v>37</v>
      </c>
      <c r="C27" s="1">
        <f>MIN(C2:C21)</f>
        <v>2.7999999999999997E-2</v>
      </c>
      <c r="D27" s="1">
        <f t="shared" ref="D27:M27" si="0">MIN(D2:D21)</f>
        <v>0.46</v>
      </c>
      <c r="E27" s="1">
        <f t="shared" si="0"/>
        <v>0.46</v>
      </c>
      <c r="F27" s="1">
        <f t="shared" si="0"/>
        <v>0.46</v>
      </c>
      <c r="G27" s="1">
        <f t="shared" si="0"/>
        <v>0.46</v>
      </c>
      <c r="H27" s="1">
        <f t="shared" si="0"/>
        <v>0.46</v>
      </c>
      <c r="I27" s="1">
        <f t="shared" si="0"/>
        <v>0.46</v>
      </c>
      <c r="J27" s="1">
        <f t="shared" si="0"/>
        <v>0</v>
      </c>
      <c r="K27" s="1">
        <f t="shared" si="0"/>
        <v>0.46</v>
      </c>
      <c r="L27" s="1">
        <f t="shared" si="0"/>
        <v>0.46</v>
      </c>
      <c r="M27" s="1">
        <f t="shared" si="0"/>
        <v>0.46</v>
      </c>
      <c r="N27" s="1">
        <f>MIN(N2:N21)</f>
        <v>2.1000000000000001E-2</v>
      </c>
      <c r="O27" s="5">
        <f>AVERAGE(C27:N27)</f>
        <v>0.34908333333333336</v>
      </c>
      <c r="P27" s="6">
        <f>O27+C25</f>
        <v>0.42908333333333337</v>
      </c>
    </row>
    <row r="28" spans="2:16" x14ac:dyDescent="0.25">
      <c r="B28" s="5" t="s">
        <v>38</v>
      </c>
      <c r="C28" s="1">
        <f>MAX(C2:C21)</f>
        <v>0.92</v>
      </c>
      <c r="D28" s="1">
        <f t="shared" ref="D28:M28" si="1">MAX(D2:D21)</f>
        <v>0.46</v>
      </c>
      <c r="E28" s="1">
        <f t="shared" si="1"/>
        <v>0.46</v>
      </c>
      <c r="F28" s="1">
        <f t="shared" si="1"/>
        <v>0.46</v>
      </c>
      <c r="G28" s="1">
        <f t="shared" si="1"/>
        <v>0.46</v>
      </c>
      <c r="H28" s="1">
        <f t="shared" si="1"/>
        <v>0.46</v>
      </c>
      <c r="I28" s="1">
        <f t="shared" si="1"/>
        <v>0.46</v>
      </c>
      <c r="J28" s="1">
        <f t="shared" si="1"/>
        <v>0.46</v>
      </c>
      <c r="K28" s="1">
        <f t="shared" si="1"/>
        <v>0.92</v>
      </c>
      <c r="L28" s="1">
        <f t="shared" si="1"/>
        <v>0.92</v>
      </c>
      <c r="M28" s="1">
        <f t="shared" si="1"/>
        <v>0.92</v>
      </c>
      <c r="N28" s="1">
        <f>MAX(N2:N21)</f>
        <v>0.92</v>
      </c>
      <c r="O28" s="5">
        <f>AVERAGE(C28:N28)</f>
        <v>0.65166666666666673</v>
      </c>
      <c r="P28" s="6">
        <f>O28+C25</f>
        <v>0.73166666666666669</v>
      </c>
    </row>
    <row r="29" spans="2:16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workbookViewId="0">
      <selection activeCell="P28" sqref="P28"/>
    </sheetView>
  </sheetViews>
  <sheetFormatPr defaultRowHeight="15" x14ac:dyDescent="0.25"/>
  <cols>
    <col min="2" max="2" width="14.140625" customWidth="1"/>
    <col min="17" max="17" width="29.7109375" customWidth="1"/>
  </cols>
  <sheetData>
    <row r="2" spans="2:15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0.72699999999999998</v>
      </c>
    </row>
    <row r="3" spans="2:15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0.92</v>
      </c>
      <c r="M3" s="1">
        <v>0.92</v>
      </c>
      <c r="N3" s="1">
        <v>0.92</v>
      </c>
      <c r="O3" s="1">
        <v>4.2000000000000003E-2</v>
      </c>
    </row>
    <row r="4" spans="2:15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0.29899999999999999</v>
      </c>
    </row>
    <row r="5" spans="2:15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0.25600000000000001</v>
      </c>
    </row>
    <row r="6" spans="2:15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0.05</v>
      </c>
    </row>
    <row r="7" spans="2:15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0.42700000000000005</v>
      </c>
    </row>
    <row r="8" spans="2:15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0.44900000000000001</v>
      </c>
    </row>
    <row r="9" spans="2:15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0.23499999999999999</v>
      </c>
    </row>
    <row r="10" spans="2:15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9.4E-2</v>
      </c>
    </row>
    <row r="11" spans="2:15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0.92</v>
      </c>
    </row>
    <row r="12" spans="2:15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0.79099999999999993</v>
      </c>
    </row>
    <row r="13" spans="2:15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2.1000000000000001E-2</v>
      </c>
    </row>
    <row r="14" spans="2:15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0.70599999999999996</v>
      </c>
    </row>
    <row r="15" spans="2:15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0.6409999999999999</v>
      </c>
    </row>
    <row r="16" spans="2:15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0.38500000000000001</v>
      </c>
    </row>
    <row r="17" spans="2:17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0.51300000000000001</v>
      </c>
    </row>
    <row r="18" spans="2:17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0.44900000000000001</v>
      </c>
    </row>
    <row r="19" spans="2:17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0.55600000000000005</v>
      </c>
    </row>
    <row r="20" spans="2:17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0.66299999999999992</v>
      </c>
    </row>
    <row r="21" spans="2:17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0.79099999999999993</v>
      </c>
    </row>
    <row r="22" spans="2:17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</row>
    <row r="23" spans="2:17" ht="14.25" customHeight="1" x14ac:dyDescent="0.25"/>
    <row r="24" spans="2:17" ht="15" customHeight="1" x14ac:dyDescent="0.25"/>
    <row r="25" spans="2:17" ht="15" customHeight="1" x14ac:dyDescent="0.25">
      <c r="B25" s="3" t="s">
        <v>9</v>
      </c>
      <c r="C25" s="1">
        <v>0.08</v>
      </c>
    </row>
    <row r="26" spans="2:17" ht="15" customHeight="1" x14ac:dyDescent="0.25">
      <c r="P26" s="8" t="s">
        <v>39</v>
      </c>
      <c r="Q26" s="9" t="s">
        <v>40</v>
      </c>
    </row>
    <row r="27" spans="2:17" x14ac:dyDescent="0.25">
      <c r="B27" s="10" t="s">
        <v>37</v>
      </c>
      <c r="C27" s="10">
        <f>MIN(C2:C21)</f>
        <v>2.7999999999999997E-2</v>
      </c>
      <c r="D27" s="10">
        <f t="shared" ref="D27:M27" si="0">MIN(D2:D21)</f>
        <v>0.46</v>
      </c>
      <c r="E27" s="10">
        <f t="shared" si="0"/>
        <v>0.46</v>
      </c>
      <c r="F27" s="10">
        <f t="shared" si="0"/>
        <v>0.46</v>
      </c>
      <c r="G27" s="10">
        <f t="shared" si="0"/>
        <v>0.46</v>
      </c>
      <c r="H27" s="10">
        <f t="shared" si="0"/>
        <v>0.46</v>
      </c>
      <c r="I27" s="10">
        <f t="shared" si="0"/>
        <v>0.46</v>
      </c>
      <c r="J27" s="10">
        <f t="shared" si="0"/>
        <v>0</v>
      </c>
      <c r="K27" s="10">
        <f t="shared" si="0"/>
        <v>0.46</v>
      </c>
      <c r="L27" s="10">
        <f t="shared" si="0"/>
        <v>0.46</v>
      </c>
      <c r="M27" s="10">
        <f t="shared" si="0"/>
        <v>0.46</v>
      </c>
      <c r="N27" s="10">
        <f>MIN(N2:N21)</f>
        <v>0.46</v>
      </c>
      <c r="O27" s="10">
        <f>MIN(O2:O21)</f>
        <v>2.1000000000000001E-2</v>
      </c>
      <c r="P27" s="5">
        <f>AVERAGE(C27:O27)</f>
        <v>0.35761538461538461</v>
      </c>
      <c r="Q27" s="6">
        <f>P27+C25</f>
        <v>0.43761538461538463</v>
      </c>
    </row>
    <row r="28" spans="2:17" x14ac:dyDescent="0.25">
      <c r="B28" s="10" t="s">
        <v>38</v>
      </c>
      <c r="C28" s="10">
        <f>MAX(C2:C21)</f>
        <v>0.92</v>
      </c>
      <c r="D28" s="10">
        <f t="shared" ref="D28:M28" si="1">MAX(D2:D21)</f>
        <v>0.46</v>
      </c>
      <c r="E28" s="10">
        <f t="shared" si="1"/>
        <v>0.46</v>
      </c>
      <c r="F28" s="10">
        <f t="shared" si="1"/>
        <v>0.46</v>
      </c>
      <c r="G28" s="10">
        <f t="shared" si="1"/>
        <v>0.46</v>
      </c>
      <c r="H28" s="10">
        <f t="shared" si="1"/>
        <v>0.46</v>
      </c>
      <c r="I28" s="10">
        <f t="shared" si="1"/>
        <v>0.46</v>
      </c>
      <c r="J28" s="10">
        <f t="shared" si="1"/>
        <v>0.46</v>
      </c>
      <c r="K28" s="10">
        <f t="shared" si="1"/>
        <v>0.46</v>
      </c>
      <c r="L28" s="10">
        <f t="shared" si="1"/>
        <v>0.92</v>
      </c>
      <c r="M28" s="10">
        <f t="shared" si="1"/>
        <v>0.92</v>
      </c>
      <c r="N28" s="10">
        <f>MAX(N2:N21)</f>
        <v>0.92</v>
      </c>
      <c r="O28" s="10">
        <f>MAX(O2:O21)</f>
        <v>0.92</v>
      </c>
      <c r="P28" s="5">
        <f>AVERAGE(C28:O28)</f>
        <v>0.63692307692307704</v>
      </c>
      <c r="Q28" s="6">
        <f>P28+C25</f>
        <v>0.716923076923077</v>
      </c>
    </row>
    <row r="29" spans="2:17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workbookViewId="0">
      <selection activeCell="Q28" sqref="Q28"/>
    </sheetView>
  </sheetViews>
  <sheetFormatPr defaultRowHeight="15" x14ac:dyDescent="0.25"/>
  <cols>
    <col min="2" max="2" width="14.140625" customWidth="1"/>
    <col min="18" max="18" width="29.140625" customWidth="1"/>
  </cols>
  <sheetData>
    <row r="2" spans="2:16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0.46</v>
      </c>
      <c r="P2" s="1">
        <v>0.72699999999999998</v>
      </c>
    </row>
    <row r="3" spans="2:16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0.46</v>
      </c>
      <c r="M3" s="1">
        <v>0.92</v>
      </c>
      <c r="N3" s="1">
        <v>0.92</v>
      </c>
      <c r="O3" s="1">
        <v>0.92</v>
      </c>
      <c r="P3" s="1">
        <v>4.2000000000000003E-2</v>
      </c>
    </row>
    <row r="4" spans="2:16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0.46</v>
      </c>
      <c r="P4" s="1">
        <v>0.29899999999999999</v>
      </c>
    </row>
    <row r="5" spans="2:16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0.46</v>
      </c>
      <c r="P5" s="1">
        <v>0.25600000000000001</v>
      </c>
    </row>
    <row r="6" spans="2:16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0.46</v>
      </c>
      <c r="P6" s="1">
        <v>0.05</v>
      </c>
    </row>
    <row r="7" spans="2:16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0.46</v>
      </c>
      <c r="P7" s="1">
        <v>0.42700000000000005</v>
      </c>
    </row>
    <row r="8" spans="2:16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0.46</v>
      </c>
      <c r="P8" s="1">
        <v>0.44900000000000001</v>
      </c>
    </row>
    <row r="9" spans="2:16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0.46</v>
      </c>
      <c r="P9" s="1">
        <v>0.23499999999999999</v>
      </c>
    </row>
    <row r="10" spans="2:16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0.46</v>
      </c>
      <c r="P10" s="1">
        <v>9.4E-2</v>
      </c>
    </row>
    <row r="11" spans="2:16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0.46</v>
      </c>
      <c r="P11" s="1">
        <v>0.92</v>
      </c>
    </row>
    <row r="12" spans="2:16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0.46</v>
      </c>
      <c r="P12" s="1">
        <v>0.79099999999999993</v>
      </c>
    </row>
    <row r="13" spans="2:16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0.46</v>
      </c>
      <c r="P13" s="1">
        <v>2.1000000000000001E-2</v>
      </c>
    </row>
    <row r="14" spans="2:16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0.46</v>
      </c>
      <c r="P14" s="1">
        <v>0.70599999999999996</v>
      </c>
    </row>
    <row r="15" spans="2:16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0.46</v>
      </c>
      <c r="P15" s="1">
        <v>0.6409999999999999</v>
      </c>
    </row>
    <row r="16" spans="2:16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0.46</v>
      </c>
      <c r="P16" s="1">
        <v>0.38500000000000001</v>
      </c>
    </row>
    <row r="17" spans="2:18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0.46</v>
      </c>
      <c r="P17" s="1">
        <v>0.51300000000000001</v>
      </c>
    </row>
    <row r="18" spans="2:18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0.46</v>
      </c>
      <c r="P18" s="1">
        <v>0.44900000000000001</v>
      </c>
    </row>
    <row r="19" spans="2:18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0.46</v>
      </c>
      <c r="P19" s="1">
        <v>0.55600000000000005</v>
      </c>
    </row>
    <row r="20" spans="2:18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0.46</v>
      </c>
      <c r="P20" s="1">
        <v>0.66299999999999992</v>
      </c>
    </row>
    <row r="21" spans="2:18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0.46</v>
      </c>
      <c r="P21" s="1">
        <v>0.79099999999999993</v>
      </c>
    </row>
    <row r="22" spans="2:18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</row>
    <row r="23" spans="2:18" ht="14.25" customHeight="1" x14ac:dyDescent="0.25"/>
    <row r="24" spans="2:18" ht="15" customHeight="1" x14ac:dyDescent="0.25"/>
    <row r="25" spans="2:18" ht="15" customHeight="1" x14ac:dyDescent="0.25">
      <c r="B25" s="3" t="s">
        <v>9</v>
      </c>
      <c r="C25" s="1">
        <v>0.06</v>
      </c>
    </row>
    <row r="26" spans="2:18" ht="15" customHeight="1" x14ac:dyDescent="0.25">
      <c r="Q26" s="8" t="s">
        <v>39</v>
      </c>
      <c r="R26" s="9" t="s">
        <v>40</v>
      </c>
    </row>
    <row r="27" spans="2:18" x14ac:dyDescent="0.25">
      <c r="B27" s="5" t="s">
        <v>37</v>
      </c>
      <c r="C27" s="1">
        <f>MIN(C2:C21)</f>
        <v>2.7999999999999997E-2</v>
      </c>
      <c r="D27" s="1">
        <f t="shared" ref="D27:M27" si="0">MIN(D2:D21)</f>
        <v>0.46</v>
      </c>
      <c r="E27" s="1">
        <f t="shared" si="0"/>
        <v>0.46</v>
      </c>
      <c r="F27" s="1">
        <f t="shared" si="0"/>
        <v>0.46</v>
      </c>
      <c r="G27" s="1">
        <f t="shared" si="0"/>
        <v>0.46</v>
      </c>
      <c r="H27" s="1">
        <f t="shared" si="0"/>
        <v>0.46</v>
      </c>
      <c r="I27" s="1">
        <f t="shared" si="0"/>
        <v>0.46</v>
      </c>
      <c r="J27" s="1">
        <f t="shared" si="0"/>
        <v>0</v>
      </c>
      <c r="K27" s="1">
        <f t="shared" si="0"/>
        <v>0.46</v>
      </c>
      <c r="L27" s="1">
        <f t="shared" si="0"/>
        <v>0.46</v>
      </c>
      <c r="M27" s="1">
        <f t="shared" si="0"/>
        <v>0.46</v>
      </c>
      <c r="N27" s="1">
        <f>MIN(N2:N21)</f>
        <v>0.46</v>
      </c>
      <c r="O27" s="1">
        <f>MIN(O2:O21)</f>
        <v>0.46</v>
      </c>
      <c r="P27" s="1">
        <f>MIN(P2:P21)</f>
        <v>2.1000000000000001E-2</v>
      </c>
      <c r="Q27" s="5">
        <f>AVERAGE(C27:P27)</f>
        <v>0.36492857142857144</v>
      </c>
      <c r="R27" s="6">
        <f>Q27+C25</f>
        <v>0.42492857142857143</v>
      </c>
    </row>
    <row r="28" spans="2:18" x14ac:dyDescent="0.25">
      <c r="B28" s="5" t="s">
        <v>38</v>
      </c>
      <c r="C28" s="1">
        <f>MAX(C2:C21)</f>
        <v>0.92</v>
      </c>
      <c r="D28" s="1">
        <f t="shared" ref="D28:M28" si="1">MAX(D2:D21)</f>
        <v>0.46</v>
      </c>
      <c r="E28" s="1">
        <f t="shared" si="1"/>
        <v>0.46</v>
      </c>
      <c r="F28" s="1">
        <f t="shared" si="1"/>
        <v>0.46</v>
      </c>
      <c r="G28" s="1">
        <f t="shared" si="1"/>
        <v>0.46</v>
      </c>
      <c r="H28" s="1">
        <f t="shared" si="1"/>
        <v>0.46</v>
      </c>
      <c r="I28" s="1">
        <f t="shared" si="1"/>
        <v>0.46</v>
      </c>
      <c r="J28" s="1">
        <f t="shared" si="1"/>
        <v>0.46</v>
      </c>
      <c r="K28" s="1">
        <f t="shared" si="1"/>
        <v>0.46</v>
      </c>
      <c r="L28" s="1">
        <f t="shared" si="1"/>
        <v>0.46</v>
      </c>
      <c r="M28" s="1">
        <f t="shared" si="1"/>
        <v>0.92</v>
      </c>
      <c r="N28" s="1">
        <f>MAX(N2:N21)</f>
        <v>0.92</v>
      </c>
      <c r="O28" s="1">
        <f>MAX(O2:O21)</f>
        <v>0.92</v>
      </c>
      <c r="P28" s="1">
        <f>MAX(P2:P21)</f>
        <v>0.92</v>
      </c>
      <c r="Q28" s="5">
        <f>AVERAGE(C28:P28)</f>
        <v>0.62428571428571433</v>
      </c>
      <c r="R28" s="6">
        <f>Q28+C25</f>
        <v>0.68428571428571439</v>
      </c>
    </row>
    <row r="29" spans="2:18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3"/>
  <sheetViews>
    <sheetView workbookViewId="0">
      <selection activeCell="R28" sqref="R28"/>
    </sheetView>
  </sheetViews>
  <sheetFormatPr defaultRowHeight="15" x14ac:dyDescent="0.25"/>
  <cols>
    <col min="2" max="2" width="14.140625" customWidth="1"/>
    <col min="19" max="19" width="28.85546875" customWidth="1"/>
  </cols>
  <sheetData>
    <row r="2" spans="2:17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0.46</v>
      </c>
      <c r="P2" s="1">
        <v>0.46</v>
      </c>
      <c r="Q2" s="1">
        <v>0.72699999999999998</v>
      </c>
    </row>
    <row r="3" spans="2:17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0.46</v>
      </c>
      <c r="M3" s="1">
        <v>0.46</v>
      </c>
      <c r="N3" s="1">
        <v>0.92</v>
      </c>
      <c r="O3" s="1">
        <v>0.92</v>
      </c>
      <c r="P3" s="1">
        <v>0.92</v>
      </c>
      <c r="Q3" s="1">
        <v>4.2000000000000003E-2</v>
      </c>
    </row>
    <row r="4" spans="2:17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0.46</v>
      </c>
      <c r="P4" s="1">
        <v>0.46</v>
      </c>
      <c r="Q4" s="1">
        <v>0.29899999999999999</v>
      </c>
    </row>
    <row r="5" spans="2:17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0.46</v>
      </c>
      <c r="P5" s="1">
        <v>0.46</v>
      </c>
      <c r="Q5" s="1">
        <v>0.25600000000000001</v>
      </c>
    </row>
    <row r="6" spans="2:17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0.46</v>
      </c>
      <c r="P6" s="1">
        <v>0.46</v>
      </c>
      <c r="Q6" s="1">
        <v>0.05</v>
      </c>
    </row>
    <row r="7" spans="2:17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0.46</v>
      </c>
      <c r="P7" s="1">
        <v>0.46</v>
      </c>
      <c r="Q7" s="1">
        <v>0.42700000000000005</v>
      </c>
    </row>
    <row r="8" spans="2:17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0.46</v>
      </c>
      <c r="P8" s="1">
        <v>0.46</v>
      </c>
      <c r="Q8" s="1">
        <v>0.44900000000000001</v>
      </c>
    </row>
    <row r="9" spans="2:17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0.46</v>
      </c>
      <c r="P9" s="1">
        <v>0.46</v>
      </c>
      <c r="Q9" s="1">
        <v>0.23499999999999999</v>
      </c>
    </row>
    <row r="10" spans="2:17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0.46</v>
      </c>
      <c r="P10" s="1">
        <v>0.46</v>
      </c>
      <c r="Q10" s="1">
        <v>9.4E-2</v>
      </c>
    </row>
    <row r="11" spans="2:17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0.46</v>
      </c>
      <c r="P11" s="1">
        <v>0.46</v>
      </c>
      <c r="Q11" s="1">
        <v>0.92</v>
      </c>
    </row>
    <row r="12" spans="2:17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0.46</v>
      </c>
      <c r="P12" s="1">
        <v>0.46</v>
      </c>
      <c r="Q12" s="1">
        <v>0.79099999999999993</v>
      </c>
    </row>
    <row r="13" spans="2:17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0.46</v>
      </c>
      <c r="P13" s="1">
        <v>0.46</v>
      </c>
      <c r="Q13" s="1">
        <v>2.1000000000000001E-2</v>
      </c>
    </row>
    <row r="14" spans="2:17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0.46</v>
      </c>
      <c r="P14" s="1">
        <v>0.46</v>
      </c>
      <c r="Q14" s="1">
        <v>0.70599999999999996</v>
      </c>
    </row>
    <row r="15" spans="2:17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0.46</v>
      </c>
      <c r="P15" s="1">
        <v>0.46</v>
      </c>
      <c r="Q15" s="1">
        <v>0.6409999999999999</v>
      </c>
    </row>
    <row r="16" spans="2:17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0.46</v>
      </c>
      <c r="P16" s="1">
        <v>0.46</v>
      </c>
      <c r="Q16" s="1">
        <v>0.38500000000000001</v>
      </c>
    </row>
    <row r="17" spans="2:19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0.46</v>
      </c>
      <c r="P17" s="1">
        <v>0.46</v>
      </c>
      <c r="Q17" s="1">
        <v>0.51300000000000001</v>
      </c>
    </row>
    <row r="18" spans="2:19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0.46</v>
      </c>
      <c r="P18" s="1">
        <v>0.46</v>
      </c>
      <c r="Q18" s="1">
        <v>0.44900000000000001</v>
      </c>
    </row>
    <row r="19" spans="2:19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0.46</v>
      </c>
      <c r="P19" s="1">
        <v>0.46</v>
      </c>
      <c r="Q19" s="1">
        <v>0.55600000000000005</v>
      </c>
    </row>
    <row r="20" spans="2:19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0.46</v>
      </c>
      <c r="P20" s="1">
        <v>0.46</v>
      </c>
      <c r="Q20" s="1">
        <v>0.66299999999999992</v>
      </c>
    </row>
    <row r="21" spans="2:19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0.46</v>
      </c>
      <c r="P21" s="1">
        <v>0.46</v>
      </c>
      <c r="Q21" s="1">
        <v>0.79099999999999993</v>
      </c>
    </row>
    <row r="22" spans="2:19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</row>
    <row r="23" spans="2:19" ht="14.25" customHeight="1" x14ac:dyDescent="0.25"/>
    <row r="24" spans="2:19" ht="15" customHeight="1" x14ac:dyDescent="0.25"/>
    <row r="25" spans="2:19" ht="15" customHeight="1" x14ac:dyDescent="0.25">
      <c r="B25" s="3" t="s">
        <v>9</v>
      </c>
      <c r="C25" s="1">
        <v>0.04</v>
      </c>
    </row>
    <row r="26" spans="2:19" ht="15" customHeight="1" x14ac:dyDescent="0.25">
      <c r="R26" s="8" t="s">
        <v>39</v>
      </c>
      <c r="S26" s="9" t="s">
        <v>40</v>
      </c>
    </row>
    <row r="27" spans="2:19" x14ac:dyDescent="0.25">
      <c r="B27" s="5" t="s">
        <v>37</v>
      </c>
      <c r="C27" s="1">
        <f>MIN(C2:C21)</f>
        <v>2.7999999999999997E-2</v>
      </c>
      <c r="D27" s="1">
        <f t="shared" ref="D27:M27" si="0">MIN(D2:D21)</f>
        <v>0.46</v>
      </c>
      <c r="E27" s="1">
        <f t="shared" si="0"/>
        <v>0.46</v>
      </c>
      <c r="F27" s="1">
        <f t="shared" si="0"/>
        <v>0.46</v>
      </c>
      <c r="G27" s="1">
        <f t="shared" si="0"/>
        <v>0.46</v>
      </c>
      <c r="H27" s="1">
        <f t="shared" si="0"/>
        <v>0.46</v>
      </c>
      <c r="I27" s="1">
        <f t="shared" si="0"/>
        <v>0.46</v>
      </c>
      <c r="J27" s="1">
        <f t="shared" si="0"/>
        <v>0</v>
      </c>
      <c r="K27" s="1">
        <f t="shared" si="0"/>
        <v>0.46</v>
      </c>
      <c r="L27" s="1">
        <f t="shared" si="0"/>
        <v>0.46</v>
      </c>
      <c r="M27" s="1">
        <f t="shared" si="0"/>
        <v>0.46</v>
      </c>
      <c r="N27" s="1">
        <f>MIN(N2:N21)</f>
        <v>0.46</v>
      </c>
      <c r="O27" s="1">
        <f>MIN(O2:O21)</f>
        <v>0.46</v>
      </c>
      <c r="P27" s="1">
        <f>MIN(P2:P21)</f>
        <v>0.46</v>
      </c>
      <c r="Q27" s="1">
        <f>MIN(Q2:Q21)</f>
        <v>2.1000000000000001E-2</v>
      </c>
      <c r="R27" s="5">
        <f>AVERAGE(C27:Q27)</f>
        <v>0.37126666666666669</v>
      </c>
      <c r="S27" s="6">
        <f>R27+C25</f>
        <v>0.41126666666666667</v>
      </c>
    </row>
    <row r="28" spans="2:19" x14ac:dyDescent="0.25">
      <c r="B28" s="5" t="s">
        <v>38</v>
      </c>
      <c r="C28" s="1">
        <f>MAX(C2:C21)</f>
        <v>0.92</v>
      </c>
      <c r="D28" s="1">
        <f t="shared" ref="D28:M28" si="1">MAX(D2:D21)</f>
        <v>0.46</v>
      </c>
      <c r="E28" s="1">
        <f t="shared" si="1"/>
        <v>0.46</v>
      </c>
      <c r="F28" s="1">
        <f t="shared" si="1"/>
        <v>0.46</v>
      </c>
      <c r="G28" s="1">
        <f t="shared" si="1"/>
        <v>0.46</v>
      </c>
      <c r="H28" s="1">
        <f t="shared" si="1"/>
        <v>0.46</v>
      </c>
      <c r="I28" s="1">
        <f t="shared" si="1"/>
        <v>0.46</v>
      </c>
      <c r="J28" s="1">
        <f t="shared" si="1"/>
        <v>0.46</v>
      </c>
      <c r="K28" s="1">
        <f t="shared" si="1"/>
        <v>0.46</v>
      </c>
      <c r="L28" s="1">
        <f t="shared" si="1"/>
        <v>0.46</v>
      </c>
      <c r="M28" s="1">
        <f t="shared" si="1"/>
        <v>0.46</v>
      </c>
      <c r="N28" s="1">
        <f>MAX(N2:N21)</f>
        <v>0.92</v>
      </c>
      <c r="O28" s="1">
        <f>MAX(O2:O21)</f>
        <v>0.92</v>
      </c>
      <c r="P28" s="1">
        <f>MAX(P2:P21)</f>
        <v>0.92</v>
      </c>
      <c r="Q28" s="1">
        <f>MAX(Q2:Q21)</f>
        <v>0.92</v>
      </c>
      <c r="R28" s="5">
        <f>AVERAGE(C28:Q28)</f>
        <v>0.6133333333333334</v>
      </c>
      <c r="S28" s="6">
        <f>R28+C25</f>
        <v>0.65333333333333343</v>
      </c>
    </row>
    <row r="29" spans="2:19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3"/>
  <sheetViews>
    <sheetView tabSelected="1" workbookViewId="0">
      <selection activeCell="S32" sqref="S32"/>
    </sheetView>
  </sheetViews>
  <sheetFormatPr defaultRowHeight="15" x14ac:dyDescent="0.25"/>
  <cols>
    <col min="2" max="2" width="14.140625" customWidth="1"/>
    <col min="20" max="20" width="29.5703125" customWidth="1"/>
  </cols>
  <sheetData>
    <row r="2" spans="2:18" x14ac:dyDescent="0.25">
      <c r="B2" s="3" t="s">
        <v>18</v>
      </c>
      <c r="C2" s="1">
        <v>0.7659999999999999</v>
      </c>
      <c r="D2" s="1">
        <v>0.46</v>
      </c>
      <c r="E2" s="1">
        <v>0.46</v>
      </c>
      <c r="F2" s="1">
        <v>0.46</v>
      </c>
      <c r="G2" s="1">
        <v>0.46</v>
      </c>
      <c r="H2" s="1">
        <v>0.46</v>
      </c>
      <c r="I2" s="1">
        <v>0.46</v>
      </c>
      <c r="J2" s="1">
        <v>0.46</v>
      </c>
      <c r="K2" s="1">
        <v>0.46</v>
      </c>
      <c r="L2" s="1">
        <v>0.46</v>
      </c>
      <c r="M2" s="1">
        <v>0.46</v>
      </c>
      <c r="N2" s="1">
        <v>0.46</v>
      </c>
      <c r="O2" s="1">
        <v>0.46</v>
      </c>
      <c r="P2" s="1">
        <v>0.46</v>
      </c>
      <c r="Q2" s="1">
        <v>0.46</v>
      </c>
      <c r="R2" s="1">
        <v>0.72699999999999998</v>
      </c>
    </row>
    <row r="3" spans="2:18" x14ac:dyDescent="0.25">
      <c r="B3" s="3" t="s">
        <v>19</v>
      </c>
      <c r="C3" s="1">
        <v>8.4000000000000005E-2</v>
      </c>
      <c r="D3" s="1">
        <v>0.46</v>
      </c>
      <c r="E3" s="1">
        <v>0.46</v>
      </c>
      <c r="F3" s="1">
        <v>0.46</v>
      </c>
      <c r="G3" s="1">
        <v>0.46</v>
      </c>
      <c r="H3" s="1">
        <v>0.46</v>
      </c>
      <c r="I3" s="1">
        <v>0.46</v>
      </c>
      <c r="J3" s="1">
        <v>0</v>
      </c>
      <c r="K3" s="1">
        <v>0.46</v>
      </c>
      <c r="L3" s="1">
        <v>0.46</v>
      </c>
      <c r="M3" s="1">
        <v>0.46</v>
      </c>
      <c r="N3" s="1">
        <v>0.46</v>
      </c>
      <c r="O3" s="1">
        <v>0.92</v>
      </c>
      <c r="P3" s="1">
        <v>0.92</v>
      </c>
      <c r="Q3" s="1">
        <v>0.92</v>
      </c>
      <c r="R3" s="1">
        <v>4.2000000000000003E-2</v>
      </c>
    </row>
    <row r="4" spans="2:18" x14ac:dyDescent="0.25">
      <c r="B4" s="3" t="s">
        <v>20</v>
      </c>
      <c r="C4" s="1">
        <v>7.0000000000000007E-2</v>
      </c>
      <c r="D4" s="1">
        <v>0.46</v>
      </c>
      <c r="E4" s="1">
        <v>0.46</v>
      </c>
      <c r="F4" s="1">
        <v>0.46</v>
      </c>
      <c r="G4" s="1">
        <v>0.46</v>
      </c>
      <c r="H4" s="1">
        <v>0.46</v>
      </c>
      <c r="I4" s="1">
        <v>0.46</v>
      </c>
      <c r="J4" s="1">
        <v>0.46</v>
      </c>
      <c r="K4" s="1">
        <v>0.46</v>
      </c>
      <c r="L4" s="1">
        <v>0.46</v>
      </c>
      <c r="M4" s="1">
        <v>0.46</v>
      </c>
      <c r="N4" s="1">
        <v>0.46</v>
      </c>
      <c r="O4" s="1">
        <v>0.46</v>
      </c>
      <c r="P4" s="1">
        <v>0.46</v>
      </c>
      <c r="Q4" s="1">
        <v>0.46</v>
      </c>
      <c r="R4" s="1">
        <v>0.29899999999999999</v>
      </c>
    </row>
    <row r="5" spans="2:18" x14ac:dyDescent="0.25">
      <c r="B5" s="3" t="s">
        <v>21</v>
      </c>
      <c r="C5" s="1">
        <v>2.7999999999999997E-2</v>
      </c>
      <c r="D5" s="1">
        <v>0.46</v>
      </c>
      <c r="E5" s="1">
        <v>0.46</v>
      </c>
      <c r="F5" s="1">
        <v>0.46</v>
      </c>
      <c r="G5" s="1">
        <v>0.46</v>
      </c>
      <c r="H5" s="1">
        <v>0.46</v>
      </c>
      <c r="I5" s="1">
        <v>0.46</v>
      </c>
      <c r="J5" s="1">
        <v>0.46</v>
      </c>
      <c r="K5" s="1">
        <v>0.46</v>
      </c>
      <c r="L5" s="1">
        <v>0.46</v>
      </c>
      <c r="M5" s="1">
        <v>0.46</v>
      </c>
      <c r="N5" s="1">
        <v>0.46</v>
      </c>
      <c r="O5" s="1">
        <v>0.46</v>
      </c>
      <c r="P5" s="1">
        <v>0.46</v>
      </c>
      <c r="Q5" s="1">
        <v>0.46</v>
      </c>
      <c r="R5" s="1">
        <v>0.25600000000000001</v>
      </c>
    </row>
    <row r="6" spans="2:18" x14ac:dyDescent="0.25">
      <c r="B6" s="3" t="s">
        <v>22</v>
      </c>
      <c r="C6" s="1">
        <v>0.56200000000000006</v>
      </c>
      <c r="D6" s="1">
        <v>0.46</v>
      </c>
      <c r="E6" s="1">
        <v>0.46</v>
      </c>
      <c r="F6" s="1">
        <v>0.46</v>
      </c>
      <c r="G6" s="1">
        <v>0.46</v>
      </c>
      <c r="H6" s="1">
        <v>0.46</v>
      </c>
      <c r="I6" s="1">
        <v>0.46</v>
      </c>
      <c r="J6" s="1">
        <v>0.46</v>
      </c>
      <c r="K6" s="1">
        <v>0.46</v>
      </c>
      <c r="L6" s="1">
        <v>0.46</v>
      </c>
      <c r="M6" s="1">
        <v>0.46</v>
      </c>
      <c r="N6" s="1">
        <v>0.46</v>
      </c>
      <c r="O6" s="1">
        <v>0.46</v>
      </c>
      <c r="P6" s="1">
        <v>0.46</v>
      </c>
      <c r="Q6" s="1">
        <v>0.46</v>
      </c>
      <c r="R6" s="1">
        <v>0.05</v>
      </c>
    </row>
    <row r="7" spans="2:18" x14ac:dyDescent="0.25">
      <c r="B7" s="3" t="s">
        <v>23</v>
      </c>
      <c r="C7" s="1">
        <v>6.3E-2</v>
      </c>
      <c r="D7" s="1">
        <v>0.46</v>
      </c>
      <c r="E7" s="1">
        <v>0.46</v>
      </c>
      <c r="F7" s="1">
        <v>0.46</v>
      </c>
      <c r="G7" s="1">
        <v>0.46</v>
      </c>
      <c r="H7" s="1">
        <v>0.46</v>
      </c>
      <c r="I7" s="1">
        <v>0.46</v>
      </c>
      <c r="J7" s="1">
        <v>0.46</v>
      </c>
      <c r="K7" s="1">
        <v>0.46</v>
      </c>
      <c r="L7" s="1">
        <v>0.46</v>
      </c>
      <c r="M7" s="1">
        <v>0.46</v>
      </c>
      <c r="N7" s="1">
        <v>0.46</v>
      </c>
      <c r="O7" s="1">
        <v>0.46</v>
      </c>
      <c r="P7" s="1">
        <v>0.46</v>
      </c>
      <c r="Q7" s="1">
        <v>0.46</v>
      </c>
      <c r="R7" s="1">
        <v>0.42700000000000005</v>
      </c>
    </row>
    <row r="8" spans="2:18" x14ac:dyDescent="0.25">
      <c r="B8" s="3" t="s">
        <v>24</v>
      </c>
      <c r="C8" s="1">
        <v>0.127</v>
      </c>
      <c r="D8" s="1">
        <v>0.46</v>
      </c>
      <c r="E8" s="1">
        <v>0.46</v>
      </c>
      <c r="F8" s="1">
        <v>0.46</v>
      </c>
      <c r="G8" s="1">
        <v>0.46</v>
      </c>
      <c r="H8" s="1">
        <v>0.46</v>
      </c>
      <c r="I8" s="1">
        <v>0.46</v>
      </c>
      <c r="J8" s="1">
        <v>0.46</v>
      </c>
      <c r="K8" s="1">
        <v>0.46</v>
      </c>
      <c r="L8" s="1">
        <v>0.46</v>
      </c>
      <c r="M8" s="1">
        <v>0.46</v>
      </c>
      <c r="N8" s="1">
        <v>0.46</v>
      </c>
      <c r="O8" s="1">
        <v>0.46</v>
      </c>
      <c r="P8" s="1">
        <v>0.46</v>
      </c>
      <c r="Q8" s="1">
        <v>0.46</v>
      </c>
      <c r="R8" s="1">
        <v>0.44900000000000001</v>
      </c>
    </row>
    <row r="9" spans="2:18" x14ac:dyDescent="0.25">
      <c r="B9" s="3" t="s">
        <v>17</v>
      </c>
      <c r="C9" s="1">
        <v>7.0000000000000007E-2</v>
      </c>
      <c r="D9" s="1">
        <v>0.46</v>
      </c>
      <c r="E9" s="1">
        <v>0.46</v>
      </c>
      <c r="F9" s="1">
        <v>0.46</v>
      </c>
      <c r="G9" s="1">
        <v>0.46</v>
      </c>
      <c r="H9" s="1">
        <v>0.46</v>
      </c>
      <c r="I9" s="1">
        <v>0.46</v>
      </c>
      <c r="J9" s="1">
        <v>0.46</v>
      </c>
      <c r="K9" s="1">
        <v>0.46</v>
      </c>
      <c r="L9" s="1">
        <v>0.46</v>
      </c>
      <c r="M9" s="1">
        <v>0.46</v>
      </c>
      <c r="N9" s="1">
        <v>0.46</v>
      </c>
      <c r="O9" s="1">
        <v>0.46</v>
      </c>
      <c r="P9" s="1">
        <v>0.46</v>
      </c>
      <c r="Q9" s="1">
        <v>0.46</v>
      </c>
      <c r="R9" s="1">
        <v>0.23499999999999999</v>
      </c>
    </row>
    <row r="10" spans="2:18" x14ac:dyDescent="0.25">
      <c r="B10" s="3" t="s">
        <v>25</v>
      </c>
      <c r="C10" s="1">
        <v>0.113</v>
      </c>
      <c r="D10" s="1">
        <v>0.46</v>
      </c>
      <c r="E10" s="1">
        <v>0.46</v>
      </c>
      <c r="F10" s="1">
        <v>0.46</v>
      </c>
      <c r="G10" s="1">
        <v>0.46</v>
      </c>
      <c r="H10" s="1">
        <v>0.46</v>
      </c>
      <c r="I10" s="1">
        <v>0.46</v>
      </c>
      <c r="J10" s="1">
        <v>0</v>
      </c>
      <c r="K10" s="1">
        <v>0.46</v>
      </c>
      <c r="L10" s="1">
        <v>0.46</v>
      </c>
      <c r="M10" s="1">
        <v>0.46</v>
      </c>
      <c r="N10" s="1">
        <v>0.46</v>
      </c>
      <c r="O10" s="1">
        <v>0.46</v>
      </c>
      <c r="P10" s="1">
        <v>0.46</v>
      </c>
      <c r="Q10" s="1">
        <v>0.46</v>
      </c>
      <c r="R10" s="1">
        <v>9.4E-2</v>
      </c>
    </row>
    <row r="11" spans="2:18" x14ac:dyDescent="0.25">
      <c r="B11" s="3" t="s">
        <v>26</v>
      </c>
      <c r="C11" s="1">
        <v>0.318</v>
      </c>
      <c r="D11" s="1">
        <v>0.46</v>
      </c>
      <c r="E11" s="1">
        <v>0.46</v>
      </c>
      <c r="F11" s="1">
        <v>0.46</v>
      </c>
      <c r="G11" s="1">
        <v>0.46</v>
      </c>
      <c r="H11" s="1">
        <v>0.46</v>
      </c>
      <c r="I11" s="1">
        <v>0.46</v>
      </c>
      <c r="J11" s="1">
        <v>0.46</v>
      </c>
      <c r="K11" s="1">
        <v>0.46</v>
      </c>
      <c r="L11" s="1">
        <v>0.46</v>
      </c>
      <c r="M11" s="1">
        <v>0.46</v>
      </c>
      <c r="N11" s="1">
        <v>0.46</v>
      </c>
      <c r="O11" s="1">
        <v>0.46</v>
      </c>
      <c r="P11" s="1">
        <v>0.46</v>
      </c>
      <c r="Q11" s="1">
        <v>0.46</v>
      </c>
      <c r="R11" s="1">
        <v>0.92</v>
      </c>
    </row>
    <row r="12" spans="2:18" x14ac:dyDescent="0.25">
      <c r="B12" s="3" t="s">
        <v>28</v>
      </c>
      <c r="C12" s="1">
        <v>0.92</v>
      </c>
      <c r="D12" s="1">
        <v>0.46</v>
      </c>
      <c r="E12" s="1">
        <v>0.46</v>
      </c>
      <c r="F12" s="1">
        <v>0.46</v>
      </c>
      <c r="G12" s="1">
        <v>0.46</v>
      </c>
      <c r="H12" s="1">
        <v>0.46</v>
      </c>
      <c r="I12" s="1">
        <v>0.46</v>
      </c>
      <c r="J12" s="1">
        <v>0.46</v>
      </c>
      <c r="K12" s="1">
        <v>0.46</v>
      </c>
      <c r="L12" s="1">
        <v>0.46</v>
      </c>
      <c r="M12" s="1">
        <v>0.46</v>
      </c>
      <c r="N12" s="1">
        <v>0.46</v>
      </c>
      <c r="O12" s="1">
        <v>0.46</v>
      </c>
      <c r="P12" s="1">
        <v>0.46</v>
      </c>
      <c r="Q12" s="1">
        <v>0.46</v>
      </c>
      <c r="R12" s="1">
        <v>0.79099999999999993</v>
      </c>
    </row>
    <row r="13" spans="2:18" x14ac:dyDescent="0.25">
      <c r="B13" s="3" t="s">
        <v>27</v>
      </c>
      <c r="C13" s="1">
        <v>0.17600000000000002</v>
      </c>
      <c r="D13" s="1">
        <v>0.46</v>
      </c>
      <c r="E13" s="1">
        <v>0.46</v>
      </c>
      <c r="F13" s="1">
        <v>0.46</v>
      </c>
      <c r="G13" s="1">
        <v>0.46</v>
      </c>
      <c r="H13" s="1">
        <v>0.46</v>
      </c>
      <c r="I13" s="1">
        <v>0.46</v>
      </c>
      <c r="J13" s="1">
        <v>0</v>
      </c>
      <c r="K13" s="1">
        <v>0.46</v>
      </c>
      <c r="L13" s="1">
        <v>0.46</v>
      </c>
      <c r="M13" s="1">
        <v>0.46</v>
      </c>
      <c r="N13" s="1">
        <v>0.46</v>
      </c>
      <c r="O13" s="1">
        <v>0.46</v>
      </c>
      <c r="P13" s="1">
        <v>0.46</v>
      </c>
      <c r="Q13" s="1">
        <v>0.46</v>
      </c>
      <c r="R13" s="1">
        <v>2.1000000000000001E-2</v>
      </c>
    </row>
    <row r="14" spans="2:18" x14ac:dyDescent="0.25">
      <c r="B14" s="3" t="s">
        <v>29</v>
      </c>
      <c r="C14" s="1">
        <v>0.65599999999999992</v>
      </c>
      <c r="D14" s="1">
        <v>0.46</v>
      </c>
      <c r="E14" s="1">
        <v>0.46</v>
      </c>
      <c r="F14" s="1">
        <v>0.46</v>
      </c>
      <c r="G14" s="1">
        <v>0.46</v>
      </c>
      <c r="H14" s="1">
        <v>0.46</v>
      </c>
      <c r="I14" s="1">
        <v>0.46</v>
      </c>
      <c r="J14" s="1">
        <v>0.46</v>
      </c>
      <c r="K14" s="1">
        <v>0.46</v>
      </c>
      <c r="L14" s="1">
        <v>0.46</v>
      </c>
      <c r="M14" s="1">
        <v>0.46</v>
      </c>
      <c r="N14" s="1">
        <v>0.46</v>
      </c>
      <c r="O14" s="1">
        <v>0.46</v>
      </c>
      <c r="P14" s="1">
        <v>0.46</v>
      </c>
      <c r="Q14" s="1">
        <v>0.46</v>
      </c>
      <c r="R14" s="1">
        <v>0.70599999999999996</v>
      </c>
    </row>
    <row r="15" spans="2:18" x14ac:dyDescent="0.25">
      <c r="B15" s="3" t="s">
        <v>30</v>
      </c>
      <c r="C15" s="1">
        <v>0.35700000000000004</v>
      </c>
      <c r="D15" s="1">
        <v>0.46</v>
      </c>
      <c r="E15" s="1">
        <v>0.46</v>
      </c>
      <c r="F15" s="1">
        <v>0.46</v>
      </c>
      <c r="G15" s="1">
        <v>0.46</v>
      </c>
      <c r="H15" s="1">
        <v>0.46</v>
      </c>
      <c r="I15" s="1">
        <v>0.46</v>
      </c>
      <c r="J15" s="1">
        <v>0.46</v>
      </c>
      <c r="K15" s="1">
        <v>0.46</v>
      </c>
      <c r="L15" s="1">
        <v>0.46</v>
      </c>
      <c r="M15" s="1">
        <v>0.46</v>
      </c>
      <c r="N15" s="1">
        <v>0.46</v>
      </c>
      <c r="O15" s="1">
        <v>0.46</v>
      </c>
      <c r="P15" s="1">
        <v>0.46</v>
      </c>
      <c r="Q15" s="1">
        <v>0.46</v>
      </c>
      <c r="R15" s="1">
        <v>0.6409999999999999</v>
      </c>
    </row>
    <row r="16" spans="2:18" ht="15" customHeight="1" x14ac:dyDescent="0.25">
      <c r="B16" s="3" t="s">
        <v>31</v>
      </c>
      <c r="C16" s="1">
        <v>6.3E-2</v>
      </c>
      <c r="D16" s="1">
        <v>0.46</v>
      </c>
      <c r="E16" s="1">
        <v>0.46</v>
      </c>
      <c r="F16" s="1">
        <v>0.46</v>
      </c>
      <c r="G16" s="1">
        <v>0.46</v>
      </c>
      <c r="H16" s="1">
        <v>0.46</v>
      </c>
      <c r="I16" s="1">
        <v>0.46</v>
      </c>
      <c r="J16" s="1">
        <v>0.46</v>
      </c>
      <c r="K16" s="1">
        <v>0.46</v>
      </c>
      <c r="L16" s="1">
        <v>0.46</v>
      </c>
      <c r="M16" s="1">
        <v>0.46</v>
      </c>
      <c r="N16" s="1">
        <v>0.46</v>
      </c>
      <c r="O16" s="1">
        <v>0.46</v>
      </c>
      <c r="P16" s="1">
        <v>0.46</v>
      </c>
      <c r="Q16" s="1">
        <v>0.46</v>
      </c>
      <c r="R16" s="1">
        <v>0.38500000000000001</v>
      </c>
    </row>
    <row r="17" spans="2:20" x14ac:dyDescent="0.25">
      <c r="B17" s="3" t="s">
        <v>32</v>
      </c>
      <c r="C17" s="1">
        <v>0.14099999999999999</v>
      </c>
      <c r="D17" s="1">
        <v>0.46</v>
      </c>
      <c r="E17" s="1">
        <v>0.46</v>
      </c>
      <c r="F17" s="1">
        <v>0.46</v>
      </c>
      <c r="G17" s="1">
        <v>0.46</v>
      </c>
      <c r="H17" s="1">
        <v>0.46</v>
      </c>
      <c r="I17" s="1">
        <v>0.46</v>
      </c>
      <c r="J17" s="1">
        <v>0.46</v>
      </c>
      <c r="K17" s="1">
        <v>0.46</v>
      </c>
      <c r="L17" s="1">
        <v>0.46</v>
      </c>
      <c r="M17" s="1">
        <v>0.46</v>
      </c>
      <c r="N17" s="1">
        <v>0.46</v>
      </c>
      <c r="O17" s="1">
        <v>0.46</v>
      </c>
      <c r="P17" s="1">
        <v>0.46</v>
      </c>
      <c r="Q17" s="1">
        <v>0.46</v>
      </c>
      <c r="R17" s="1">
        <v>0.51300000000000001</v>
      </c>
    </row>
    <row r="18" spans="2:20" x14ac:dyDescent="0.25">
      <c r="B18" s="3" t="s">
        <v>33</v>
      </c>
      <c r="C18" s="1">
        <v>8.4000000000000005E-2</v>
      </c>
      <c r="D18" s="1">
        <v>0.46</v>
      </c>
      <c r="E18" s="1">
        <v>0.46</v>
      </c>
      <c r="F18" s="1">
        <v>0.46</v>
      </c>
      <c r="G18" s="1">
        <v>0.46</v>
      </c>
      <c r="H18" s="1">
        <v>0.46</v>
      </c>
      <c r="I18" s="1">
        <v>0.46</v>
      </c>
      <c r="J18" s="1">
        <v>0.46</v>
      </c>
      <c r="K18" s="1">
        <v>0.46</v>
      </c>
      <c r="L18" s="1">
        <v>0.46</v>
      </c>
      <c r="M18" s="1">
        <v>0.46</v>
      </c>
      <c r="N18" s="1">
        <v>0.46</v>
      </c>
      <c r="O18" s="1">
        <v>0.46</v>
      </c>
      <c r="P18" s="1">
        <v>0.46</v>
      </c>
      <c r="Q18" s="1">
        <v>0.46</v>
      </c>
      <c r="R18" s="1">
        <v>0.44900000000000001</v>
      </c>
    </row>
    <row r="19" spans="2:20" x14ac:dyDescent="0.25">
      <c r="B19" s="3" t="s">
        <v>34</v>
      </c>
      <c r="C19" s="1">
        <v>0.21299999999999999</v>
      </c>
      <c r="D19" s="1">
        <v>0.46</v>
      </c>
      <c r="E19" s="1">
        <v>0.46</v>
      </c>
      <c r="F19" s="1">
        <v>0.46</v>
      </c>
      <c r="G19" s="1">
        <v>0.46</v>
      </c>
      <c r="H19" s="1">
        <v>0.46</v>
      </c>
      <c r="I19" s="1">
        <v>0.46</v>
      </c>
      <c r="J19" s="1">
        <v>0.46</v>
      </c>
      <c r="K19" s="1">
        <v>0.46</v>
      </c>
      <c r="L19" s="1">
        <v>0.46</v>
      </c>
      <c r="M19" s="1">
        <v>0.46</v>
      </c>
      <c r="N19" s="1">
        <v>0.46</v>
      </c>
      <c r="O19" s="1">
        <v>0.46</v>
      </c>
      <c r="P19" s="1">
        <v>0.46</v>
      </c>
      <c r="Q19" s="1">
        <v>0.46</v>
      </c>
      <c r="R19" s="1">
        <v>0.55600000000000005</v>
      </c>
    </row>
    <row r="20" spans="2:20" x14ac:dyDescent="0.25">
      <c r="B20" s="3" t="s">
        <v>35</v>
      </c>
      <c r="C20" s="1">
        <v>0.318</v>
      </c>
      <c r="D20" s="1">
        <v>0.46</v>
      </c>
      <c r="E20" s="1">
        <v>0.46</v>
      </c>
      <c r="F20" s="1">
        <v>0.46</v>
      </c>
      <c r="G20" s="1">
        <v>0.46</v>
      </c>
      <c r="H20" s="1">
        <v>0.46</v>
      </c>
      <c r="I20" s="1">
        <v>0.46</v>
      </c>
      <c r="J20" s="1">
        <v>0.46</v>
      </c>
      <c r="K20" s="1">
        <v>0.46</v>
      </c>
      <c r="L20" s="1">
        <v>0.46</v>
      </c>
      <c r="M20" s="1">
        <v>0.46</v>
      </c>
      <c r="N20" s="1">
        <v>0.46</v>
      </c>
      <c r="O20" s="1">
        <v>0.46</v>
      </c>
      <c r="P20" s="1">
        <v>0.46</v>
      </c>
      <c r="Q20" s="1">
        <v>0.46</v>
      </c>
      <c r="R20" s="1">
        <v>0.66299999999999992</v>
      </c>
    </row>
    <row r="21" spans="2:20" x14ac:dyDescent="0.25">
      <c r="B21" s="3" t="s">
        <v>36</v>
      </c>
      <c r="C21" s="1">
        <v>0.127</v>
      </c>
      <c r="D21" s="1">
        <v>0.46</v>
      </c>
      <c r="E21" s="1">
        <v>0.46</v>
      </c>
      <c r="F21" s="1">
        <v>0.46</v>
      </c>
      <c r="G21" s="1">
        <v>0.46</v>
      </c>
      <c r="H21" s="1">
        <v>0.46</v>
      </c>
      <c r="I21" s="1">
        <v>0.46</v>
      </c>
      <c r="J21" s="1">
        <v>0.46</v>
      </c>
      <c r="K21" s="1">
        <v>0.46</v>
      </c>
      <c r="L21" s="1">
        <v>0.46</v>
      </c>
      <c r="M21" s="1">
        <v>0.46</v>
      </c>
      <c r="N21" s="1">
        <v>0.46</v>
      </c>
      <c r="O21" s="1">
        <v>0.46</v>
      </c>
      <c r="P21" s="1">
        <v>0.46</v>
      </c>
      <c r="Q21" s="1">
        <v>0.46</v>
      </c>
      <c r="R21" s="1">
        <v>0.79099999999999993</v>
      </c>
    </row>
    <row r="22" spans="2:20" x14ac:dyDescent="0.25">
      <c r="B22" s="1"/>
      <c r="C22" s="2" t="s">
        <v>7</v>
      </c>
      <c r="D22" s="2" t="s">
        <v>16</v>
      </c>
      <c r="E22" s="2" t="s">
        <v>0</v>
      </c>
      <c r="F22" s="2" t="s">
        <v>1</v>
      </c>
      <c r="G22" s="2" t="s">
        <v>2</v>
      </c>
      <c r="H22" s="2" t="s">
        <v>3</v>
      </c>
      <c r="I22" s="2" t="s">
        <v>4</v>
      </c>
      <c r="J22" s="2" t="s">
        <v>5</v>
      </c>
      <c r="K22" s="2" t="s">
        <v>6</v>
      </c>
      <c r="L22" s="2" t="s">
        <v>8</v>
      </c>
      <c r="M22" s="2" t="s">
        <v>10</v>
      </c>
      <c r="N22" s="2" t="s">
        <v>11</v>
      </c>
      <c r="O22" s="2" t="s">
        <v>12</v>
      </c>
      <c r="P22" s="2" t="s">
        <v>13</v>
      </c>
      <c r="Q22" s="2" t="s">
        <v>14</v>
      </c>
      <c r="R22" s="2" t="s">
        <v>15</v>
      </c>
    </row>
    <row r="23" spans="2:20" ht="14.25" customHeight="1" x14ac:dyDescent="0.25"/>
    <row r="24" spans="2:20" ht="15" customHeight="1" x14ac:dyDescent="0.25"/>
    <row r="25" spans="2:20" ht="15" customHeight="1" x14ac:dyDescent="0.25">
      <c r="B25" s="3" t="s">
        <v>9</v>
      </c>
      <c r="C25" s="1">
        <v>0.02</v>
      </c>
    </row>
    <row r="26" spans="2:20" ht="15" customHeight="1" x14ac:dyDescent="0.25">
      <c r="S26" s="5" t="s">
        <v>39</v>
      </c>
      <c r="T26" s="7" t="s">
        <v>40</v>
      </c>
    </row>
    <row r="27" spans="2:20" x14ac:dyDescent="0.25">
      <c r="B27" s="5" t="s">
        <v>37</v>
      </c>
      <c r="C27" s="1">
        <f>MIN(C2:C21)</f>
        <v>2.7999999999999997E-2</v>
      </c>
      <c r="D27" s="1">
        <f t="shared" ref="D27:M27" si="0">MIN(D2:D21)</f>
        <v>0.46</v>
      </c>
      <c r="E27" s="1">
        <f t="shared" si="0"/>
        <v>0.46</v>
      </c>
      <c r="F27" s="1">
        <f t="shared" si="0"/>
        <v>0.46</v>
      </c>
      <c r="G27" s="1">
        <f t="shared" si="0"/>
        <v>0.46</v>
      </c>
      <c r="H27" s="1">
        <f t="shared" si="0"/>
        <v>0.46</v>
      </c>
      <c r="I27" s="1">
        <f t="shared" si="0"/>
        <v>0.46</v>
      </c>
      <c r="J27" s="1">
        <f t="shared" si="0"/>
        <v>0</v>
      </c>
      <c r="K27" s="1">
        <f t="shared" si="0"/>
        <v>0.46</v>
      </c>
      <c r="L27" s="1">
        <f t="shared" si="0"/>
        <v>0.46</v>
      </c>
      <c r="M27" s="1">
        <f t="shared" si="0"/>
        <v>0.46</v>
      </c>
      <c r="N27" s="1">
        <f>MIN(N2:N21)</f>
        <v>0.46</v>
      </c>
      <c r="O27" s="1">
        <f>MIN(O2:O21)</f>
        <v>0.46</v>
      </c>
      <c r="P27" s="1">
        <f>MIN(P2:P21)</f>
        <v>0.46</v>
      </c>
      <c r="Q27" s="1">
        <f>MIN(Q2:Q21)</f>
        <v>0.46</v>
      </c>
      <c r="R27" s="4">
        <f>MIN(R2:R21)</f>
        <v>2.1000000000000001E-2</v>
      </c>
      <c r="S27" s="5">
        <f>AVERAGE(C27:R27)</f>
        <v>0.37681249999999999</v>
      </c>
      <c r="T27" s="6">
        <f>S27+C25</f>
        <v>0.39681250000000001</v>
      </c>
    </row>
    <row r="28" spans="2:20" x14ac:dyDescent="0.25">
      <c r="B28" s="5" t="s">
        <v>38</v>
      </c>
      <c r="C28" s="1">
        <f>MAX(C2:C21)</f>
        <v>0.92</v>
      </c>
      <c r="D28" s="1">
        <f t="shared" ref="D28:M28" si="1">MAX(D2:D21)</f>
        <v>0.46</v>
      </c>
      <c r="E28" s="1">
        <f t="shared" si="1"/>
        <v>0.46</v>
      </c>
      <c r="F28" s="1">
        <f t="shared" si="1"/>
        <v>0.46</v>
      </c>
      <c r="G28" s="1">
        <f t="shared" si="1"/>
        <v>0.46</v>
      </c>
      <c r="H28" s="1">
        <f t="shared" si="1"/>
        <v>0.46</v>
      </c>
      <c r="I28" s="1">
        <f t="shared" si="1"/>
        <v>0.46</v>
      </c>
      <c r="J28" s="1">
        <f t="shared" si="1"/>
        <v>0.46</v>
      </c>
      <c r="K28" s="1">
        <f t="shared" si="1"/>
        <v>0.46</v>
      </c>
      <c r="L28" s="1">
        <f t="shared" si="1"/>
        <v>0.46</v>
      </c>
      <c r="M28" s="1">
        <f t="shared" si="1"/>
        <v>0.46</v>
      </c>
      <c r="N28" s="1">
        <f>MAX(N2:N21)</f>
        <v>0.46</v>
      </c>
      <c r="O28" s="1">
        <f>MAX(O2:O21)</f>
        <v>0.92</v>
      </c>
      <c r="P28" s="1">
        <f>MAX(P2:P21)</f>
        <v>0.92</v>
      </c>
      <c r="Q28" s="1">
        <f>MAX(Q2:Q21)</f>
        <v>0.92</v>
      </c>
      <c r="R28" s="4">
        <f>MAX(R2:R21)</f>
        <v>0.92</v>
      </c>
      <c r="S28" s="5">
        <f>AVERAGE(C28:R28)</f>
        <v>0.60375000000000001</v>
      </c>
      <c r="T28" s="6">
        <f>S28+C25</f>
        <v>0.62375000000000003</v>
      </c>
    </row>
    <row r="29" spans="2:20" ht="15" customHeight="1" x14ac:dyDescent="0.25"/>
    <row r="33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Length 9</vt:lpstr>
      <vt:lpstr>Length 10</vt:lpstr>
      <vt:lpstr>Length 11</vt:lpstr>
      <vt:lpstr>Length 12</vt:lpstr>
      <vt:lpstr>Length 13</vt:lpstr>
      <vt:lpstr>Length 14</vt:lpstr>
      <vt:lpstr>Length 15</vt:lpstr>
      <vt:lpstr>Length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2016-12-27T23:04:39Z</dcterms:modified>
</cp:coreProperties>
</file>