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0" yWindow="0" windowWidth="28800" windowHeight="12210"/>
  </bookViews>
  <sheets>
    <sheet name="Length 9" sheetId="1" r:id="rId1"/>
    <sheet name="Length 10" sheetId="3" r:id="rId2"/>
    <sheet name="Length 11" sheetId="4" r:id="rId3"/>
    <sheet name="Length 12" sheetId="5" r:id="rId4"/>
    <sheet name="Length 13" sheetId="6" r:id="rId5"/>
    <sheet name="Length 14" sheetId="7" r:id="rId6"/>
    <sheet name="Length 15" sheetId="8" r:id="rId7"/>
    <sheet name="Length 16" sheetId="9" r:id="rId8"/>
    <sheet name="Avg of all avgs" sheetId="10" r:id="rId9"/>
  </sheets>
  <calcPr calcId="162913"/>
</workbook>
</file>

<file path=xl/calcChain.xml><?xml version="1.0" encoding="utf-8"?>
<calcChain xmlns="http://schemas.openxmlformats.org/spreadsheetml/2006/main">
  <c r="S28" i="9" l="1"/>
  <c r="S27" i="9"/>
  <c r="R28" i="8"/>
  <c r="R27" i="8"/>
  <c r="Q28" i="7"/>
  <c r="Q27" i="7"/>
  <c r="P28" i="6"/>
  <c r="P27" i="6"/>
  <c r="O28" i="5"/>
  <c r="O27" i="5"/>
  <c r="N28" i="4"/>
  <c r="N27" i="4"/>
  <c r="M28" i="3"/>
  <c r="M27" i="3"/>
  <c r="L28" i="1"/>
  <c r="L27" i="1"/>
  <c r="K7" i="10" l="1"/>
  <c r="K6" i="10"/>
  <c r="D27" i="3"/>
  <c r="E27" i="3"/>
  <c r="F27" i="3"/>
  <c r="G27" i="3"/>
  <c r="H27" i="3"/>
  <c r="I27" i="3"/>
  <c r="J27" i="3"/>
  <c r="K27" i="3"/>
  <c r="L27" i="3"/>
  <c r="D28" i="3"/>
  <c r="E28" i="3"/>
  <c r="F28" i="3"/>
  <c r="G28" i="3"/>
  <c r="H28" i="3"/>
  <c r="I28" i="3"/>
  <c r="J28" i="3"/>
  <c r="K28" i="3"/>
  <c r="L28" i="3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H28" i="4"/>
  <c r="I28" i="4"/>
  <c r="J28" i="4"/>
  <c r="K28" i="4"/>
  <c r="L28" i="4"/>
  <c r="M28" i="4"/>
  <c r="D27" i="5"/>
  <c r="E27" i="5"/>
  <c r="F27" i="5"/>
  <c r="G27" i="5"/>
  <c r="H27" i="5"/>
  <c r="I27" i="5"/>
  <c r="J27" i="5"/>
  <c r="K27" i="5"/>
  <c r="L27" i="5"/>
  <c r="M27" i="5"/>
  <c r="N27" i="5"/>
  <c r="D28" i="5"/>
  <c r="E28" i="5"/>
  <c r="F28" i="5"/>
  <c r="G28" i="5"/>
  <c r="H28" i="5"/>
  <c r="I28" i="5"/>
  <c r="J28" i="5"/>
  <c r="K28" i="5"/>
  <c r="L28" i="5"/>
  <c r="M28" i="5"/>
  <c r="N28" i="5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C28" i="9"/>
  <c r="C27" i="9"/>
  <c r="C28" i="8"/>
  <c r="C27" i="8"/>
  <c r="C28" i="7"/>
  <c r="C27" i="7"/>
  <c r="C28" i="6"/>
  <c r="C27" i="6"/>
  <c r="C28" i="5"/>
  <c r="C27" i="5"/>
  <c r="C28" i="4"/>
  <c r="C27" i="4"/>
  <c r="C27" i="3"/>
  <c r="C28" i="3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C28" i="1"/>
  <c r="C27" i="1"/>
</calcChain>
</file>

<file path=xl/sharedStrings.xml><?xml version="1.0" encoding="utf-8"?>
<sst xmlns="http://schemas.openxmlformats.org/spreadsheetml/2006/main" count="296" uniqueCount="44">
  <si>
    <t>Pos 3</t>
  </si>
  <si>
    <t>Pos 4</t>
  </si>
  <si>
    <t>Pos 5</t>
  </si>
  <si>
    <t>Pos 6</t>
  </si>
  <si>
    <t>Pos 7</t>
  </si>
  <si>
    <t>Pos 8</t>
  </si>
  <si>
    <t>Pos 9</t>
  </si>
  <si>
    <t>Pos 1 (N-)</t>
  </si>
  <si>
    <t>Pos 10</t>
  </si>
  <si>
    <t xml:space="preserve">Length weight </t>
  </si>
  <si>
    <t>Pos 11</t>
  </si>
  <si>
    <t>Pos 12</t>
  </si>
  <si>
    <t>Pos 13</t>
  </si>
  <si>
    <t>Pos 14</t>
  </si>
  <si>
    <t>Pos 15</t>
  </si>
  <si>
    <t>Pos 16</t>
  </si>
  <si>
    <t>Pos 2</t>
  </si>
  <si>
    <t>G</t>
  </si>
  <si>
    <t>A</t>
  </si>
  <si>
    <t>R</t>
  </si>
  <si>
    <t>N</t>
  </si>
  <si>
    <t>D</t>
  </si>
  <si>
    <t>C</t>
  </si>
  <si>
    <t>E</t>
  </si>
  <si>
    <t>Q</t>
  </si>
  <si>
    <t>H</t>
  </si>
  <si>
    <t>I</t>
  </si>
  <si>
    <t>K</t>
  </si>
  <si>
    <t>L</t>
  </si>
  <si>
    <t>M</t>
  </si>
  <si>
    <t>F</t>
  </si>
  <si>
    <t>P</t>
  </si>
  <si>
    <t>S</t>
  </si>
  <si>
    <t>T</t>
  </si>
  <si>
    <t>W</t>
  </si>
  <si>
    <t>Y</t>
  </si>
  <si>
    <t>V</t>
  </si>
  <si>
    <t>Min</t>
  </si>
  <si>
    <t>Max</t>
  </si>
  <si>
    <t>Avg</t>
  </si>
  <si>
    <t>Length</t>
  </si>
  <si>
    <t>Avg of min</t>
  </si>
  <si>
    <t>Avg of max</t>
  </si>
  <si>
    <t>Avg of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</si>
</sst>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abSelected="1" workbookViewId="0">
      <selection activeCell="M30" sqref="M30"/>
    </sheetView>
  </sheetViews>
  <sheetFormatPr defaultRowHeight="15" x14ac:dyDescent="0.25"/>
  <cols>
    <col min="2" max="2" width="14.140625" customWidth="1"/>
    <col min="13" max="13" width="29.7109375" customWidth="1"/>
  </cols>
  <sheetData>
    <row r="2" spans="2:11" x14ac:dyDescent="0.25">
      <c r="B2" s="3" t="s">
        <v>18</v>
      </c>
      <c r="C2" s="1">
        <v>0.13407914800000001</v>
      </c>
      <c r="D2" s="1">
        <v>4.7232142999999997E-2</v>
      </c>
      <c r="E2" s="1">
        <v>5.3420852999999997E-2</v>
      </c>
      <c r="F2" s="1">
        <v>6.2789317999999997E-2</v>
      </c>
      <c r="G2" s="1">
        <v>6.0028368999999998E-2</v>
      </c>
      <c r="H2" s="1">
        <v>5.0261282999999997E-2</v>
      </c>
      <c r="I2" s="1">
        <v>4.9152148999999999E-2</v>
      </c>
      <c r="J2" s="1">
        <v>1.4638027E-2</v>
      </c>
      <c r="K2" s="1">
        <v>7.4191902000000004E-2</v>
      </c>
    </row>
    <row r="3" spans="2:11" x14ac:dyDescent="0.25">
      <c r="B3" s="3" t="s">
        <v>19</v>
      </c>
      <c r="C3" s="1">
        <v>1.4703196E-2</v>
      </c>
      <c r="D3" s="1">
        <v>4.7232142999999997E-2</v>
      </c>
      <c r="E3" s="1">
        <v>5.3420852999999997E-2</v>
      </c>
      <c r="F3" s="1">
        <v>6.2789317999999997E-2</v>
      </c>
      <c r="G3" s="1">
        <v>6.0028368999999998E-2</v>
      </c>
      <c r="H3" s="1">
        <v>5.0261282999999997E-2</v>
      </c>
      <c r="I3" s="1">
        <v>2.3507548999999999E-2</v>
      </c>
      <c r="J3" s="1">
        <v>6.7334924000000004E-2</v>
      </c>
      <c r="K3" s="1">
        <v>4.2861899999999996E-3</v>
      </c>
    </row>
    <row r="4" spans="2:11" x14ac:dyDescent="0.25">
      <c r="B4" s="3" t="s">
        <v>20</v>
      </c>
      <c r="C4" s="1">
        <v>1.2252664E-2</v>
      </c>
      <c r="D4" s="1">
        <v>4.7232142999999997E-2</v>
      </c>
      <c r="E4" s="1">
        <v>5.3420852999999997E-2</v>
      </c>
      <c r="F4" s="1">
        <v>6.2789317999999997E-2</v>
      </c>
      <c r="G4" s="1">
        <v>6.0028368999999998E-2</v>
      </c>
      <c r="H4" s="1">
        <v>5.0261282999999997E-2</v>
      </c>
      <c r="I4" s="1">
        <v>4.9152148999999999E-2</v>
      </c>
      <c r="J4" s="1">
        <v>6.7334924000000004E-2</v>
      </c>
      <c r="K4" s="1">
        <v>3.0513588000000001E-2</v>
      </c>
    </row>
    <row r="5" spans="2:11" x14ac:dyDescent="0.25">
      <c r="B5" s="3" t="s">
        <v>21</v>
      </c>
      <c r="C5" s="1">
        <v>4.9010649999999996E-3</v>
      </c>
      <c r="D5" s="1">
        <v>4.7232142999999997E-2</v>
      </c>
      <c r="E5" s="1">
        <v>5.3420852999999997E-2</v>
      </c>
      <c r="F5" s="1">
        <v>6.2789317999999997E-2</v>
      </c>
      <c r="G5" s="1">
        <v>6.0028368999999998E-2</v>
      </c>
      <c r="H5" s="1">
        <v>5.0261282999999997E-2</v>
      </c>
      <c r="I5" s="1">
        <v>4.9152148999999999E-2</v>
      </c>
      <c r="J5" s="1">
        <v>6.7334924000000004E-2</v>
      </c>
      <c r="K5" s="1">
        <v>2.6125347E-2</v>
      </c>
    </row>
    <row r="6" spans="2:11" x14ac:dyDescent="0.25">
      <c r="B6" s="3" t="s">
        <v>22</v>
      </c>
      <c r="C6" s="1">
        <v>9.8371385000000006E-2</v>
      </c>
      <c r="D6" s="1">
        <v>4.7232142999999997E-2</v>
      </c>
      <c r="E6" s="1">
        <v>5.3420852999999997E-2</v>
      </c>
      <c r="F6" s="1">
        <v>6.2789317999999997E-2</v>
      </c>
      <c r="G6" s="1">
        <v>6.0028368999999998E-2</v>
      </c>
      <c r="H6" s="1">
        <v>5.0261282999999997E-2</v>
      </c>
      <c r="I6" s="1">
        <v>4.9152148999999999E-2</v>
      </c>
      <c r="J6" s="1">
        <v>6.7334924000000004E-2</v>
      </c>
      <c r="K6" s="1">
        <v>5.1026070000000003E-3</v>
      </c>
    </row>
    <row r="7" spans="2:11" x14ac:dyDescent="0.25">
      <c r="B7" s="3" t="s">
        <v>23</v>
      </c>
      <c r="C7" s="1">
        <v>1.1027397E-2</v>
      </c>
      <c r="D7" s="1">
        <v>4.7232142999999997E-2</v>
      </c>
      <c r="E7" s="1">
        <v>1.393587E-3</v>
      </c>
      <c r="F7" s="1">
        <v>6.2789317999999997E-2</v>
      </c>
      <c r="G7" s="1">
        <v>6.0028368999999998E-2</v>
      </c>
      <c r="H7" s="1">
        <v>5.4631829999999999E-3</v>
      </c>
      <c r="I7" s="1">
        <v>4.9152148999999999E-2</v>
      </c>
      <c r="J7" s="1">
        <v>6.7334924000000004E-2</v>
      </c>
      <c r="K7" s="1">
        <v>4.3576261999999998E-2</v>
      </c>
    </row>
    <row r="8" spans="2:11" x14ac:dyDescent="0.25">
      <c r="B8" s="3" t="s">
        <v>24</v>
      </c>
      <c r="C8" s="1">
        <v>2.2229833000000001E-2</v>
      </c>
      <c r="D8" s="1">
        <v>4.7232142999999997E-2</v>
      </c>
      <c r="E8" s="1">
        <v>6.0388790999999997E-2</v>
      </c>
      <c r="F8" s="1">
        <v>1.9109792E-2</v>
      </c>
      <c r="G8" s="1">
        <v>6.5248229999999999E-3</v>
      </c>
      <c r="H8" s="1">
        <v>2.4038005000000001E-2</v>
      </c>
      <c r="I8" s="1">
        <v>4.9152148999999999E-2</v>
      </c>
      <c r="J8" s="1">
        <v>1.6101830000000001E-2</v>
      </c>
      <c r="K8" s="1">
        <v>4.5821409E-2</v>
      </c>
    </row>
    <row r="9" spans="2:11" x14ac:dyDescent="0.25">
      <c r="B9" s="3" t="s">
        <v>17</v>
      </c>
      <c r="C9" s="1">
        <v>1.2252664E-2</v>
      </c>
      <c r="D9" s="1">
        <v>4.7232142999999997E-2</v>
      </c>
      <c r="E9" s="1">
        <v>4.8775562000000001E-2</v>
      </c>
      <c r="F9" s="1">
        <v>6.8249260000000003E-3</v>
      </c>
      <c r="G9" s="1">
        <v>6.0028368999999998E-2</v>
      </c>
      <c r="H9" s="1">
        <v>3.4964371000000001E-2</v>
      </c>
      <c r="I9" s="1">
        <v>4.9152148999999999E-2</v>
      </c>
      <c r="J9" s="1">
        <v>1.3174224E-2</v>
      </c>
      <c r="K9" s="1">
        <v>2.3982251999999999E-2</v>
      </c>
    </row>
    <row r="10" spans="2:11" x14ac:dyDescent="0.25">
      <c r="B10" s="3" t="s">
        <v>25</v>
      </c>
      <c r="C10" s="1">
        <v>1.97793E-2</v>
      </c>
      <c r="D10" s="1">
        <v>4.7232142999999997E-2</v>
      </c>
      <c r="E10" s="1">
        <v>5.3420852999999997E-2</v>
      </c>
      <c r="F10" s="1">
        <v>6.2789317999999997E-2</v>
      </c>
      <c r="G10" s="1">
        <v>6.0028368999999998E-2</v>
      </c>
      <c r="H10" s="1">
        <v>5.0261282999999997E-2</v>
      </c>
      <c r="I10" s="1">
        <v>4.9152148999999999E-2</v>
      </c>
      <c r="J10" s="1">
        <v>6.7334924000000004E-2</v>
      </c>
      <c r="K10" s="1">
        <v>9.5929009999999992E-3</v>
      </c>
    </row>
    <row r="11" spans="2:11" x14ac:dyDescent="0.25">
      <c r="B11" s="3" t="s">
        <v>26</v>
      </c>
      <c r="C11" s="1">
        <v>5.5662099999999999E-2</v>
      </c>
      <c r="D11" s="1">
        <v>4.7232142999999997E-2</v>
      </c>
      <c r="E11" s="1">
        <v>5.3420852999999997E-2</v>
      </c>
      <c r="F11" s="1">
        <v>6.2789317999999997E-2</v>
      </c>
      <c r="G11" s="1">
        <v>6.0028368999999998E-2</v>
      </c>
      <c r="H11" s="1">
        <v>5.0261282999999997E-2</v>
      </c>
      <c r="I11" s="1">
        <v>4.9152148999999999E-2</v>
      </c>
      <c r="J11" s="1">
        <v>6.7334924000000004E-2</v>
      </c>
      <c r="K11" s="1">
        <v>9.3887965000000004E-2</v>
      </c>
    </row>
    <row r="12" spans="2:11" x14ac:dyDescent="0.25">
      <c r="B12" s="3" t="s">
        <v>28</v>
      </c>
      <c r="C12" s="1">
        <v>0.16103500800000001</v>
      </c>
      <c r="D12" s="1">
        <v>4.7232142999999997E-2</v>
      </c>
      <c r="E12" s="1">
        <v>5.3420852999999997E-2</v>
      </c>
      <c r="F12" s="1">
        <v>6.2789317999999997E-2</v>
      </c>
      <c r="G12" s="1">
        <v>6.0028368999999998E-2</v>
      </c>
      <c r="H12" s="1">
        <v>5.0261282999999997E-2</v>
      </c>
      <c r="I12" s="1">
        <v>4.9152148999999999E-2</v>
      </c>
      <c r="J12" s="1">
        <v>6.7334924000000004E-2</v>
      </c>
      <c r="K12" s="1">
        <v>8.0723239000000002E-2</v>
      </c>
    </row>
    <row r="13" spans="2:11" x14ac:dyDescent="0.25">
      <c r="B13" s="3" t="s">
        <v>27</v>
      </c>
      <c r="C13" s="1">
        <v>3.0806697000000001E-2</v>
      </c>
      <c r="D13" s="1">
        <v>4.7232142999999997E-2</v>
      </c>
      <c r="E13" s="1">
        <v>3.4839687000000001E-2</v>
      </c>
      <c r="F13" s="1">
        <v>3.1394658999999998E-2</v>
      </c>
      <c r="G13" s="1">
        <v>2.3489362E-2</v>
      </c>
      <c r="H13" s="1">
        <v>2.0760094999999999E-2</v>
      </c>
      <c r="I13" s="1">
        <v>1.1753774999999999E-2</v>
      </c>
      <c r="J13" s="1">
        <v>6.7334924000000004E-2</v>
      </c>
      <c r="K13" s="1">
        <v>2.1430949999999998E-3</v>
      </c>
    </row>
    <row r="14" spans="2:11" x14ac:dyDescent="0.25">
      <c r="B14" s="3" t="s">
        <v>29</v>
      </c>
      <c r="C14" s="1">
        <v>0.114824962</v>
      </c>
      <c r="D14" s="1">
        <v>9.4464285999999995E-2</v>
      </c>
      <c r="E14" s="1">
        <v>6.9679374000000002E-2</v>
      </c>
      <c r="F14" s="1">
        <v>1.9109792E-2</v>
      </c>
      <c r="G14" s="1">
        <v>6.5248229999999999E-3</v>
      </c>
      <c r="H14" s="1">
        <v>8.1947743000000003E-2</v>
      </c>
      <c r="I14" s="1">
        <v>4.9152148999999999E-2</v>
      </c>
      <c r="J14" s="1">
        <v>2.3420843E-2</v>
      </c>
      <c r="K14" s="1">
        <v>7.2048808000000006E-2</v>
      </c>
    </row>
    <row r="15" spans="2:11" x14ac:dyDescent="0.25">
      <c r="B15" s="3" t="s">
        <v>30</v>
      </c>
      <c r="C15" s="1">
        <v>6.2488584E-2</v>
      </c>
      <c r="D15" s="1">
        <v>1.4375000000000001E-2</v>
      </c>
      <c r="E15" s="1">
        <v>2.2065135E-2</v>
      </c>
      <c r="F15" s="1">
        <v>4.3679524999999997E-2</v>
      </c>
      <c r="G15" s="1">
        <v>3.0014183999999999E-2</v>
      </c>
      <c r="H15" s="1">
        <v>7.4299287000000006E-2</v>
      </c>
      <c r="I15" s="1">
        <v>4.9152148999999999E-2</v>
      </c>
      <c r="J15" s="1">
        <v>7.3190140000000004E-3</v>
      </c>
      <c r="K15" s="1">
        <v>6.5415419000000002E-2</v>
      </c>
    </row>
    <row r="16" spans="2:11" ht="15" customHeight="1" x14ac:dyDescent="0.25">
      <c r="B16" s="3" t="s">
        <v>31</v>
      </c>
      <c r="C16" s="1">
        <v>1.1027397E-2</v>
      </c>
      <c r="D16" s="1">
        <v>4.7232142999999997E-2</v>
      </c>
      <c r="E16" s="1">
        <v>2.5549104E-2</v>
      </c>
      <c r="F16" s="1">
        <v>6.8249260000000003E-3</v>
      </c>
      <c r="G16" s="1">
        <v>6.5248229999999999E-3</v>
      </c>
      <c r="H16" s="1">
        <v>4.0427552999999998E-2</v>
      </c>
      <c r="I16" s="1">
        <v>4.9152148999999999E-2</v>
      </c>
      <c r="J16" s="1">
        <v>8.0509150000000005E-3</v>
      </c>
      <c r="K16" s="1">
        <v>3.9290072000000002E-2</v>
      </c>
    </row>
    <row r="17" spans="2:12" x14ac:dyDescent="0.25">
      <c r="B17" s="3" t="s">
        <v>32</v>
      </c>
      <c r="C17" s="1">
        <v>2.4680364999999999E-2</v>
      </c>
      <c r="D17" s="1">
        <v>4.7232142999999997E-2</v>
      </c>
      <c r="E17" s="1">
        <v>5.3420852999999997E-2</v>
      </c>
      <c r="F17" s="1">
        <v>6.2789317999999997E-2</v>
      </c>
      <c r="G17" s="1">
        <v>6.0028368999999998E-2</v>
      </c>
      <c r="H17" s="1">
        <v>5.0261282999999997E-2</v>
      </c>
      <c r="I17" s="1">
        <v>4.9152148999999999E-2</v>
      </c>
      <c r="J17" s="1">
        <v>6.7334924000000004E-2</v>
      </c>
      <c r="K17" s="1">
        <v>5.2352744999999999E-2</v>
      </c>
    </row>
    <row r="18" spans="2:12" x14ac:dyDescent="0.25">
      <c r="B18" s="3" t="s">
        <v>33</v>
      </c>
      <c r="C18" s="1">
        <v>1.4703196E-2</v>
      </c>
      <c r="D18" s="1">
        <v>4.7232142999999997E-2</v>
      </c>
      <c r="E18" s="1">
        <v>3.4839687000000001E-2</v>
      </c>
      <c r="F18" s="1">
        <v>8.1899109999999994E-3</v>
      </c>
      <c r="G18" s="1">
        <v>6.0028368999999998E-2</v>
      </c>
      <c r="H18" s="1">
        <v>3.4964371000000001E-2</v>
      </c>
      <c r="I18" s="1">
        <v>4.9152148999999999E-2</v>
      </c>
      <c r="J18" s="1">
        <v>1.6101830000000001E-2</v>
      </c>
      <c r="K18" s="1">
        <v>4.5821409E-2</v>
      </c>
    </row>
    <row r="19" spans="2:12" x14ac:dyDescent="0.25">
      <c r="B19" s="3" t="s">
        <v>34</v>
      </c>
      <c r="C19" s="1">
        <v>3.7283104999999997E-2</v>
      </c>
      <c r="D19" s="1">
        <v>4.7232142999999997E-2</v>
      </c>
      <c r="E19" s="1">
        <v>5.3420852999999997E-2</v>
      </c>
      <c r="F19" s="1">
        <v>6.2789317999999997E-2</v>
      </c>
      <c r="G19" s="1">
        <v>6.0028368999999998E-2</v>
      </c>
      <c r="H19" s="1">
        <v>5.0261282999999997E-2</v>
      </c>
      <c r="I19" s="1">
        <v>4.9152148999999999E-2</v>
      </c>
      <c r="J19" s="1">
        <v>6.7334924000000004E-2</v>
      </c>
      <c r="K19" s="1">
        <v>5.6740987E-2</v>
      </c>
    </row>
    <row r="20" spans="2:12" x14ac:dyDescent="0.25">
      <c r="B20" s="3" t="s">
        <v>35</v>
      </c>
      <c r="C20" s="1">
        <v>5.5662099999999999E-2</v>
      </c>
      <c r="D20" s="1">
        <v>2.2589286E-2</v>
      </c>
      <c r="E20" s="1">
        <v>5.3420852999999997E-2</v>
      </c>
      <c r="F20" s="1">
        <v>6.2789317999999997E-2</v>
      </c>
      <c r="G20" s="1">
        <v>6.0028368999999998E-2</v>
      </c>
      <c r="H20" s="1">
        <v>5.0261282999999997E-2</v>
      </c>
      <c r="I20" s="1">
        <v>4.9152148999999999E-2</v>
      </c>
      <c r="J20" s="1">
        <v>6.7334924000000004E-2</v>
      </c>
      <c r="K20" s="1">
        <v>6.7660566000000005E-2</v>
      </c>
    </row>
    <row r="21" spans="2:12" x14ac:dyDescent="0.25">
      <c r="B21" s="3" t="s">
        <v>36</v>
      </c>
      <c r="C21" s="1">
        <v>2.2229833000000001E-2</v>
      </c>
      <c r="D21" s="1">
        <v>3.2857142999999998E-2</v>
      </c>
      <c r="E21" s="1">
        <v>3.4839687000000001E-2</v>
      </c>
      <c r="F21" s="1">
        <v>3.1394658999999998E-2</v>
      </c>
      <c r="G21" s="1">
        <v>6.5248229999999999E-3</v>
      </c>
      <c r="H21" s="1">
        <v>5.0261282999999997E-2</v>
      </c>
      <c r="I21" s="1">
        <v>4.9152148999999999E-2</v>
      </c>
      <c r="J21" s="1">
        <v>1.3174224E-2</v>
      </c>
      <c r="K21" s="1">
        <v>8.0723239000000002E-2</v>
      </c>
    </row>
    <row r="22" spans="2:12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</row>
    <row r="23" spans="2:12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</row>
    <row r="24" spans="2:12" ht="15" customHeight="1" x14ac:dyDescent="0.25"/>
    <row r="25" spans="2:12" ht="15" customHeight="1" x14ac:dyDescent="0.25">
      <c r="B25" s="3" t="s">
        <v>9</v>
      </c>
      <c r="C25" s="1">
        <v>0.02</v>
      </c>
    </row>
    <row r="26" spans="2:12" x14ac:dyDescent="0.25">
      <c r="L26" s="7" t="s">
        <v>39</v>
      </c>
    </row>
    <row r="27" spans="2:12" x14ac:dyDescent="0.25">
      <c r="B27" s="7" t="s">
        <v>37</v>
      </c>
      <c r="C27">
        <f>MIN(C2:C21)</f>
        <v>4.9010649999999996E-3</v>
      </c>
      <c r="D27" s="5">
        <f t="shared" ref="D27:K27" si="0">MIN(D2:D21)</f>
        <v>1.4375000000000001E-2</v>
      </c>
      <c r="E27" s="5">
        <f t="shared" si="0"/>
        <v>1.393587E-3</v>
      </c>
      <c r="F27" s="5">
        <f t="shared" si="0"/>
        <v>6.8249260000000003E-3</v>
      </c>
      <c r="G27" s="5">
        <f t="shared" si="0"/>
        <v>6.5248229999999999E-3</v>
      </c>
      <c r="H27" s="5">
        <f t="shared" si="0"/>
        <v>5.4631829999999999E-3</v>
      </c>
      <c r="I27" s="5">
        <f t="shared" si="0"/>
        <v>1.1753774999999999E-2</v>
      </c>
      <c r="J27" s="5">
        <f t="shared" si="0"/>
        <v>7.3190140000000004E-3</v>
      </c>
      <c r="K27" s="5">
        <f t="shared" si="0"/>
        <v>2.1430949999999998E-3</v>
      </c>
      <c r="L27" s="7">
        <f>AVERAGE(C27:K27)+C25</f>
        <v>2.6744274222222222E-2</v>
      </c>
    </row>
    <row r="28" spans="2:12" ht="15" customHeight="1" x14ac:dyDescent="0.25">
      <c r="B28" s="7" t="s">
        <v>38</v>
      </c>
      <c r="C28">
        <f>MAX(C2:C21)</f>
        <v>0.16103500800000001</v>
      </c>
      <c r="D28" s="5">
        <f t="shared" ref="D28:K28" si="1">MAX(D2:D21)</f>
        <v>9.4464285999999995E-2</v>
      </c>
      <c r="E28" s="5">
        <f t="shared" si="1"/>
        <v>6.9679374000000002E-2</v>
      </c>
      <c r="F28" s="5">
        <f t="shared" si="1"/>
        <v>6.2789317999999997E-2</v>
      </c>
      <c r="G28" s="5">
        <f t="shared" si="1"/>
        <v>6.0028368999999998E-2</v>
      </c>
      <c r="H28" s="5">
        <f t="shared" si="1"/>
        <v>8.1947743000000003E-2</v>
      </c>
      <c r="I28" s="5">
        <f t="shared" si="1"/>
        <v>4.9152148999999999E-2</v>
      </c>
      <c r="J28" s="5">
        <f t="shared" si="1"/>
        <v>6.7334924000000004E-2</v>
      </c>
      <c r="K28" s="5">
        <f t="shared" si="1"/>
        <v>9.3887965000000004E-2</v>
      </c>
      <c r="L28" s="7">
        <f>AVERAGE(C28:K28)+C25</f>
        <v>0.10225768177777776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M28" sqref="M28"/>
    </sheetView>
  </sheetViews>
  <sheetFormatPr defaultRowHeight="15" x14ac:dyDescent="0.25"/>
  <cols>
    <col min="2" max="2" width="14.140625" customWidth="1"/>
    <col min="14" max="14" width="29.28515625" customWidth="1"/>
  </cols>
  <sheetData>
    <row r="2" spans="2:12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4.3809524000000002E-2</v>
      </c>
      <c r="J2" s="1">
        <v>5.4117646999999998E-2</v>
      </c>
      <c r="K2" s="1">
        <v>4.3809524000000002E-2</v>
      </c>
      <c r="L2" s="1">
        <v>7.4191902000000004E-2</v>
      </c>
    </row>
    <row r="3" spans="2:12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8.7619048000000005E-2</v>
      </c>
      <c r="J3" s="1">
        <v>0</v>
      </c>
      <c r="K3" s="1">
        <v>8.7619048000000005E-2</v>
      </c>
      <c r="L3" s="1">
        <v>4.2861899999999996E-3</v>
      </c>
    </row>
    <row r="4" spans="2:12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4.3809524000000002E-2</v>
      </c>
      <c r="J4" s="1">
        <v>5.4117646999999998E-2</v>
      </c>
      <c r="K4" s="1">
        <v>4.3809524000000002E-2</v>
      </c>
      <c r="L4" s="1">
        <v>3.0513588000000001E-2</v>
      </c>
    </row>
    <row r="5" spans="2:12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4.3809524000000002E-2</v>
      </c>
      <c r="J5" s="1">
        <v>5.4117646999999998E-2</v>
      </c>
      <c r="K5" s="1">
        <v>4.3809524000000002E-2</v>
      </c>
      <c r="L5" s="1">
        <v>2.6125347E-2</v>
      </c>
    </row>
    <row r="6" spans="2:12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4.3809524000000002E-2</v>
      </c>
      <c r="J6" s="1">
        <v>5.4117646999999998E-2</v>
      </c>
      <c r="K6" s="1">
        <v>4.3809524000000002E-2</v>
      </c>
      <c r="L6" s="1">
        <v>5.1026070000000003E-3</v>
      </c>
    </row>
    <row r="7" spans="2:12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4.3809524000000002E-2</v>
      </c>
      <c r="J7" s="1">
        <v>5.4117646999999998E-2</v>
      </c>
      <c r="K7" s="1">
        <v>4.3809524000000002E-2</v>
      </c>
      <c r="L7" s="1">
        <v>4.3576261999999998E-2</v>
      </c>
    </row>
    <row r="8" spans="2:12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4.3809524000000002E-2</v>
      </c>
      <c r="J8" s="1">
        <v>5.4117646999999998E-2</v>
      </c>
      <c r="K8" s="1">
        <v>4.3809524000000002E-2</v>
      </c>
      <c r="L8" s="1">
        <v>4.5821409E-2</v>
      </c>
    </row>
    <row r="9" spans="2:12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4.3809524000000002E-2</v>
      </c>
      <c r="J9" s="1">
        <v>5.4117646999999998E-2</v>
      </c>
      <c r="K9" s="1">
        <v>4.3809524000000002E-2</v>
      </c>
      <c r="L9" s="1">
        <v>2.3982251999999999E-2</v>
      </c>
    </row>
    <row r="10" spans="2:12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4.3809524000000002E-2</v>
      </c>
      <c r="J10" s="1">
        <v>0</v>
      </c>
      <c r="K10" s="1">
        <v>4.3809524000000002E-2</v>
      </c>
      <c r="L10" s="1">
        <v>9.5929009999999992E-3</v>
      </c>
    </row>
    <row r="11" spans="2:12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4.3809524000000002E-2</v>
      </c>
      <c r="J11" s="1">
        <v>5.4117646999999998E-2</v>
      </c>
      <c r="K11" s="1">
        <v>4.3809524000000002E-2</v>
      </c>
      <c r="L11" s="1">
        <v>9.3887965000000004E-2</v>
      </c>
    </row>
    <row r="12" spans="2:12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4.3809524000000002E-2</v>
      </c>
      <c r="J12" s="1">
        <v>5.4117646999999998E-2</v>
      </c>
      <c r="K12" s="1">
        <v>4.3809524000000002E-2</v>
      </c>
      <c r="L12" s="1">
        <v>8.0723239000000002E-2</v>
      </c>
    </row>
    <row r="13" spans="2:12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4.3809524000000002E-2</v>
      </c>
      <c r="J13" s="1">
        <v>0</v>
      </c>
      <c r="K13" s="1">
        <v>4.3809524000000002E-2</v>
      </c>
      <c r="L13" s="1">
        <v>2.1430949999999998E-3</v>
      </c>
    </row>
    <row r="14" spans="2:12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4.3809524000000002E-2</v>
      </c>
      <c r="J14" s="1">
        <v>5.4117646999999998E-2</v>
      </c>
      <c r="K14" s="1">
        <v>4.3809524000000002E-2</v>
      </c>
      <c r="L14" s="1">
        <v>7.2048808000000006E-2</v>
      </c>
    </row>
    <row r="15" spans="2:12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4.3809524000000002E-2</v>
      </c>
      <c r="J15" s="1">
        <v>5.4117646999999998E-2</v>
      </c>
      <c r="K15" s="1">
        <v>4.3809524000000002E-2</v>
      </c>
      <c r="L15" s="1">
        <v>6.5415419000000002E-2</v>
      </c>
    </row>
    <row r="16" spans="2:12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4.3809524000000002E-2</v>
      </c>
      <c r="J16" s="1">
        <v>5.4117646999999998E-2</v>
      </c>
      <c r="K16" s="1">
        <v>4.3809524000000002E-2</v>
      </c>
      <c r="L16" s="1">
        <v>3.9290072000000002E-2</v>
      </c>
    </row>
    <row r="17" spans="2:13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4.3809524000000002E-2</v>
      </c>
      <c r="J17" s="1">
        <v>5.4117646999999998E-2</v>
      </c>
      <c r="K17" s="1">
        <v>4.3809524000000002E-2</v>
      </c>
      <c r="L17" s="1">
        <v>5.2352744999999999E-2</v>
      </c>
    </row>
    <row r="18" spans="2:13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4.3809524000000002E-2</v>
      </c>
      <c r="J18" s="1">
        <v>5.4117646999999998E-2</v>
      </c>
      <c r="K18" s="1">
        <v>4.3809524000000002E-2</v>
      </c>
      <c r="L18" s="1">
        <v>4.5821409E-2</v>
      </c>
    </row>
    <row r="19" spans="2:13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4.3809524000000002E-2</v>
      </c>
      <c r="J19" s="1">
        <v>5.4117646999999998E-2</v>
      </c>
      <c r="K19" s="1">
        <v>4.3809524000000002E-2</v>
      </c>
      <c r="L19" s="1">
        <v>5.6740987E-2</v>
      </c>
    </row>
    <row r="20" spans="2:13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4.3809524000000002E-2</v>
      </c>
      <c r="J20" s="1">
        <v>5.4117646999999998E-2</v>
      </c>
      <c r="K20" s="1">
        <v>4.3809524000000002E-2</v>
      </c>
      <c r="L20" s="1">
        <v>6.7660566000000005E-2</v>
      </c>
    </row>
    <row r="21" spans="2:13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4.3809524000000002E-2</v>
      </c>
      <c r="J21" s="1">
        <v>5.4117646999999998E-2</v>
      </c>
      <c r="K21" s="1">
        <v>4.3809524000000002E-2</v>
      </c>
      <c r="L21" s="1">
        <v>8.0723239000000002E-2</v>
      </c>
    </row>
    <row r="22" spans="2:13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</row>
    <row r="23" spans="2:13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2:13" ht="15" customHeight="1" x14ac:dyDescent="0.25"/>
    <row r="25" spans="2:13" ht="15" customHeight="1" x14ac:dyDescent="0.25">
      <c r="B25" s="3" t="s">
        <v>9</v>
      </c>
      <c r="C25" s="1">
        <v>0.04</v>
      </c>
    </row>
    <row r="26" spans="2:13" x14ac:dyDescent="0.25">
      <c r="M26" s="7" t="s">
        <v>39</v>
      </c>
    </row>
    <row r="27" spans="2:13" x14ac:dyDescent="0.25">
      <c r="B27" s="7" t="s">
        <v>37</v>
      </c>
      <c r="C27" s="5">
        <f>MIN(C2:C21)</f>
        <v>4.9010649999999996E-3</v>
      </c>
      <c r="D27" s="5">
        <f t="shared" ref="D27:L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4.3809524000000002E-2</v>
      </c>
      <c r="J27" s="5">
        <f t="shared" si="0"/>
        <v>0</v>
      </c>
      <c r="K27" s="5">
        <f t="shared" si="0"/>
        <v>4.3809524000000002E-2</v>
      </c>
      <c r="L27" s="5">
        <f t="shared" si="0"/>
        <v>2.1430949999999998E-3</v>
      </c>
      <c r="M27" s="7">
        <f>AVERAGE(C27:L27)+C25</f>
        <v>7.2466320799999984E-2</v>
      </c>
    </row>
    <row r="28" spans="2:13" ht="15" customHeight="1" x14ac:dyDescent="0.25">
      <c r="B28" s="7" t="s">
        <v>38</v>
      </c>
      <c r="C28" s="5">
        <f>MAX(C2:C21)</f>
        <v>0.16103500800000001</v>
      </c>
      <c r="D28" s="5">
        <f t="shared" ref="D28:L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8.7619048000000005E-2</v>
      </c>
      <c r="J28" s="5">
        <f t="shared" si="1"/>
        <v>5.4117646999999998E-2</v>
      </c>
      <c r="K28" s="5">
        <f t="shared" si="1"/>
        <v>8.7619048000000005E-2</v>
      </c>
      <c r="L28" s="5">
        <f t="shared" si="1"/>
        <v>9.3887965000000004E-2</v>
      </c>
      <c r="M28" s="7">
        <f>AVERAGE(C28:L28)+C25</f>
        <v>0.11142787160000001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workbookViewId="0">
      <selection activeCell="N28" sqref="N28"/>
    </sheetView>
  </sheetViews>
  <sheetFormatPr defaultRowHeight="15" x14ac:dyDescent="0.25"/>
  <cols>
    <col min="2" max="2" width="14.140625" customWidth="1"/>
    <col min="15" max="15" width="29.28515625" customWidth="1"/>
  </cols>
  <sheetData>
    <row r="2" spans="2:13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5.1111111000000001E-2</v>
      </c>
      <c r="K2" s="1">
        <v>4.3809524000000002E-2</v>
      </c>
      <c r="L2" s="1">
        <v>4.3809524000000002E-2</v>
      </c>
      <c r="M2" s="1">
        <v>7.4191902000000004E-2</v>
      </c>
    </row>
    <row r="3" spans="2:13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5.1111111000000001E-2</v>
      </c>
      <c r="K3" s="1">
        <v>8.7619048000000005E-2</v>
      </c>
      <c r="L3" s="1">
        <v>8.7619048000000005E-2</v>
      </c>
      <c r="M3" s="1">
        <v>4.2861899999999996E-3</v>
      </c>
    </row>
    <row r="4" spans="2:13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5.1111111000000001E-2</v>
      </c>
      <c r="K4" s="1">
        <v>4.3809524000000002E-2</v>
      </c>
      <c r="L4" s="1">
        <v>4.3809524000000002E-2</v>
      </c>
      <c r="M4" s="1">
        <v>3.0513588000000001E-2</v>
      </c>
    </row>
    <row r="5" spans="2:13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5.1111111000000001E-2</v>
      </c>
      <c r="K5" s="1">
        <v>4.3809524000000002E-2</v>
      </c>
      <c r="L5" s="1">
        <v>4.3809524000000002E-2</v>
      </c>
      <c r="M5" s="1">
        <v>2.6125347E-2</v>
      </c>
    </row>
    <row r="6" spans="2:13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5.1111111000000001E-2</v>
      </c>
      <c r="K6" s="1">
        <v>4.3809524000000002E-2</v>
      </c>
      <c r="L6" s="1">
        <v>4.3809524000000002E-2</v>
      </c>
      <c r="M6" s="1">
        <v>5.1026070000000003E-3</v>
      </c>
    </row>
    <row r="7" spans="2:13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5.1111111000000001E-2</v>
      </c>
      <c r="K7" s="1">
        <v>4.3809524000000002E-2</v>
      </c>
      <c r="L7" s="1">
        <v>4.3809524000000002E-2</v>
      </c>
      <c r="M7" s="1">
        <v>4.3576261999999998E-2</v>
      </c>
    </row>
    <row r="8" spans="2:13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5.1111111000000001E-2</v>
      </c>
      <c r="K8" s="1">
        <v>4.3809524000000002E-2</v>
      </c>
      <c r="L8" s="1">
        <v>4.3809524000000002E-2</v>
      </c>
      <c r="M8" s="1">
        <v>4.5821409E-2</v>
      </c>
    </row>
    <row r="9" spans="2:13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5.1111111000000001E-2</v>
      </c>
      <c r="K9" s="1">
        <v>4.3809524000000002E-2</v>
      </c>
      <c r="L9" s="1">
        <v>4.3809524000000002E-2</v>
      </c>
      <c r="M9" s="1">
        <v>2.3982251999999999E-2</v>
      </c>
    </row>
    <row r="10" spans="2:13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4.3809524000000002E-2</v>
      </c>
      <c r="L10" s="1">
        <v>4.3809524000000002E-2</v>
      </c>
      <c r="M10" s="1">
        <v>9.5929009999999992E-3</v>
      </c>
    </row>
    <row r="11" spans="2:13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5.1111111000000001E-2</v>
      </c>
      <c r="K11" s="1">
        <v>4.3809524000000002E-2</v>
      </c>
      <c r="L11" s="1">
        <v>4.3809524000000002E-2</v>
      </c>
      <c r="M11" s="1">
        <v>9.3887965000000004E-2</v>
      </c>
    </row>
    <row r="12" spans="2:13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5.1111111000000001E-2</v>
      </c>
      <c r="K12" s="1">
        <v>4.3809524000000002E-2</v>
      </c>
      <c r="L12" s="1">
        <v>4.3809524000000002E-2</v>
      </c>
      <c r="M12" s="1">
        <v>8.0723239000000002E-2</v>
      </c>
    </row>
    <row r="13" spans="2:13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4.3809524000000002E-2</v>
      </c>
      <c r="L13" s="1">
        <v>4.3809524000000002E-2</v>
      </c>
      <c r="M13" s="1">
        <v>2.1430949999999998E-3</v>
      </c>
    </row>
    <row r="14" spans="2:13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5.1111111000000001E-2</v>
      </c>
      <c r="K14" s="1">
        <v>4.3809524000000002E-2</v>
      </c>
      <c r="L14" s="1">
        <v>4.3809524000000002E-2</v>
      </c>
      <c r="M14" s="1">
        <v>7.2048808000000006E-2</v>
      </c>
    </row>
    <row r="15" spans="2:13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5.1111111000000001E-2</v>
      </c>
      <c r="K15" s="1">
        <v>4.3809524000000002E-2</v>
      </c>
      <c r="L15" s="1">
        <v>4.3809524000000002E-2</v>
      </c>
      <c r="M15" s="1">
        <v>6.5415419000000002E-2</v>
      </c>
    </row>
    <row r="16" spans="2:13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5.1111111000000001E-2</v>
      </c>
      <c r="K16" s="1">
        <v>4.3809524000000002E-2</v>
      </c>
      <c r="L16" s="1">
        <v>4.3809524000000002E-2</v>
      </c>
      <c r="M16" s="1">
        <v>3.9290072000000002E-2</v>
      </c>
    </row>
    <row r="17" spans="2:14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5.1111111000000001E-2</v>
      </c>
      <c r="K17" s="1">
        <v>4.3809524000000002E-2</v>
      </c>
      <c r="L17" s="1">
        <v>4.3809524000000002E-2</v>
      </c>
      <c r="M17" s="1">
        <v>5.2352744999999999E-2</v>
      </c>
    </row>
    <row r="18" spans="2:14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5.1111111000000001E-2</v>
      </c>
      <c r="K18" s="1">
        <v>4.3809524000000002E-2</v>
      </c>
      <c r="L18" s="1">
        <v>4.3809524000000002E-2</v>
      </c>
      <c r="M18" s="1">
        <v>4.5821409E-2</v>
      </c>
    </row>
    <row r="19" spans="2:14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5.1111111000000001E-2</v>
      </c>
      <c r="K19" s="1">
        <v>4.3809524000000002E-2</v>
      </c>
      <c r="L19" s="1">
        <v>4.3809524000000002E-2</v>
      </c>
      <c r="M19" s="1">
        <v>5.6740987E-2</v>
      </c>
    </row>
    <row r="20" spans="2:14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5.1111111000000001E-2</v>
      </c>
      <c r="K20" s="1">
        <v>4.3809524000000002E-2</v>
      </c>
      <c r="L20" s="1">
        <v>4.3809524000000002E-2</v>
      </c>
      <c r="M20" s="1">
        <v>6.7660566000000005E-2</v>
      </c>
    </row>
    <row r="21" spans="2:14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5.1111111000000001E-2</v>
      </c>
      <c r="K21" s="1">
        <v>4.3809524000000002E-2</v>
      </c>
      <c r="L21" s="1">
        <v>4.3809524000000002E-2</v>
      </c>
      <c r="M21" s="1">
        <v>8.0723239000000002E-2</v>
      </c>
    </row>
    <row r="22" spans="2:14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</row>
    <row r="23" spans="2:14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4" ht="15" customHeight="1" x14ac:dyDescent="0.25"/>
    <row r="25" spans="2:14" ht="15" customHeight="1" x14ac:dyDescent="0.25">
      <c r="B25" s="3" t="s">
        <v>9</v>
      </c>
      <c r="C25" s="1">
        <v>0.06</v>
      </c>
    </row>
    <row r="26" spans="2:14" x14ac:dyDescent="0.25">
      <c r="N26" s="7" t="s">
        <v>39</v>
      </c>
    </row>
    <row r="27" spans="2:14" x14ac:dyDescent="0.25">
      <c r="B27" s="7" t="s">
        <v>37</v>
      </c>
      <c r="C27" s="5">
        <f>MIN(C2:C21)</f>
        <v>4.9010649999999996E-3</v>
      </c>
      <c r="D27" s="5">
        <f t="shared" ref="D27:M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4.3809524000000002E-2</v>
      </c>
      <c r="L27" s="5">
        <f t="shared" si="0"/>
        <v>4.3809524000000002E-2</v>
      </c>
      <c r="M27" s="5">
        <f t="shared" si="0"/>
        <v>2.1430949999999998E-3</v>
      </c>
      <c r="N27" s="7">
        <f>AVERAGE(C27:M27)+C25</f>
        <v>9.3696655272727261E-2</v>
      </c>
    </row>
    <row r="28" spans="2:14" ht="15" customHeight="1" x14ac:dyDescent="0.25">
      <c r="B28" s="7" t="s">
        <v>38</v>
      </c>
      <c r="C28" s="5">
        <f>MAX(C2:C21)</f>
        <v>0.16103500800000001</v>
      </c>
      <c r="D28" s="5">
        <f t="shared" ref="D28:M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5.1111111000000001E-2</v>
      </c>
      <c r="K28" s="5">
        <f t="shared" si="1"/>
        <v>8.7619048000000005E-2</v>
      </c>
      <c r="L28" s="5">
        <f t="shared" si="1"/>
        <v>8.7619048000000005E-2</v>
      </c>
      <c r="M28" s="5">
        <f t="shared" si="1"/>
        <v>9.3887965000000004E-2</v>
      </c>
      <c r="N28" s="7">
        <f>AVERAGE(C28:M28)+C25</f>
        <v>0.12884292545454545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O28" sqref="O28"/>
    </sheetView>
  </sheetViews>
  <sheetFormatPr defaultRowHeight="15" x14ac:dyDescent="0.25"/>
  <cols>
    <col min="2" max="2" width="14.140625" customWidth="1"/>
    <col min="16" max="16" width="29.140625" customWidth="1"/>
  </cols>
  <sheetData>
    <row r="2" spans="2:14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5.4117646999999998E-2</v>
      </c>
      <c r="K2" s="1">
        <v>4.3809524000000002E-2</v>
      </c>
      <c r="L2" s="1">
        <v>4.3809524000000002E-2</v>
      </c>
      <c r="M2" s="1">
        <v>4.3809524000000002E-2</v>
      </c>
      <c r="N2" s="1">
        <v>7.4191902000000004E-2</v>
      </c>
    </row>
    <row r="3" spans="2:14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0</v>
      </c>
      <c r="K3" s="1">
        <v>8.7619048000000005E-2</v>
      </c>
      <c r="L3" s="1">
        <v>8.7619048000000005E-2</v>
      </c>
      <c r="M3" s="1">
        <v>8.7619048000000005E-2</v>
      </c>
      <c r="N3" s="1">
        <v>4.2861899999999996E-3</v>
      </c>
    </row>
    <row r="4" spans="2:14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5.4117646999999998E-2</v>
      </c>
      <c r="K4" s="1">
        <v>4.3809524000000002E-2</v>
      </c>
      <c r="L4" s="1">
        <v>4.3809524000000002E-2</v>
      </c>
      <c r="M4" s="1">
        <v>4.3809524000000002E-2</v>
      </c>
      <c r="N4" s="1">
        <v>3.0513588000000001E-2</v>
      </c>
    </row>
    <row r="5" spans="2:14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5.4117646999999998E-2</v>
      </c>
      <c r="K5" s="1">
        <v>4.3809524000000002E-2</v>
      </c>
      <c r="L5" s="1">
        <v>4.3809524000000002E-2</v>
      </c>
      <c r="M5" s="1">
        <v>4.3809524000000002E-2</v>
      </c>
      <c r="N5" s="1">
        <v>2.6125347E-2</v>
      </c>
    </row>
    <row r="6" spans="2:14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5.4117646999999998E-2</v>
      </c>
      <c r="K6" s="1">
        <v>4.3809524000000002E-2</v>
      </c>
      <c r="L6" s="1">
        <v>4.3809524000000002E-2</v>
      </c>
      <c r="M6" s="1">
        <v>4.3809524000000002E-2</v>
      </c>
      <c r="N6" s="1">
        <v>5.1026070000000003E-3</v>
      </c>
    </row>
    <row r="7" spans="2:14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5.4117646999999998E-2</v>
      </c>
      <c r="K7" s="1">
        <v>4.3809524000000002E-2</v>
      </c>
      <c r="L7" s="1">
        <v>4.3809524000000002E-2</v>
      </c>
      <c r="M7" s="1">
        <v>4.3809524000000002E-2</v>
      </c>
      <c r="N7" s="1">
        <v>4.3576261999999998E-2</v>
      </c>
    </row>
    <row r="8" spans="2:14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5.4117646999999998E-2</v>
      </c>
      <c r="K8" s="1">
        <v>4.3809524000000002E-2</v>
      </c>
      <c r="L8" s="1">
        <v>4.3809524000000002E-2</v>
      </c>
      <c r="M8" s="1">
        <v>4.3809524000000002E-2</v>
      </c>
      <c r="N8" s="1">
        <v>4.5821409E-2</v>
      </c>
    </row>
    <row r="9" spans="2:14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5.4117646999999998E-2</v>
      </c>
      <c r="K9" s="1">
        <v>4.3809524000000002E-2</v>
      </c>
      <c r="L9" s="1">
        <v>4.3809524000000002E-2</v>
      </c>
      <c r="M9" s="1">
        <v>4.3809524000000002E-2</v>
      </c>
      <c r="N9" s="1">
        <v>2.3982251999999999E-2</v>
      </c>
    </row>
    <row r="10" spans="2:14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4.3809524000000002E-2</v>
      </c>
      <c r="L10" s="1">
        <v>4.3809524000000002E-2</v>
      </c>
      <c r="M10" s="1">
        <v>4.3809524000000002E-2</v>
      </c>
      <c r="N10" s="1">
        <v>9.5929009999999992E-3</v>
      </c>
    </row>
    <row r="11" spans="2:14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5.4117646999999998E-2</v>
      </c>
      <c r="K11" s="1">
        <v>4.3809524000000002E-2</v>
      </c>
      <c r="L11" s="1">
        <v>4.3809524000000002E-2</v>
      </c>
      <c r="M11" s="1">
        <v>4.3809524000000002E-2</v>
      </c>
      <c r="N11" s="1">
        <v>9.3887965000000004E-2</v>
      </c>
    </row>
    <row r="12" spans="2:14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5.4117646999999998E-2</v>
      </c>
      <c r="K12" s="1">
        <v>4.3809524000000002E-2</v>
      </c>
      <c r="L12" s="1">
        <v>4.3809524000000002E-2</v>
      </c>
      <c r="M12" s="1">
        <v>4.3809524000000002E-2</v>
      </c>
      <c r="N12" s="1">
        <v>8.0723239000000002E-2</v>
      </c>
    </row>
    <row r="13" spans="2:14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4.3809524000000002E-2</v>
      </c>
      <c r="L13" s="1">
        <v>4.3809524000000002E-2</v>
      </c>
      <c r="M13" s="1">
        <v>4.3809524000000002E-2</v>
      </c>
      <c r="N13" s="1">
        <v>2.1430949999999998E-3</v>
      </c>
    </row>
    <row r="14" spans="2:14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5.4117646999999998E-2</v>
      </c>
      <c r="K14" s="1">
        <v>4.3809524000000002E-2</v>
      </c>
      <c r="L14" s="1">
        <v>4.3809524000000002E-2</v>
      </c>
      <c r="M14" s="1">
        <v>4.3809524000000002E-2</v>
      </c>
      <c r="N14" s="1">
        <v>7.2048808000000006E-2</v>
      </c>
    </row>
    <row r="15" spans="2:14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5.4117646999999998E-2</v>
      </c>
      <c r="K15" s="1">
        <v>4.3809524000000002E-2</v>
      </c>
      <c r="L15" s="1">
        <v>4.3809524000000002E-2</v>
      </c>
      <c r="M15" s="1">
        <v>4.3809524000000002E-2</v>
      </c>
      <c r="N15" s="1">
        <v>6.5415419000000002E-2</v>
      </c>
    </row>
    <row r="16" spans="2:14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5.4117646999999998E-2</v>
      </c>
      <c r="K16" s="1">
        <v>4.3809524000000002E-2</v>
      </c>
      <c r="L16" s="1">
        <v>4.3809524000000002E-2</v>
      </c>
      <c r="M16" s="1">
        <v>4.3809524000000002E-2</v>
      </c>
      <c r="N16" s="1">
        <v>3.9290072000000002E-2</v>
      </c>
    </row>
    <row r="17" spans="2:15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5.4117646999999998E-2</v>
      </c>
      <c r="K17" s="1">
        <v>4.3809524000000002E-2</v>
      </c>
      <c r="L17" s="1">
        <v>4.3809524000000002E-2</v>
      </c>
      <c r="M17" s="1">
        <v>4.3809524000000002E-2</v>
      </c>
      <c r="N17" s="1">
        <v>5.2352744999999999E-2</v>
      </c>
    </row>
    <row r="18" spans="2:15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5.4117646999999998E-2</v>
      </c>
      <c r="K18" s="1">
        <v>4.3809524000000002E-2</v>
      </c>
      <c r="L18" s="1">
        <v>4.3809524000000002E-2</v>
      </c>
      <c r="M18" s="1">
        <v>4.3809524000000002E-2</v>
      </c>
      <c r="N18" s="1">
        <v>4.5821409E-2</v>
      </c>
    </row>
    <row r="19" spans="2:15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5.4117646999999998E-2</v>
      </c>
      <c r="K19" s="1">
        <v>4.3809524000000002E-2</v>
      </c>
      <c r="L19" s="1">
        <v>4.3809524000000002E-2</v>
      </c>
      <c r="M19" s="1">
        <v>4.3809524000000002E-2</v>
      </c>
      <c r="N19" s="1">
        <v>5.6740987E-2</v>
      </c>
    </row>
    <row r="20" spans="2:15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5.4117646999999998E-2</v>
      </c>
      <c r="K20" s="1">
        <v>4.3809524000000002E-2</v>
      </c>
      <c r="L20" s="1">
        <v>4.3809524000000002E-2</v>
      </c>
      <c r="M20" s="1">
        <v>4.3809524000000002E-2</v>
      </c>
      <c r="N20" s="1">
        <v>6.7660566000000005E-2</v>
      </c>
    </row>
    <row r="21" spans="2:15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5.4117646999999998E-2</v>
      </c>
      <c r="K21" s="1">
        <v>4.3809524000000002E-2</v>
      </c>
      <c r="L21" s="1">
        <v>4.3809524000000002E-2</v>
      </c>
      <c r="M21" s="1">
        <v>4.3809524000000002E-2</v>
      </c>
      <c r="N21" s="1">
        <v>8.0723239000000002E-2</v>
      </c>
    </row>
    <row r="22" spans="2:15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</row>
    <row r="23" spans="2:15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15" customHeight="1" x14ac:dyDescent="0.25"/>
    <row r="25" spans="2:15" ht="15" customHeight="1" x14ac:dyDescent="0.25">
      <c r="B25" s="3" t="s">
        <v>9</v>
      </c>
      <c r="C25" s="1">
        <v>0.08</v>
      </c>
    </row>
    <row r="26" spans="2:15" x14ac:dyDescent="0.25">
      <c r="O26" s="7" t="s">
        <v>39</v>
      </c>
    </row>
    <row r="27" spans="2:15" x14ac:dyDescent="0.25">
      <c r="B27" s="7" t="s">
        <v>37</v>
      </c>
      <c r="C27" s="5">
        <f>MIN(C2:C21)</f>
        <v>4.9010649999999996E-3</v>
      </c>
      <c r="D27" s="5">
        <f t="shared" ref="D27:N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4.3809524000000002E-2</v>
      </c>
      <c r="L27" s="5">
        <f t="shared" si="0"/>
        <v>4.3809524000000002E-2</v>
      </c>
      <c r="M27" s="5">
        <f t="shared" si="0"/>
        <v>4.3809524000000002E-2</v>
      </c>
      <c r="N27" s="5">
        <f t="shared" si="0"/>
        <v>2.1430949999999998E-3</v>
      </c>
      <c r="O27" s="7">
        <f>AVERAGE(C27:N27)+C25</f>
        <v>0.11453939433333332</v>
      </c>
    </row>
    <row r="28" spans="2:15" ht="15" customHeight="1" x14ac:dyDescent="0.25">
      <c r="B28" s="7" t="s">
        <v>38</v>
      </c>
      <c r="C28" s="5">
        <f>MAX(C2:C21)</f>
        <v>0.16103500800000001</v>
      </c>
      <c r="D28" s="5">
        <f t="shared" ref="D28:N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5.4117646999999998E-2</v>
      </c>
      <c r="K28" s="5">
        <f t="shared" si="1"/>
        <v>8.7619048000000005E-2</v>
      </c>
      <c r="L28" s="5">
        <f t="shared" si="1"/>
        <v>8.7619048000000005E-2</v>
      </c>
      <c r="M28" s="5">
        <f t="shared" si="1"/>
        <v>8.7619048000000005E-2</v>
      </c>
      <c r="N28" s="5">
        <f t="shared" si="1"/>
        <v>9.3887965000000004E-2</v>
      </c>
      <c r="O28" s="7">
        <f>AVERAGE(C28:N28)+C25</f>
        <v>0.15065814699999999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P28" sqref="P28"/>
    </sheetView>
  </sheetViews>
  <sheetFormatPr defaultRowHeight="15" x14ac:dyDescent="0.25"/>
  <cols>
    <col min="2" max="2" width="14.140625" customWidth="1"/>
    <col min="17" max="17" width="29.7109375" customWidth="1"/>
  </cols>
  <sheetData>
    <row r="2" spans="2:15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5.4117646999999998E-2</v>
      </c>
      <c r="K2" s="1">
        <v>4.5999999999999999E-2</v>
      </c>
      <c r="L2" s="1">
        <v>4.3809524000000002E-2</v>
      </c>
      <c r="M2" s="1">
        <v>4.3809524000000002E-2</v>
      </c>
      <c r="N2" s="1">
        <v>4.3809524000000002E-2</v>
      </c>
      <c r="O2" s="1">
        <v>7.4191902000000004E-2</v>
      </c>
    </row>
    <row r="3" spans="2:15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0</v>
      </c>
      <c r="K3" s="1">
        <v>4.5999999999999999E-2</v>
      </c>
      <c r="L3" s="1">
        <v>8.7619048000000005E-2</v>
      </c>
      <c r="M3" s="1">
        <v>8.7619048000000005E-2</v>
      </c>
      <c r="N3" s="1">
        <v>8.7619048000000005E-2</v>
      </c>
      <c r="O3" s="1">
        <v>4.2861899999999996E-3</v>
      </c>
    </row>
    <row r="4" spans="2:15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5.4117646999999998E-2</v>
      </c>
      <c r="K4" s="1">
        <v>4.5999999999999999E-2</v>
      </c>
      <c r="L4" s="1">
        <v>4.3809524000000002E-2</v>
      </c>
      <c r="M4" s="1">
        <v>4.3809524000000002E-2</v>
      </c>
      <c r="N4" s="1">
        <v>4.3809524000000002E-2</v>
      </c>
      <c r="O4" s="1">
        <v>3.0513588000000001E-2</v>
      </c>
    </row>
    <row r="5" spans="2:15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5.4117646999999998E-2</v>
      </c>
      <c r="K5" s="1">
        <v>4.5999999999999999E-2</v>
      </c>
      <c r="L5" s="1">
        <v>4.3809524000000002E-2</v>
      </c>
      <c r="M5" s="1">
        <v>4.3809524000000002E-2</v>
      </c>
      <c r="N5" s="1">
        <v>4.3809524000000002E-2</v>
      </c>
      <c r="O5" s="1">
        <v>2.6125347E-2</v>
      </c>
    </row>
    <row r="6" spans="2:15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5.4117646999999998E-2</v>
      </c>
      <c r="K6" s="1">
        <v>4.5999999999999999E-2</v>
      </c>
      <c r="L6" s="1">
        <v>4.3809524000000002E-2</v>
      </c>
      <c r="M6" s="1">
        <v>4.3809524000000002E-2</v>
      </c>
      <c r="N6" s="1">
        <v>4.3809524000000002E-2</v>
      </c>
      <c r="O6" s="1">
        <v>5.1026070000000003E-3</v>
      </c>
    </row>
    <row r="7" spans="2:15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5.4117646999999998E-2</v>
      </c>
      <c r="K7" s="1">
        <v>4.5999999999999999E-2</v>
      </c>
      <c r="L7" s="1">
        <v>4.3809524000000002E-2</v>
      </c>
      <c r="M7" s="1">
        <v>4.3809524000000002E-2</v>
      </c>
      <c r="N7" s="1">
        <v>4.3809524000000002E-2</v>
      </c>
      <c r="O7" s="1">
        <v>4.3576261999999998E-2</v>
      </c>
    </row>
    <row r="8" spans="2:15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5.4117646999999998E-2</v>
      </c>
      <c r="K8" s="1">
        <v>4.5999999999999999E-2</v>
      </c>
      <c r="L8" s="1">
        <v>4.3809524000000002E-2</v>
      </c>
      <c r="M8" s="1">
        <v>4.3809524000000002E-2</v>
      </c>
      <c r="N8" s="1">
        <v>4.3809524000000002E-2</v>
      </c>
      <c r="O8" s="1">
        <v>4.5821409E-2</v>
      </c>
    </row>
    <row r="9" spans="2:15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5.4117646999999998E-2</v>
      </c>
      <c r="K9" s="1">
        <v>4.5999999999999999E-2</v>
      </c>
      <c r="L9" s="1">
        <v>4.3809524000000002E-2</v>
      </c>
      <c r="M9" s="1">
        <v>4.3809524000000002E-2</v>
      </c>
      <c r="N9" s="1">
        <v>4.3809524000000002E-2</v>
      </c>
      <c r="O9" s="1">
        <v>2.3982251999999999E-2</v>
      </c>
    </row>
    <row r="10" spans="2:15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4.5999999999999999E-2</v>
      </c>
      <c r="L10" s="1">
        <v>4.3809524000000002E-2</v>
      </c>
      <c r="M10" s="1">
        <v>4.3809524000000002E-2</v>
      </c>
      <c r="N10" s="1">
        <v>4.3809524000000002E-2</v>
      </c>
      <c r="O10" s="1">
        <v>9.5929009999999992E-3</v>
      </c>
    </row>
    <row r="11" spans="2:15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5.4117646999999998E-2</v>
      </c>
      <c r="K11" s="1">
        <v>4.5999999999999999E-2</v>
      </c>
      <c r="L11" s="1">
        <v>4.3809524000000002E-2</v>
      </c>
      <c r="M11" s="1">
        <v>4.3809524000000002E-2</v>
      </c>
      <c r="N11" s="1">
        <v>4.3809524000000002E-2</v>
      </c>
      <c r="O11" s="1">
        <v>9.3887965000000004E-2</v>
      </c>
    </row>
    <row r="12" spans="2:15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5.4117646999999998E-2</v>
      </c>
      <c r="K12" s="1">
        <v>4.5999999999999999E-2</v>
      </c>
      <c r="L12" s="1">
        <v>4.3809524000000002E-2</v>
      </c>
      <c r="M12" s="1">
        <v>4.3809524000000002E-2</v>
      </c>
      <c r="N12" s="1">
        <v>4.3809524000000002E-2</v>
      </c>
      <c r="O12" s="1">
        <v>8.0723239000000002E-2</v>
      </c>
    </row>
    <row r="13" spans="2:15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4.5999999999999999E-2</v>
      </c>
      <c r="L13" s="1">
        <v>4.3809524000000002E-2</v>
      </c>
      <c r="M13" s="1">
        <v>4.3809524000000002E-2</v>
      </c>
      <c r="N13" s="1">
        <v>4.3809524000000002E-2</v>
      </c>
      <c r="O13" s="1">
        <v>2.1430949999999998E-3</v>
      </c>
    </row>
    <row r="14" spans="2:15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5.4117646999999998E-2</v>
      </c>
      <c r="K14" s="1">
        <v>4.5999999999999999E-2</v>
      </c>
      <c r="L14" s="1">
        <v>4.3809524000000002E-2</v>
      </c>
      <c r="M14" s="1">
        <v>4.3809524000000002E-2</v>
      </c>
      <c r="N14" s="1">
        <v>4.3809524000000002E-2</v>
      </c>
      <c r="O14" s="1">
        <v>7.2048808000000006E-2</v>
      </c>
    </row>
    <row r="15" spans="2:15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5.4117646999999998E-2</v>
      </c>
      <c r="K15" s="1">
        <v>4.5999999999999999E-2</v>
      </c>
      <c r="L15" s="1">
        <v>4.3809524000000002E-2</v>
      </c>
      <c r="M15" s="1">
        <v>4.3809524000000002E-2</v>
      </c>
      <c r="N15" s="1">
        <v>4.3809524000000002E-2</v>
      </c>
      <c r="O15" s="1">
        <v>6.5415419000000002E-2</v>
      </c>
    </row>
    <row r="16" spans="2:15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5.4117646999999998E-2</v>
      </c>
      <c r="K16" s="1">
        <v>4.5999999999999999E-2</v>
      </c>
      <c r="L16" s="1">
        <v>4.3809524000000002E-2</v>
      </c>
      <c r="M16" s="1">
        <v>4.3809524000000002E-2</v>
      </c>
      <c r="N16" s="1">
        <v>4.3809524000000002E-2</v>
      </c>
      <c r="O16" s="1">
        <v>3.9290072000000002E-2</v>
      </c>
    </row>
    <row r="17" spans="2:16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5.4117646999999998E-2</v>
      </c>
      <c r="K17" s="1">
        <v>4.5999999999999999E-2</v>
      </c>
      <c r="L17" s="1">
        <v>4.3809524000000002E-2</v>
      </c>
      <c r="M17" s="1">
        <v>4.3809524000000002E-2</v>
      </c>
      <c r="N17" s="1">
        <v>4.3809524000000002E-2</v>
      </c>
      <c r="O17" s="1">
        <v>5.2352744999999999E-2</v>
      </c>
    </row>
    <row r="18" spans="2:16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5.4117646999999998E-2</v>
      </c>
      <c r="K18" s="1">
        <v>4.5999999999999999E-2</v>
      </c>
      <c r="L18" s="1">
        <v>4.3809524000000002E-2</v>
      </c>
      <c r="M18" s="1">
        <v>4.3809524000000002E-2</v>
      </c>
      <c r="N18" s="1">
        <v>4.3809524000000002E-2</v>
      </c>
      <c r="O18" s="1">
        <v>4.5821409E-2</v>
      </c>
    </row>
    <row r="19" spans="2:16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5.4117646999999998E-2</v>
      </c>
      <c r="K19" s="1">
        <v>4.5999999999999999E-2</v>
      </c>
      <c r="L19" s="1">
        <v>4.3809524000000002E-2</v>
      </c>
      <c r="M19" s="1">
        <v>4.3809524000000002E-2</v>
      </c>
      <c r="N19" s="1">
        <v>4.3809524000000002E-2</v>
      </c>
      <c r="O19" s="1">
        <v>5.6740987E-2</v>
      </c>
    </row>
    <row r="20" spans="2:16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5.4117646999999998E-2</v>
      </c>
      <c r="K20" s="1">
        <v>4.5999999999999999E-2</v>
      </c>
      <c r="L20" s="1">
        <v>4.3809524000000002E-2</v>
      </c>
      <c r="M20" s="1">
        <v>4.3809524000000002E-2</v>
      </c>
      <c r="N20" s="1">
        <v>4.3809524000000002E-2</v>
      </c>
      <c r="O20" s="1">
        <v>6.7660566000000005E-2</v>
      </c>
    </row>
    <row r="21" spans="2:16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5.4117646999999998E-2</v>
      </c>
      <c r="K21" s="1">
        <v>4.5999999999999999E-2</v>
      </c>
      <c r="L21" s="1">
        <v>4.3809524000000002E-2</v>
      </c>
      <c r="M21" s="1">
        <v>4.3809524000000002E-2</v>
      </c>
      <c r="N21" s="1">
        <v>4.3809524000000002E-2</v>
      </c>
      <c r="O21" s="1">
        <v>8.0723239000000002E-2</v>
      </c>
    </row>
    <row r="22" spans="2:16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</row>
    <row r="23" spans="2:16" ht="14.25" customHeight="1" x14ac:dyDescent="0.25"/>
    <row r="24" spans="2:16" ht="15" customHeight="1" x14ac:dyDescent="0.25"/>
    <row r="25" spans="2:16" ht="15" customHeight="1" x14ac:dyDescent="0.25">
      <c r="B25" s="3" t="s">
        <v>9</v>
      </c>
      <c r="C25" s="1">
        <v>0.08</v>
      </c>
    </row>
    <row r="26" spans="2:16" x14ac:dyDescent="0.25">
      <c r="P26" s="7" t="s">
        <v>39</v>
      </c>
    </row>
    <row r="27" spans="2:16" x14ac:dyDescent="0.25">
      <c r="B27" s="7" t="s">
        <v>37</v>
      </c>
      <c r="C27" s="5">
        <f>MIN(C2:C21)</f>
        <v>4.9010649999999996E-3</v>
      </c>
      <c r="D27" s="5">
        <f t="shared" ref="D27:O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4.5999999999999999E-2</v>
      </c>
      <c r="L27" s="5">
        <f t="shared" si="0"/>
        <v>4.3809524000000002E-2</v>
      </c>
      <c r="M27" s="5">
        <f t="shared" si="0"/>
        <v>4.3809524000000002E-2</v>
      </c>
      <c r="N27" s="5">
        <f t="shared" si="0"/>
        <v>4.3809524000000002E-2</v>
      </c>
      <c r="O27" s="5">
        <f t="shared" si="0"/>
        <v>2.1430949999999998E-3</v>
      </c>
      <c r="P27" s="7">
        <f>AVERAGE(C27:O27)+C25</f>
        <v>0.11542097938461537</v>
      </c>
    </row>
    <row r="28" spans="2:16" ht="15" customHeight="1" x14ac:dyDescent="0.25">
      <c r="B28" s="7" t="s">
        <v>38</v>
      </c>
      <c r="C28" s="5">
        <f>MAX(C2:C21)</f>
        <v>0.16103500800000001</v>
      </c>
      <c r="D28" s="5">
        <f t="shared" ref="D28:O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5.4117646999999998E-2</v>
      </c>
      <c r="K28" s="5">
        <f t="shared" si="1"/>
        <v>4.5999999999999999E-2</v>
      </c>
      <c r="L28" s="5">
        <f t="shared" si="1"/>
        <v>8.7619048000000005E-2</v>
      </c>
      <c r="M28" s="5">
        <f t="shared" si="1"/>
        <v>8.7619048000000005E-2</v>
      </c>
      <c r="N28" s="5">
        <f t="shared" si="1"/>
        <v>8.7619048000000005E-2</v>
      </c>
      <c r="O28" s="5">
        <f t="shared" si="1"/>
        <v>9.3887965000000004E-2</v>
      </c>
      <c r="P28" s="7">
        <f>AVERAGE(C28:O28)+C25</f>
        <v>0.14876136646153845</v>
      </c>
    </row>
    <row r="29" spans="2:16" x14ac:dyDescent="0.25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9"/>
  <sheetViews>
    <sheetView workbookViewId="0">
      <selection activeCell="Q28" sqref="Q28"/>
    </sheetView>
  </sheetViews>
  <sheetFormatPr defaultRowHeight="15" x14ac:dyDescent="0.25"/>
  <cols>
    <col min="2" max="2" width="14.140625" customWidth="1"/>
    <col min="18" max="18" width="29.140625" customWidth="1"/>
  </cols>
  <sheetData>
    <row r="2" spans="2:16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5.4117646999999998E-2</v>
      </c>
      <c r="K2" s="1">
        <v>4.5999999999999999E-2</v>
      </c>
      <c r="L2" s="1">
        <v>4.5999999999999999E-2</v>
      </c>
      <c r="M2" s="1">
        <v>4.3809524000000002E-2</v>
      </c>
      <c r="N2" s="1">
        <v>4.3809524000000002E-2</v>
      </c>
      <c r="O2" s="1">
        <v>4.3809524000000002E-2</v>
      </c>
      <c r="P2" s="1">
        <v>7.4191902000000004E-2</v>
      </c>
    </row>
    <row r="3" spans="2:16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0</v>
      </c>
      <c r="K3" s="1">
        <v>4.5999999999999999E-2</v>
      </c>
      <c r="L3" s="1">
        <v>4.5999999999999999E-2</v>
      </c>
      <c r="M3" s="1">
        <v>8.7619048000000005E-2</v>
      </c>
      <c r="N3" s="1">
        <v>8.7619048000000005E-2</v>
      </c>
      <c r="O3" s="1">
        <v>8.7619048000000005E-2</v>
      </c>
      <c r="P3" s="1">
        <v>4.2861899999999996E-3</v>
      </c>
    </row>
    <row r="4" spans="2:16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5.4117646999999998E-2</v>
      </c>
      <c r="K4" s="1">
        <v>4.5999999999999999E-2</v>
      </c>
      <c r="L4" s="1">
        <v>4.5999999999999999E-2</v>
      </c>
      <c r="M4" s="1">
        <v>4.3809524000000002E-2</v>
      </c>
      <c r="N4" s="1">
        <v>4.3809524000000002E-2</v>
      </c>
      <c r="O4" s="1">
        <v>4.3809524000000002E-2</v>
      </c>
      <c r="P4" s="1">
        <v>3.0513588000000001E-2</v>
      </c>
    </row>
    <row r="5" spans="2:16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5.4117646999999998E-2</v>
      </c>
      <c r="K5" s="1">
        <v>4.5999999999999999E-2</v>
      </c>
      <c r="L5" s="1">
        <v>4.5999999999999999E-2</v>
      </c>
      <c r="M5" s="1">
        <v>4.3809524000000002E-2</v>
      </c>
      <c r="N5" s="1">
        <v>4.3809524000000002E-2</v>
      </c>
      <c r="O5" s="1">
        <v>4.3809524000000002E-2</v>
      </c>
      <c r="P5" s="1">
        <v>2.6125347E-2</v>
      </c>
    </row>
    <row r="6" spans="2:16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5.4117646999999998E-2</v>
      </c>
      <c r="K6" s="1">
        <v>4.5999999999999999E-2</v>
      </c>
      <c r="L6" s="1">
        <v>4.5999999999999999E-2</v>
      </c>
      <c r="M6" s="1">
        <v>4.3809524000000002E-2</v>
      </c>
      <c r="N6" s="1">
        <v>4.3809524000000002E-2</v>
      </c>
      <c r="O6" s="1">
        <v>4.3809524000000002E-2</v>
      </c>
      <c r="P6" s="1">
        <v>5.1026070000000003E-3</v>
      </c>
    </row>
    <row r="7" spans="2:16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5.4117646999999998E-2</v>
      </c>
      <c r="K7" s="1">
        <v>4.5999999999999999E-2</v>
      </c>
      <c r="L7" s="1">
        <v>4.5999999999999999E-2</v>
      </c>
      <c r="M7" s="1">
        <v>4.3809524000000002E-2</v>
      </c>
      <c r="N7" s="1">
        <v>4.3809524000000002E-2</v>
      </c>
      <c r="O7" s="1">
        <v>4.3809524000000002E-2</v>
      </c>
      <c r="P7" s="1">
        <v>4.3576261999999998E-2</v>
      </c>
    </row>
    <row r="8" spans="2:16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5.4117646999999998E-2</v>
      </c>
      <c r="K8" s="1">
        <v>4.5999999999999999E-2</v>
      </c>
      <c r="L8" s="1">
        <v>4.5999999999999999E-2</v>
      </c>
      <c r="M8" s="1">
        <v>4.3809524000000002E-2</v>
      </c>
      <c r="N8" s="1">
        <v>4.3809524000000002E-2</v>
      </c>
      <c r="O8" s="1">
        <v>4.3809524000000002E-2</v>
      </c>
      <c r="P8" s="1">
        <v>4.5821409E-2</v>
      </c>
    </row>
    <row r="9" spans="2:16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5.4117646999999998E-2</v>
      </c>
      <c r="K9" s="1">
        <v>4.5999999999999999E-2</v>
      </c>
      <c r="L9" s="1">
        <v>4.5999999999999999E-2</v>
      </c>
      <c r="M9" s="1">
        <v>4.3809524000000002E-2</v>
      </c>
      <c r="N9" s="1">
        <v>4.3809524000000002E-2</v>
      </c>
      <c r="O9" s="1">
        <v>4.3809524000000002E-2</v>
      </c>
      <c r="P9" s="1">
        <v>2.3982251999999999E-2</v>
      </c>
    </row>
    <row r="10" spans="2:16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4.5999999999999999E-2</v>
      </c>
      <c r="L10" s="1">
        <v>4.5999999999999999E-2</v>
      </c>
      <c r="M10" s="1">
        <v>4.3809524000000002E-2</v>
      </c>
      <c r="N10" s="1">
        <v>4.3809524000000002E-2</v>
      </c>
      <c r="O10" s="1">
        <v>4.3809524000000002E-2</v>
      </c>
      <c r="P10" s="1">
        <v>9.5929009999999992E-3</v>
      </c>
    </row>
    <row r="11" spans="2:16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5.4117646999999998E-2</v>
      </c>
      <c r="K11" s="1">
        <v>4.5999999999999999E-2</v>
      </c>
      <c r="L11" s="1">
        <v>4.5999999999999999E-2</v>
      </c>
      <c r="M11" s="1">
        <v>4.3809524000000002E-2</v>
      </c>
      <c r="N11" s="1">
        <v>4.3809524000000002E-2</v>
      </c>
      <c r="O11" s="1">
        <v>4.3809524000000002E-2</v>
      </c>
      <c r="P11" s="1">
        <v>9.3887965000000004E-2</v>
      </c>
    </row>
    <row r="12" spans="2:16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5.4117646999999998E-2</v>
      </c>
      <c r="K12" s="1">
        <v>4.5999999999999999E-2</v>
      </c>
      <c r="L12" s="1">
        <v>4.5999999999999999E-2</v>
      </c>
      <c r="M12" s="1">
        <v>4.3809524000000002E-2</v>
      </c>
      <c r="N12" s="1">
        <v>4.3809524000000002E-2</v>
      </c>
      <c r="O12" s="1">
        <v>4.3809524000000002E-2</v>
      </c>
      <c r="P12" s="1">
        <v>8.0723239000000002E-2</v>
      </c>
    </row>
    <row r="13" spans="2:16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4.5999999999999999E-2</v>
      </c>
      <c r="L13" s="1">
        <v>4.5999999999999999E-2</v>
      </c>
      <c r="M13" s="1">
        <v>4.3809524000000002E-2</v>
      </c>
      <c r="N13" s="1">
        <v>4.3809524000000002E-2</v>
      </c>
      <c r="O13" s="1">
        <v>4.3809524000000002E-2</v>
      </c>
      <c r="P13" s="1">
        <v>2.1430949999999998E-3</v>
      </c>
    </row>
    <row r="14" spans="2:16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5.4117646999999998E-2</v>
      </c>
      <c r="K14" s="1">
        <v>4.5999999999999999E-2</v>
      </c>
      <c r="L14" s="1">
        <v>4.5999999999999999E-2</v>
      </c>
      <c r="M14" s="1">
        <v>4.3809524000000002E-2</v>
      </c>
      <c r="N14" s="1">
        <v>4.3809524000000002E-2</v>
      </c>
      <c r="O14" s="1">
        <v>4.3809524000000002E-2</v>
      </c>
      <c r="P14" s="1">
        <v>7.2048808000000006E-2</v>
      </c>
    </row>
    <row r="15" spans="2:16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5.4117646999999998E-2</v>
      </c>
      <c r="K15" s="1">
        <v>4.5999999999999999E-2</v>
      </c>
      <c r="L15" s="1">
        <v>4.5999999999999999E-2</v>
      </c>
      <c r="M15" s="1">
        <v>4.3809524000000002E-2</v>
      </c>
      <c r="N15" s="1">
        <v>4.3809524000000002E-2</v>
      </c>
      <c r="O15" s="1">
        <v>4.3809524000000002E-2</v>
      </c>
      <c r="P15" s="1">
        <v>6.5415419000000002E-2</v>
      </c>
    </row>
    <row r="16" spans="2:16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5.4117646999999998E-2</v>
      </c>
      <c r="K16" s="1">
        <v>4.5999999999999999E-2</v>
      </c>
      <c r="L16" s="1">
        <v>4.5999999999999999E-2</v>
      </c>
      <c r="M16" s="1">
        <v>4.3809524000000002E-2</v>
      </c>
      <c r="N16" s="1">
        <v>4.3809524000000002E-2</v>
      </c>
      <c r="O16" s="1">
        <v>4.3809524000000002E-2</v>
      </c>
      <c r="P16" s="1">
        <v>3.9290072000000002E-2</v>
      </c>
    </row>
    <row r="17" spans="2:17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5.4117646999999998E-2</v>
      </c>
      <c r="K17" s="1">
        <v>4.5999999999999999E-2</v>
      </c>
      <c r="L17" s="1">
        <v>4.5999999999999999E-2</v>
      </c>
      <c r="M17" s="1">
        <v>4.3809524000000002E-2</v>
      </c>
      <c r="N17" s="1">
        <v>4.3809524000000002E-2</v>
      </c>
      <c r="O17" s="1">
        <v>4.3809524000000002E-2</v>
      </c>
      <c r="P17" s="1">
        <v>5.2352744999999999E-2</v>
      </c>
    </row>
    <row r="18" spans="2:17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5.4117646999999998E-2</v>
      </c>
      <c r="K18" s="1">
        <v>4.5999999999999999E-2</v>
      </c>
      <c r="L18" s="1">
        <v>4.5999999999999999E-2</v>
      </c>
      <c r="M18" s="1">
        <v>4.3809524000000002E-2</v>
      </c>
      <c r="N18" s="1">
        <v>4.3809524000000002E-2</v>
      </c>
      <c r="O18" s="1">
        <v>4.3809524000000002E-2</v>
      </c>
      <c r="P18" s="1">
        <v>4.5821409E-2</v>
      </c>
    </row>
    <row r="19" spans="2:17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5.4117646999999998E-2</v>
      </c>
      <c r="K19" s="1">
        <v>4.5999999999999999E-2</v>
      </c>
      <c r="L19" s="1">
        <v>4.5999999999999999E-2</v>
      </c>
      <c r="M19" s="1">
        <v>4.3809524000000002E-2</v>
      </c>
      <c r="N19" s="1">
        <v>4.3809524000000002E-2</v>
      </c>
      <c r="O19" s="1">
        <v>4.3809524000000002E-2</v>
      </c>
      <c r="P19" s="1">
        <v>5.6740987E-2</v>
      </c>
    </row>
    <row r="20" spans="2:17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5.4117646999999998E-2</v>
      </c>
      <c r="K20" s="1">
        <v>4.5999999999999999E-2</v>
      </c>
      <c r="L20" s="1">
        <v>4.5999999999999999E-2</v>
      </c>
      <c r="M20" s="1">
        <v>4.3809524000000002E-2</v>
      </c>
      <c r="N20" s="1">
        <v>4.3809524000000002E-2</v>
      </c>
      <c r="O20" s="1">
        <v>4.3809524000000002E-2</v>
      </c>
      <c r="P20" s="1">
        <v>6.7660566000000005E-2</v>
      </c>
    </row>
    <row r="21" spans="2:17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5.4117646999999998E-2</v>
      </c>
      <c r="K21" s="1">
        <v>4.5999999999999999E-2</v>
      </c>
      <c r="L21" s="1">
        <v>4.5999999999999999E-2</v>
      </c>
      <c r="M21" s="1">
        <v>4.3809524000000002E-2</v>
      </c>
      <c r="N21" s="1">
        <v>4.3809524000000002E-2</v>
      </c>
      <c r="O21" s="1">
        <v>4.3809524000000002E-2</v>
      </c>
      <c r="P21" s="1">
        <v>8.0723239000000002E-2</v>
      </c>
    </row>
    <row r="22" spans="2:17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  <c r="P22" s="2" t="s">
        <v>13</v>
      </c>
    </row>
    <row r="23" spans="2:17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7" ht="15" customHeight="1" x14ac:dyDescent="0.25"/>
    <row r="25" spans="2:17" ht="15" customHeight="1" x14ac:dyDescent="0.25">
      <c r="B25" s="3" t="s">
        <v>9</v>
      </c>
      <c r="C25" s="1">
        <v>0.06</v>
      </c>
    </row>
    <row r="26" spans="2:17" x14ac:dyDescent="0.25">
      <c r="Q26" s="7" t="s">
        <v>39</v>
      </c>
    </row>
    <row r="27" spans="2:17" x14ac:dyDescent="0.25">
      <c r="B27" s="7" t="s">
        <v>37</v>
      </c>
      <c r="C27" s="5">
        <f>MIN(C2:C21)</f>
        <v>4.9010649999999996E-3</v>
      </c>
      <c r="D27" s="5">
        <f t="shared" ref="D27:P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4.5999999999999999E-2</v>
      </c>
      <c r="L27" s="5">
        <f t="shared" si="0"/>
        <v>4.5999999999999999E-2</v>
      </c>
      <c r="M27" s="5">
        <f t="shared" si="0"/>
        <v>4.3809524000000002E-2</v>
      </c>
      <c r="N27" s="5">
        <f t="shared" si="0"/>
        <v>4.3809524000000002E-2</v>
      </c>
      <c r="O27" s="5">
        <f t="shared" si="0"/>
        <v>4.3809524000000002E-2</v>
      </c>
      <c r="P27" s="5">
        <f t="shared" si="0"/>
        <v>2.1430949999999998E-3</v>
      </c>
      <c r="Q27" s="7">
        <f>AVERAGE(C27:P27)+C25</f>
        <v>9.6176623714285703E-2</v>
      </c>
    </row>
    <row r="28" spans="2:17" x14ac:dyDescent="0.25">
      <c r="B28" s="7" t="s">
        <v>38</v>
      </c>
      <c r="C28" s="5">
        <f>MAX(C2:C21)</f>
        <v>0.16103500800000001</v>
      </c>
      <c r="D28" s="5">
        <f t="shared" ref="D28:P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5.4117646999999998E-2</v>
      </c>
      <c r="K28" s="5">
        <f t="shared" si="1"/>
        <v>4.5999999999999999E-2</v>
      </c>
      <c r="L28" s="5">
        <f t="shared" si="1"/>
        <v>4.5999999999999999E-2</v>
      </c>
      <c r="M28" s="5">
        <f t="shared" si="1"/>
        <v>8.7619048000000005E-2</v>
      </c>
      <c r="N28" s="5">
        <f t="shared" si="1"/>
        <v>8.7619048000000005E-2</v>
      </c>
      <c r="O28" s="5">
        <f t="shared" si="1"/>
        <v>8.7619048000000005E-2</v>
      </c>
      <c r="P28" s="5">
        <f t="shared" si="1"/>
        <v>9.3887965000000004E-2</v>
      </c>
      <c r="Q28" s="7">
        <f>AVERAGE(C28:P28)+C25</f>
        <v>0.12713555457142856</v>
      </c>
    </row>
    <row r="29" spans="2:17" ht="15" customHeight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workbookViewId="0">
      <selection activeCell="R27" sqref="R27"/>
    </sheetView>
  </sheetViews>
  <sheetFormatPr defaultRowHeight="15" x14ac:dyDescent="0.25"/>
  <cols>
    <col min="2" max="2" width="14.140625" customWidth="1"/>
    <col min="19" max="19" width="28.85546875" customWidth="1"/>
  </cols>
  <sheetData>
    <row r="2" spans="2:17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5.4117646999999998E-2</v>
      </c>
      <c r="K2" s="1">
        <v>4.5999999999999999E-2</v>
      </c>
      <c r="L2" s="1">
        <v>4.5999999999999999E-2</v>
      </c>
      <c r="M2" s="1">
        <v>4.5999999999999999E-2</v>
      </c>
      <c r="N2" s="1">
        <v>4.3809524000000002E-2</v>
      </c>
      <c r="O2" s="1">
        <v>4.3809524000000002E-2</v>
      </c>
      <c r="P2" s="1">
        <v>4.3809524000000002E-2</v>
      </c>
      <c r="Q2" s="1">
        <v>7.4191902000000004E-2</v>
      </c>
    </row>
    <row r="3" spans="2:17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0</v>
      </c>
      <c r="K3" s="1">
        <v>4.5999999999999999E-2</v>
      </c>
      <c r="L3" s="1">
        <v>4.5999999999999999E-2</v>
      </c>
      <c r="M3" s="1">
        <v>4.5999999999999999E-2</v>
      </c>
      <c r="N3" s="1">
        <v>8.7619048000000005E-2</v>
      </c>
      <c r="O3" s="1">
        <v>8.7619048000000005E-2</v>
      </c>
      <c r="P3" s="1">
        <v>8.7619048000000005E-2</v>
      </c>
      <c r="Q3" s="1">
        <v>4.2861899999999996E-3</v>
      </c>
    </row>
    <row r="4" spans="2:17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5.4117646999999998E-2</v>
      </c>
      <c r="K4" s="1">
        <v>4.5999999999999999E-2</v>
      </c>
      <c r="L4" s="1">
        <v>4.5999999999999999E-2</v>
      </c>
      <c r="M4" s="1">
        <v>4.5999999999999999E-2</v>
      </c>
      <c r="N4" s="1">
        <v>4.3809524000000002E-2</v>
      </c>
      <c r="O4" s="1">
        <v>4.3809524000000002E-2</v>
      </c>
      <c r="P4" s="1">
        <v>4.3809524000000002E-2</v>
      </c>
      <c r="Q4" s="1">
        <v>3.0513588000000001E-2</v>
      </c>
    </row>
    <row r="5" spans="2:17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5.4117646999999998E-2</v>
      </c>
      <c r="K5" s="1">
        <v>4.5999999999999999E-2</v>
      </c>
      <c r="L5" s="1">
        <v>4.5999999999999999E-2</v>
      </c>
      <c r="M5" s="1">
        <v>4.5999999999999999E-2</v>
      </c>
      <c r="N5" s="1">
        <v>4.3809524000000002E-2</v>
      </c>
      <c r="O5" s="1">
        <v>4.3809524000000002E-2</v>
      </c>
      <c r="P5" s="1">
        <v>4.3809524000000002E-2</v>
      </c>
      <c r="Q5" s="1">
        <v>2.6125347E-2</v>
      </c>
    </row>
    <row r="6" spans="2:17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5.4117646999999998E-2</v>
      </c>
      <c r="K6" s="1">
        <v>4.5999999999999999E-2</v>
      </c>
      <c r="L6" s="1">
        <v>4.5999999999999999E-2</v>
      </c>
      <c r="M6" s="1">
        <v>4.5999999999999999E-2</v>
      </c>
      <c r="N6" s="1">
        <v>4.3809524000000002E-2</v>
      </c>
      <c r="O6" s="1">
        <v>4.3809524000000002E-2</v>
      </c>
      <c r="P6" s="1">
        <v>4.3809524000000002E-2</v>
      </c>
      <c r="Q6" s="1">
        <v>5.1026070000000003E-3</v>
      </c>
    </row>
    <row r="7" spans="2:17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5.4117646999999998E-2</v>
      </c>
      <c r="K7" s="1">
        <v>4.5999999999999999E-2</v>
      </c>
      <c r="L7" s="1">
        <v>4.5999999999999999E-2</v>
      </c>
      <c r="M7" s="1">
        <v>4.5999999999999999E-2</v>
      </c>
      <c r="N7" s="1">
        <v>4.3809524000000002E-2</v>
      </c>
      <c r="O7" s="1">
        <v>4.3809524000000002E-2</v>
      </c>
      <c r="P7" s="1">
        <v>4.3809524000000002E-2</v>
      </c>
      <c r="Q7" s="1">
        <v>4.3576261999999998E-2</v>
      </c>
    </row>
    <row r="8" spans="2:17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5.4117646999999998E-2</v>
      </c>
      <c r="K8" s="1">
        <v>4.5999999999999999E-2</v>
      </c>
      <c r="L8" s="1">
        <v>4.5999999999999999E-2</v>
      </c>
      <c r="M8" s="1">
        <v>4.5999999999999999E-2</v>
      </c>
      <c r="N8" s="1">
        <v>4.3809524000000002E-2</v>
      </c>
      <c r="O8" s="1">
        <v>4.3809524000000002E-2</v>
      </c>
      <c r="P8" s="1">
        <v>4.3809524000000002E-2</v>
      </c>
      <c r="Q8" s="1">
        <v>4.5821409E-2</v>
      </c>
    </row>
    <row r="9" spans="2:17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5.4117646999999998E-2</v>
      </c>
      <c r="K9" s="1">
        <v>4.5999999999999999E-2</v>
      </c>
      <c r="L9" s="1">
        <v>4.5999999999999999E-2</v>
      </c>
      <c r="M9" s="1">
        <v>4.5999999999999999E-2</v>
      </c>
      <c r="N9" s="1">
        <v>4.3809524000000002E-2</v>
      </c>
      <c r="O9" s="1">
        <v>4.3809524000000002E-2</v>
      </c>
      <c r="P9" s="1">
        <v>4.3809524000000002E-2</v>
      </c>
      <c r="Q9" s="1">
        <v>2.3982251999999999E-2</v>
      </c>
    </row>
    <row r="10" spans="2:17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4.5999999999999999E-2</v>
      </c>
      <c r="L10" s="1">
        <v>4.5999999999999999E-2</v>
      </c>
      <c r="M10" s="1">
        <v>4.5999999999999999E-2</v>
      </c>
      <c r="N10" s="1">
        <v>4.3809524000000002E-2</v>
      </c>
      <c r="O10" s="1">
        <v>4.3809524000000002E-2</v>
      </c>
      <c r="P10" s="1">
        <v>4.3809524000000002E-2</v>
      </c>
      <c r="Q10" s="1">
        <v>9.5929009999999992E-3</v>
      </c>
    </row>
    <row r="11" spans="2:17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5.4117646999999998E-2</v>
      </c>
      <c r="K11" s="1">
        <v>4.5999999999999999E-2</v>
      </c>
      <c r="L11" s="1">
        <v>4.5999999999999999E-2</v>
      </c>
      <c r="M11" s="1">
        <v>4.5999999999999999E-2</v>
      </c>
      <c r="N11" s="1">
        <v>4.3809524000000002E-2</v>
      </c>
      <c r="O11" s="1">
        <v>4.3809524000000002E-2</v>
      </c>
      <c r="P11" s="1">
        <v>4.3809524000000002E-2</v>
      </c>
      <c r="Q11" s="1">
        <v>9.3887965000000004E-2</v>
      </c>
    </row>
    <row r="12" spans="2:17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5.4117646999999998E-2</v>
      </c>
      <c r="K12" s="1">
        <v>4.5999999999999999E-2</v>
      </c>
      <c r="L12" s="1">
        <v>4.5999999999999999E-2</v>
      </c>
      <c r="M12" s="1">
        <v>4.5999999999999999E-2</v>
      </c>
      <c r="N12" s="1">
        <v>4.3809524000000002E-2</v>
      </c>
      <c r="O12" s="1">
        <v>4.3809524000000002E-2</v>
      </c>
      <c r="P12" s="1">
        <v>4.3809524000000002E-2</v>
      </c>
      <c r="Q12" s="1">
        <v>8.0723239000000002E-2</v>
      </c>
    </row>
    <row r="13" spans="2:17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4.5999999999999999E-2</v>
      </c>
      <c r="L13" s="1">
        <v>4.5999999999999999E-2</v>
      </c>
      <c r="M13" s="1">
        <v>4.5999999999999999E-2</v>
      </c>
      <c r="N13" s="1">
        <v>4.3809524000000002E-2</v>
      </c>
      <c r="O13" s="1">
        <v>4.3809524000000002E-2</v>
      </c>
      <c r="P13" s="1">
        <v>4.3809524000000002E-2</v>
      </c>
      <c r="Q13" s="1">
        <v>2.1430949999999998E-3</v>
      </c>
    </row>
    <row r="14" spans="2:17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5.4117646999999998E-2</v>
      </c>
      <c r="K14" s="1">
        <v>4.5999999999999999E-2</v>
      </c>
      <c r="L14" s="1">
        <v>4.5999999999999999E-2</v>
      </c>
      <c r="M14" s="1">
        <v>4.5999999999999999E-2</v>
      </c>
      <c r="N14" s="1">
        <v>4.3809524000000002E-2</v>
      </c>
      <c r="O14" s="1">
        <v>4.3809524000000002E-2</v>
      </c>
      <c r="P14" s="1">
        <v>4.3809524000000002E-2</v>
      </c>
      <c r="Q14" s="1">
        <v>7.2048808000000006E-2</v>
      </c>
    </row>
    <row r="15" spans="2:17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5.4117646999999998E-2</v>
      </c>
      <c r="K15" s="1">
        <v>4.5999999999999999E-2</v>
      </c>
      <c r="L15" s="1">
        <v>4.5999999999999999E-2</v>
      </c>
      <c r="M15" s="1">
        <v>4.5999999999999999E-2</v>
      </c>
      <c r="N15" s="1">
        <v>4.3809524000000002E-2</v>
      </c>
      <c r="O15" s="1">
        <v>4.3809524000000002E-2</v>
      </c>
      <c r="P15" s="1">
        <v>4.3809524000000002E-2</v>
      </c>
      <c r="Q15" s="1">
        <v>6.5415419000000002E-2</v>
      </c>
    </row>
    <row r="16" spans="2:17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5.4117646999999998E-2</v>
      </c>
      <c r="K16" s="1">
        <v>4.5999999999999999E-2</v>
      </c>
      <c r="L16" s="1">
        <v>4.5999999999999999E-2</v>
      </c>
      <c r="M16" s="1">
        <v>4.5999999999999999E-2</v>
      </c>
      <c r="N16" s="1">
        <v>4.3809524000000002E-2</v>
      </c>
      <c r="O16" s="1">
        <v>4.3809524000000002E-2</v>
      </c>
      <c r="P16" s="1">
        <v>4.3809524000000002E-2</v>
      </c>
      <c r="Q16" s="1">
        <v>3.9290072000000002E-2</v>
      </c>
    </row>
    <row r="17" spans="2:18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5.4117646999999998E-2</v>
      </c>
      <c r="K17" s="1">
        <v>4.5999999999999999E-2</v>
      </c>
      <c r="L17" s="1">
        <v>4.5999999999999999E-2</v>
      </c>
      <c r="M17" s="1">
        <v>4.5999999999999999E-2</v>
      </c>
      <c r="N17" s="1">
        <v>4.3809524000000002E-2</v>
      </c>
      <c r="O17" s="1">
        <v>4.3809524000000002E-2</v>
      </c>
      <c r="P17" s="1">
        <v>4.3809524000000002E-2</v>
      </c>
      <c r="Q17" s="1">
        <v>5.2352744999999999E-2</v>
      </c>
    </row>
    <row r="18" spans="2:18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5.4117646999999998E-2</v>
      </c>
      <c r="K18" s="1">
        <v>4.5999999999999999E-2</v>
      </c>
      <c r="L18" s="1">
        <v>4.5999999999999999E-2</v>
      </c>
      <c r="M18" s="1">
        <v>4.5999999999999999E-2</v>
      </c>
      <c r="N18" s="1">
        <v>4.3809524000000002E-2</v>
      </c>
      <c r="O18" s="1">
        <v>4.3809524000000002E-2</v>
      </c>
      <c r="P18" s="1">
        <v>4.3809524000000002E-2</v>
      </c>
      <c r="Q18" s="1">
        <v>4.5821409E-2</v>
      </c>
    </row>
    <row r="19" spans="2:18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5.4117646999999998E-2</v>
      </c>
      <c r="K19" s="1">
        <v>4.5999999999999999E-2</v>
      </c>
      <c r="L19" s="1">
        <v>4.5999999999999999E-2</v>
      </c>
      <c r="M19" s="1">
        <v>4.5999999999999999E-2</v>
      </c>
      <c r="N19" s="1">
        <v>4.3809524000000002E-2</v>
      </c>
      <c r="O19" s="1">
        <v>4.3809524000000002E-2</v>
      </c>
      <c r="P19" s="1">
        <v>4.3809524000000002E-2</v>
      </c>
      <c r="Q19" s="1">
        <v>5.6740987E-2</v>
      </c>
    </row>
    <row r="20" spans="2:18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5.4117646999999998E-2</v>
      </c>
      <c r="K20" s="1">
        <v>4.5999999999999999E-2</v>
      </c>
      <c r="L20" s="1">
        <v>4.5999999999999999E-2</v>
      </c>
      <c r="M20" s="1">
        <v>4.5999999999999999E-2</v>
      </c>
      <c r="N20" s="1">
        <v>4.3809524000000002E-2</v>
      </c>
      <c r="O20" s="1">
        <v>4.3809524000000002E-2</v>
      </c>
      <c r="P20" s="1">
        <v>4.3809524000000002E-2</v>
      </c>
      <c r="Q20" s="1">
        <v>6.7660566000000005E-2</v>
      </c>
    </row>
    <row r="21" spans="2:18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5.4117646999999998E-2</v>
      </c>
      <c r="K21" s="1">
        <v>4.5999999999999999E-2</v>
      </c>
      <c r="L21" s="1">
        <v>4.5999999999999999E-2</v>
      </c>
      <c r="M21" s="1">
        <v>4.5999999999999999E-2</v>
      </c>
      <c r="N21" s="1">
        <v>4.3809524000000002E-2</v>
      </c>
      <c r="O21" s="1">
        <v>4.3809524000000002E-2</v>
      </c>
      <c r="P21" s="1">
        <v>4.3809524000000002E-2</v>
      </c>
      <c r="Q21" s="1">
        <v>8.0723239000000002E-2</v>
      </c>
    </row>
    <row r="22" spans="2:18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  <c r="P22" s="2" t="s">
        <v>13</v>
      </c>
      <c r="Q22" s="2" t="s">
        <v>14</v>
      </c>
    </row>
    <row r="23" spans="2:18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8" ht="15" customHeight="1" x14ac:dyDescent="0.25"/>
    <row r="25" spans="2:18" ht="15" customHeight="1" x14ac:dyDescent="0.25">
      <c r="B25" s="3" t="s">
        <v>9</v>
      </c>
      <c r="C25" s="1">
        <v>0.04</v>
      </c>
    </row>
    <row r="26" spans="2:18" x14ac:dyDescent="0.25">
      <c r="R26" s="7" t="s">
        <v>39</v>
      </c>
    </row>
    <row r="27" spans="2:18" x14ac:dyDescent="0.25">
      <c r="B27" s="7" t="s">
        <v>37</v>
      </c>
      <c r="C27" s="5">
        <f>MIN(C2:C21)</f>
        <v>4.9010649999999996E-3</v>
      </c>
      <c r="D27" s="5">
        <f t="shared" ref="D27:Q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4.5999999999999999E-2</v>
      </c>
      <c r="L27" s="5">
        <f t="shared" si="0"/>
        <v>4.5999999999999999E-2</v>
      </c>
      <c r="M27" s="5">
        <f t="shared" si="0"/>
        <v>4.5999999999999999E-2</v>
      </c>
      <c r="N27" s="5">
        <f t="shared" si="0"/>
        <v>4.3809524000000002E-2</v>
      </c>
      <c r="O27" s="5">
        <f t="shared" si="0"/>
        <v>4.3809524000000002E-2</v>
      </c>
      <c r="P27" s="5">
        <f t="shared" si="0"/>
        <v>4.3809524000000002E-2</v>
      </c>
      <c r="Q27" s="5">
        <f t="shared" si="0"/>
        <v>2.1430949999999998E-3</v>
      </c>
      <c r="R27" s="7">
        <f>AVERAGE(C27:Q27)+C25</f>
        <v>7.6831515466666667E-2</v>
      </c>
    </row>
    <row r="28" spans="2:18" ht="15" customHeight="1" x14ac:dyDescent="0.25">
      <c r="B28" s="7" t="s">
        <v>38</v>
      </c>
      <c r="C28" s="5">
        <f>MAX(C2:C21)</f>
        <v>0.16103500800000001</v>
      </c>
      <c r="D28" s="5">
        <f t="shared" ref="D28:Q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5.4117646999999998E-2</v>
      </c>
      <c r="K28" s="5">
        <f t="shared" si="1"/>
        <v>4.5999999999999999E-2</v>
      </c>
      <c r="L28" s="5">
        <f t="shared" si="1"/>
        <v>4.5999999999999999E-2</v>
      </c>
      <c r="M28" s="5">
        <f t="shared" si="1"/>
        <v>4.5999999999999999E-2</v>
      </c>
      <c r="N28" s="5">
        <f t="shared" si="1"/>
        <v>8.7619048000000005E-2</v>
      </c>
      <c r="O28" s="5">
        <f t="shared" si="1"/>
        <v>8.7619048000000005E-2</v>
      </c>
      <c r="P28" s="5">
        <f t="shared" si="1"/>
        <v>8.7619048000000005E-2</v>
      </c>
      <c r="Q28" s="5">
        <f t="shared" si="1"/>
        <v>9.3887965000000004E-2</v>
      </c>
      <c r="R28" s="7">
        <f>AVERAGE(C28:Q28)+C25</f>
        <v>0.10572651759999999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9"/>
  <sheetViews>
    <sheetView workbookViewId="0">
      <selection activeCell="S28" sqref="S28"/>
    </sheetView>
  </sheetViews>
  <sheetFormatPr defaultRowHeight="15" x14ac:dyDescent="0.25"/>
  <cols>
    <col min="2" max="2" width="14.140625" customWidth="1"/>
    <col min="20" max="20" width="29.5703125" customWidth="1"/>
  </cols>
  <sheetData>
    <row r="2" spans="2:18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5.4117646999999998E-2</v>
      </c>
      <c r="K2" s="1">
        <v>4.5999999999999999E-2</v>
      </c>
      <c r="L2" s="1">
        <v>4.5999999999999999E-2</v>
      </c>
      <c r="M2" s="1">
        <v>4.5999999999999999E-2</v>
      </c>
      <c r="N2" s="1">
        <v>4.5999999999999999E-2</v>
      </c>
      <c r="O2" s="1">
        <v>4.3809524000000002E-2</v>
      </c>
      <c r="P2" s="1">
        <v>4.3809524000000002E-2</v>
      </c>
      <c r="Q2" s="1">
        <v>4.3809524000000002E-2</v>
      </c>
      <c r="R2" s="1">
        <v>7.4191902000000004E-2</v>
      </c>
    </row>
    <row r="3" spans="2:18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0</v>
      </c>
      <c r="K3" s="1">
        <v>4.5999999999999999E-2</v>
      </c>
      <c r="L3" s="1">
        <v>4.5999999999999999E-2</v>
      </c>
      <c r="M3" s="1">
        <v>4.5999999999999999E-2</v>
      </c>
      <c r="N3" s="1">
        <v>4.5999999999999999E-2</v>
      </c>
      <c r="O3" s="1">
        <v>8.7619048000000005E-2</v>
      </c>
      <c r="P3" s="1">
        <v>8.7619048000000005E-2</v>
      </c>
      <c r="Q3" s="1">
        <v>8.7619048000000005E-2</v>
      </c>
      <c r="R3" s="1">
        <v>4.2861899999999996E-3</v>
      </c>
    </row>
    <row r="4" spans="2:18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5.4117646999999998E-2</v>
      </c>
      <c r="K4" s="1">
        <v>4.5999999999999999E-2</v>
      </c>
      <c r="L4" s="1">
        <v>4.5999999999999999E-2</v>
      </c>
      <c r="M4" s="1">
        <v>4.5999999999999999E-2</v>
      </c>
      <c r="N4" s="1">
        <v>4.5999999999999999E-2</v>
      </c>
      <c r="O4" s="1">
        <v>4.3809524000000002E-2</v>
      </c>
      <c r="P4" s="1">
        <v>4.3809524000000002E-2</v>
      </c>
      <c r="Q4" s="1">
        <v>4.3809524000000002E-2</v>
      </c>
      <c r="R4" s="1">
        <v>3.0513588000000001E-2</v>
      </c>
    </row>
    <row r="5" spans="2:18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5.4117646999999998E-2</v>
      </c>
      <c r="K5" s="1">
        <v>4.5999999999999999E-2</v>
      </c>
      <c r="L5" s="1">
        <v>4.5999999999999999E-2</v>
      </c>
      <c r="M5" s="1">
        <v>4.5999999999999999E-2</v>
      </c>
      <c r="N5" s="1">
        <v>4.5999999999999999E-2</v>
      </c>
      <c r="O5" s="1">
        <v>4.3809524000000002E-2</v>
      </c>
      <c r="P5" s="1">
        <v>4.3809524000000002E-2</v>
      </c>
      <c r="Q5" s="1">
        <v>4.3809524000000002E-2</v>
      </c>
      <c r="R5" s="1">
        <v>2.6125347E-2</v>
      </c>
    </row>
    <row r="6" spans="2:18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5.4117646999999998E-2</v>
      </c>
      <c r="K6" s="1">
        <v>4.5999999999999999E-2</v>
      </c>
      <c r="L6" s="1">
        <v>4.5999999999999999E-2</v>
      </c>
      <c r="M6" s="1">
        <v>4.5999999999999999E-2</v>
      </c>
      <c r="N6" s="1">
        <v>4.5999999999999999E-2</v>
      </c>
      <c r="O6" s="1">
        <v>4.3809524000000002E-2</v>
      </c>
      <c r="P6" s="1">
        <v>4.3809524000000002E-2</v>
      </c>
      <c r="Q6" s="1">
        <v>4.3809524000000002E-2</v>
      </c>
      <c r="R6" s="1">
        <v>5.1026070000000003E-3</v>
      </c>
    </row>
    <row r="7" spans="2:18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5.4117646999999998E-2</v>
      </c>
      <c r="K7" s="1">
        <v>4.5999999999999999E-2</v>
      </c>
      <c r="L7" s="1">
        <v>4.5999999999999999E-2</v>
      </c>
      <c r="M7" s="1">
        <v>4.5999999999999999E-2</v>
      </c>
      <c r="N7" s="1">
        <v>4.5999999999999999E-2</v>
      </c>
      <c r="O7" s="1">
        <v>4.3809524000000002E-2</v>
      </c>
      <c r="P7" s="1">
        <v>4.3809524000000002E-2</v>
      </c>
      <c r="Q7" s="1">
        <v>4.3809524000000002E-2</v>
      </c>
      <c r="R7" s="1">
        <v>4.3576261999999998E-2</v>
      </c>
    </row>
    <row r="8" spans="2:18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5.4117646999999998E-2</v>
      </c>
      <c r="K8" s="1">
        <v>4.5999999999999999E-2</v>
      </c>
      <c r="L8" s="1">
        <v>4.5999999999999999E-2</v>
      </c>
      <c r="M8" s="1">
        <v>4.5999999999999999E-2</v>
      </c>
      <c r="N8" s="1">
        <v>4.5999999999999999E-2</v>
      </c>
      <c r="O8" s="1">
        <v>4.3809524000000002E-2</v>
      </c>
      <c r="P8" s="1">
        <v>4.3809524000000002E-2</v>
      </c>
      <c r="Q8" s="1">
        <v>4.3809524000000002E-2</v>
      </c>
      <c r="R8" s="1">
        <v>4.5821409E-2</v>
      </c>
    </row>
    <row r="9" spans="2:18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5.4117646999999998E-2</v>
      </c>
      <c r="K9" s="1">
        <v>4.5999999999999999E-2</v>
      </c>
      <c r="L9" s="1">
        <v>4.5999999999999999E-2</v>
      </c>
      <c r="M9" s="1">
        <v>4.5999999999999999E-2</v>
      </c>
      <c r="N9" s="1">
        <v>4.5999999999999999E-2</v>
      </c>
      <c r="O9" s="1">
        <v>4.3809524000000002E-2</v>
      </c>
      <c r="P9" s="1">
        <v>4.3809524000000002E-2</v>
      </c>
      <c r="Q9" s="1">
        <v>4.3809524000000002E-2</v>
      </c>
      <c r="R9" s="1">
        <v>2.3982251999999999E-2</v>
      </c>
    </row>
    <row r="10" spans="2:18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4.5999999999999999E-2</v>
      </c>
      <c r="L10" s="1">
        <v>4.5999999999999999E-2</v>
      </c>
      <c r="M10" s="1">
        <v>4.5999999999999999E-2</v>
      </c>
      <c r="N10" s="1">
        <v>4.5999999999999999E-2</v>
      </c>
      <c r="O10" s="1">
        <v>4.3809524000000002E-2</v>
      </c>
      <c r="P10" s="1">
        <v>4.3809524000000002E-2</v>
      </c>
      <c r="Q10" s="1">
        <v>4.3809524000000002E-2</v>
      </c>
      <c r="R10" s="1">
        <v>9.5929009999999992E-3</v>
      </c>
    </row>
    <row r="11" spans="2:18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5.4117646999999998E-2</v>
      </c>
      <c r="K11" s="1">
        <v>4.5999999999999999E-2</v>
      </c>
      <c r="L11" s="1">
        <v>4.5999999999999999E-2</v>
      </c>
      <c r="M11" s="1">
        <v>4.5999999999999999E-2</v>
      </c>
      <c r="N11" s="1">
        <v>4.5999999999999999E-2</v>
      </c>
      <c r="O11" s="1">
        <v>4.3809524000000002E-2</v>
      </c>
      <c r="P11" s="1">
        <v>4.3809524000000002E-2</v>
      </c>
      <c r="Q11" s="1">
        <v>4.3809524000000002E-2</v>
      </c>
      <c r="R11" s="1">
        <v>9.3887965000000004E-2</v>
      </c>
    </row>
    <row r="12" spans="2:18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5.4117646999999998E-2</v>
      </c>
      <c r="K12" s="1">
        <v>4.5999999999999999E-2</v>
      </c>
      <c r="L12" s="1">
        <v>4.5999999999999999E-2</v>
      </c>
      <c r="M12" s="1">
        <v>4.5999999999999999E-2</v>
      </c>
      <c r="N12" s="1">
        <v>4.5999999999999999E-2</v>
      </c>
      <c r="O12" s="1">
        <v>4.3809524000000002E-2</v>
      </c>
      <c r="P12" s="1">
        <v>4.3809524000000002E-2</v>
      </c>
      <c r="Q12" s="1">
        <v>4.3809524000000002E-2</v>
      </c>
      <c r="R12" s="1">
        <v>8.0723239000000002E-2</v>
      </c>
    </row>
    <row r="13" spans="2:18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4.5999999999999999E-2</v>
      </c>
      <c r="L13" s="1">
        <v>4.5999999999999999E-2</v>
      </c>
      <c r="M13" s="1">
        <v>4.5999999999999999E-2</v>
      </c>
      <c r="N13" s="1">
        <v>4.5999999999999999E-2</v>
      </c>
      <c r="O13" s="1">
        <v>4.3809524000000002E-2</v>
      </c>
      <c r="P13" s="1">
        <v>4.3809524000000002E-2</v>
      </c>
      <c r="Q13" s="1">
        <v>4.3809524000000002E-2</v>
      </c>
      <c r="R13" s="1">
        <v>2.1430949999999998E-3</v>
      </c>
    </row>
    <row r="14" spans="2:18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5.4117646999999998E-2</v>
      </c>
      <c r="K14" s="1">
        <v>4.5999999999999999E-2</v>
      </c>
      <c r="L14" s="1">
        <v>4.5999999999999999E-2</v>
      </c>
      <c r="M14" s="1">
        <v>4.5999999999999999E-2</v>
      </c>
      <c r="N14" s="1">
        <v>4.5999999999999999E-2</v>
      </c>
      <c r="O14" s="1">
        <v>4.3809524000000002E-2</v>
      </c>
      <c r="P14" s="1">
        <v>4.3809524000000002E-2</v>
      </c>
      <c r="Q14" s="1">
        <v>4.3809524000000002E-2</v>
      </c>
      <c r="R14" s="1">
        <v>7.2048808000000006E-2</v>
      </c>
    </row>
    <row r="15" spans="2:18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5.4117646999999998E-2</v>
      </c>
      <c r="K15" s="1">
        <v>4.5999999999999999E-2</v>
      </c>
      <c r="L15" s="1">
        <v>4.5999999999999999E-2</v>
      </c>
      <c r="M15" s="1">
        <v>4.5999999999999999E-2</v>
      </c>
      <c r="N15" s="1">
        <v>4.5999999999999999E-2</v>
      </c>
      <c r="O15" s="1">
        <v>4.3809524000000002E-2</v>
      </c>
      <c r="P15" s="1">
        <v>4.3809524000000002E-2</v>
      </c>
      <c r="Q15" s="1">
        <v>4.3809524000000002E-2</v>
      </c>
      <c r="R15" s="1">
        <v>6.5415419000000002E-2</v>
      </c>
    </row>
    <row r="16" spans="2:18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5.4117646999999998E-2</v>
      </c>
      <c r="K16" s="1">
        <v>4.5999999999999999E-2</v>
      </c>
      <c r="L16" s="1">
        <v>4.5999999999999999E-2</v>
      </c>
      <c r="M16" s="1">
        <v>4.5999999999999999E-2</v>
      </c>
      <c r="N16" s="1">
        <v>4.5999999999999999E-2</v>
      </c>
      <c r="O16" s="1">
        <v>4.3809524000000002E-2</v>
      </c>
      <c r="P16" s="1">
        <v>4.3809524000000002E-2</v>
      </c>
      <c r="Q16" s="1">
        <v>4.3809524000000002E-2</v>
      </c>
      <c r="R16" s="1">
        <v>3.9290072000000002E-2</v>
      </c>
    </row>
    <row r="17" spans="2:19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5.4117646999999998E-2</v>
      </c>
      <c r="K17" s="1">
        <v>4.5999999999999999E-2</v>
      </c>
      <c r="L17" s="1">
        <v>4.5999999999999999E-2</v>
      </c>
      <c r="M17" s="1">
        <v>4.5999999999999999E-2</v>
      </c>
      <c r="N17" s="1">
        <v>4.5999999999999999E-2</v>
      </c>
      <c r="O17" s="1">
        <v>4.3809524000000002E-2</v>
      </c>
      <c r="P17" s="1">
        <v>4.3809524000000002E-2</v>
      </c>
      <c r="Q17" s="1">
        <v>4.3809524000000002E-2</v>
      </c>
      <c r="R17" s="1">
        <v>5.2352744999999999E-2</v>
      </c>
    </row>
    <row r="18" spans="2:19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5.4117646999999998E-2</v>
      </c>
      <c r="K18" s="1">
        <v>4.5999999999999999E-2</v>
      </c>
      <c r="L18" s="1">
        <v>4.5999999999999999E-2</v>
      </c>
      <c r="M18" s="1">
        <v>4.5999999999999999E-2</v>
      </c>
      <c r="N18" s="1">
        <v>4.5999999999999999E-2</v>
      </c>
      <c r="O18" s="1">
        <v>4.3809524000000002E-2</v>
      </c>
      <c r="P18" s="1">
        <v>4.3809524000000002E-2</v>
      </c>
      <c r="Q18" s="1">
        <v>4.3809524000000002E-2</v>
      </c>
      <c r="R18" s="1">
        <v>4.5821409E-2</v>
      </c>
    </row>
    <row r="19" spans="2:19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5.4117646999999998E-2</v>
      </c>
      <c r="K19" s="1">
        <v>4.5999999999999999E-2</v>
      </c>
      <c r="L19" s="1">
        <v>4.5999999999999999E-2</v>
      </c>
      <c r="M19" s="1">
        <v>4.5999999999999999E-2</v>
      </c>
      <c r="N19" s="1">
        <v>4.5999999999999999E-2</v>
      </c>
      <c r="O19" s="1">
        <v>4.3809524000000002E-2</v>
      </c>
      <c r="P19" s="1">
        <v>4.3809524000000002E-2</v>
      </c>
      <c r="Q19" s="1">
        <v>4.3809524000000002E-2</v>
      </c>
      <c r="R19" s="1">
        <v>5.6740987E-2</v>
      </c>
    </row>
    <row r="20" spans="2:19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5.4117646999999998E-2</v>
      </c>
      <c r="K20" s="1">
        <v>4.5999999999999999E-2</v>
      </c>
      <c r="L20" s="1">
        <v>4.5999999999999999E-2</v>
      </c>
      <c r="M20" s="1">
        <v>4.5999999999999999E-2</v>
      </c>
      <c r="N20" s="1">
        <v>4.5999999999999999E-2</v>
      </c>
      <c r="O20" s="1">
        <v>4.3809524000000002E-2</v>
      </c>
      <c r="P20" s="1">
        <v>4.3809524000000002E-2</v>
      </c>
      <c r="Q20" s="1">
        <v>4.3809524000000002E-2</v>
      </c>
      <c r="R20" s="1">
        <v>6.7660566000000005E-2</v>
      </c>
    </row>
    <row r="21" spans="2:19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5.4117646999999998E-2</v>
      </c>
      <c r="K21" s="1">
        <v>4.5999999999999999E-2</v>
      </c>
      <c r="L21" s="1">
        <v>4.5999999999999999E-2</v>
      </c>
      <c r="M21" s="1">
        <v>4.5999999999999999E-2</v>
      </c>
      <c r="N21" s="1">
        <v>4.5999999999999999E-2</v>
      </c>
      <c r="O21" s="1">
        <v>4.3809524000000002E-2</v>
      </c>
      <c r="P21" s="1">
        <v>4.3809524000000002E-2</v>
      </c>
      <c r="Q21" s="1">
        <v>4.3809524000000002E-2</v>
      </c>
      <c r="R21" s="1">
        <v>8.0723239000000002E-2</v>
      </c>
    </row>
    <row r="22" spans="2:19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  <c r="P22" s="2" t="s">
        <v>13</v>
      </c>
      <c r="Q22" s="2" t="s">
        <v>14</v>
      </c>
      <c r="R22" s="2" t="s">
        <v>15</v>
      </c>
    </row>
    <row r="23" spans="2:19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2:19" ht="15" customHeight="1" x14ac:dyDescent="0.25"/>
    <row r="25" spans="2:19" ht="15" customHeight="1" x14ac:dyDescent="0.25">
      <c r="B25" s="3" t="s">
        <v>9</v>
      </c>
      <c r="C25" s="1">
        <v>0.02</v>
      </c>
    </row>
    <row r="26" spans="2:19" x14ac:dyDescent="0.25">
      <c r="S26" s="7" t="s">
        <v>39</v>
      </c>
    </row>
    <row r="27" spans="2:19" x14ac:dyDescent="0.25">
      <c r="B27" s="7" t="s">
        <v>37</v>
      </c>
      <c r="C27" s="5">
        <f>MIN(C2:C21)</f>
        <v>4.9010649999999996E-3</v>
      </c>
      <c r="D27" s="5">
        <f t="shared" ref="D27:R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4.5999999999999999E-2</v>
      </c>
      <c r="L27" s="5">
        <f t="shared" si="0"/>
        <v>4.5999999999999999E-2</v>
      </c>
      <c r="M27" s="5">
        <f t="shared" si="0"/>
        <v>4.5999999999999999E-2</v>
      </c>
      <c r="N27" s="5">
        <f t="shared" si="0"/>
        <v>4.5999999999999999E-2</v>
      </c>
      <c r="O27" s="5">
        <f t="shared" si="0"/>
        <v>4.3809524000000002E-2</v>
      </c>
      <c r="P27" s="5">
        <f t="shared" si="0"/>
        <v>4.3809524000000002E-2</v>
      </c>
      <c r="Q27" s="5">
        <f t="shared" si="0"/>
        <v>4.3809524000000002E-2</v>
      </c>
      <c r="R27" s="5">
        <f t="shared" si="0"/>
        <v>2.1430949999999998E-3</v>
      </c>
      <c r="S27" s="7">
        <f>AVERAGE(C27:R27)+C25</f>
        <v>5.7404545749999994E-2</v>
      </c>
    </row>
    <row r="28" spans="2:19" x14ac:dyDescent="0.25">
      <c r="B28" s="7" t="s">
        <v>38</v>
      </c>
      <c r="C28" s="5">
        <f>MAX(C2:C21)</f>
        <v>0.16103500800000001</v>
      </c>
      <c r="D28" s="5">
        <f t="shared" ref="D28:R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5.4117646999999998E-2</v>
      </c>
      <c r="K28" s="5">
        <f t="shared" si="1"/>
        <v>4.5999999999999999E-2</v>
      </c>
      <c r="L28" s="5">
        <f t="shared" si="1"/>
        <v>4.5999999999999999E-2</v>
      </c>
      <c r="M28" s="5">
        <f t="shared" si="1"/>
        <v>4.5999999999999999E-2</v>
      </c>
      <c r="N28" s="5">
        <f t="shared" si="1"/>
        <v>4.5999999999999999E-2</v>
      </c>
      <c r="O28" s="5">
        <f t="shared" si="1"/>
        <v>8.7619048000000005E-2</v>
      </c>
      <c r="P28" s="5">
        <f t="shared" si="1"/>
        <v>8.7619048000000005E-2</v>
      </c>
      <c r="Q28" s="5">
        <f t="shared" si="1"/>
        <v>8.7619048000000005E-2</v>
      </c>
      <c r="R28" s="5">
        <f t="shared" si="1"/>
        <v>9.3887965000000004E-2</v>
      </c>
      <c r="S28" s="7">
        <f>AVERAGE(C28:R28)+C25</f>
        <v>8.4493610250000004E-2</v>
      </c>
    </row>
    <row r="29" spans="2:19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7"/>
  <sheetViews>
    <sheetView workbookViewId="0">
      <selection activeCell="K7" sqref="K7"/>
    </sheetView>
  </sheetViews>
  <sheetFormatPr defaultRowHeight="15" x14ac:dyDescent="0.25"/>
  <cols>
    <col min="2" max="2" width="11.140625" customWidth="1"/>
  </cols>
  <sheetData>
    <row r="5" spans="2:11" x14ac:dyDescent="0.25">
      <c r="B5" s="7" t="s">
        <v>40</v>
      </c>
      <c r="C5" s="7">
        <v>9</v>
      </c>
      <c r="D5" s="7">
        <v>10</v>
      </c>
      <c r="E5" s="7">
        <v>11</v>
      </c>
      <c r="F5" s="7">
        <v>12</v>
      </c>
      <c r="G5" s="7">
        <v>13</v>
      </c>
      <c r="H5" s="7">
        <v>14</v>
      </c>
      <c r="I5" s="7">
        <v>15</v>
      </c>
      <c r="J5" s="7">
        <v>16</v>
      </c>
      <c r="K5" s="7" t="s">
        <v>43</v>
      </c>
    </row>
    <row r="6" spans="2:11" x14ac:dyDescent="0.25">
      <c r="B6" s="7" t="s">
        <v>41</v>
      </c>
      <c r="C6" s="6">
        <v>2.6744274222222222E-2</v>
      </c>
      <c r="D6" s="6">
        <v>7.2466320799999984E-2</v>
      </c>
      <c r="E6" s="6">
        <v>9.3696655272727261E-2</v>
      </c>
      <c r="F6" s="6">
        <v>0.11453939433333332</v>
      </c>
      <c r="G6" s="6">
        <v>0.11542097938461537</v>
      </c>
      <c r="H6" s="6">
        <v>9.6176623714285703E-2</v>
      </c>
      <c r="I6" s="6">
        <v>7.6831515466666667E-2</v>
      </c>
      <c r="J6" s="6">
        <v>5.7404545749999994E-2</v>
      </c>
      <c r="K6" s="6">
        <f>AVERAGE(C6:J6)</f>
        <v>8.1660038617981323E-2</v>
      </c>
    </row>
    <row r="7" spans="2:11" x14ac:dyDescent="0.25">
      <c r="B7" s="7" t="s">
        <v>42</v>
      </c>
      <c r="C7" s="6">
        <v>0.10225768177777776</v>
      </c>
      <c r="D7" s="6">
        <v>0.11142787160000001</v>
      </c>
      <c r="E7" s="6">
        <v>0.12884292545454545</v>
      </c>
      <c r="F7" s="6">
        <v>0.15065814699999999</v>
      </c>
      <c r="G7" s="6">
        <v>0.14876136646153845</v>
      </c>
      <c r="H7" s="6">
        <v>0.12713555457142856</v>
      </c>
      <c r="I7" s="6">
        <v>0.10572651759999999</v>
      </c>
      <c r="J7" s="6">
        <v>8.4493610250000004E-2</v>
      </c>
      <c r="K7" s="6">
        <f>AVERAGE(C7:J7)</f>
        <v>0.11991295933941128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Length 9</vt:lpstr>
      <vt:lpstr>Length 10</vt:lpstr>
      <vt:lpstr>Length 11</vt:lpstr>
      <vt:lpstr>Length 12</vt:lpstr>
      <vt:lpstr>Length 13</vt:lpstr>
      <vt:lpstr>Length 14</vt:lpstr>
      <vt:lpstr>Length 15</vt:lpstr>
      <vt:lpstr>Length 16</vt:lpstr>
      <vt:lpstr>Avg of all avgs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2017-05-17T03:40:11Z</dcterms:modified>
</cp:coreProperties>
</file>