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14_ Colaboracion\2018 Moth Project\"/>
    </mc:Choice>
  </mc:AlternateContent>
  <xr:revisionPtr revIDLastSave="0" documentId="13_ncr:1_{0E69780D-61F2-4F64-97D2-E7A696177852}" xr6:coauthVersionLast="43" xr6:coauthVersionMax="43" xr10:uidLastSave="{00000000-0000-0000-0000-000000000000}"/>
  <bookViews>
    <workbookView xWindow="-108" yWindow="-108" windowWidth="23256" windowHeight="12576" xr2:uid="{A26696AD-8944-45A5-91EA-293D424F5E8B}"/>
  </bookViews>
  <sheets>
    <sheet name="Mo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6" i="1" l="1"/>
  <c r="I226" i="1"/>
  <c r="H226" i="1"/>
  <c r="G226" i="1"/>
  <c r="J225" i="1"/>
  <c r="I225" i="1"/>
  <c r="H225" i="1"/>
  <c r="G225" i="1"/>
  <c r="J224" i="1"/>
  <c r="I224" i="1"/>
  <c r="H224" i="1"/>
  <c r="G224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K205" i="1" l="1"/>
  <c r="K208" i="1"/>
  <c r="K210" i="1"/>
  <c r="K213" i="1"/>
  <c r="K217" i="1"/>
  <c r="K220" i="1"/>
  <c r="K222" i="1"/>
  <c r="K225" i="1"/>
  <c r="K204" i="1"/>
  <c r="K206" i="1"/>
  <c r="K209" i="1"/>
  <c r="K212" i="1"/>
  <c r="K214" i="1"/>
  <c r="K216" i="1"/>
  <c r="K218" i="1"/>
  <c r="K221" i="1"/>
  <c r="K224" i="1"/>
  <c r="K226" i="1"/>
  <c r="J203" i="1"/>
  <c r="I203" i="1"/>
  <c r="H203" i="1"/>
  <c r="G203" i="1"/>
  <c r="K203" i="1" s="1"/>
  <c r="J202" i="1"/>
  <c r="I202" i="1"/>
  <c r="H202" i="1"/>
  <c r="G202" i="1"/>
  <c r="K202" i="1" s="1"/>
  <c r="J201" i="1"/>
  <c r="I201" i="1"/>
  <c r="H201" i="1"/>
  <c r="G201" i="1"/>
  <c r="K201" i="1" s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1" i="1"/>
  <c r="I191" i="1"/>
  <c r="H191" i="1"/>
  <c r="G191" i="1"/>
  <c r="J190" i="1"/>
  <c r="I190" i="1"/>
  <c r="H190" i="1"/>
  <c r="G190" i="1"/>
  <c r="K190" i="1" s="1"/>
  <c r="J189" i="1"/>
  <c r="I189" i="1"/>
  <c r="H189" i="1"/>
  <c r="G189" i="1"/>
  <c r="K189" i="1" s="1"/>
  <c r="J187" i="1"/>
  <c r="I187" i="1"/>
  <c r="H187" i="1"/>
  <c r="G187" i="1"/>
  <c r="K187" i="1" s="1"/>
  <c r="J186" i="1"/>
  <c r="I186" i="1"/>
  <c r="H186" i="1"/>
  <c r="G186" i="1"/>
  <c r="K186" i="1" s="1"/>
  <c r="J185" i="1"/>
  <c r="I185" i="1"/>
  <c r="H185" i="1"/>
  <c r="G185" i="1"/>
  <c r="K185" i="1" s="1"/>
  <c r="J183" i="1"/>
  <c r="I183" i="1"/>
  <c r="H183" i="1"/>
  <c r="G183" i="1"/>
  <c r="K183" i="1" s="1"/>
  <c r="J182" i="1"/>
  <c r="I182" i="1"/>
  <c r="H182" i="1"/>
  <c r="G182" i="1"/>
  <c r="K182" i="1" s="1"/>
  <c r="J181" i="1"/>
  <c r="I181" i="1"/>
  <c r="H181" i="1"/>
  <c r="G181" i="1"/>
  <c r="K181" i="1" s="1"/>
  <c r="J179" i="1"/>
  <c r="I179" i="1"/>
  <c r="H179" i="1"/>
  <c r="G179" i="1"/>
  <c r="K179" i="1" s="1"/>
  <c r="L214" i="1" l="1"/>
  <c r="L218" i="1"/>
  <c r="L222" i="1"/>
  <c r="L210" i="1"/>
  <c r="L226" i="1"/>
  <c r="L206" i="1"/>
  <c r="L203" i="1"/>
  <c r="K198" i="1"/>
  <c r="K199" i="1"/>
  <c r="K197" i="1"/>
  <c r="K193" i="1"/>
  <c r="K195" i="1"/>
  <c r="K194" i="1"/>
  <c r="K191" i="1"/>
  <c r="L191" i="1" s="1"/>
  <c r="L187" i="1"/>
  <c r="L183" i="1"/>
  <c r="J178" i="1"/>
  <c r="I178" i="1"/>
  <c r="H178" i="1"/>
  <c r="G178" i="1"/>
  <c r="J177" i="1"/>
  <c r="I177" i="1"/>
  <c r="H177" i="1"/>
  <c r="G177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K166" i="1" l="1"/>
  <c r="K170" i="1"/>
  <c r="K165" i="1"/>
  <c r="L167" i="1" s="1"/>
  <c r="K169" i="1"/>
  <c r="K173" i="1"/>
  <c r="K178" i="1"/>
  <c r="K167" i="1"/>
  <c r="K171" i="1"/>
  <c r="K174" i="1"/>
  <c r="K175" i="1"/>
  <c r="L199" i="1"/>
  <c r="L195" i="1"/>
  <c r="K177" i="1"/>
  <c r="L179" i="1" s="1"/>
  <c r="K163" i="1"/>
  <c r="L171" i="1"/>
  <c r="K157" i="1"/>
  <c r="K158" i="1"/>
  <c r="K159" i="1"/>
  <c r="K161" i="1"/>
  <c r="K162" i="1"/>
  <c r="L175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L159" i="1" l="1"/>
  <c r="L163" i="1"/>
  <c r="K133" i="1"/>
  <c r="K135" i="1"/>
  <c r="K137" i="1"/>
  <c r="K139" i="1"/>
  <c r="K142" i="1"/>
  <c r="K143" i="1"/>
  <c r="K155" i="1"/>
  <c r="K154" i="1"/>
  <c r="K153" i="1"/>
  <c r="K151" i="1"/>
  <c r="K150" i="1"/>
  <c r="K149" i="1"/>
  <c r="K147" i="1"/>
  <c r="K146" i="1"/>
  <c r="K145" i="1"/>
  <c r="K141" i="1"/>
  <c r="K138" i="1"/>
  <c r="L139" i="1" s="1"/>
  <c r="K134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L135" i="1" l="1"/>
  <c r="L143" i="1"/>
  <c r="K111" i="1"/>
  <c r="K112" i="1"/>
  <c r="K123" i="1"/>
  <c r="K127" i="1"/>
  <c r="K128" i="1"/>
  <c r="K129" i="1"/>
  <c r="K119" i="1"/>
  <c r="K120" i="1"/>
  <c r="K121" i="1"/>
  <c r="K115" i="1"/>
  <c r="V7" i="1" s="1"/>
  <c r="K116" i="1"/>
  <c r="K117" i="1"/>
  <c r="K107" i="1"/>
  <c r="K108" i="1"/>
  <c r="K109" i="1"/>
  <c r="L155" i="1"/>
  <c r="L151" i="1"/>
  <c r="L147" i="1"/>
  <c r="K125" i="1"/>
  <c r="K124" i="1"/>
  <c r="K113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0" i="1"/>
  <c r="I100" i="1"/>
  <c r="H100" i="1"/>
  <c r="G100" i="1"/>
  <c r="J99" i="1"/>
  <c r="I99" i="1"/>
  <c r="H99" i="1"/>
  <c r="G99" i="1"/>
  <c r="J98" i="1"/>
  <c r="I98" i="1"/>
  <c r="H98" i="1"/>
  <c r="G98" i="1"/>
  <c r="J96" i="1"/>
  <c r="I96" i="1"/>
  <c r="H96" i="1"/>
  <c r="G96" i="1"/>
  <c r="J95" i="1"/>
  <c r="I95" i="1"/>
  <c r="H95" i="1"/>
  <c r="G95" i="1"/>
  <c r="J94" i="1"/>
  <c r="I94" i="1"/>
  <c r="H94" i="1"/>
  <c r="G94" i="1"/>
  <c r="J92" i="1"/>
  <c r="I92" i="1"/>
  <c r="H92" i="1"/>
  <c r="G92" i="1"/>
  <c r="J91" i="1"/>
  <c r="I91" i="1"/>
  <c r="H91" i="1"/>
  <c r="G91" i="1"/>
  <c r="J90" i="1"/>
  <c r="I90" i="1"/>
  <c r="H90" i="1"/>
  <c r="G90" i="1"/>
  <c r="J88" i="1"/>
  <c r="I88" i="1"/>
  <c r="H88" i="1"/>
  <c r="G88" i="1"/>
  <c r="J87" i="1"/>
  <c r="I87" i="1"/>
  <c r="H87" i="1"/>
  <c r="G87" i="1"/>
  <c r="J86" i="1"/>
  <c r="I86" i="1"/>
  <c r="H86" i="1"/>
  <c r="G86" i="1"/>
  <c r="J84" i="1"/>
  <c r="I84" i="1"/>
  <c r="H84" i="1"/>
  <c r="G84" i="1"/>
  <c r="J83" i="1"/>
  <c r="I83" i="1"/>
  <c r="H83" i="1"/>
  <c r="G83" i="1"/>
  <c r="J82" i="1"/>
  <c r="I82" i="1"/>
  <c r="H82" i="1"/>
  <c r="G82" i="1"/>
  <c r="W5" i="1" l="1"/>
  <c r="K102" i="1"/>
  <c r="W7" i="1"/>
  <c r="V8" i="1"/>
  <c r="L129" i="1"/>
  <c r="V6" i="1"/>
  <c r="V10" i="1"/>
  <c r="L125" i="1"/>
  <c r="W10" i="1"/>
  <c r="W8" i="1"/>
  <c r="L121" i="1"/>
  <c r="W9" i="1"/>
  <c r="L117" i="1"/>
  <c r="L109" i="1"/>
  <c r="L113" i="1"/>
  <c r="K84" i="1"/>
  <c r="K86" i="1"/>
  <c r="K94" i="1"/>
  <c r="K95" i="1"/>
  <c r="K96" i="1"/>
  <c r="K98" i="1"/>
  <c r="W6" i="1"/>
  <c r="V9" i="1"/>
  <c r="V5" i="1"/>
  <c r="K103" i="1"/>
  <c r="K104" i="1"/>
  <c r="K100" i="1"/>
  <c r="K99" i="1"/>
  <c r="K92" i="1"/>
  <c r="K91" i="1"/>
  <c r="K90" i="1"/>
  <c r="K88" i="1"/>
  <c r="K87" i="1"/>
  <c r="K83" i="1"/>
  <c r="K82" i="1"/>
  <c r="J78" i="1"/>
  <c r="I78" i="1"/>
  <c r="H78" i="1"/>
  <c r="G78" i="1"/>
  <c r="J77" i="1"/>
  <c r="I77" i="1"/>
  <c r="H77" i="1"/>
  <c r="G77" i="1"/>
  <c r="J76" i="1"/>
  <c r="I76" i="1"/>
  <c r="H76" i="1"/>
  <c r="G76" i="1"/>
  <c r="J74" i="1"/>
  <c r="I74" i="1"/>
  <c r="H74" i="1"/>
  <c r="G74" i="1"/>
  <c r="J73" i="1"/>
  <c r="I73" i="1"/>
  <c r="H73" i="1"/>
  <c r="G73" i="1"/>
  <c r="J72" i="1"/>
  <c r="I72" i="1"/>
  <c r="H72" i="1"/>
  <c r="G72" i="1"/>
  <c r="J70" i="1"/>
  <c r="I70" i="1"/>
  <c r="H70" i="1"/>
  <c r="G70" i="1"/>
  <c r="J69" i="1"/>
  <c r="I69" i="1"/>
  <c r="H69" i="1"/>
  <c r="G69" i="1"/>
  <c r="J68" i="1"/>
  <c r="I68" i="1"/>
  <c r="H68" i="1"/>
  <c r="G68" i="1"/>
  <c r="J66" i="1"/>
  <c r="I66" i="1"/>
  <c r="H66" i="1"/>
  <c r="G66" i="1"/>
  <c r="J65" i="1"/>
  <c r="I65" i="1"/>
  <c r="H65" i="1"/>
  <c r="G65" i="1"/>
  <c r="J64" i="1"/>
  <c r="I64" i="1"/>
  <c r="H64" i="1"/>
  <c r="G64" i="1"/>
  <c r="J62" i="1"/>
  <c r="I62" i="1"/>
  <c r="H62" i="1"/>
  <c r="G62" i="1"/>
  <c r="J61" i="1"/>
  <c r="I61" i="1"/>
  <c r="H61" i="1"/>
  <c r="G61" i="1"/>
  <c r="J60" i="1"/>
  <c r="I60" i="1"/>
  <c r="H60" i="1"/>
  <c r="G60" i="1"/>
  <c r="J58" i="1"/>
  <c r="I58" i="1"/>
  <c r="H58" i="1"/>
  <c r="G58" i="1"/>
  <c r="J57" i="1"/>
  <c r="I57" i="1"/>
  <c r="H57" i="1"/>
  <c r="G57" i="1"/>
  <c r="J56" i="1"/>
  <c r="I56" i="1"/>
  <c r="H56" i="1"/>
  <c r="G56" i="1"/>
  <c r="L104" i="1" l="1"/>
  <c r="L92" i="1"/>
  <c r="U8" i="1"/>
  <c r="U10" i="1"/>
  <c r="U5" i="1"/>
  <c r="L84" i="1"/>
  <c r="L96" i="1"/>
  <c r="L100" i="1"/>
  <c r="L88" i="1"/>
  <c r="K61" i="1"/>
  <c r="K76" i="1"/>
  <c r="T8" i="1"/>
  <c r="K60" i="1"/>
  <c r="T5" i="1"/>
  <c r="U7" i="1"/>
  <c r="K57" i="1"/>
  <c r="T9" i="1"/>
  <c r="T10" i="1"/>
  <c r="U9" i="1"/>
  <c r="T7" i="1"/>
  <c r="U6" i="1"/>
  <c r="T6" i="1"/>
  <c r="K64" i="1"/>
  <c r="K68" i="1"/>
  <c r="K69" i="1"/>
  <c r="K72" i="1"/>
  <c r="K77" i="1"/>
  <c r="K78" i="1"/>
  <c r="K74" i="1"/>
  <c r="K73" i="1"/>
  <c r="K66" i="1"/>
  <c r="K65" i="1"/>
  <c r="K62" i="1"/>
  <c r="K70" i="1"/>
  <c r="K58" i="1"/>
  <c r="K56" i="1"/>
  <c r="R5" i="1" s="1"/>
  <c r="R6" i="1" l="1"/>
  <c r="S10" i="1"/>
  <c r="T11" i="1"/>
  <c r="S7" i="1"/>
  <c r="S8" i="1"/>
  <c r="S9" i="1"/>
  <c r="S6" i="1"/>
  <c r="S5" i="1"/>
  <c r="R10" i="1"/>
  <c r="R7" i="1"/>
  <c r="R9" i="1"/>
  <c r="R8" i="1"/>
  <c r="G31" i="1"/>
  <c r="H31" i="1"/>
  <c r="I31" i="1"/>
  <c r="J31" i="1"/>
  <c r="G32" i="1"/>
  <c r="H32" i="1"/>
  <c r="I32" i="1"/>
  <c r="J32" i="1"/>
  <c r="G35" i="1"/>
  <c r="H35" i="1"/>
  <c r="I35" i="1"/>
  <c r="J35" i="1"/>
  <c r="G36" i="1"/>
  <c r="H36" i="1"/>
  <c r="I36" i="1"/>
  <c r="J36" i="1"/>
  <c r="G40" i="1"/>
  <c r="J34" i="1"/>
  <c r="I34" i="1"/>
  <c r="G34" i="1"/>
  <c r="J30" i="1"/>
  <c r="I30" i="1"/>
  <c r="H30" i="1"/>
  <c r="G30" i="1"/>
  <c r="J52" i="1"/>
  <c r="I52" i="1"/>
  <c r="H52" i="1"/>
  <c r="G52" i="1"/>
  <c r="J51" i="1"/>
  <c r="I51" i="1"/>
  <c r="H51" i="1"/>
  <c r="G51" i="1"/>
  <c r="J50" i="1"/>
  <c r="I50" i="1"/>
  <c r="H50" i="1"/>
  <c r="G50" i="1"/>
  <c r="J48" i="1"/>
  <c r="I48" i="1"/>
  <c r="H48" i="1"/>
  <c r="G48" i="1"/>
  <c r="J47" i="1"/>
  <c r="I47" i="1"/>
  <c r="H47" i="1"/>
  <c r="G47" i="1"/>
  <c r="J46" i="1"/>
  <c r="I46" i="1"/>
  <c r="H46" i="1"/>
  <c r="G46" i="1"/>
  <c r="J44" i="1"/>
  <c r="I44" i="1"/>
  <c r="H44" i="1"/>
  <c r="G44" i="1"/>
  <c r="J43" i="1"/>
  <c r="I43" i="1"/>
  <c r="H43" i="1"/>
  <c r="G43" i="1"/>
  <c r="J42" i="1"/>
  <c r="I42" i="1"/>
  <c r="H42" i="1"/>
  <c r="G42" i="1"/>
  <c r="J40" i="1"/>
  <c r="I40" i="1"/>
  <c r="H40" i="1"/>
  <c r="J39" i="1"/>
  <c r="I39" i="1"/>
  <c r="H39" i="1"/>
  <c r="G39" i="1"/>
  <c r="J38" i="1"/>
  <c r="I38" i="1"/>
  <c r="H38" i="1"/>
  <c r="G38" i="1"/>
  <c r="H34" i="1"/>
  <c r="G8" i="1"/>
  <c r="H8" i="1"/>
  <c r="I8" i="1"/>
  <c r="J8" i="1"/>
  <c r="G12" i="1"/>
  <c r="H12" i="1"/>
  <c r="I12" i="1"/>
  <c r="J12" i="1"/>
  <c r="G13" i="1"/>
  <c r="H13" i="1"/>
  <c r="I13" i="1"/>
  <c r="J13" i="1"/>
  <c r="G14" i="1"/>
  <c r="H14" i="1"/>
  <c r="I14" i="1"/>
  <c r="J14" i="1"/>
  <c r="G16" i="1"/>
  <c r="H16" i="1"/>
  <c r="I16" i="1"/>
  <c r="J16" i="1"/>
  <c r="G17" i="1"/>
  <c r="H17" i="1"/>
  <c r="I17" i="1"/>
  <c r="J17" i="1"/>
  <c r="G18" i="1"/>
  <c r="H18" i="1"/>
  <c r="I18" i="1"/>
  <c r="J18" i="1"/>
  <c r="G20" i="1"/>
  <c r="H20" i="1"/>
  <c r="I20" i="1"/>
  <c r="J20" i="1"/>
  <c r="G21" i="1"/>
  <c r="H21" i="1"/>
  <c r="I21" i="1"/>
  <c r="J21" i="1"/>
  <c r="G22" i="1"/>
  <c r="H22" i="1"/>
  <c r="I22" i="1"/>
  <c r="J22" i="1"/>
  <c r="G24" i="1"/>
  <c r="H24" i="1"/>
  <c r="I24" i="1"/>
  <c r="J24" i="1"/>
  <c r="G25" i="1"/>
  <c r="H25" i="1"/>
  <c r="I25" i="1"/>
  <c r="J25" i="1"/>
  <c r="G26" i="1"/>
  <c r="H26" i="1"/>
  <c r="I26" i="1"/>
  <c r="J26" i="1"/>
  <c r="H4" i="1"/>
  <c r="I4" i="1"/>
  <c r="J4" i="1"/>
  <c r="G4" i="1"/>
  <c r="K4" i="1" l="1"/>
  <c r="N5" i="1" s="1"/>
  <c r="K22" i="1"/>
  <c r="K17" i="1"/>
  <c r="K40" i="1"/>
  <c r="N7" i="1"/>
  <c r="K26" i="1"/>
  <c r="K25" i="1"/>
  <c r="K24" i="1"/>
  <c r="K21" i="1"/>
  <c r="K20" i="1"/>
  <c r="K18" i="1"/>
  <c r="K16" i="1"/>
  <c r="O9" i="1" s="1"/>
  <c r="K14" i="1"/>
  <c r="K13" i="1"/>
  <c r="O8" i="1" s="1"/>
  <c r="K8" i="1"/>
  <c r="N6" i="1" s="1"/>
  <c r="K36" i="1"/>
  <c r="R11" i="1"/>
  <c r="K12" i="1"/>
  <c r="O7" i="1" s="1"/>
  <c r="K38" i="1"/>
  <c r="K39" i="1"/>
  <c r="K42" i="1"/>
  <c r="K43" i="1"/>
  <c r="K44" i="1"/>
  <c r="K46" i="1"/>
  <c r="K47" i="1"/>
  <c r="K48" i="1"/>
  <c r="K30" i="1"/>
  <c r="K34" i="1"/>
  <c r="K50" i="1"/>
  <c r="K51" i="1"/>
  <c r="K52" i="1"/>
  <c r="K31" i="1"/>
  <c r="K32" i="1"/>
  <c r="K35" i="1"/>
  <c r="P6" i="1" l="1"/>
  <c r="P9" i="1"/>
  <c r="N8" i="1"/>
  <c r="N10" i="1"/>
  <c r="O10" i="1"/>
  <c r="P8" i="1"/>
  <c r="Q7" i="1"/>
  <c r="N9" i="1"/>
  <c r="P7" i="1"/>
  <c r="Q8" i="1"/>
  <c r="Q5" i="1"/>
  <c r="Q9" i="1"/>
  <c r="P5" i="1"/>
  <c r="Q10" i="1"/>
  <c r="P10" i="1"/>
  <c r="Q6" i="1"/>
  <c r="N11" i="1" l="1"/>
  <c r="P11" i="1"/>
</calcChain>
</file>

<file path=xl/sharedStrings.xml><?xml version="1.0" encoding="utf-8"?>
<sst xmlns="http://schemas.openxmlformats.org/spreadsheetml/2006/main" count="256" uniqueCount="25">
  <si>
    <t>Tabonuco Odum</t>
  </si>
  <si>
    <t>N</t>
  </si>
  <si>
    <t>E</t>
  </si>
  <si>
    <t>S</t>
  </si>
  <si>
    <t>O</t>
  </si>
  <si>
    <t>Tabonuco Tubos</t>
  </si>
  <si>
    <t>Tabonuco Walworfh</t>
  </si>
  <si>
    <t>Palma Sonadora</t>
  </si>
  <si>
    <t>Palma Wendy</t>
  </si>
  <si>
    <t>Palma Estacion</t>
  </si>
  <si>
    <t xml:space="preserve">Pre-Hurracaine </t>
  </si>
  <si>
    <t xml:space="preserve">Post-Hurracaine </t>
  </si>
  <si>
    <t>Average</t>
  </si>
  <si>
    <t>SD</t>
  </si>
  <si>
    <t>Post-Hurracaine Irma</t>
  </si>
  <si>
    <t>Post-Hurracaine Maria</t>
  </si>
  <si>
    <t xml:space="preserve"> </t>
  </si>
  <si>
    <t>Date</t>
  </si>
  <si>
    <t>30-Nov-2017</t>
  </si>
  <si>
    <t>20 Nov 17</t>
  </si>
  <si>
    <t>25-Jan-2017</t>
  </si>
  <si>
    <t>28-Feb-2018</t>
  </si>
  <si>
    <t>3-Apr-2018</t>
  </si>
  <si>
    <t>15-Aug-2018</t>
  </si>
  <si>
    <t>8-Aug-2019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</si>
</sst>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2" fillId="4" borderId="0" xfId="0" applyFont="1" applyFill="1"/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1" fillId="0" borderId="0" xfId="0" quotePrefix="1" applyFont="1"/>
    <xf numFmtId="0" fontId="0" fillId="0" borderId="0" xfId="0" applyFont="1" applyFill="1" applyBorder="1"/>
    <xf numFmtId="0" fontId="0" fillId="5" borderId="0" xfId="0" quotePrefix="1" applyFont="1" applyFill="1"/>
    <xf numFmtId="0" fontId="2" fillId="5" borderId="0" xfId="0" applyFont="1" applyFill="1"/>
    <xf numFmtId="0" fontId="0" fillId="6" borderId="0" xfId="0" quotePrefix="1" applyFont="1" applyFill="1"/>
    <xf numFmtId="0" fontId="2" fillId="6" borderId="0" xfId="0" applyFont="1" applyFill="1"/>
    <xf numFmtId="164" fontId="2" fillId="0" borderId="0" xfId="0" applyNumberFormat="1" applyFont="1"/>
    <xf numFmtId="0" fontId="0" fillId="7" borderId="0" xfId="0" quotePrefix="1" applyFont="1" applyFill="1"/>
    <xf numFmtId="0" fontId="2" fillId="7" borderId="0" xfId="0" applyFont="1" applyFill="1"/>
    <xf numFmtId="0" fontId="0" fillId="7" borderId="0" xfId="0" applyFont="1" applyFill="1"/>
    <xf numFmtId="0" fontId="0" fillId="7" borderId="0" xfId="0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/>
    <xf numFmtId="0" fontId="2" fillId="7" borderId="0" xfId="0" applyFont="1" applyFill="1" applyBorder="1" applyAlignment="1">
      <alignment horizontal="center"/>
    </xf>
    <xf numFmtId="0" fontId="0" fillId="0" borderId="0" xfId="0" quotePrefix="1" applyFont="1" applyFill="1"/>
    <xf numFmtId="0" fontId="2" fillId="0" borderId="0" xfId="0" applyFont="1" applyFill="1"/>
    <xf numFmtId="0" fontId="0" fillId="0" borderId="0" xfId="0" applyFont="1" applyFill="1"/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Moth!$O$5:$O$10</c:f>
                <c:numCache>
                  <c:formatCode>General</c:formatCode>
                  <c:ptCount val="6"/>
                  <c:pt idx="2">
                    <c:v>0.34666666666666701</c:v>
                  </c:pt>
                  <c:pt idx="3">
                    <c:v>0.42457822208241791</c:v>
                  </c:pt>
                  <c:pt idx="4">
                    <c:v>0.95530099968544324</c:v>
                  </c:pt>
                  <c:pt idx="5">
                    <c:v>0.4245782220824183</c:v>
                  </c:pt>
                </c:numCache>
              </c:numRef>
            </c:plus>
            <c:minus>
              <c:numRef>
                <c:f>Moth!$O$5:$O$10</c:f>
                <c:numCache>
                  <c:formatCode>General</c:formatCode>
                  <c:ptCount val="6"/>
                  <c:pt idx="2">
                    <c:v>0.34666666666666701</c:v>
                  </c:pt>
                  <c:pt idx="3">
                    <c:v>0.42457822208241791</c:v>
                  </c:pt>
                  <c:pt idx="4">
                    <c:v>0.95530099968544324</c:v>
                  </c:pt>
                  <c:pt idx="5">
                    <c:v>0.4245782220824183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Moth!$M$5:$M$10</c:f>
              <c:strCache>
                <c:ptCount val="6"/>
                <c:pt idx="0">
                  <c:v>Tabonuco Odum</c:v>
                </c:pt>
                <c:pt idx="1">
                  <c:v>Tabonuco Tubos</c:v>
                </c:pt>
                <c:pt idx="2">
                  <c:v>Tabonuco Walworfh</c:v>
                </c:pt>
                <c:pt idx="3">
                  <c:v>Palma Sonadora</c:v>
                </c:pt>
                <c:pt idx="4">
                  <c:v>Palma Wendy</c:v>
                </c:pt>
                <c:pt idx="5">
                  <c:v>Palma Estacion</c:v>
                </c:pt>
              </c:strCache>
            </c:strRef>
          </c:cat>
          <c:val>
            <c:numRef>
              <c:f>Moth!$N$5:$N$10</c:f>
              <c:numCache>
                <c:formatCode>0.00</c:formatCode>
                <c:ptCount val="6"/>
                <c:pt idx="0">
                  <c:v>10.14</c:v>
                </c:pt>
                <c:pt idx="1">
                  <c:v>8.06</c:v>
                </c:pt>
                <c:pt idx="2">
                  <c:v>11.093333333333334</c:v>
                </c:pt>
                <c:pt idx="3">
                  <c:v>8.06</c:v>
                </c:pt>
                <c:pt idx="4">
                  <c:v>6.9333333333333336</c:v>
                </c:pt>
                <c:pt idx="5">
                  <c:v>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1AD-851E-D04A1D8BD1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Moth!$Q$5:$Q$10</c:f>
                <c:numCache>
                  <c:formatCode>General</c:formatCode>
                  <c:ptCount val="6"/>
                  <c:pt idx="0">
                    <c:v>2.857372530451324</c:v>
                  </c:pt>
                  <c:pt idx="1">
                    <c:v>2.8123299948619014</c:v>
                  </c:pt>
                  <c:pt idx="2">
                    <c:v>0.99948875820480432</c:v>
                  </c:pt>
                  <c:pt idx="3">
                    <c:v>1.0824663197223894</c:v>
                  </c:pt>
                  <c:pt idx="4">
                    <c:v>1.4267133948733799</c:v>
                  </c:pt>
                  <c:pt idx="5">
                    <c:v>0.91308999191390461</c:v>
                  </c:pt>
                </c:numCache>
              </c:numRef>
            </c:plus>
            <c:minus>
              <c:numRef>
                <c:f>Moth!$Q$5:$Q$10</c:f>
                <c:numCache>
                  <c:formatCode>General</c:formatCode>
                  <c:ptCount val="6"/>
                  <c:pt idx="0">
                    <c:v>2.857372530451324</c:v>
                  </c:pt>
                  <c:pt idx="1">
                    <c:v>2.8123299948619014</c:v>
                  </c:pt>
                  <c:pt idx="2">
                    <c:v>0.99948875820480432</c:v>
                  </c:pt>
                  <c:pt idx="3">
                    <c:v>1.0824663197223894</c:v>
                  </c:pt>
                  <c:pt idx="4">
                    <c:v>1.4267133948733799</c:v>
                  </c:pt>
                  <c:pt idx="5">
                    <c:v>0.91308999191390461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Moth!$M$5:$M$10</c:f>
              <c:strCache>
                <c:ptCount val="6"/>
                <c:pt idx="0">
                  <c:v>Tabonuco Odum</c:v>
                </c:pt>
                <c:pt idx="1">
                  <c:v>Tabonuco Tubos</c:v>
                </c:pt>
                <c:pt idx="2">
                  <c:v>Tabonuco Walworfh</c:v>
                </c:pt>
                <c:pt idx="3">
                  <c:v>Palma Sonadora</c:v>
                </c:pt>
                <c:pt idx="4">
                  <c:v>Palma Wendy</c:v>
                </c:pt>
                <c:pt idx="5">
                  <c:v>Palma Estacion</c:v>
                </c:pt>
              </c:strCache>
            </c:strRef>
          </c:cat>
          <c:val>
            <c:numRef>
              <c:f>Moth!$P$5:$P$10</c:f>
              <c:numCache>
                <c:formatCode>0.00</c:formatCode>
                <c:ptCount val="6"/>
                <c:pt idx="0">
                  <c:v>15.946666666666667</c:v>
                </c:pt>
                <c:pt idx="1">
                  <c:v>22.360000000000003</c:v>
                </c:pt>
                <c:pt idx="2">
                  <c:v>13.866666666666667</c:v>
                </c:pt>
                <c:pt idx="3">
                  <c:v>17.16</c:v>
                </c:pt>
                <c:pt idx="4">
                  <c:v>12.133333333333333</c:v>
                </c:pt>
                <c:pt idx="5">
                  <c:v>16.64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6-41AD-851E-D04A1D8BD148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Moth!$S$5:$S$10</c:f>
                <c:numCache>
                  <c:formatCode>General</c:formatCode>
                  <c:ptCount val="6"/>
                  <c:pt idx="0">
                    <c:v>1.3866666666666632</c:v>
                  </c:pt>
                  <c:pt idx="1">
                    <c:v>1.5909885117261064</c:v>
                  </c:pt>
                  <c:pt idx="2">
                    <c:v>0.8267473078946862</c:v>
                  </c:pt>
                  <c:pt idx="3">
                    <c:v>5.2781351925761637</c:v>
                  </c:pt>
                  <c:pt idx="4">
                    <c:v>0.77031018283402042</c:v>
                  </c:pt>
                  <c:pt idx="5">
                    <c:v>1.726821099914841</c:v>
                  </c:pt>
                </c:numCache>
              </c:numRef>
            </c:plus>
            <c:minus>
              <c:numRef>
                <c:f>Moth!$S$5:$S$10</c:f>
                <c:numCache>
                  <c:formatCode>General</c:formatCode>
                  <c:ptCount val="6"/>
                  <c:pt idx="0">
                    <c:v>1.3866666666666632</c:v>
                  </c:pt>
                  <c:pt idx="1">
                    <c:v>1.5909885117261064</c:v>
                  </c:pt>
                  <c:pt idx="2">
                    <c:v>0.8267473078946862</c:v>
                  </c:pt>
                  <c:pt idx="3">
                    <c:v>5.2781351925761637</c:v>
                  </c:pt>
                  <c:pt idx="4">
                    <c:v>0.77031018283402042</c:v>
                  </c:pt>
                  <c:pt idx="5">
                    <c:v>1.726821099914841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Moth!$R$5:$R$10</c:f>
              <c:numCache>
                <c:formatCode>0.00</c:formatCode>
                <c:ptCount val="6"/>
                <c:pt idx="0">
                  <c:v>83.373333333333335</c:v>
                </c:pt>
                <c:pt idx="1">
                  <c:v>82.333333333333329</c:v>
                </c:pt>
                <c:pt idx="2">
                  <c:v>83.373333333333335</c:v>
                </c:pt>
                <c:pt idx="3">
                  <c:v>67.166666666666671</c:v>
                </c:pt>
                <c:pt idx="4">
                  <c:v>75.833333333333343</c:v>
                </c:pt>
                <c:pt idx="5">
                  <c:v>86.493333333333339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5E5-947E-A94EE7481971}"/>
            </c:ext>
          </c:extLst>
        </c:ser>
        <c:ser>
          <c:idx val="3"/>
          <c:order val="3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Moth!$U$5:$U$10</c:f>
                <c:numCache>
                  <c:formatCode>General</c:formatCode>
                  <c:ptCount val="6"/>
                  <c:pt idx="0">
                    <c:v>0.91308999191390317</c:v>
                  </c:pt>
                  <c:pt idx="1">
                    <c:v>2.5178121013645502</c:v>
                  </c:pt>
                  <c:pt idx="2">
                    <c:v>4.0390758018800916</c:v>
                  </c:pt>
                  <c:pt idx="3">
                    <c:v>4.0390758018800916</c:v>
                  </c:pt>
                  <c:pt idx="4">
                    <c:v>2.6866666666666679</c:v>
                  </c:pt>
                  <c:pt idx="5">
                    <c:v>0.52717275262584562</c:v>
                  </c:pt>
                </c:numCache>
              </c:numRef>
            </c:plus>
            <c:minus>
              <c:numRef>
                <c:f>Moth!$U$5:$U$10</c:f>
                <c:numCache>
                  <c:formatCode>General</c:formatCode>
                  <c:ptCount val="6"/>
                  <c:pt idx="0">
                    <c:v>0.91308999191390317</c:v>
                  </c:pt>
                  <c:pt idx="1">
                    <c:v>2.5178121013645502</c:v>
                  </c:pt>
                  <c:pt idx="2">
                    <c:v>4.0390758018800916</c:v>
                  </c:pt>
                  <c:pt idx="3">
                    <c:v>4.0390758018800916</c:v>
                  </c:pt>
                  <c:pt idx="4">
                    <c:v>2.6866666666666679</c:v>
                  </c:pt>
                  <c:pt idx="5">
                    <c:v>0.52717275262584562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Moth!$T$5:$T$10</c:f>
              <c:numCache>
                <c:formatCode>0.00</c:formatCode>
                <c:ptCount val="6"/>
                <c:pt idx="0">
                  <c:v>57.98</c:v>
                </c:pt>
                <c:pt idx="1">
                  <c:v>54.773333333333333</c:v>
                </c:pt>
                <c:pt idx="2">
                  <c:v>51.22</c:v>
                </c:pt>
                <c:pt idx="3">
                  <c:v>53.04</c:v>
                </c:pt>
                <c:pt idx="4">
                  <c:v>59.45333333333334</c:v>
                </c:pt>
                <c:pt idx="5">
                  <c:v>60.666666666666679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8-4A14-905B-9920EF7228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Moth!$W$5:$W$10</c:f>
                <c:numCache>
                  <c:formatCode>General</c:formatCode>
                  <c:ptCount val="6"/>
                  <c:pt idx="0">
                    <c:v>3.1018918958167023</c:v>
                  </c:pt>
                  <c:pt idx="1">
                    <c:v>4.5703829161242195</c:v>
                  </c:pt>
                  <c:pt idx="2">
                    <c:v>0.6878953408767946</c:v>
                  </c:pt>
                  <c:pt idx="3">
                    <c:v>3.7347199805786198</c:v>
                  </c:pt>
                  <c:pt idx="4">
                    <c:v>2.9159179991518567</c:v>
                  </c:pt>
                  <c:pt idx="5">
                    <c:v>2.9504877186285272</c:v>
                  </c:pt>
                </c:numCache>
              </c:numRef>
            </c:plus>
            <c:minus>
              <c:numRef>
                <c:f>Moth!$W$5:$W$10</c:f>
                <c:numCache>
                  <c:formatCode>General</c:formatCode>
                  <c:ptCount val="6"/>
                  <c:pt idx="0">
                    <c:v>3.1018918958167023</c:v>
                  </c:pt>
                  <c:pt idx="1">
                    <c:v>4.5703829161242195</c:v>
                  </c:pt>
                  <c:pt idx="2">
                    <c:v>0.6878953408767946</c:v>
                  </c:pt>
                  <c:pt idx="3">
                    <c:v>3.7347199805786198</c:v>
                  </c:pt>
                  <c:pt idx="4">
                    <c:v>2.9159179991518567</c:v>
                  </c:pt>
                  <c:pt idx="5">
                    <c:v>2.9504877186285272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Moth!$V$5:$V$10</c:f>
              <c:numCache>
                <c:formatCode>0.00</c:formatCode>
                <c:ptCount val="6"/>
                <c:pt idx="0">
                  <c:v>53.56</c:v>
                </c:pt>
                <c:pt idx="1">
                  <c:v>47.32</c:v>
                </c:pt>
                <c:pt idx="2">
                  <c:v>49.140000000000008</c:v>
                </c:pt>
                <c:pt idx="3">
                  <c:v>43.680000000000007</c:v>
                </c:pt>
                <c:pt idx="4">
                  <c:v>47.146666666666668</c:v>
                </c:pt>
                <c:pt idx="5">
                  <c:v>51.913333333333334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8-4E96-93C4-FF753F96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82416"/>
        <c:axId val="431347296"/>
      </c:barChart>
      <c:catAx>
        <c:axId val="4302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7296"/>
        <c:crosses val="autoZero"/>
        <c:auto val="1"/>
        <c:lblAlgn val="ctr"/>
        <c:lblOffset val="100"/>
        <c:noMultiLvlLbl val="0"/>
      </c:catAx>
      <c:valAx>
        <c:axId val="431347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of overhead area not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occupied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2824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13</xdr:row>
      <xdr:rowOff>148590</xdr:rowOff>
    </xdr:from>
    <xdr:to>
      <xdr:col>26</xdr:col>
      <xdr:colOff>60960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AB935-E457-47FE-933E-EC9870EF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958A-DB76-49EA-A41A-08753E16FE22}">
  <dimension ref="A2:W226"/>
  <sheetViews>
    <sheetView tabSelected="1" workbookViewId="0">
      <pane xSplit="2" ySplit="3" topLeftCell="C210" activePane="bottomRight" state="frozen"/>
      <selection pane="topRight" activeCell="C1" sqref="C1"/>
      <selection pane="bottomLeft" activeCell="A4" sqref="A4"/>
      <selection pane="bottomRight" activeCell="M226" sqref="M226"/>
    </sheetView>
  </sheetViews>
  <sheetFormatPr defaultRowHeight="14.4" x14ac:dyDescent="0.3"/>
  <cols>
    <col min="1" max="1" width="11.6640625" style="2" bestFit="1" customWidth="1"/>
    <col min="2" max="2" width="17.88671875" style="2" bestFit="1" customWidth="1"/>
    <col min="3" max="12" width="8.88671875" style="2"/>
    <col min="13" max="13" width="14.6640625" style="2" bestFit="1" customWidth="1"/>
    <col min="14" max="20" width="8.88671875" style="2"/>
    <col min="21" max="21" width="8.109375" style="2" customWidth="1"/>
    <col min="22" max="16384" width="8.88671875" style="2"/>
  </cols>
  <sheetData>
    <row r="2" spans="1:23" x14ac:dyDescent="0.3">
      <c r="A2" s="20" t="s">
        <v>17</v>
      </c>
      <c r="B2" s="3" t="s">
        <v>10</v>
      </c>
      <c r="D2" s="3"/>
      <c r="E2" s="3"/>
      <c r="F2" s="3"/>
      <c r="G2" s="3"/>
      <c r="H2" s="3"/>
      <c r="I2" s="3"/>
      <c r="J2" s="3"/>
      <c r="K2" s="3"/>
      <c r="L2" s="3"/>
    </row>
    <row r="3" spans="1:23" x14ac:dyDescent="0.3">
      <c r="C3" s="4" t="s">
        <v>1</v>
      </c>
      <c r="D3" s="4" t="s">
        <v>2</v>
      </c>
      <c r="E3" s="4" t="s">
        <v>3</v>
      </c>
      <c r="F3" s="4" t="s">
        <v>4</v>
      </c>
      <c r="G3" s="5" t="s">
        <v>1</v>
      </c>
      <c r="H3" s="6" t="s">
        <v>2</v>
      </c>
      <c r="I3" s="6" t="s">
        <v>3</v>
      </c>
      <c r="J3" s="6" t="s">
        <v>4</v>
      </c>
      <c r="K3" s="6" t="s">
        <v>12</v>
      </c>
      <c r="L3" s="4"/>
      <c r="N3" s="7" t="s">
        <v>10</v>
      </c>
      <c r="O3" s="7"/>
      <c r="P3" s="16" t="s">
        <v>11</v>
      </c>
      <c r="Q3" s="8"/>
      <c r="R3" s="17" t="s">
        <v>15</v>
      </c>
      <c r="S3" s="18"/>
      <c r="T3" s="24" t="s">
        <v>19</v>
      </c>
      <c r="U3" s="25"/>
      <c r="V3" s="26" t="s">
        <v>19</v>
      </c>
      <c r="W3" s="27"/>
    </row>
    <row r="4" spans="1:23" x14ac:dyDescent="0.3">
      <c r="B4" s="2" t="s">
        <v>0</v>
      </c>
      <c r="C4" s="9">
        <v>3</v>
      </c>
      <c r="D4" s="9">
        <v>8</v>
      </c>
      <c r="E4" s="9">
        <v>10</v>
      </c>
      <c r="F4" s="9">
        <v>18</v>
      </c>
      <c r="G4" s="10">
        <f>C4*1.04</f>
        <v>3.12</v>
      </c>
      <c r="H4" s="11">
        <f t="shared" ref="H4:J4" si="0">D4*1.04</f>
        <v>8.32</v>
      </c>
      <c r="I4" s="11">
        <f t="shared" si="0"/>
        <v>10.4</v>
      </c>
      <c r="J4" s="11">
        <f t="shared" si="0"/>
        <v>18.72</v>
      </c>
      <c r="K4" s="12">
        <f>AVERAGE(G4:J4)</f>
        <v>10.14</v>
      </c>
      <c r="L4" s="9"/>
      <c r="N4" s="7" t="s">
        <v>12</v>
      </c>
      <c r="O4" s="7" t="s">
        <v>13</v>
      </c>
      <c r="P4" s="8" t="s">
        <v>12</v>
      </c>
      <c r="Q4" s="8" t="s">
        <v>13</v>
      </c>
      <c r="R4" s="18" t="s">
        <v>12</v>
      </c>
      <c r="S4" s="18" t="s">
        <v>13</v>
      </c>
      <c r="T4" s="25" t="s">
        <v>12</v>
      </c>
      <c r="U4" s="25" t="s">
        <v>13</v>
      </c>
      <c r="V4" s="27" t="s">
        <v>12</v>
      </c>
      <c r="W4" s="27" t="s">
        <v>13</v>
      </c>
    </row>
    <row r="5" spans="1:23" x14ac:dyDescent="0.3">
      <c r="C5" s="9"/>
      <c r="D5" s="9"/>
      <c r="E5" s="9"/>
      <c r="F5" s="9"/>
      <c r="G5" s="10"/>
      <c r="H5" s="11"/>
      <c r="I5" s="11"/>
      <c r="J5" s="11"/>
      <c r="K5" s="12"/>
      <c r="L5" s="9"/>
      <c r="M5" s="2" t="s">
        <v>0</v>
      </c>
      <c r="N5" s="13">
        <f>AVERAGE(K4:K6)</f>
        <v>10.14</v>
      </c>
      <c r="O5" s="13"/>
      <c r="P5" s="13">
        <f>AVERAGE(K30:K32)</f>
        <v>15.946666666666667</v>
      </c>
      <c r="Q5" s="13">
        <f>_xlfn.STDEV.S(K30:K32)/SQRT(3)</f>
        <v>2.857372530451324</v>
      </c>
      <c r="R5" s="13">
        <f>AVERAGE(K56:K58)</f>
        <v>83.373333333333335</v>
      </c>
      <c r="S5" s="13">
        <f>_xlfn.STDEV.S(K56:K58)/SQRT(3)</f>
        <v>1.3866666666666632</v>
      </c>
      <c r="T5" s="13">
        <f>AVERAGE(K82:K84)</f>
        <v>57.98</v>
      </c>
      <c r="U5" s="13">
        <f>_xlfn.STDEV.S(K82:K84)/SQRT(3)</f>
        <v>0.91308999191390317</v>
      </c>
      <c r="V5" s="13">
        <f>AVERAGE(K107:K109)</f>
        <v>53.56</v>
      </c>
      <c r="W5" s="13">
        <f>_xlfn.STDEV.S(K107:K109)/SQRT(3)</f>
        <v>3.1018918958167023</v>
      </c>
    </row>
    <row r="6" spans="1:23" x14ac:dyDescent="0.3">
      <c r="C6" s="9"/>
      <c r="D6" s="9"/>
      <c r="E6" s="9"/>
      <c r="F6" s="9"/>
      <c r="G6" s="10"/>
      <c r="H6" s="11"/>
      <c r="I6" s="11"/>
      <c r="J6" s="11"/>
      <c r="K6" s="12"/>
      <c r="L6" s="9"/>
      <c r="M6" s="2" t="s">
        <v>5</v>
      </c>
      <c r="N6" s="13">
        <f>AVERAGE(K8:K10)</f>
        <v>8.06</v>
      </c>
      <c r="O6" s="13"/>
      <c r="P6" s="13">
        <f>AVERAGE(K34:K36)</f>
        <v>22.360000000000003</v>
      </c>
      <c r="Q6" s="13">
        <f>_xlfn.STDEV.S(K34:K36)/SQRT(3)</f>
        <v>2.8123299948619014</v>
      </c>
      <c r="R6" s="13">
        <f>AVERAGE(K60:K62)</f>
        <v>82.333333333333329</v>
      </c>
      <c r="S6" s="13">
        <f>_xlfn.STDEV.S(K60:K62)/SQRT(3)</f>
        <v>1.5909885117261064</v>
      </c>
      <c r="T6" s="13">
        <f>AVERAGE(K86:K88)</f>
        <v>54.773333333333333</v>
      </c>
      <c r="U6" s="13">
        <f>_xlfn.STDEV.S(K86:K88)/SQRT(3)</f>
        <v>2.5178121013645502</v>
      </c>
      <c r="V6" s="13">
        <f>AVERAGE(K111:K113)</f>
        <v>47.32</v>
      </c>
      <c r="W6" s="13">
        <f>_xlfn.STDEV.S(K111:K113)/SQRT(3)</f>
        <v>4.5703829161242195</v>
      </c>
    </row>
    <row r="7" spans="1:23" x14ac:dyDescent="0.3">
      <c r="C7" s="9"/>
      <c r="D7" s="9"/>
      <c r="E7" s="9"/>
      <c r="F7" s="9"/>
      <c r="G7" s="10"/>
      <c r="H7" s="11"/>
      <c r="I7" s="11"/>
      <c r="J7" s="11"/>
      <c r="K7" s="12"/>
      <c r="L7" s="9"/>
      <c r="M7" s="2" t="s">
        <v>6</v>
      </c>
      <c r="N7" s="13">
        <f>AVERAGE(J12:J14)</f>
        <v>11.093333333333334</v>
      </c>
      <c r="O7" s="13">
        <f>_xlfn.STDEV.S(K12:K14)/SQRT(3)</f>
        <v>0.34666666666666701</v>
      </c>
      <c r="P7" s="13">
        <f>AVERAGE(K38:K40)</f>
        <v>13.866666666666667</v>
      </c>
      <c r="Q7" s="13">
        <f>_xlfn.STDEV.S(K38:K40)/SQRT(3)</f>
        <v>0.99948875820480432</v>
      </c>
      <c r="R7" s="13">
        <f>AVERAGE(K64:K66)</f>
        <v>83.373333333333335</v>
      </c>
      <c r="S7" s="13">
        <f>_xlfn.STDEV.S(K64:K66)/SQRT(3)</f>
        <v>0.8267473078946862</v>
      </c>
      <c r="T7" s="13">
        <f>AVERAGE(K90:K92)</f>
        <v>51.22</v>
      </c>
      <c r="U7" s="13">
        <f>_xlfn.STDEV.S(K94:K96)/SQRT(3)</f>
        <v>4.0390758018800916</v>
      </c>
      <c r="V7" s="13">
        <f>AVERAGE(K115:K117)</f>
        <v>49.140000000000008</v>
      </c>
      <c r="W7" s="13">
        <f>_xlfn.STDEV.S(K115:K117)/SQRT(3)</f>
        <v>0.6878953408767946</v>
      </c>
    </row>
    <row r="8" spans="1:23" x14ac:dyDescent="0.3">
      <c r="B8" s="2" t="s">
        <v>5</v>
      </c>
      <c r="C8" s="9">
        <v>7</v>
      </c>
      <c r="D8" s="9">
        <v>7</v>
      </c>
      <c r="E8" s="9">
        <v>9</v>
      </c>
      <c r="F8" s="9">
        <v>8</v>
      </c>
      <c r="G8" s="10">
        <f t="shared" ref="G8:G26" si="1">C8*1.04</f>
        <v>7.28</v>
      </c>
      <c r="H8" s="11">
        <f t="shared" ref="H8:H26" si="2">D8*1.04</f>
        <v>7.28</v>
      </c>
      <c r="I8" s="11">
        <f t="shared" ref="I8:I26" si="3">E8*1.04</f>
        <v>9.36</v>
      </c>
      <c r="J8" s="11">
        <f t="shared" ref="J8:J26" si="4">F8*1.04</f>
        <v>8.32</v>
      </c>
      <c r="K8" s="12">
        <f t="shared" ref="K8:K26" si="5">AVERAGE(G8:J8)</f>
        <v>8.06</v>
      </c>
      <c r="L8" s="9"/>
      <c r="M8" s="2" t="s">
        <v>7</v>
      </c>
      <c r="N8" s="13">
        <f>AVERAGE(K16:K18)</f>
        <v>8.06</v>
      </c>
      <c r="O8" s="13">
        <f>_xlfn.STDEV.S(K13:K15)/SQRT(3)</f>
        <v>0.42457822208241791</v>
      </c>
      <c r="P8" s="13">
        <f>AVERAGE(K42:K44)</f>
        <v>17.16</v>
      </c>
      <c r="Q8" s="13">
        <f>_xlfn.STDEV.S(K42:K44)/SQRT(3)</f>
        <v>1.0824663197223894</v>
      </c>
      <c r="R8" s="13">
        <f>AVERAGE(K68:K70)</f>
        <v>67.166666666666671</v>
      </c>
      <c r="S8" s="13">
        <f>_xlfn.STDEV.S(K68:K70)/SQRT(3)</f>
        <v>5.2781351925761637</v>
      </c>
      <c r="T8" s="13">
        <f>AVERAGE(K94:K96)</f>
        <v>53.04</v>
      </c>
      <c r="U8" s="13">
        <f>_xlfn.STDEV.S(K94:K96)/SQRT(3)</f>
        <v>4.0390758018800916</v>
      </c>
      <c r="V8" s="13">
        <f>AVERAGE(K119:K121)</f>
        <v>43.680000000000007</v>
      </c>
      <c r="W8" s="13">
        <f>_xlfn.STDEV.S(K119:K121)/SQRT(3)</f>
        <v>3.7347199805786198</v>
      </c>
    </row>
    <row r="9" spans="1:23" x14ac:dyDescent="0.3">
      <c r="C9" s="9"/>
      <c r="D9" s="9"/>
      <c r="E9" s="9"/>
      <c r="F9" s="9"/>
      <c r="G9" s="10"/>
      <c r="H9" s="11"/>
      <c r="I9" s="11"/>
      <c r="J9" s="11"/>
      <c r="K9" s="12"/>
      <c r="L9" s="9"/>
      <c r="M9" s="2" t="s">
        <v>8</v>
      </c>
      <c r="N9" s="13">
        <f>AVERAGE(K20:K22)</f>
        <v>6.9333333333333336</v>
      </c>
      <c r="O9" s="13">
        <f>_xlfn.STDEV.S(K14:K16)/SQRT(3)</f>
        <v>0.95530099968544324</v>
      </c>
      <c r="P9" s="13">
        <f>AVERAGE(K46:K48)</f>
        <v>12.133333333333333</v>
      </c>
      <c r="Q9" s="13">
        <f>_xlfn.STDEV.S(K46:K48)/SQRT(3)</f>
        <v>1.4267133948733799</v>
      </c>
      <c r="R9" s="13">
        <f>AVERAGE(K72:K74)</f>
        <v>75.833333333333343</v>
      </c>
      <c r="S9" s="13">
        <f>_xlfn.STDEV.S(K72:K74)/SQRT(3)</f>
        <v>0.77031018283402042</v>
      </c>
      <c r="T9" s="13">
        <f>AVERAGE(K98:K100)</f>
        <v>59.45333333333334</v>
      </c>
      <c r="U9" s="13">
        <f>_xlfn.STDEV.S(K98:K100)/SQRT(3)</f>
        <v>2.6866666666666679</v>
      </c>
      <c r="V9" s="13">
        <f>AVERAGE(K123:K125)</f>
        <v>47.146666666666668</v>
      </c>
      <c r="W9" s="13">
        <f>_xlfn.STDEV.S(K123:K125)/SQRT(3)</f>
        <v>2.9159179991518567</v>
      </c>
    </row>
    <row r="10" spans="1:23" x14ac:dyDescent="0.3">
      <c r="C10" s="9"/>
      <c r="D10" s="9"/>
      <c r="E10" s="9"/>
      <c r="F10" s="9"/>
      <c r="G10" s="10"/>
      <c r="H10" s="11"/>
      <c r="I10" s="11"/>
      <c r="J10" s="11"/>
      <c r="K10" s="12"/>
      <c r="L10" s="9"/>
      <c r="M10" s="2" t="s">
        <v>9</v>
      </c>
      <c r="N10" s="13">
        <f>AVERAGE(K24:K26)</f>
        <v>10.92</v>
      </c>
      <c r="O10" s="13">
        <f>_xlfn.STDEV.S(K15:K17)/SQRT(3)</f>
        <v>0.4245782220824183</v>
      </c>
      <c r="P10" s="13">
        <f>AVERAGE(K50:K52)</f>
        <v>16.64</v>
      </c>
      <c r="Q10" s="13">
        <f>_xlfn.STDEV.S(K50:K52)/SQRT(3)</f>
        <v>0.91308999191390461</v>
      </c>
      <c r="R10" s="13">
        <f>AVERAGE(K76:K78)</f>
        <v>86.493333333333339</v>
      </c>
      <c r="S10" s="13">
        <f>_xlfn.STDEV.S(K76:K78)/SQRT(3)</f>
        <v>1.726821099914841</v>
      </c>
      <c r="T10" s="13">
        <f>AVERAGE(K102:K104)</f>
        <v>60.666666666666679</v>
      </c>
      <c r="U10" s="13">
        <f>_xlfn.STDEV.S(K102:K104)/SQRT(3)</f>
        <v>0.52717275262584562</v>
      </c>
      <c r="V10" s="13">
        <f>AVERAGE(K127:K129)</f>
        <v>51.913333333333334</v>
      </c>
      <c r="W10" s="13">
        <f>_xlfn.STDEV.S(K127:K129)/SQRT(3)</f>
        <v>2.9504877186285272</v>
      </c>
    </row>
    <row r="11" spans="1:23" x14ac:dyDescent="0.3">
      <c r="C11" s="9"/>
      <c r="D11" s="9"/>
      <c r="E11" s="9"/>
      <c r="F11" s="9"/>
      <c r="G11" s="10"/>
      <c r="H11" s="11"/>
      <c r="I11" s="11"/>
      <c r="J11" s="11"/>
      <c r="K11" s="12"/>
      <c r="L11" s="9"/>
      <c r="N11" s="13">
        <f>AVERAGE(N5:N10)</f>
        <v>9.2011111111111124</v>
      </c>
      <c r="O11" s="9"/>
      <c r="P11" s="13">
        <f>AVERAGE(P5:P10)</f>
        <v>16.351111111111113</v>
      </c>
      <c r="Q11" s="19" t="s">
        <v>16</v>
      </c>
      <c r="R11" s="13">
        <f t="shared" ref="R11:T11" si="6">AVERAGE(R5:R10)</f>
        <v>79.762222222222235</v>
      </c>
      <c r="T11" s="13">
        <f t="shared" si="6"/>
        <v>56.18888888888889</v>
      </c>
    </row>
    <row r="12" spans="1:23" x14ac:dyDescent="0.3">
      <c r="B12" s="2" t="s">
        <v>6</v>
      </c>
      <c r="C12" s="9">
        <v>7</v>
      </c>
      <c r="D12" s="9">
        <v>3</v>
      </c>
      <c r="E12" s="9">
        <v>14</v>
      </c>
      <c r="F12" s="9">
        <v>9</v>
      </c>
      <c r="G12" s="10">
        <f t="shared" si="1"/>
        <v>7.28</v>
      </c>
      <c r="H12" s="11">
        <f t="shared" si="2"/>
        <v>3.12</v>
      </c>
      <c r="I12" s="11">
        <f t="shared" si="3"/>
        <v>14.56</v>
      </c>
      <c r="J12" s="11">
        <f t="shared" si="4"/>
        <v>9.36</v>
      </c>
      <c r="K12" s="12">
        <f t="shared" si="5"/>
        <v>8.58</v>
      </c>
      <c r="L12" s="9"/>
    </row>
    <row r="13" spans="1:23" x14ac:dyDescent="0.3">
      <c r="C13" s="9">
        <v>2</v>
      </c>
      <c r="D13" s="9">
        <v>5</v>
      </c>
      <c r="E13" s="9">
        <v>20</v>
      </c>
      <c r="F13" s="9">
        <v>6</v>
      </c>
      <c r="G13" s="10">
        <f t="shared" si="1"/>
        <v>2.08</v>
      </c>
      <c r="H13" s="11">
        <f t="shared" si="2"/>
        <v>5.2</v>
      </c>
      <c r="I13" s="11">
        <f t="shared" si="3"/>
        <v>20.8</v>
      </c>
      <c r="J13" s="11">
        <f t="shared" si="4"/>
        <v>6.24</v>
      </c>
      <c r="K13" s="12">
        <f t="shared" si="5"/>
        <v>8.58</v>
      </c>
      <c r="L13" s="9"/>
    </row>
    <row r="14" spans="1:23" x14ac:dyDescent="0.3">
      <c r="C14" s="9">
        <v>6</v>
      </c>
      <c r="D14" s="9">
        <v>8</v>
      </c>
      <c r="E14" s="9">
        <v>6</v>
      </c>
      <c r="F14" s="9">
        <v>17</v>
      </c>
      <c r="G14" s="10">
        <f t="shared" si="1"/>
        <v>6.24</v>
      </c>
      <c r="H14" s="11">
        <f t="shared" si="2"/>
        <v>8.32</v>
      </c>
      <c r="I14" s="11">
        <f t="shared" si="3"/>
        <v>6.24</v>
      </c>
      <c r="J14" s="11">
        <f t="shared" si="4"/>
        <v>17.68</v>
      </c>
      <c r="K14" s="12">
        <f t="shared" si="5"/>
        <v>9.620000000000001</v>
      </c>
      <c r="L14" s="9"/>
    </row>
    <row r="15" spans="1:23" x14ac:dyDescent="0.3">
      <c r="C15" s="9"/>
      <c r="D15" s="9"/>
      <c r="E15" s="9"/>
      <c r="F15" s="9"/>
      <c r="G15" s="10"/>
      <c r="H15" s="11"/>
      <c r="I15" s="11"/>
      <c r="J15" s="11"/>
      <c r="K15" s="12"/>
      <c r="L15" s="9"/>
    </row>
    <row r="16" spans="1:23" x14ac:dyDescent="0.3">
      <c r="B16" s="2" t="s">
        <v>7</v>
      </c>
      <c r="C16" s="9">
        <v>7</v>
      </c>
      <c r="D16" s="9">
        <v>9</v>
      </c>
      <c r="E16" s="9">
        <v>6</v>
      </c>
      <c r="F16" s="9">
        <v>6</v>
      </c>
      <c r="G16" s="10">
        <f t="shared" si="1"/>
        <v>7.28</v>
      </c>
      <c r="H16" s="11">
        <f t="shared" si="2"/>
        <v>9.36</v>
      </c>
      <c r="I16" s="11">
        <f t="shared" si="3"/>
        <v>6.24</v>
      </c>
      <c r="J16" s="11">
        <f t="shared" si="4"/>
        <v>6.24</v>
      </c>
      <c r="K16" s="12">
        <f t="shared" si="5"/>
        <v>7.2800000000000011</v>
      </c>
      <c r="L16" s="9"/>
    </row>
    <row r="17" spans="2:12" x14ac:dyDescent="0.3">
      <c r="C17" s="9">
        <v>5</v>
      </c>
      <c r="D17" s="9">
        <v>9</v>
      </c>
      <c r="E17" s="9">
        <v>5</v>
      </c>
      <c r="F17" s="9">
        <v>5</v>
      </c>
      <c r="G17" s="10">
        <f t="shared" si="1"/>
        <v>5.2</v>
      </c>
      <c r="H17" s="11">
        <f t="shared" si="2"/>
        <v>9.36</v>
      </c>
      <c r="I17" s="11">
        <f t="shared" si="3"/>
        <v>5.2</v>
      </c>
      <c r="J17" s="11">
        <f t="shared" si="4"/>
        <v>5.2</v>
      </c>
      <c r="K17" s="12">
        <f t="shared" si="5"/>
        <v>6.2399999999999993</v>
      </c>
      <c r="L17" s="9"/>
    </row>
    <row r="18" spans="2:12" x14ac:dyDescent="0.3">
      <c r="C18" s="9">
        <v>8</v>
      </c>
      <c r="D18" s="9">
        <v>11</v>
      </c>
      <c r="E18" s="9">
        <v>12</v>
      </c>
      <c r="F18" s="9">
        <v>10</v>
      </c>
      <c r="G18" s="10">
        <f t="shared" si="1"/>
        <v>8.32</v>
      </c>
      <c r="H18" s="11">
        <f t="shared" si="2"/>
        <v>11.440000000000001</v>
      </c>
      <c r="I18" s="11">
        <f t="shared" si="3"/>
        <v>12.48</v>
      </c>
      <c r="J18" s="11">
        <f t="shared" si="4"/>
        <v>10.4</v>
      </c>
      <c r="K18" s="12">
        <f t="shared" si="5"/>
        <v>10.66</v>
      </c>
      <c r="L18" s="9"/>
    </row>
    <row r="19" spans="2:12" x14ac:dyDescent="0.3">
      <c r="C19" s="9"/>
      <c r="D19" s="9"/>
      <c r="E19" s="9"/>
      <c r="F19" s="9"/>
      <c r="G19" s="10"/>
      <c r="H19" s="11"/>
      <c r="I19" s="11"/>
      <c r="J19" s="11"/>
      <c r="K19" s="12"/>
      <c r="L19" s="9"/>
    </row>
    <row r="20" spans="2:12" x14ac:dyDescent="0.3">
      <c r="B20" s="2" t="s">
        <v>8</v>
      </c>
      <c r="C20" s="9">
        <v>6</v>
      </c>
      <c r="D20" s="9">
        <v>3</v>
      </c>
      <c r="E20" s="9">
        <v>9</v>
      </c>
      <c r="F20" s="9">
        <v>5</v>
      </c>
      <c r="G20" s="10">
        <f t="shared" si="1"/>
        <v>6.24</v>
      </c>
      <c r="H20" s="11">
        <f t="shared" si="2"/>
        <v>3.12</v>
      </c>
      <c r="I20" s="11">
        <f t="shared" si="3"/>
        <v>9.36</v>
      </c>
      <c r="J20" s="11">
        <f t="shared" si="4"/>
        <v>5.2</v>
      </c>
      <c r="K20" s="12">
        <f t="shared" si="5"/>
        <v>5.9799999999999995</v>
      </c>
      <c r="L20" s="9"/>
    </row>
    <row r="21" spans="2:12" x14ac:dyDescent="0.3">
      <c r="C21" s="9">
        <v>5</v>
      </c>
      <c r="D21" s="9">
        <v>6</v>
      </c>
      <c r="E21" s="9">
        <v>11</v>
      </c>
      <c r="F21" s="9">
        <v>9</v>
      </c>
      <c r="G21" s="10">
        <f t="shared" si="1"/>
        <v>5.2</v>
      </c>
      <c r="H21" s="11">
        <f t="shared" si="2"/>
        <v>6.24</v>
      </c>
      <c r="I21" s="11">
        <f t="shared" si="3"/>
        <v>11.440000000000001</v>
      </c>
      <c r="J21" s="11">
        <f t="shared" si="4"/>
        <v>9.36</v>
      </c>
      <c r="K21" s="12">
        <f t="shared" si="5"/>
        <v>8.06</v>
      </c>
      <c r="L21" s="9"/>
    </row>
    <row r="22" spans="2:12" x14ac:dyDescent="0.3">
      <c r="C22" s="9">
        <v>3</v>
      </c>
      <c r="D22" s="9">
        <v>8</v>
      </c>
      <c r="E22" s="9">
        <v>7</v>
      </c>
      <c r="F22" s="9">
        <v>8</v>
      </c>
      <c r="G22" s="10">
        <f t="shared" si="1"/>
        <v>3.12</v>
      </c>
      <c r="H22" s="11">
        <f t="shared" si="2"/>
        <v>8.32</v>
      </c>
      <c r="I22" s="11">
        <f t="shared" si="3"/>
        <v>7.28</v>
      </c>
      <c r="J22" s="11">
        <f t="shared" si="4"/>
        <v>8.32</v>
      </c>
      <c r="K22" s="12">
        <f t="shared" si="5"/>
        <v>6.7600000000000007</v>
      </c>
      <c r="L22" s="9"/>
    </row>
    <row r="23" spans="2:12" x14ac:dyDescent="0.3">
      <c r="C23" s="9"/>
      <c r="D23" s="9"/>
      <c r="E23" s="9"/>
      <c r="F23" s="9"/>
      <c r="G23" s="10"/>
      <c r="H23" s="11"/>
      <c r="I23" s="11"/>
      <c r="J23" s="11"/>
      <c r="K23" s="12"/>
      <c r="L23" s="9"/>
    </row>
    <row r="24" spans="2:12" x14ac:dyDescent="0.3">
      <c r="B24" s="2" t="s">
        <v>9</v>
      </c>
      <c r="C24" s="9">
        <v>8</v>
      </c>
      <c r="D24" s="9">
        <v>9</v>
      </c>
      <c r="E24" s="9">
        <v>15</v>
      </c>
      <c r="F24" s="9">
        <v>16</v>
      </c>
      <c r="G24" s="10">
        <f t="shared" si="1"/>
        <v>8.32</v>
      </c>
      <c r="H24" s="11">
        <f t="shared" si="2"/>
        <v>9.36</v>
      </c>
      <c r="I24" s="11">
        <f t="shared" si="3"/>
        <v>15.600000000000001</v>
      </c>
      <c r="J24" s="11">
        <f t="shared" si="4"/>
        <v>16.64</v>
      </c>
      <c r="K24" s="12">
        <f t="shared" si="5"/>
        <v>12.48</v>
      </c>
      <c r="L24" s="9"/>
    </row>
    <row r="25" spans="2:12" x14ac:dyDescent="0.3">
      <c r="C25" s="9">
        <v>5</v>
      </c>
      <c r="D25" s="9">
        <v>11</v>
      </c>
      <c r="E25" s="9">
        <v>10</v>
      </c>
      <c r="F25" s="9">
        <v>16</v>
      </c>
      <c r="G25" s="10">
        <f t="shared" si="1"/>
        <v>5.2</v>
      </c>
      <c r="H25" s="11">
        <f t="shared" si="2"/>
        <v>11.440000000000001</v>
      </c>
      <c r="I25" s="11">
        <f t="shared" si="3"/>
        <v>10.4</v>
      </c>
      <c r="J25" s="11">
        <f t="shared" si="4"/>
        <v>16.64</v>
      </c>
      <c r="K25" s="12">
        <f t="shared" si="5"/>
        <v>10.92</v>
      </c>
      <c r="L25" s="9"/>
    </row>
    <row r="26" spans="2:12" x14ac:dyDescent="0.3">
      <c r="C26" s="9">
        <v>8</v>
      </c>
      <c r="D26" s="9">
        <v>9</v>
      </c>
      <c r="E26" s="9">
        <v>13</v>
      </c>
      <c r="F26" s="9">
        <v>6</v>
      </c>
      <c r="G26" s="10">
        <f t="shared" si="1"/>
        <v>8.32</v>
      </c>
      <c r="H26" s="11">
        <f t="shared" si="2"/>
        <v>9.36</v>
      </c>
      <c r="I26" s="11">
        <f t="shared" si="3"/>
        <v>13.52</v>
      </c>
      <c r="J26" s="11">
        <f t="shared" si="4"/>
        <v>6.24</v>
      </c>
      <c r="K26" s="12">
        <f t="shared" si="5"/>
        <v>9.36</v>
      </c>
      <c r="L26" s="9"/>
    </row>
    <row r="27" spans="2:12" x14ac:dyDescent="0.3">
      <c r="C27" s="14"/>
      <c r="D27" s="14"/>
      <c r="E27" s="14"/>
      <c r="F27" s="14"/>
      <c r="G27" s="15"/>
      <c r="H27" s="15"/>
      <c r="I27" s="15"/>
      <c r="J27" s="15"/>
      <c r="K27" s="9"/>
    </row>
    <row r="28" spans="2:12" x14ac:dyDescent="0.3">
      <c r="B28" s="1" t="s">
        <v>14</v>
      </c>
      <c r="D28" s="3"/>
      <c r="E28" s="3"/>
      <c r="F28" s="3"/>
      <c r="G28" s="3"/>
      <c r="H28" s="3"/>
    </row>
    <row r="29" spans="2:12" x14ac:dyDescent="0.3">
      <c r="C29" s="4" t="s">
        <v>1</v>
      </c>
      <c r="D29" s="4" t="s">
        <v>2</v>
      </c>
      <c r="E29" s="4" t="s">
        <v>3</v>
      </c>
      <c r="F29" s="4" t="s">
        <v>4</v>
      </c>
      <c r="G29" s="5" t="s">
        <v>1</v>
      </c>
      <c r="H29" s="6" t="s">
        <v>2</v>
      </c>
      <c r="I29" s="6" t="s">
        <v>3</v>
      </c>
      <c r="J29" s="6" t="s">
        <v>4</v>
      </c>
      <c r="K29" s="6" t="s">
        <v>12</v>
      </c>
    </row>
    <row r="30" spans="2:12" x14ac:dyDescent="0.3">
      <c r="B30" s="2" t="s">
        <v>0</v>
      </c>
      <c r="C30" s="9">
        <v>25</v>
      </c>
      <c r="D30" s="9">
        <v>23</v>
      </c>
      <c r="E30" s="9">
        <v>14</v>
      </c>
      <c r="F30" s="9">
        <v>19</v>
      </c>
      <c r="G30" s="10">
        <f t="shared" ref="G30:J32" si="7">C30*1.04</f>
        <v>26</v>
      </c>
      <c r="H30" s="11">
        <f t="shared" si="7"/>
        <v>23.92</v>
      </c>
      <c r="I30" s="11">
        <f t="shared" si="7"/>
        <v>14.56</v>
      </c>
      <c r="J30" s="11">
        <f t="shared" si="7"/>
        <v>19.760000000000002</v>
      </c>
      <c r="K30" s="11">
        <f>AVERAGE(G30:J30)</f>
        <v>21.060000000000002</v>
      </c>
    </row>
    <row r="31" spans="2:12" x14ac:dyDescent="0.3">
      <c r="C31" s="9">
        <v>4</v>
      </c>
      <c r="D31" s="9">
        <v>18</v>
      </c>
      <c r="E31" s="9">
        <v>16</v>
      </c>
      <c r="F31" s="9">
        <v>22</v>
      </c>
      <c r="G31" s="10">
        <f t="shared" si="7"/>
        <v>4.16</v>
      </c>
      <c r="H31" s="11">
        <f t="shared" si="7"/>
        <v>18.72</v>
      </c>
      <c r="I31" s="11">
        <f t="shared" si="7"/>
        <v>16.64</v>
      </c>
      <c r="J31" s="11">
        <f t="shared" si="7"/>
        <v>22.880000000000003</v>
      </c>
      <c r="K31" s="11">
        <f>AVERAGE(G31:J31)</f>
        <v>15.6</v>
      </c>
    </row>
    <row r="32" spans="2:12" x14ac:dyDescent="0.3">
      <c r="C32" s="9">
        <v>7</v>
      </c>
      <c r="D32" s="9">
        <v>15</v>
      </c>
      <c r="E32" s="9">
        <v>11</v>
      </c>
      <c r="F32" s="9">
        <v>10</v>
      </c>
      <c r="G32" s="10">
        <f t="shared" si="7"/>
        <v>7.28</v>
      </c>
      <c r="H32" s="11">
        <f t="shared" si="7"/>
        <v>15.600000000000001</v>
      </c>
      <c r="I32" s="11">
        <f t="shared" si="7"/>
        <v>11.440000000000001</v>
      </c>
      <c r="J32" s="11">
        <f t="shared" si="7"/>
        <v>10.4</v>
      </c>
      <c r="K32" s="11">
        <f>AVERAGE(G32:J32)</f>
        <v>11.180000000000001</v>
      </c>
    </row>
    <row r="33" spans="2:11" x14ac:dyDescent="0.3">
      <c r="C33" s="9"/>
      <c r="D33" s="9"/>
      <c r="E33" s="9"/>
      <c r="F33" s="9"/>
      <c r="G33" s="10"/>
      <c r="H33" s="11"/>
      <c r="I33" s="11"/>
      <c r="J33" s="11"/>
      <c r="K33" s="12"/>
    </row>
    <row r="34" spans="2:11" x14ac:dyDescent="0.3">
      <c r="B34" s="2" t="s">
        <v>5</v>
      </c>
      <c r="C34" s="9">
        <v>12</v>
      </c>
      <c r="D34" s="9">
        <v>15</v>
      </c>
      <c r="E34" s="9">
        <v>48</v>
      </c>
      <c r="F34" s="9">
        <v>17</v>
      </c>
      <c r="G34" s="10">
        <f t="shared" ref="G34:J36" si="8">C34*1.04</f>
        <v>12.48</v>
      </c>
      <c r="H34" s="11">
        <f t="shared" si="8"/>
        <v>15.600000000000001</v>
      </c>
      <c r="I34" s="11">
        <f t="shared" si="8"/>
        <v>49.92</v>
      </c>
      <c r="J34" s="11">
        <f t="shared" si="8"/>
        <v>17.68</v>
      </c>
      <c r="K34" s="11">
        <f>AVERAGE(G34:J34)</f>
        <v>23.92</v>
      </c>
    </row>
    <row r="35" spans="2:11" x14ac:dyDescent="0.3">
      <c r="C35" s="9">
        <v>7</v>
      </c>
      <c r="D35" s="9">
        <v>33</v>
      </c>
      <c r="E35" s="9">
        <v>29</v>
      </c>
      <c r="F35" s="9">
        <v>32</v>
      </c>
      <c r="G35" s="10">
        <f t="shared" si="8"/>
        <v>7.28</v>
      </c>
      <c r="H35" s="11">
        <f t="shared" si="8"/>
        <v>34.32</v>
      </c>
      <c r="I35" s="11">
        <f t="shared" si="8"/>
        <v>30.16</v>
      </c>
      <c r="J35" s="11">
        <f t="shared" si="8"/>
        <v>33.28</v>
      </c>
      <c r="K35" s="11">
        <f>AVERAGE(G35:J35)</f>
        <v>26.26</v>
      </c>
    </row>
    <row r="36" spans="2:11" x14ac:dyDescent="0.3">
      <c r="C36" s="9">
        <v>9</v>
      </c>
      <c r="D36" s="9">
        <v>17</v>
      </c>
      <c r="E36" s="9">
        <v>22</v>
      </c>
      <c r="F36" s="9">
        <v>17</v>
      </c>
      <c r="G36" s="10">
        <f t="shared" si="8"/>
        <v>9.36</v>
      </c>
      <c r="H36" s="11">
        <f t="shared" si="8"/>
        <v>17.68</v>
      </c>
      <c r="I36" s="11">
        <f t="shared" si="8"/>
        <v>22.880000000000003</v>
      </c>
      <c r="J36" s="11">
        <f t="shared" si="8"/>
        <v>17.68</v>
      </c>
      <c r="K36" s="11">
        <f>AVERAGE(G36:J36)</f>
        <v>16.899999999999999</v>
      </c>
    </row>
    <row r="37" spans="2:11" x14ac:dyDescent="0.3">
      <c r="C37" s="9"/>
      <c r="D37" s="9"/>
      <c r="E37" s="9"/>
      <c r="F37" s="9"/>
      <c r="G37" s="10"/>
      <c r="H37" s="11"/>
      <c r="I37" s="11"/>
      <c r="J37" s="11"/>
      <c r="K37" s="12"/>
    </row>
    <row r="38" spans="2:11" x14ac:dyDescent="0.3">
      <c r="B38" s="2" t="s">
        <v>6</v>
      </c>
      <c r="C38" s="9">
        <v>9</v>
      </c>
      <c r="D38" s="9">
        <v>15</v>
      </c>
      <c r="E38" s="9">
        <v>21</v>
      </c>
      <c r="F38" s="9">
        <v>5</v>
      </c>
      <c r="G38" s="10">
        <f t="shared" ref="G38:J40" si="9">C38*1.04</f>
        <v>9.36</v>
      </c>
      <c r="H38" s="11">
        <f t="shared" si="9"/>
        <v>15.600000000000001</v>
      </c>
      <c r="I38" s="11">
        <f t="shared" si="9"/>
        <v>21.84</v>
      </c>
      <c r="J38" s="11">
        <f t="shared" si="9"/>
        <v>5.2</v>
      </c>
      <c r="K38" s="12">
        <f>AVERAGE(G38:J38)</f>
        <v>13</v>
      </c>
    </row>
    <row r="39" spans="2:11" x14ac:dyDescent="0.3">
      <c r="C39" s="9">
        <v>6</v>
      </c>
      <c r="D39" s="9">
        <v>22</v>
      </c>
      <c r="E39" s="9">
        <v>29</v>
      </c>
      <c r="F39" s="9">
        <v>4</v>
      </c>
      <c r="G39" s="10">
        <f t="shared" si="9"/>
        <v>6.24</v>
      </c>
      <c r="H39" s="11">
        <f t="shared" si="9"/>
        <v>22.880000000000003</v>
      </c>
      <c r="I39" s="11">
        <f t="shared" si="9"/>
        <v>30.16</v>
      </c>
      <c r="J39" s="11">
        <f t="shared" si="9"/>
        <v>4.16</v>
      </c>
      <c r="K39" s="12">
        <f>AVERAGE(G39:J39)</f>
        <v>15.86</v>
      </c>
    </row>
    <row r="40" spans="2:11" x14ac:dyDescent="0.3">
      <c r="C40" s="9">
        <v>7</v>
      </c>
      <c r="D40" s="9">
        <v>20</v>
      </c>
      <c r="E40" s="9">
        <v>11</v>
      </c>
      <c r="F40" s="9">
        <v>11</v>
      </c>
      <c r="G40" s="10">
        <f t="shared" si="9"/>
        <v>7.28</v>
      </c>
      <c r="H40" s="11">
        <f t="shared" si="9"/>
        <v>20.8</v>
      </c>
      <c r="I40" s="11">
        <f t="shared" si="9"/>
        <v>11.440000000000001</v>
      </c>
      <c r="J40" s="11">
        <f t="shared" si="9"/>
        <v>11.440000000000001</v>
      </c>
      <c r="K40" s="12">
        <f>AVERAGE(G40:J40)</f>
        <v>12.740000000000002</v>
      </c>
    </row>
    <row r="41" spans="2:11" x14ac:dyDescent="0.3">
      <c r="C41" s="9"/>
      <c r="D41" s="9"/>
      <c r="E41" s="9"/>
      <c r="F41" s="9"/>
      <c r="G41" s="10"/>
      <c r="H41" s="11"/>
      <c r="I41" s="11"/>
      <c r="J41" s="11"/>
      <c r="K41" s="12"/>
    </row>
    <row r="42" spans="2:11" x14ac:dyDescent="0.3">
      <c r="B42" s="2" t="s">
        <v>7</v>
      </c>
      <c r="C42" s="9">
        <v>8</v>
      </c>
      <c r="D42" s="9">
        <v>11</v>
      </c>
      <c r="E42" s="9">
        <v>22</v>
      </c>
      <c r="F42" s="9">
        <v>19</v>
      </c>
      <c r="G42" s="10">
        <f t="shared" ref="G42:J44" si="10">C42*1.04</f>
        <v>8.32</v>
      </c>
      <c r="H42" s="11">
        <f t="shared" si="10"/>
        <v>11.440000000000001</v>
      </c>
      <c r="I42" s="11">
        <f t="shared" si="10"/>
        <v>22.880000000000003</v>
      </c>
      <c r="J42" s="11">
        <f t="shared" si="10"/>
        <v>19.760000000000002</v>
      </c>
      <c r="K42" s="12">
        <f>AVERAGE(G42:J42)</f>
        <v>15.600000000000001</v>
      </c>
    </row>
    <row r="43" spans="2:11" x14ac:dyDescent="0.3">
      <c r="C43" s="9">
        <v>22</v>
      </c>
      <c r="D43" s="9">
        <v>14</v>
      </c>
      <c r="E43" s="9">
        <v>22</v>
      </c>
      <c r="F43" s="9">
        <v>16</v>
      </c>
      <c r="G43" s="10">
        <f t="shared" si="10"/>
        <v>22.880000000000003</v>
      </c>
      <c r="H43" s="11">
        <f t="shared" si="10"/>
        <v>14.56</v>
      </c>
      <c r="I43" s="11">
        <f t="shared" si="10"/>
        <v>22.880000000000003</v>
      </c>
      <c r="J43" s="11">
        <f t="shared" si="10"/>
        <v>16.64</v>
      </c>
      <c r="K43" s="12">
        <f>AVERAGE(G43:J43)</f>
        <v>19.240000000000002</v>
      </c>
    </row>
    <row r="44" spans="2:11" x14ac:dyDescent="0.3">
      <c r="C44" s="9">
        <v>10</v>
      </c>
      <c r="D44" s="9">
        <v>25</v>
      </c>
      <c r="E44" s="9">
        <v>17</v>
      </c>
      <c r="F44" s="9">
        <v>12</v>
      </c>
      <c r="G44" s="10">
        <f t="shared" si="10"/>
        <v>10.4</v>
      </c>
      <c r="H44" s="11">
        <f t="shared" si="10"/>
        <v>26</v>
      </c>
      <c r="I44" s="11">
        <f t="shared" si="10"/>
        <v>17.68</v>
      </c>
      <c r="J44" s="11">
        <f t="shared" si="10"/>
        <v>12.48</v>
      </c>
      <c r="K44" s="12">
        <f>AVERAGE(G44:J44)</f>
        <v>16.64</v>
      </c>
    </row>
    <row r="45" spans="2:11" x14ac:dyDescent="0.3">
      <c r="C45" s="9"/>
      <c r="D45" s="9"/>
      <c r="E45" s="9"/>
      <c r="F45" s="9"/>
      <c r="G45" s="10"/>
      <c r="H45" s="11"/>
      <c r="I45" s="11"/>
      <c r="J45" s="11"/>
      <c r="K45" s="12"/>
    </row>
    <row r="46" spans="2:11" x14ac:dyDescent="0.3">
      <c r="B46" s="2" t="s">
        <v>8</v>
      </c>
      <c r="C46" s="9">
        <v>6</v>
      </c>
      <c r="D46" s="9">
        <v>25</v>
      </c>
      <c r="E46" s="9">
        <v>15</v>
      </c>
      <c r="F46" s="9">
        <v>10</v>
      </c>
      <c r="G46" s="10">
        <f t="shared" ref="G46:J48" si="11">C46*1.04</f>
        <v>6.24</v>
      </c>
      <c r="H46" s="11">
        <f t="shared" si="11"/>
        <v>26</v>
      </c>
      <c r="I46" s="11">
        <f t="shared" si="11"/>
        <v>15.600000000000001</v>
      </c>
      <c r="J46" s="11">
        <f t="shared" si="11"/>
        <v>10.4</v>
      </c>
      <c r="K46" s="12">
        <f>AVERAGE(G46:J46)</f>
        <v>14.56</v>
      </c>
    </row>
    <row r="47" spans="2:11" x14ac:dyDescent="0.3">
      <c r="C47" s="9">
        <v>3</v>
      </c>
      <c r="D47" s="9">
        <v>7</v>
      </c>
      <c r="E47" s="9">
        <v>21</v>
      </c>
      <c r="F47" s="9">
        <v>6</v>
      </c>
      <c r="G47" s="10">
        <f t="shared" si="11"/>
        <v>3.12</v>
      </c>
      <c r="H47" s="11">
        <f t="shared" si="11"/>
        <v>7.28</v>
      </c>
      <c r="I47" s="11">
        <f t="shared" si="11"/>
        <v>21.84</v>
      </c>
      <c r="J47" s="11">
        <f t="shared" si="11"/>
        <v>6.24</v>
      </c>
      <c r="K47" s="12">
        <f>AVERAGE(G47:J47)</f>
        <v>9.620000000000001</v>
      </c>
    </row>
    <row r="48" spans="2:11" x14ac:dyDescent="0.3">
      <c r="C48" s="9">
        <v>7</v>
      </c>
      <c r="D48" s="9">
        <v>21</v>
      </c>
      <c r="E48" s="9">
        <v>7</v>
      </c>
      <c r="F48" s="9">
        <v>12</v>
      </c>
      <c r="G48" s="10">
        <f t="shared" si="11"/>
        <v>7.28</v>
      </c>
      <c r="H48" s="11">
        <f t="shared" si="11"/>
        <v>21.84</v>
      </c>
      <c r="I48" s="11">
        <f t="shared" si="11"/>
        <v>7.28</v>
      </c>
      <c r="J48" s="11">
        <f t="shared" si="11"/>
        <v>12.48</v>
      </c>
      <c r="K48" s="12">
        <f>AVERAGE(G48:J48)</f>
        <v>12.219999999999999</v>
      </c>
    </row>
    <row r="49" spans="2:11" x14ac:dyDescent="0.3">
      <c r="C49" s="9"/>
      <c r="D49" s="9"/>
      <c r="E49" s="9"/>
      <c r="F49" s="9"/>
      <c r="G49" s="10"/>
      <c r="H49" s="11"/>
      <c r="I49" s="11"/>
      <c r="J49" s="11"/>
      <c r="K49" s="12"/>
    </row>
    <row r="50" spans="2:11" x14ac:dyDescent="0.3">
      <c r="B50" s="2" t="s">
        <v>9</v>
      </c>
      <c r="C50" s="9">
        <v>15</v>
      </c>
      <c r="D50" s="9">
        <v>12</v>
      </c>
      <c r="E50" s="9">
        <v>16</v>
      </c>
      <c r="F50" s="9">
        <v>17</v>
      </c>
      <c r="G50" s="10">
        <f t="shared" ref="G50:J52" si="12">C50*1.04</f>
        <v>15.600000000000001</v>
      </c>
      <c r="H50" s="11">
        <f t="shared" si="12"/>
        <v>12.48</v>
      </c>
      <c r="I50" s="11">
        <f t="shared" si="12"/>
        <v>16.64</v>
      </c>
      <c r="J50" s="11">
        <f t="shared" si="12"/>
        <v>17.68</v>
      </c>
      <c r="K50" s="12">
        <f>AVERAGE(G50:J50)</f>
        <v>15.6</v>
      </c>
    </row>
    <row r="51" spans="2:11" x14ac:dyDescent="0.3">
      <c r="C51" s="9">
        <v>10</v>
      </c>
      <c r="D51" s="9">
        <v>24</v>
      </c>
      <c r="E51" s="9">
        <v>11</v>
      </c>
      <c r="F51" s="9">
        <v>16</v>
      </c>
      <c r="G51" s="10">
        <f t="shared" si="12"/>
        <v>10.4</v>
      </c>
      <c r="H51" s="11">
        <f t="shared" si="12"/>
        <v>24.96</v>
      </c>
      <c r="I51" s="11">
        <f t="shared" si="12"/>
        <v>11.440000000000001</v>
      </c>
      <c r="J51" s="11">
        <f t="shared" si="12"/>
        <v>16.64</v>
      </c>
      <c r="K51" s="12">
        <f>AVERAGE(G51:J51)</f>
        <v>15.86</v>
      </c>
    </row>
    <row r="52" spans="2:11" x14ac:dyDescent="0.3">
      <c r="C52" s="9">
        <v>16</v>
      </c>
      <c r="D52" s="9">
        <v>23</v>
      </c>
      <c r="E52" s="9">
        <v>20</v>
      </c>
      <c r="F52" s="9">
        <v>12</v>
      </c>
      <c r="G52" s="10">
        <f t="shared" si="12"/>
        <v>16.64</v>
      </c>
      <c r="H52" s="11">
        <f t="shared" si="12"/>
        <v>23.92</v>
      </c>
      <c r="I52" s="11">
        <f t="shared" si="12"/>
        <v>20.8</v>
      </c>
      <c r="J52" s="11">
        <f t="shared" si="12"/>
        <v>12.48</v>
      </c>
      <c r="K52" s="12">
        <f>AVERAGE(G52:J52)</f>
        <v>18.46</v>
      </c>
    </row>
    <row r="54" spans="2:11" x14ac:dyDescent="0.3">
      <c r="B54" s="1" t="s">
        <v>15</v>
      </c>
      <c r="D54" s="3"/>
      <c r="E54" s="3"/>
      <c r="F54" s="3"/>
      <c r="G54" s="3"/>
      <c r="H54" s="3"/>
    </row>
    <row r="55" spans="2:11" x14ac:dyDescent="0.3">
      <c r="C55" s="4" t="s">
        <v>1</v>
      </c>
      <c r="D55" s="4" t="s">
        <v>2</v>
      </c>
      <c r="E55" s="4" t="s">
        <v>3</v>
      </c>
      <c r="F55" s="4" t="s">
        <v>4</v>
      </c>
      <c r="G55" s="5" t="s">
        <v>1</v>
      </c>
      <c r="H55" s="6" t="s">
        <v>2</v>
      </c>
      <c r="I55" s="6" t="s">
        <v>3</v>
      </c>
      <c r="J55" s="6" t="s">
        <v>4</v>
      </c>
      <c r="K55" s="6" t="s">
        <v>12</v>
      </c>
    </row>
    <row r="56" spans="2:11" x14ac:dyDescent="0.3">
      <c r="B56" s="2" t="s">
        <v>0</v>
      </c>
      <c r="C56" s="9">
        <v>73</v>
      </c>
      <c r="D56" s="9">
        <v>87</v>
      </c>
      <c r="E56" s="9">
        <v>74</v>
      </c>
      <c r="F56" s="9">
        <v>76</v>
      </c>
      <c r="G56" s="10">
        <f t="shared" ref="G56:J58" si="13">C56*1.04</f>
        <v>75.92</v>
      </c>
      <c r="H56" s="11">
        <f t="shared" si="13"/>
        <v>90.48</v>
      </c>
      <c r="I56" s="11">
        <f t="shared" si="13"/>
        <v>76.960000000000008</v>
      </c>
      <c r="J56" s="11">
        <f t="shared" si="13"/>
        <v>79.040000000000006</v>
      </c>
      <c r="K56" s="11">
        <f>AVERAGE(G56:J56)</f>
        <v>80.600000000000009</v>
      </c>
    </row>
    <row r="57" spans="2:11" x14ac:dyDescent="0.3">
      <c r="C57" s="9">
        <v>64</v>
      </c>
      <c r="D57" s="9">
        <v>84</v>
      </c>
      <c r="E57" s="9">
        <v>86</v>
      </c>
      <c r="F57" s="9">
        <v>92</v>
      </c>
      <c r="G57" s="10">
        <f t="shared" si="13"/>
        <v>66.56</v>
      </c>
      <c r="H57" s="11">
        <f t="shared" si="13"/>
        <v>87.36</v>
      </c>
      <c r="I57" s="11">
        <f t="shared" si="13"/>
        <v>89.44</v>
      </c>
      <c r="J57" s="11">
        <f t="shared" si="13"/>
        <v>95.68</v>
      </c>
      <c r="K57" s="11">
        <f>AVERAGE(G57:J57)</f>
        <v>84.76</v>
      </c>
    </row>
    <row r="58" spans="2:11" x14ac:dyDescent="0.3">
      <c r="C58" s="9">
        <v>79</v>
      </c>
      <c r="D58" s="9">
        <v>89</v>
      </c>
      <c r="E58" s="9">
        <v>84</v>
      </c>
      <c r="F58" s="9">
        <v>74</v>
      </c>
      <c r="G58" s="10">
        <f t="shared" si="13"/>
        <v>82.16</v>
      </c>
      <c r="H58" s="11">
        <f t="shared" si="13"/>
        <v>92.56</v>
      </c>
      <c r="I58" s="11">
        <f t="shared" si="13"/>
        <v>87.36</v>
      </c>
      <c r="J58" s="11">
        <f t="shared" si="13"/>
        <v>76.960000000000008</v>
      </c>
      <c r="K58" s="11">
        <f>AVERAGE(G58:J58)</f>
        <v>84.759999999999991</v>
      </c>
    </row>
    <row r="59" spans="2:11" x14ac:dyDescent="0.3">
      <c r="C59" s="9"/>
      <c r="D59" s="9"/>
      <c r="E59" s="9"/>
      <c r="F59" s="9"/>
      <c r="G59" s="10"/>
      <c r="H59" s="11"/>
      <c r="I59" s="11"/>
      <c r="J59" s="11"/>
      <c r="K59" s="12"/>
    </row>
    <row r="60" spans="2:11" x14ac:dyDescent="0.3">
      <c r="B60" s="2" t="s">
        <v>5</v>
      </c>
      <c r="C60" s="9">
        <v>77</v>
      </c>
      <c r="D60" s="9">
        <v>87</v>
      </c>
      <c r="E60" s="9">
        <v>72</v>
      </c>
      <c r="F60" s="9">
        <v>71</v>
      </c>
      <c r="G60" s="10">
        <f t="shared" ref="G60:J62" si="14">C60*1.04</f>
        <v>80.08</v>
      </c>
      <c r="H60" s="11">
        <f t="shared" si="14"/>
        <v>90.48</v>
      </c>
      <c r="I60" s="11">
        <f t="shared" si="14"/>
        <v>74.88</v>
      </c>
      <c r="J60" s="11">
        <f t="shared" si="14"/>
        <v>73.84</v>
      </c>
      <c r="K60" s="11">
        <f>AVERAGE(G60:J60)</f>
        <v>79.819999999999993</v>
      </c>
    </row>
    <row r="61" spans="2:11" x14ac:dyDescent="0.3">
      <c r="C61" s="9">
        <v>81</v>
      </c>
      <c r="D61" s="9">
        <v>57</v>
      </c>
      <c r="E61" s="9">
        <v>89</v>
      </c>
      <c r="F61" s="9">
        <v>88</v>
      </c>
      <c r="G61" s="10">
        <f t="shared" si="14"/>
        <v>84.240000000000009</v>
      </c>
      <c r="H61" s="11">
        <f t="shared" si="14"/>
        <v>59.28</v>
      </c>
      <c r="I61" s="11">
        <f t="shared" si="14"/>
        <v>92.56</v>
      </c>
      <c r="J61" s="11">
        <f t="shared" si="14"/>
        <v>91.52000000000001</v>
      </c>
      <c r="K61" s="11">
        <f>AVERAGE(G61:J61)</f>
        <v>81.900000000000006</v>
      </c>
    </row>
    <row r="62" spans="2:11" x14ac:dyDescent="0.3">
      <c r="C62" s="9">
        <v>75</v>
      </c>
      <c r="D62" s="9">
        <v>89</v>
      </c>
      <c r="E62" s="9">
        <v>80</v>
      </c>
      <c r="F62" s="9">
        <v>84</v>
      </c>
      <c r="G62" s="10">
        <f t="shared" si="14"/>
        <v>78</v>
      </c>
      <c r="H62" s="11">
        <f t="shared" si="14"/>
        <v>92.56</v>
      </c>
      <c r="I62" s="11">
        <f t="shared" si="14"/>
        <v>83.2</v>
      </c>
      <c r="J62" s="11">
        <f t="shared" si="14"/>
        <v>87.36</v>
      </c>
      <c r="K62" s="11">
        <f>AVERAGE(G62:J62)</f>
        <v>85.28</v>
      </c>
    </row>
    <row r="63" spans="2:11" x14ac:dyDescent="0.3">
      <c r="C63" s="9"/>
      <c r="D63" s="9"/>
      <c r="E63" s="9"/>
      <c r="F63" s="9"/>
      <c r="G63" s="10"/>
      <c r="H63" s="11"/>
      <c r="I63" s="11"/>
      <c r="J63" s="11"/>
      <c r="K63" s="12"/>
    </row>
    <row r="64" spans="2:11" x14ac:dyDescent="0.3">
      <c r="B64" s="2" t="s">
        <v>6</v>
      </c>
      <c r="C64" s="9">
        <v>74</v>
      </c>
      <c r="D64" s="9">
        <v>80</v>
      </c>
      <c r="E64" s="9">
        <v>85</v>
      </c>
      <c r="F64" s="9">
        <v>76</v>
      </c>
      <c r="G64" s="10">
        <f t="shared" ref="G64:G65" si="15">C64*1.04</f>
        <v>76.960000000000008</v>
      </c>
      <c r="H64" s="11">
        <f t="shared" ref="H64:H66" si="16">D64*1.04</f>
        <v>83.2</v>
      </c>
      <c r="I64" s="11">
        <f t="shared" ref="I64:I66" si="17">E64*1.04</f>
        <v>88.4</v>
      </c>
      <c r="J64" s="11">
        <f t="shared" ref="J64:J66" si="18">F64*1.04</f>
        <v>79.040000000000006</v>
      </c>
      <c r="K64" s="12">
        <f t="shared" ref="K64:K66" si="19">AVERAGE(G64:J64)</f>
        <v>81.900000000000006</v>
      </c>
    </row>
    <row r="65" spans="2:11" x14ac:dyDescent="0.3">
      <c r="C65" s="9">
        <v>76</v>
      </c>
      <c r="D65" s="9">
        <v>76</v>
      </c>
      <c r="E65" s="9">
        <v>82</v>
      </c>
      <c r="F65" s="9">
        <v>87</v>
      </c>
      <c r="G65" s="10">
        <f t="shared" si="15"/>
        <v>79.040000000000006</v>
      </c>
      <c r="H65" s="11">
        <f t="shared" si="16"/>
        <v>79.040000000000006</v>
      </c>
      <c r="I65" s="11">
        <f t="shared" si="17"/>
        <v>85.28</v>
      </c>
      <c r="J65" s="11">
        <f t="shared" si="18"/>
        <v>90.48</v>
      </c>
      <c r="K65" s="12">
        <f t="shared" si="19"/>
        <v>83.460000000000008</v>
      </c>
    </row>
    <row r="66" spans="2:11" x14ac:dyDescent="0.3">
      <c r="C66" s="9">
        <v>80</v>
      </c>
      <c r="D66" s="9">
        <v>80</v>
      </c>
      <c r="E66" s="9">
        <v>80</v>
      </c>
      <c r="F66" s="9">
        <v>86</v>
      </c>
      <c r="G66" s="10">
        <f>C66*1.04</f>
        <v>83.2</v>
      </c>
      <c r="H66" s="11">
        <f t="shared" si="16"/>
        <v>83.2</v>
      </c>
      <c r="I66" s="11">
        <f t="shared" si="17"/>
        <v>83.2</v>
      </c>
      <c r="J66" s="11">
        <f t="shared" si="18"/>
        <v>89.44</v>
      </c>
      <c r="K66" s="12">
        <f t="shared" si="19"/>
        <v>84.76</v>
      </c>
    </row>
    <row r="67" spans="2:11" x14ac:dyDescent="0.3">
      <c r="C67" s="9"/>
      <c r="D67" s="9"/>
      <c r="E67" s="9"/>
      <c r="F67" s="9"/>
      <c r="G67" s="10"/>
      <c r="H67" s="11"/>
      <c r="I67" s="11"/>
      <c r="J67" s="11"/>
      <c r="K67" s="12"/>
    </row>
    <row r="68" spans="2:11" x14ac:dyDescent="0.3">
      <c r="B68" s="2" t="s">
        <v>7</v>
      </c>
      <c r="C68" s="9">
        <v>44</v>
      </c>
      <c r="D68" s="9">
        <v>59</v>
      </c>
      <c r="E68" s="9">
        <v>59</v>
      </c>
      <c r="F68" s="9">
        <v>69</v>
      </c>
      <c r="G68" s="10">
        <f t="shared" ref="G68:G70" si="20">C68*1.04</f>
        <v>45.760000000000005</v>
      </c>
      <c r="H68" s="11">
        <f t="shared" ref="H68:H70" si="21">D68*1.04</f>
        <v>61.36</v>
      </c>
      <c r="I68" s="11">
        <f t="shared" ref="I68:I70" si="22">E68*1.04</f>
        <v>61.36</v>
      </c>
      <c r="J68" s="11">
        <f t="shared" ref="J68:J70" si="23">F68*1.04</f>
        <v>71.760000000000005</v>
      </c>
      <c r="K68" s="12">
        <f t="shared" ref="K68:K70" si="24">AVERAGE(G68:J68)</f>
        <v>60.06</v>
      </c>
    </row>
    <row r="69" spans="2:11" x14ac:dyDescent="0.3">
      <c r="C69" s="9">
        <v>68</v>
      </c>
      <c r="D69" s="9">
        <v>51</v>
      </c>
      <c r="E69" s="9">
        <v>68</v>
      </c>
      <c r="F69" s="9">
        <v>59</v>
      </c>
      <c r="G69" s="10">
        <f t="shared" si="20"/>
        <v>70.72</v>
      </c>
      <c r="H69" s="11">
        <f t="shared" si="21"/>
        <v>53.04</v>
      </c>
      <c r="I69" s="11">
        <f t="shared" si="22"/>
        <v>70.72</v>
      </c>
      <c r="J69" s="11">
        <f t="shared" si="23"/>
        <v>61.36</v>
      </c>
      <c r="K69" s="12">
        <f t="shared" si="24"/>
        <v>63.959999999999994</v>
      </c>
    </row>
    <row r="70" spans="2:11" x14ac:dyDescent="0.3">
      <c r="C70" s="9">
        <v>65</v>
      </c>
      <c r="D70" s="9">
        <v>69</v>
      </c>
      <c r="E70" s="9">
        <v>91</v>
      </c>
      <c r="F70" s="9">
        <v>73</v>
      </c>
      <c r="G70" s="10">
        <f t="shared" si="20"/>
        <v>67.600000000000009</v>
      </c>
      <c r="H70" s="11">
        <f t="shared" si="21"/>
        <v>71.760000000000005</v>
      </c>
      <c r="I70" s="11">
        <f t="shared" si="22"/>
        <v>94.64</v>
      </c>
      <c r="J70" s="11">
        <f t="shared" si="23"/>
        <v>75.92</v>
      </c>
      <c r="K70" s="12">
        <f t="shared" si="24"/>
        <v>77.48</v>
      </c>
    </row>
    <row r="71" spans="2:11" x14ac:dyDescent="0.3">
      <c r="C71" s="9"/>
      <c r="D71" s="9"/>
      <c r="E71" s="9"/>
      <c r="F71" s="9"/>
      <c r="G71" s="10"/>
      <c r="H71" s="11"/>
      <c r="I71" s="11"/>
      <c r="J71" s="11"/>
      <c r="K71" s="12"/>
    </row>
    <row r="72" spans="2:11" x14ac:dyDescent="0.3">
      <c r="B72" s="2" t="s">
        <v>8</v>
      </c>
      <c r="C72" s="9">
        <v>66</v>
      </c>
      <c r="D72" s="9">
        <v>76</v>
      </c>
      <c r="E72" s="9">
        <v>77</v>
      </c>
      <c r="F72" s="9">
        <v>67</v>
      </c>
      <c r="G72" s="10">
        <f t="shared" ref="G72:G74" si="25">C72*1.04</f>
        <v>68.64</v>
      </c>
      <c r="H72" s="11">
        <f t="shared" ref="H72:H74" si="26">D72*1.04</f>
        <v>79.040000000000006</v>
      </c>
      <c r="I72" s="11">
        <f t="shared" ref="I72:I74" si="27">E72*1.04</f>
        <v>80.08</v>
      </c>
      <c r="J72" s="11">
        <f t="shared" ref="J72:J74" si="28">F72*1.04</f>
        <v>69.680000000000007</v>
      </c>
      <c r="K72" s="12">
        <f t="shared" ref="K72:K74" si="29">AVERAGE(G72:J72)</f>
        <v>74.36</v>
      </c>
    </row>
    <row r="73" spans="2:11" x14ac:dyDescent="0.3">
      <c r="C73" s="9">
        <v>81</v>
      </c>
      <c r="D73" s="9">
        <v>69</v>
      </c>
      <c r="E73" s="9">
        <v>76</v>
      </c>
      <c r="F73" s="9">
        <v>67</v>
      </c>
      <c r="G73" s="10">
        <f t="shared" si="25"/>
        <v>84.240000000000009</v>
      </c>
      <c r="H73" s="11">
        <f t="shared" si="26"/>
        <v>71.760000000000005</v>
      </c>
      <c r="I73" s="11">
        <f t="shared" si="27"/>
        <v>79.040000000000006</v>
      </c>
      <c r="J73" s="11">
        <f t="shared" si="28"/>
        <v>69.680000000000007</v>
      </c>
      <c r="K73" s="12">
        <f t="shared" si="29"/>
        <v>76.180000000000007</v>
      </c>
    </row>
    <row r="74" spans="2:11" x14ac:dyDescent="0.3">
      <c r="C74" s="9">
        <v>74</v>
      </c>
      <c r="D74" s="9">
        <v>81</v>
      </c>
      <c r="E74" s="9">
        <v>76</v>
      </c>
      <c r="F74" s="9">
        <v>65</v>
      </c>
      <c r="G74" s="10">
        <f t="shared" si="25"/>
        <v>76.960000000000008</v>
      </c>
      <c r="H74" s="11">
        <f t="shared" si="26"/>
        <v>84.240000000000009</v>
      </c>
      <c r="I74" s="11">
        <f t="shared" si="27"/>
        <v>79.040000000000006</v>
      </c>
      <c r="J74" s="11">
        <f t="shared" si="28"/>
        <v>67.600000000000009</v>
      </c>
      <c r="K74" s="12">
        <f t="shared" si="29"/>
        <v>76.960000000000008</v>
      </c>
    </row>
    <row r="75" spans="2:11" x14ac:dyDescent="0.3">
      <c r="C75" s="9"/>
      <c r="D75" s="9"/>
      <c r="E75" s="9"/>
      <c r="F75" s="9"/>
      <c r="G75" s="10"/>
      <c r="H75" s="11"/>
      <c r="I75" s="11"/>
      <c r="J75" s="11"/>
      <c r="K75" s="12"/>
    </row>
    <row r="76" spans="2:11" x14ac:dyDescent="0.3">
      <c r="B76" s="2" t="s">
        <v>9</v>
      </c>
      <c r="C76" s="11">
        <v>86</v>
      </c>
      <c r="D76" s="11">
        <v>90</v>
      </c>
      <c r="E76" s="11">
        <v>89</v>
      </c>
      <c r="F76" s="11">
        <v>79</v>
      </c>
      <c r="G76" s="10">
        <f t="shared" ref="G76:G78" si="30">C76*1.04</f>
        <v>89.44</v>
      </c>
      <c r="H76" s="11">
        <f t="shared" ref="H76:H78" si="31">D76*1.04</f>
        <v>93.600000000000009</v>
      </c>
      <c r="I76" s="11">
        <f t="shared" ref="I76:I78" si="32">E76*1.04</f>
        <v>92.56</v>
      </c>
      <c r="J76" s="11">
        <f t="shared" ref="J76:J78" si="33">F76*1.04</f>
        <v>82.16</v>
      </c>
      <c r="K76" s="12">
        <f t="shared" ref="K76:K78" si="34">AVERAGE(G76:J76)</f>
        <v>89.44</v>
      </c>
    </row>
    <row r="77" spans="2:11" x14ac:dyDescent="0.3">
      <c r="C77" s="11">
        <v>79</v>
      </c>
      <c r="D77" s="11">
        <v>87</v>
      </c>
      <c r="E77" s="11">
        <v>83</v>
      </c>
      <c r="F77" s="11">
        <v>84</v>
      </c>
      <c r="G77" s="10">
        <f t="shared" si="30"/>
        <v>82.16</v>
      </c>
      <c r="H77" s="11">
        <f t="shared" si="31"/>
        <v>90.48</v>
      </c>
      <c r="I77" s="11">
        <f t="shared" si="32"/>
        <v>86.320000000000007</v>
      </c>
      <c r="J77" s="11">
        <f t="shared" si="33"/>
        <v>87.36</v>
      </c>
      <c r="K77" s="12">
        <f t="shared" si="34"/>
        <v>86.58</v>
      </c>
    </row>
    <row r="78" spans="2:11" x14ac:dyDescent="0.3">
      <c r="C78" s="11">
        <v>90</v>
      </c>
      <c r="D78" s="11">
        <v>81</v>
      </c>
      <c r="E78" s="11">
        <v>80</v>
      </c>
      <c r="F78" s="11">
        <v>70</v>
      </c>
      <c r="G78" s="10">
        <f t="shared" si="30"/>
        <v>93.600000000000009</v>
      </c>
      <c r="H78" s="11">
        <f t="shared" si="31"/>
        <v>84.240000000000009</v>
      </c>
      <c r="I78" s="11">
        <f t="shared" si="32"/>
        <v>83.2</v>
      </c>
      <c r="J78" s="11">
        <f t="shared" si="33"/>
        <v>72.8</v>
      </c>
      <c r="K78" s="12">
        <f t="shared" si="34"/>
        <v>83.460000000000008</v>
      </c>
    </row>
    <row r="81" spans="1:12" x14ac:dyDescent="0.3">
      <c r="A81" s="22"/>
      <c r="G81" s="5" t="s">
        <v>1</v>
      </c>
      <c r="H81" s="6" t="s">
        <v>2</v>
      </c>
      <c r="I81" s="6" t="s">
        <v>3</v>
      </c>
      <c r="J81" s="6" t="s">
        <v>4</v>
      </c>
      <c r="K81" s="6" t="s">
        <v>12</v>
      </c>
    </row>
    <row r="82" spans="1:12" x14ac:dyDescent="0.3">
      <c r="A82" s="29" t="s">
        <v>18</v>
      </c>
      <c r="B82" s="30" t="s">
        <v>0</v>
      </c>
      <c r="C82" s="30">
        <v>51</v>
      </c>
      <c r="D82" s="30">
        <v>59</v>
      </c>
      <c r="E82" s="30">
        <v>55</v>
      </c>
      <c r="F82" s="31">
        <v>55</v>
      </c>
      <c r="G82" s="33">
        <f t="shared" ref="G82:J84" si="35">C82*1.04</f>
        <v>53.04</v>
      </c>
      <c r="H82" s="34">
        <f t="shared" si="35"/>
        <v>61.36</v>
      </c>
      <c r="I82" s="34">
        <f t="shared" si="35"/>
        <v>57.2</v>
      </c>
      <c r="J82" s="34">
        <f t="shared" si="35"/>
        <v>57.2</v>
      </c>
      <c r="K82" s="34">
        <f>AVERAGE(G82:J82)</f>
        <v>57.2</v>
      </c>
      <c r="L82" s="30"/>
    </row>
    <row r="83" spans="1:12" x14ac:dyDescent="0.3">
      <c r="A83" s="29" t="s">
        <v>18</v>
      </c>
      <c r="B83" s="30"/>
      <c r="C83" s="30">
        <v>41</v>
      </c>
      <c r="D83" s="30">
        <v>49</v>
      </c>
      <c r="E83" s="30">
        <v>62</v>
      </c>
      <c r="F83" s="31">
        <v>67</v>
      </c>
      <c r="G83" s="33">
        <f t="shared" si="35"/>
        <v>42.64</v>
      </c>
      <c r="H83" s="34">
        <f t="shared" si="35"/>
        <v>50.96</v>
      </c>
      <c r="I83" s="34">
        <f t="shared" si="35"/>
        <v>64.48</v>
      </c>
      <c r="J83" s="34">
        <f t="shared" si="35"/>
        <v>69.680000000000007</v>
      </c>
      <c r="K83" s="34">
        <f>AVERAGE(G83:J83)</f>
        <v>56.94</v>
      </c>
      <c r="L83" s="30"/>
    </row>
    <row r="84" spans="1:12" x14ac:dyDescent="0.3">
      <c r="A84" s="29" t="s">
        <v>18</v>
      </c>
      <c r="B84" s="30"/>
      <c r="C84" s="30">
        <v>55</v>
      </c>
      <c r="D84" s="30">
        <v>57</v>
      </c>
      <c r="E84" s="30">
        <v>56</v>
      </c>
      <c r="F84" s="31">
        <v>62</v>
      </c>
      <c r="G84" s="33">
        <f t="shared" si="35"/>
        <v>57.2</v>
      </c>
      <c r="H84" s="34">
        <f t="shared" si="35"/>
        <v>59.28</v>
      </c>
      <c r="I84" s="34">
        <f t="shared" si="35"/>
        <v>58.24</v>
      </c>
      <c r="J84" s="34">
        <f t="shared" si="35"/>
        <v>64.48</v>
      </c>
      <c r="K84" s="34">
        <f>AVERAGE(G84:J84)</f>
        <v>59.8</v>
      </c>
      <c r="L84" s="35">
        <f>AVERAGE(K82:K84)</f>
        <v>57.98</v>
      </c>
    </row>
    <row r="85" spans="1:12" x14ac:dyDescent="0.3">
      <c r="A85" s="29" t="s">
        <v>18</v>
      </c>
      <c r="B85" s="30"/>
      <c r="C85" s="30"/>
      <c r="D85" s="30"/>
      <c r="E85" s="30"/>
      <c r="F85" s="30"/>
      <c r="G85" s="33"/>
      <c r="H85" s="34"/>
      <c r="I85" s="34"/>
      <c r="J85" s="34"/>
      <c r="K85" s="36"/>
      <c r="L85" s="30"/>
    </row>
    <row r="86" spans="1:12" x14ac:dyDescent="0.3">
      <c r="A86" s="29" t="s">
        <v>18</v>
      </c>
      <c r="B86" s="30" t="s">
        <v>5</v>
      </c>
      <c r="C86" s="31">
        <v>32</v>
      </c>
      <c r="D86" s="31">
        <v>56</v>
      </c>
      <c r="E86" s="31">
        <v>54</v>
      </c>
      <c r="F86" s="31">
        <v>58</v>
      </c>
      <c r="G86" s="33">
        <f t="shared" ref="G86:J88" si="36">C86*1.04</f>
        <v>33.28</v>
      </c>
      <c r="H86" s="34">
        <f t="shared" si="36"/>
        <v>58.24</v>
      </c>
      <c r="I86" s="34">
        <f t="shared" si="36"/>
        <v>56.160000000000004</v>
      </c>
      <c r="J86" s="34">
        <f t="shared" si="36"/>
        <v>60.32</v>
      </c>
      <c r="K86" s="34">
        <f>AVERAGE(G86:J86)</f>
        <v>52</v>
      </c>
      <c r="L86" s="30"/>
    </row>
    <row r="87" spans="1:12" x14ac:dyDescent="0.3">
      <c r="A87" s="29" t="s">
        <v>18</v>
      </c>
      <c r="B87" s="30"/>
      <c r="C87" s="31">
        <v>56</v>
      </c>
      <c r="D87" s="31">
        <v>33</v>
      </c>
      <c r="E87" s="31">
        <v>56</v>
      </c>
      <c r="F87" s="31">
        <v>57</v>
      </c>
      <c r="G87" s="33">
        <f t="shared" si="36"/>
        <v>58.24</v>
      </c>
      <c r="H87" s="34">
        <f t="shared" si="36"/>
        <v>34.32</v>
      </c>
      <c r="I87" s="34">
        <f t="shared" si="36"/>
        <v>58.24</v>
      </c>
      <c r="J87" s="34">
        <f t="shared" si="36"/>
        <v>59.28</v>
      </c>
      <c r="K87" s="34">
        <f>AVERAGE(G87:J87)</f>
        <v>52.52</v>
      </c>
      <c r="L87" s="30"/>
    </row>
    <row r="88" spans="1:12" x14ac:dyDescent="0.3">
      <c r="A88" s="29" t="s">
        <v>18</v>
      </c>
      <c r="B88" s="30"/>
      <c r="C88" s="31">
        <v>59</v>
      </c>
      <c r="D88" s="31">
        <v>55</v>
      </c>
      <c r="E88" s="31">
        <v>52</v>
      </c>
      <c r="F88" s="31">
        <v>64</v>
      </c>
      <c r="G88" s="33">
        <f t="shared" si="36"/>
        <v>61.36</v>
      </c>
      <c r="H88" s="34">
        <f t="shared" si="36"/>
        <v>57.2</v>
      </c>
      <c r="I88" s="34">
        <f t="shared" si="36"/>
        <v>54.08</v>
      </c>
      <c r="J88" s="34">
        <f t="shared" si="36"/>
        <v>66.56</v>
      </c>
      <c r="K88" s="34">
        <f>AVERAGE(G88:J88)</f>
        <v>59.8</v>
      </c>
      <c r="L88" s="35">
        <f>AVERAGE(K86:K88)</f>
        <v>54.773333333333333</v>
      </c>
    </row>
    <row r="89" spans="1:12" x14ac:dyDescent="0.3">
      <c r="A89" s="29" t="s">
        <v>18</v>
      </c>
      <c r="B89" s="30"/>
      <c r="C89" s="30"/>
      <c r="D89" s="30"/>
      <c r="E89" s="30"/>
      <c r="F89" s="30"/>
      <c r="G89" s="33"/>
      <c r="H89" s="34"/>
      <c r="I89" s="34"/>
      <c r="J89" s="34"/>
      <c r="K89" s="36"/>
      <c r="L89" s="30"/>
    </row>
    <row r="90" spans="1:12" x14ac:dyDescent="0.3">
      <c r="A90" s="29" t="s">
        <v>18</v>
      </c>
      <c r="B90" s="30" t="s">
        <v>6</v>
      </c>
      <c r="C90" s="31">
        <v>58</v>
      </c>
      <c r="D90" s="31">
        <v>39</v>
      </c>
      <c r="E90" s="31">
        <v>52</v>
      </c>
      <c r="F90" s="31">
        <v>56</v>
      </c>
      <c r="G90" s="33">
        <f t="shared" ref="G90:G91" si="37">C90*1.04</f>
        <v>60.32</v>
      </c>
      <c r="H90" s="34">
        <f t="shared" ref="H90:H92" si="38">D90*1.04</f>
        <v>40.56</v>
      </c>
      <c r="I90" s="34">
        <f t="shared" ref="I90:I92" si="39">E90*1.04</f>
        <v>54.08</v>
      </c>
      <c r="J90" s="34">
        <f t="shared" ref="J90:J92" si="40">F90*1.04</f>
        <v>58.24</v>
      </c>
      <c r="K90" s="36">
        <f t="shared" ref="K90:K92" si="41">AVERAGE(G90:J90)</f>
        <v>53.3</v>
      </c>
      <c r="L90" s="30"/>
    </row>
    <row r="91" spans="1:12" x14ac:dyDescent="0.3">
      <c r="A91" s="29" t="s">
        <v>18</v>
      </c>
      <c r="B91" s="30"/>
      <c r="C91" s="31">
        <v>49</v>
      </c>
      <c r="D91" s="31">
        <v>52</v>
      </c>
      <c r="E91" s="31">
        <v>50</v>
      </c>
      <c r="F91" s="31">
        <v>57</v>
      </c>
      <c r="G91" s="33">
        <f t="shared" si="37"/>
        <v>50.96</v>
      </c>
      <c r="H91" s="34">
        <f t="shared" si="38"/>
        <v>54.08</v>
      </c>
      <c r="I91" s="34">
        <f t="shared" si="39"/>
        <v>52</v>
      </c>
      <c r="J91" s="34">
        <f t="shared" si="40"/>
        <v>59.28</v>
      </c>
      <c r="K91" s="36">
        <f t="shared" si="41"/>
        <v>54.08</v>
      </c>
      <c r="L91" s="30"/>
    </row>
    <row r="92" spans="1:12" x14ac:dyDescent="0.3">
      <c r="A92" s="29" t="s">
        <v>18</v>
      </c>
      <c r="B92" s="30"/>
      <c r="C92" s="31">
        <v>41</v>
      </c>
      <c r="D92" s="31">
        <v>43</v>
      </c>
      <c r="E92" s="31">
        <v>49</v>
      </c>
      <c r="F92" s="31">
        <v>45</v>
      </c>
      <c r="G92" s="33">
        <f>C92*1.04</f>
        <v>42.64</v>
      </c>
      <c r="H92" s="34">
        <f t="shared" si="38"/>
        <v>44.72</v>
      </c>
      <c r="I92" s="34">
        <f t="shared" si="39"/>
        <v>50.96</v>
      </c>
      <c r="J92" s="34">
        <f t="shared" si="40"/>
        <v>46.800000000000004</v>
      </c>
      <c r="K92" s="36">
        <f t="shared" si="41"/>
        <v>46.28</v>
      </c>
      <c r="L92" s="35">
        <f>AVERAGE(K90:K92)</f>
        <v>51.22</v>
      </c>
    </row>
    <row r="93" spans="1:12" x14ac:dyDescent="0.3">
      <c r="A93" s="29" t="s">
        <v>18</v>
      </c>
      <c r="B93" s="30"/>
      <c r="C93" s="30"/>
      <c r="D93" s="30"/>
      <c r="E93" s="30"/>
      <c r="F93" s="30"/>
      <c r="G93" s="33"/>
      <c r="H93" s="34"/>
      <c r="I93" s="34"/>
      <c r="J93" s="34"/>
      <c r="K93" s="36"/>
      <c r="L93" s="30"/>
    </row>
    <row r="94" spans="1:12" x14ac:dyDescent="0.3">
      <c r="A94" s="29" t="s">
        <v>18</v>
      </c>
      <c r="B94" s="30" t="s">
        <v>7</v>
      </c>
      <c r="C94" s="30">
        <v>36</v>
      </c>
      <c r="D94" s="30">
        <v>48</v>
      </c>
      <c r="E94" s="30">
        <v>45</v>
      </c>
      <c r="F94" s="31">
        <v>67</v>
      </c>
      <c r="G94" s="33">
        <f t="shared" ref="G94:G96" si="42">C94*1.04</f>
        <v>37.44</v>
      </c>
      <c r="H94" s="34">
        <f t="shared" ref="H94:H96" si="43">D94*1.04</f>
        <v>49.92</v>
      </c>
      <c r="I94" s="34">
        <f t="shared" ref="I94:I96" si="44">E94*1.04</f>
        <v>46.800000000000004</v>
      </c>
      <c r="J94" s="34">
        <f t="shared" ref="J94:J96" si="45">F94*1.04</f>
        <v>69.680000000000007</v>
      </c>
      <c r="K94" s="36">
        <f t="shared" ref="K94:K96" si="46">AVERAGE(G94:J94)</f>
        <v>50.96</v>
      </c>
      <c r="L94" s="30"/>
    </row>
    <row r="95" spans="1:12" x14ac:dyDescent="0.3">
      <c r="A95" s="29" t="s">
        <v>18</v>
      </c>
      <c r="B95" s="30"/>
      <c r="C95" s="30">
        <v>49</v>
      </c>
      <c r="D95" s="30">
        <v>42</v>
      </c>
      <c r="E95" s="30">
        <v>50</v>
      </c>
      <c r="F95" s="31">
        <v>41</v>
      </c>
      <c r="G95" s="33">
        <f t="shared" si="42"/>
        <v>50.96</v>
      </c>
      <c r="H95" s="34">
        <f t="shared" si="43"/>
        <v>43.68</v>
      </c>
      <c r="I95" s="34">
        <f t="shared" si="44"/>
        <v>52</v>
      </c>
      <c r="J95" s="34">
        <f t="shared" si="45"/>
        <v>42.64</v>
      </c>
      <c r="K95" s="36">
        <f t="shared" si="46"/>
        <v>47.319999999999993</v>
      </c>
      <c r="L95" s="30"/>
    </row>
    <row r="96" spans="1:12" x14ac:dyDescent="0.3">
      <c r="A96" s="29" t="s">
        <v>18</v>
      </c>
      <c r="B96" s="30"/>
      <c r="C96" s="30">
        <v>52</v>
      </c>
      <c r="D96" s="30">
        <v>32</v>
      </c>
      <c r="E96" s="30">
        <v>89</v>
      </c>
      <c r="F96" s="31">
        <v>61</v>
      </c>
      <c r="G96" s="33">
        <f t="shared" si="42"/>
        <v>54.08</v>
      </c>
      <c r="H96" s="34">
        <f t="shared" si="43"/>
        <v>33.28</v>
      </c>
      <c r="I96" s="34">
        <f t="shared" si="44"/>
        <v>92.56</v>
      </c>
      <c r="J96" s="34">
        <f t="shared" si="45"/>
        <v>63.440000000000005</v>
      </c>
      <c r="K96" s="36">
        <f t="shared" si="46"/>
        <v>60.84</v>
      </c>
      <c r="L96" s="35">
        <f>AVERAGE(K94:K96)</f>
        <v>53.04</v>
      </c>
    </row>
    <row r="97" spans="1:12" x14ac:dyDescent="0.3">
      <c r="A97" s="29" t="s">
        <v>18</v>
      </c>
      <c r="B97" s="30"/>
      <c r="C97" s="30"/>
      <c r="D97" s="30"/>
      <c r="E97" s="30"/>
      <c r="F97" s="30"/>
      <c r="G97" s="33"/>
      <c r="H97" s="34"/>
      <c r="I97" s="34"/>
      <c r="J97" s="34"/>
      <c r="K97" s="36"/>
      <c r="L97" s="30"/>
    </row>
    <row r="98" spans="1:12" x14ac:dyDescent="0.3">
      <c r="A98" s="29" t="s">
        <v>18</v>
      </c>
      <c r="B98" s="30" t="s">
        <v>8</v>
      </c>
      <c r="C98" s="31">
        <v>47</v>
      </c>
      <c r="D98" s="31">
        <v>50</v>
      </c>
      <c r="E98" s="31">
        <v>53</v>
      </c>
      <c r="F98" s="31">
        <v>58</v>
      </c>
      <c r="G98" s="33">
        <f t="shared" ref="G98:G100" si="47">C98*1.04</f>
        <v>48.88</v>
      </c>
      <c r="H98" s="34">
        <f t="shared" ref="H98:H100" si="48">D98*1.04</f>
        <v>52</v>
      </c>
      <c r="I98" s="34">
        <f t="shared" ref="I98:I100" si="49">E98*1.04</f>
        <v>55.120000000000005</v>
      </c>
      <c r="J98" s="34">
        <f t="shared" ref="J98:J100" si="50">F98*1.04</f>
        <v>60.32</v>
      </c>
      <c r="K98" s="36">
        <f t="shared" ref="K98:K100" si="51">AVERAGE(G98:J98)</f>
        <v>54.08</v>
      </c>
      <c r="L98" s="30"/>
    </row>
    <row r="99" spans="1:12" x14ac:dyDescent="0.3">
      <c r="A99" s="29" t="s">
        <v>18</v>
      </c>
      <c r="B99" s="30"/>
      <c r="C99" s="31">
        <v>54</v>
      </c>
      <c r="D99" s="31">
        <v>59</v>
      </c>
      <c r="E99" s="31">
        <v>67</v>
      </c>
      <c r="F99" s="31">
        <v>59</v>
      </c>
      <c r="G99" s="33">
        <f t="shared" si="47"/>
        <v>56.160000000000004</v>
      </c>
      <c r="H99" s="34">
        <f t="shared" si="48"/>
        <v>61.36</v>
      </c>
      <c r="I99" s="34">
        <f t="shared" si="49"/>
        <v>69.680000000000007</v>
      </c>
      <c r="J99" s="34">
        <f t="shared" si="50"/>
        <v>61.36</v>
      </c>
      <c r="K99" s="36">
        <f t="shared" si="51"/>
        <v>62.14</v>
      </c>
      <c r="L99" s="30"/>
    </row>
    <row r="100" spans="1:12" x14ac:dyDescent="0.3">
      <c r="A100" s="29" t="s">
        <v>18</v>
      </c>
      <c r="B100" s="30"/>
      <c r="C100" s="31">
        <v>57</v>
      </c>
      <c r="D100" s="31">
        <v>58</v>
      </c>
      <c r="E100" s="31">
        <v>59</v>
      </c>
      <c r="F100" s="31">
        <v>65</v>
      </c>
      <c r="G100" s="33">
        <f t="shared" si="47"/>
        <v>59.28</v>
      </c>
      <c r="H100" s="34">
        <f t="shared" si="48"/>
        <v>60.32</v>
      </c>
      <c r="I100" s="34">
        <f t="shared" si="49"/>
        <v>61.36</v>
      </c>
      <c r="J100" s="34">
        <f t="shared" si="50"/>
        <v>67.600000000000009</v>
      </c>
      <c r="K100" s="36">
        <f t="shared" si="51"/>
        <v>62.14</v>
      </c>
      <c r="L100" s="35">
        <f>AVERAGE(K98:K100)</f>
        <v>59.45333333333334</v>
      </c>
    </row>
    <row r="101" spans="1:12" x14ac:dyDescent="0.3">
      <c r="A101" s="29" t="s">
        <v>18</v>
      </c>
      <c r="B101" s="30"/>
      <c r="C101" s="30"/>
      <c r="D101" s="30"/>
      <c r="E101" s="30"/>
      <c r="F101" s="30"/>
      <c r="G101" s="33"/>
      <c r="H101" s="34"/>
      <c r="I101" s="34"/>
      <c r="J101" s="34"/>
      <c r="K101" s="36"/>
      <c r="L101" s="30"/>
    </row>
    <row r="102" spans="1:12" x14ac:dyDescent="0.3">
      <c r="A102" s="29" t="s">
        <v>18</v>
      </c>
      <c r="B102" s="30" t="s">
        <v>9</v>
      </c>
      <c r="C102" s="31">
        <v>71</v>
      </c>
      <c r="D102" s="31">
        <v>52</v>
      </c>
      <c r="E102" s="31">
        <v>67</v>
      </c>
      <c r="F102" s="31">
        <v>40</v>
      </c>
      <c r="G102" s="33">
        <f t="shared" ref="G102:G104" si="52">C102*1.04</f>
        <v>73.84</v>
      </c>
      <c r="H102" s="34">
        <f t="shared" ref="H102:H104" si="53">D102*1.04</f>
        <v>54.08</v>
      </c>
      <c r="I102" s="34">
        <f t="shared" ref="I102:I104" si="54">E102*1.04</f>
        <v>69.680000000000007</v>
      </c>
      <c r="J102" s="34">
        <f t="shared" ref="J102:J104" si="55">F102*1.04</f>
        <v>41.6</v>
      </c>
      <c r="K102" s="36">
        <f t="shared" ref="K102:K104" si="56">AVERAGE(G102:J102)</f>
        <v>59.800000000000004</v>
      </c>
      <c r="L102" s="30"/>
    </row>
    <row r="103" spans="1:12" x14ac:dyDescent="0.3">
      <c r="A103" s="29" t="s">
        <v>18</v>
      </c>
      <c r="B103" s="30"/>
      <c r="C103" s="31">
        <v>61</v>
      </c>
      <c r="D103" s="31">
        <v>63</v>
      </c>
      <c r="E103" s="31">
        <v>54</v>
      </c>
      <c r="F103" s="31">
        <v>59</v>
      </c>
      <c r="G103" s="33">
        <f t="shared" si="52"/>
        <v>63.440000000000005</v>
      </c>
      <c r="H103" s="34">
        <f t="shared" si="53"/>
        <v>65.52</v>
      </c>
      <c r="I103" s="34">
        <f t="shared" si="54"/>
        <v>56.160000000000004</v>
      </c>
      <c r="J103" s="34">
        <f t="shared" si="55"/>
        <v>61.36</v>
      </c>
      <c r="K103" s="36">
        <f t="shared" si="56"/>
        <v>61.620000000000005</v>
      </c>
      <c r="L103" s="30"/>
    </row>
    <row r="104" spans="1:12" x14ac:dyDescent="0.3">
      <c r="A104" s="29" t="s">
        <v>18</v>
      </c>
      <c r="B104" s="30"/>
      <c r="C104" s="31">
        <v>62</v>
      </c>
      <c r="D104" s="31">
        <v>54</v>
      </c>
      <c r="E104" s="31">
        <v>55</v>
      </c>
      <c r="F104" s="31">
        <v>62</v>
      </c>
      <c r="G104" s="33">
        <f t="shared" si="52"/>
        <v>64.48</v>
      </c>
      <c r="H104" s="34">
        <f t="shared" si="53"/>
        <v>56.160000000000004</v>
      </c>
      <c r="I104" s="34">
        <f t="shared" si="54"/>
        <v>57.2</v>
      </c>
      <c r="J104" s="34">
        <f t="shared" si="55"/>
        <v>64.48</v>
      </c>
      <c r="K104" s="36">
        <f t="shared" si="56"/>
        <v>60.580000000000013</v>
      </c>
      <c r="L104" s="35">
        <f>AVERAGE(K102:K104)</f>
        <v>60.666666666666679</v>
      </c>
    </row>
    <row r="106" spans="1:12" x14ac:dyDescent="0.3">
      <c r="A106" s="22"/>
      <c r="G106" s="5" t="s">
        <v>1</v>
      </c>
      <c r="H106" s="6" t="s">
        <v>2</v>
      </c>
      <c r="I106" s="6" t="s">
        <v>3</v>
      </c>
      <c r="J106" s="6" t="s">
        <v>4</v>
      </c>
      <c r="K106" s="6" t="s">
        <v>12</v>
      </c>
    </row>
    <row r="107" spans="1:12" x14ac:dyDescent="0.3">
      <c r="A107" s="21" t="s">
        <v>20</v>
      </c>
      <c r="B107" s="2" t="s">
        <v>0</v>
      </c>
      <c r="C107" s="20">
        <v>45</v>
      </c>
      <c r="D107" s="20">
        <v>56</v>
      </c>
      <c r="E107" s="20">
        <v>39</v>
      </c>
      <c r="F107" s="23">
        <v>49</v>
      </c>
      <c r="G107" s="10">
        <f t="shared" ref="G107:G109" si="57">C107*1.04</f>
        <v>46.800000000000004</v>
      </c>
      <c r="H107" s="11">
        <f t="shared" ref="H107:H109" si="58">D107*1.04</f>
        <v>58.24</v>
      </c>
      <c r="I107" s="11">
        <f t="shared" ref="I107:I109" si="59">E107*1.04</f>
        <v>40.56</v>
      </c>
      <c r="J107" s="11">
        <f t="shared" ref="J107:J109" si="60">F107*1.04</f>
        <v>50.96</v>
      </c>
      <c r="K107" s="11">
        <f>AVERAGE(G107:J107)</f>
        <v>49.140000000000008</v>
      </c>
    </row>
    <row r="108" spans="1:12" x14ac:dyDescent="0.3">
      <c r="A108" s="21" t="s">
        <v>20</v>
      </c>
      <c r="C108" s="20">
        <v>30</v>
      </c>
      <c r="D108" s="20">
        <v>48</v>
      </c>
      <c r="E108" s="20">
        <v>59</v>
      </c>
      <c r="F108" s="23">
        <v>63</v>
      </c>
      <c r="G108" s="10">
        <f t="shared" si="57"/>
        <v>31.200000000000003</v>
      </c>
      <c r="H108" s="11">
        <f t="shared" si="58"/>
        <v>49.92</v>
      </c>
      <c r="I108" s="11">
        <f t="shared" si="59"/>
        <v>61.36</v>
      </c>
      <c r="J108" s="11">
        <f t="shared" si="60"/>
        <v>65.52</v>
      </c>
      <c r="K108" s="11">
        <f>AVERAGE(G108:J108)</f>
        <v>52</v>
      </c>
    </row>
    <row r="109" spans="1:12" x14ac:dyDescent="0.3">
      <c r="A109" s="21" t="s">
        <v>20</v>
      </c>
      <c r="C109" s="20">
        <v>51</v>
      </c>
      <c r="D109" s="20">
        <v>61</v>
      </c>
      <c r="E109" s="20">
        <v>54</v>
      </c>
      <c r="F109" s="23">
        <v>63</v>
      </c>
      <c r="G109" s="10">
        <f t="shared" si="57"/>
        <v>53.04</v>
      </c>
      <c r="H109" s="11">
        <f t="shared" si="58"/>
        <v>63.440000000000005</v>
      </c>
      <c r="I109" s="11">
        <f t="shared" si="59"/>
        <v>56.160000000000004</v>
      </c>
      <c r="J109" s="11">
        <f t="shared" si="60"/>
        <v>65.52</v>
      </c>
      <c r="K109" s="11">
        <f>AVERAGE(G109:J109)</f>
        <v>59.540000000000006</v>
      </c>
      <c r="L109" s="28">
        <f>AVERAGE(K107:K109)</f>
        <v>53.56</v>
      </c>
    </row>
    <row r="110" spans="1:12" x14ac:dyDescent="0.3">
      <c r="A110" s="21" t="s">
        <v>20</v>
      </c>
      <c r="G110" s="10"/>
      <c r="H110" s="11"/>
      <c r="I110" s="11"/>
      <c r="J110" s="11"/>
      <c r="K110" s="12"/>
    </row>
    <row r="111" spans="1:12" x14ac:dyDescent="0.3">
      <c r="A111" s="21" t="s">
        <v>20</v>
      </c>
      <c r="B111" s="2" t="s">
        <v>5</v>
      </c>
      <c r="C111" s="20">
        <v>31</v>
      </c>
      <c r="D111" s="20">
        <v>34</v>
      </c>
      <c r="E111" s="20">
        <v>46</v>
      </c>
      <c r="F111" s="20">
        <v>44</v>
      </c>
      <c r="G111" s="10">
        <f t="shared" ref="G111:G113" si="61">C111*1.04</f>
        <v>32.24</v>
      </c>
      <c r="H111" s="11">
        <f t="shared" ref="H111:H113" si="62">D111*1.04</f>
        <v>35.36</v>
      </c>
      <c r="I111" s="11">
        <f t="shared" ref="I111:I113" si="63">E111*1.04</f>
        <v>47.84</v>
      </c>
      <c r="J111" s="11">
        <f t="shared" ref="J111:J113" si="64">F111*1.04</f>
        <v>45.760000000000005</v>
      </c>
      <c r="K111" s="11">
        <f>AVERAGE(G111:J111)</f>
        <v>40.299999999999997</v>
      </c>
    </row>
    <row r="112" spans="1:12" x14ac:dyDescent="0.3">
      <c r="A112" s="21" t="s">
        <v>20</v>
      </c>
      <c r="C112" s="20">
        <v>53</v>
      </c>
      <c r="D112" s="20">
        <v>31</v>
      </c>
      <c r="E112" s="20">
        <v>47</v>
      </c>
      <c r="F112" s="20">
        <v>45</v>
      </c>
      <c r="G112" s="10">
        <f t="shared" si="61"/>
        <v>55.120000000000005</v>
      </c>
      <c r="H112" s="11">
        <f t="shared" si="62"/>
        <v>32.24</v>
      </c>
      <c r="I112" s="11">
        <f t="shared" si="63"/>
        <v>48.88</v>
      </c>
      <c r="J112" s="11">
        <f t="shared" si="64"/>
        <v>46.800000000000004</v>
      </c>
      <c r="K112" s="11">
        <f>AVERAGE(G112:J112)</f>
        <v>45.760000000000005</v>
      </c>
    </row>
    <row r="113" spans="1:12" x14ac:dyDescent="0.3">
      <c r="A113" s="21" t="s">
        <v>20</v>
      </c>
      <c r="C113" s="20">
        <v>62</v>
      </c>
      <c r="D113" s="20">
        <v>64</v>
      </c>
      <c r="E113" s="20">
        <v>49</v>
      </c>
      <c r="F113" s="20">
        <v>40</v>
      </c>
      <c r="G113" s="10">
        <f t="shared" si="61"/>
        <v>64.48</v>
      </c>
      <c r="H113" s="11">
        <f t="shared" si="62"/>
        <v>66.56</v>
      </c>
      <c r="I113" s="11">
        <f t="shared" si="63"/>
        <v>50.96</v>
      </c>
      <c r="J113" s="11">
        <f t="shared" si="64"/>
        <v>41.6</v>
      </c>
      <c r="K113" s="11">
        <f>AVERAGE(G113:J113)</f>
        <v>55.900000000000006</v>
      </c>
      <c r="L113" s="28">
        <f>AVERAGE(K111:K113)</f>
        <v>47.32</v>
      </c>
    </row>
    <row r="114" spans="1:12" x14ac:dyDescent="0.3">
      <c r="A114" s="21" t="s">
        <v>20</v>
      </c>
      <c r="G114" s="10"/>
      <c r="H114" s="11"/>
      <c r="I114" s="11"/>
      <c r="J114" s="11"/>
      <c r="K114" s="12"/>
    </row>
    <row r="115" spans="1:12" x14ac:dyDescent="0.3">
      <c r="A115" s="21" t="s">
        <v>20</v>
      </c>
      <c r="B115" s="2" t="s">
        <v>6</v>
      </c>
      <c r="C115" s="20">
        <v>40</v>
      </c>
      <c r="D115" s="20">
        <v>51</v>
      </c>
      <c r="E115" s="20">
        <v>46</v>
      </c>
      <c r="F115" s="20">
        <v>56</v>
      </c>
      <c r="G115" s="10">
        <f t="shared" ref="G115:G117" si="65">C115*1.04</f>
        <v>41.6</v>
      </c>
      <c r="H115" s="11">
        <f t="shared" ref="H115:H117" si="66">D115*1.04</f>
        <v>53.04</v>
      </c>
      <c r="I115" s="11">
        <f t="shared" ref="I115:I117" si="67">E115*1.04</f>
        <v>47.84</v>
      </c>
      <c r="J115" s="11">
        <f t="shared" ref="J115:J117" si="68">F115*1.04</f>
        <v>58.24</v>
      </c>
      <c r="K115" s="11">
        <f>AVERAGE(G115:J115)</f>
        <v>50.180000000000007</v>
      </c>
    </row>
    <row r="116" spans="1:12" x14ac:dyDescent="0.3">
      <c r="A116" s="21" t="s">
        <v>20</v>
      </c>
      <c r="C116" s="20">
        <v>40</v>
      </c>
      <c r="D116" s="20">
        <v>45</v>
      </c>
      <c r="E116" s="20">
        <v>60</v>
      </c>
      <c r="F116" s="20">
        <v>45</v>
      </c>
      <c r="G116" s="10">
        <f t="shared" si="65"/>
        <v>41.6</v>
      </c>
      <c r="H116" s="11">
        <f t="shared" si="66"/>
        <v>46.800000000000004</v>
      </c>
      <c r="I116" s="11">
        <f t="shared" si="67"/>
        <v>62.400000000000006</v>
      </c>
      <c r="J116" s="11">
        <f t="shared" si="68"/>
        <v>46.800000000000004</v>
      </c>
      <c r="K116" s="11">
        <f>AVERAGE(G116:J116)</f>
        <v>49.400000000000006</v>
      </c>
    </row>
    <row r="117" spans="1:12" x14ac:dyDescent="0.3">
      <c r="A117" s="21" t="s">
        <v>20</v>
      </c>
      <c r="C117" s="20">
        <v>33</v>
      </c>
      <c r="D117" s="20">
        <v>44</v>
      </c>
      <c r="E117" s="20">
        <v>48</v>
      </c>
      <c r="F117" s="20">
        <v>59</v>
      </c>
      <c r="G117" s="10">
        <f t="shared" si="65"/>
        <v>34.32</v>
      </c>
      <c r="H117" s="11">
        <f t="shared" si="66"/>
        <v>45.760000000000005</v>
      </c>
      <c r="I117" s="11">
        <f t="shared" si="67"/>
        <v>49.92</v>
      </c>
      <c r="J117" s="11">
        <f t="shared" si="68"/>
        <v>61.36</v>
      </c>
      <c r="K117" s="11">
        <f>AVERAGE(G117:J117)</f>
        <v>47.84</v>
      </c>
      <c r="L117" s="28">
        <f>AVERAGE(K115:K117)</f>
        <v>49.140000000000008</v>
      </c>
    </row>
    <row r="118" spans="1:12" x14ac:dyDescent="0.3">
      <c r="A118" s="21" t="s">
        <v>20</v>
      </c>
      <c r="G118" s="10"/>
      <c r="H118" s="11"/>
      <c r="I118" s="11"/>
      <c r="J118" s="11"/>
      <c r="K118" s="12"/>
    </row>
    <row r="119" spans="1:12" x14ac:dyDescent="0.3">
      <c r="A119" s="21" t="s">
        <v>20</v>
      </c>
      <c r="B119" s="2" t="s">
        <v>7</v>
      </c>
      <c r="C119" s="20">
        <v>32</v>
      </c>
      <c r="D119" s="20">
        <v>43</v>
      </c>
      <c r="E119" s="20">
        <v>37</v>
      </c>
      <c r="F119" s="23">
        <v>51</v>
      </c>
      <c r="G119" s="10">
        <f t="shared" ref="G119:G120" si="69">C119*1.04</f>
        <v>33.28</v>
      </c>
      <c r="H119" s="11">
        <f t="shared" ref="H119:H121" si="70">D119*1.04</f>
        <v>44.72</v>
      </c>
      <c r="I119" s="11">
        <f t="shared" ref="I119:I121" si="71">E119*1.04</f>
        <v>38.480000000000004</v>
      </c>
      <c r="J119" s="11">
        <f t="shared" ref="J119:J121" si="72">F119*1.04</f>
        <v>53.04</v>
      </c>
      <c r="K119" s="12">
        <f t="shared" ref="K119:K121" si="73">AVERAGE(G119:J119)</f>
        <v>42.38</v>
      </c>
    </row>
    <row r="120" spans="1:12" x14ac:dyDescent="0.3">
      <c r="A120" s="21" t="s">
        <v>20</v>
      </c>
      <c r="C120" s="20">
        <v>45</v>
      </c>
      <c r="D120" s="20">
        <v>32</v>
      </c>
      <c r="E120" s="20">
        <v>38</v>
      </c>
      <c r="F120" s="23">
        <v>31</v>
      </c>
      <c r="G120" s="10">
        <f t="shared" si="69"/>
        <v>46.800000000000004</v>
      </c>
      <c r="H120" s="11">
        <f t="shared" si="70"/>
        <v>33.28</v>
      </c>
      <c r="I120" s="11">
        <f t="shared" si="71"/>
        <v>39.520000000000003</v>
      </c>
      <c r="J120" s="11">
        <f t="shared" si="72"/>
        <v>32.24</v>
      </c>
      <c r="K120" s="12">
        <f t="shared" si="73"/>
        <v>37.960000000000008</v>
      </c>
    </row>
    <row r="121" spans="1:12" x14ac:dyDescent="0.3">
      <c r="A121" s="21" t="s">
        <v>20</v>
      </c>
      <c r="C121" s="20">
        <v>42</v>
      </c>
      <c r="D121" s="20">
        <v>39</v>
      </c>
      <c r="E121" s="20">
        <v>23</v>
      </c>
      <c r="F121" s="23">
        <v>91</v>
      </c>
      <c r="G121" s="10">
        <f>C121*1.04</f>
        <v>43.68</v>
      </c>
      <c r="H121" s="11">
        <f t="shared" si="70"/>
        <v>40.56</v>
      </c>
      <c r="I121" s="11">
        <f t="shared" si="71"/>
        <v>23.92</v>
      </c>
      <c r="J121" s="11">
        <f t="shared" si="72"/>
        <v>94.64</v>
      </c>
      <c r="K121" s="12">
        <f t="shared" si="73"/>
        <v>50.7</v>
      </c>
      <c r="L121" s="28">
        <f>AVERAGE(K119:K121)</f>
        <v>43.680000000000007</v>
      </c>
    </row>
    <row r="122" spans="1:12" x14ac:dyDescent="0.3">
      <c r="A122" s="21" t="s">
        <v>20</v>
      </c>
      <c r="G122" s="10"/>
      <c r="H122" s="11"/>
      <c r="I122" s="11"/>
      <c r="J122" s="11"/>
      <c r="K122" s="12"/>
    </row>
    <row r="123" spans="1:12" x14ac:dyDescent="0.3">
      <c r="A123" s="21" t="s">
        <v>20</v>
      </c>
      <c r="B123" s="2" t="s">
        <v>8</v>
      </c>
      <c r="C123" s="20">
        <v>48</v>
      </c>
      <c r="D123" s="20">
        <v>43</v>
      </c>
      <c r="E123" s="20">
        <v>52</v>
      </c>
      <c r="F123" s="20">
        <v>43</v>
      </c>
      <c r="G123" s="10">
        <f t="shared" ref="G123:G125" si="74">C123*1.04</f>
        <v>49.92</v>
      </c>
      <c r="H123" s="11">
        <f t="shared" ref="H123:H125" si="75">D123*1.04</f>
        <v>44.72</v>
      </c>
      <c r="I123" s="11">
        <f t="shared" ref="I123:I125" si="76">E123*1.04</f>
        <v>54.08</v>
      </c>
      <c r="J123" s="11">
        <f t="shared" ref="J123:J125" si="77">F123*1.04</f>
        <v>44.72</v>
      </c>
      <c r="K123" s="12">
        <f t="shared" ref="K123:K125" si="78">AVERAGE(G123:J123)</f>
        <v>48.36</v>
      </c>
    </row>
    <row r="124" spans="1:12" x14ac:dyDescent="0.3">
      <c r="A124" s="21" t="s">
        <v>20</v>
      </c>
      <c r="C124" s="20">
        <v>37</v>
      </c>
      <c r="D124" s="20">
        <v>39</v>
      </c>
      <c r="E124" s="20">
        <v>40</v>
      </c>
      <c r="F124" s="20">
        <v>44</v>
      </c>
      <c r="G124" s="10">
        <f t="shared" si="74"/>
        <v>38.480000000000004</v>
      </c>
      <c r="H124" s="11">
        <f t="shared" si="75"/>
        <v>40.56</v>
      </c>
      <c r="I124" s="11">
        <f t="shared" si="76"/>
        <v>41.6</v>
      </c>
      <c r="J124" s="11">
        <f t="shared" si="77"/>
        <v>45.760000000000005</v>
      </c>
      <c r="K124" s="12">
        <f t="shared" si="78"/>
        <v>41.600000000000009</v>
      </c>
    </row>
    <row r="125" spans="1:12" x14ac:dyDescent="0.3">
      <c r="A125" s="21" t="s">
        <v>20</v>
      </c>
      <c r="C125" s="20">
        <v>44</v>
      </c>
      <c r="D125" s="20">
        <v>42</v>
      </c>
      <c r="E125" s="20">
        <v>65</v>
      </c>
      <c r="F125" s="20">
        <v>47</v>
      </c>
      <c r="G125" s="10">
        <f t="shared" si="74"/>
        <v>45.760000000000005</v>
      </c>
      <c r="H125" s="11">
        <f t="shared" si="75"/>
        <v>43.68</v>
      </c>
      <c r="I125" s="11">
        <f t="shared" si="76"/>
        <v>67.600000000000009</v>
      </c>
      <c r="J125" s="11">
        <f t="shared" si="77"/>
        <v>48.88</v>
      </c>
      <c r="K125" s="12">
        <f t="shared" si="78"/>
        <v>51.480000000000004</v>
      </c>
      <c r="L125" s="28">
        <f>AVERAGE(K123:K125)</f>
        <v>47.146666666666668</v>
      </c>
    </row>
    <row r="126" spans="1:12" x14ac:dyDescent="0.3">
      <c r="A126" s="21" t="s">
        <v>20</v>
      </c>
      <c r="G126" s="10"/>
      <c r="H126" s="11"/>
      <c r="I126" s="11"/>
      <c r="J126" s="11"/>
      <c r="K126" s="12"/>
    </row>
    <row r="127" spans="1:12" x14ac:dyDescent="0.3">
      <c r="A127" s="21" t="s">
        <v>20</v>
      </c>
      <c r="B127" s="2" t="s">
        <v>9</v>
      </c>
      <c r="C127" s="20">
        <v>52</v>
      </c>
      <c r="D127" s="20">
        <v>39</v>
      </c>
      <c r="E127" s="20">
        <v>56</v>
      </c>
      <c r="F127" s="20">
        <v>45</v>
      </c>
      <c r="G127" s="10">
        <f t="shared" ref="G127:G129" si="79">C127*1.04</f>
        <v>54.08</v>
      </c>
      <c r="H127" s="11">
        <f t="shared" ref="H127:H129" si="80">D127*1.04</f>
        <v>40.56</v>
      </c>
      <c r="I127" s="11">
        <f t="shared" ref="I127:I129" si="81">E127*1.04</f>
        <v>58.24</v>
      </c>
      <c r="J127" s="11">
        <f t="shared" ref="J127:J129" si="82">F127*1.04</f>
        <v>46.800000000000004</v>
      </c>
      <c r="K127" s="12">
        <f t="shared" ref="K127:K129" si="83">AVERAGE(G127:J127)</f>
        <v>49.92</v>
      </c>
    </row>
    <row r="128" spans="1:12" x14ac:dyDescent="0.3">
      <c r="A128" s="21" t="s">
        <v>20</v>
      </c>
      <c r="C128" s="20">
        <v>31</v>
      </c>
      <c r="D128" s="20">
        <v>55</v>
      </c>
      <c r="E128" s="20">
        <v>46</v>
      </c>
      <c r="F128" s="20">
        <v>53</v>
      </c>
      <c r="G128" s="10">
        <f t="shared" si="79"/>
        <v>32.24</v>
      </c>
      <c r="H128" s="11">
        <f t="shared" si="80"/>
        <v>57.2</v>
      </c>
      <c r="I128" s="11">
        <f t="shared" si="81"/>
        <v>47.84</v>
      </c>
      <c r="J128" s="11">
        <f t="shared" si="82"/>
        <v>55.120000000000005</v>
      </c>
      <c r="K128" s="12">
        <f t="shared" si="83"/>
        <v>48.1</v>
      </c>
    </row>
    <row r="129" spans="1:12" x14ac:dyDescent="0.3">
      <c r="A129" s="21" t="s">
        <v>20</v>
      </c>
      <c r="C129" s="20">
        <v>52</v>
      </c>
      <c r="D129" s="20">
        <v>45</v>
      </c>
      <c r="E129" s="20">
        <v>57</v>
      </c>
      <c r="F129" s="20">
        <v>68</v>
      </c>
      <c r="G129" s="10">
        <f t="shared" si="79"/>
        <v>54.08</v>
      </c>
      <c r="H129" s="11">
        <f t="shared" si="80"/>
        <v>46.800000000000004</v>
      </c>
      <c r="I129" s="11">
        <f t="shared" si="81"/>
        <v>59.28</v>
      </c>
      <c r="J129" s="11">
        <f t="shared" si="82"/>
        <v>70.72</v>
      </c>
      <c r="K129" s="12">
        <f t="shared" si="83"/>
        <v>57.72</v>
      </c>
      <c r="L129" s="28">
        <f>AVERAGE(K127:K129)</f>
        <v>51.913333333333334</v>
      </c>
    </row>
    <row r="132" spans="1:12" x14ac:dyDescent="0.3">
      <c r="A132" s="22"/>
      <c r="G132" s="5" t="s">
        <v>1</v>
      </c>
      <c r="H132" s="6" t="s">
        <v>2</v>
      </c>
      <c r="I132" s="6" t="s">
        <v>3</v>
      </c>
      <c r="J132" s="6" t="s">
        <v>4</v>
      </c>
      <c r="K132" s="6" t="s">
        <v>12</v>
      </c>
    </row>
    <row r="133" spans="1:12" x14ac:dyDescent="0.3">
      <c r="A133" s="29" t="s">
        <v>21</v>
      </c>
      <c r="B133" s="30" t="s">
        <v>0</v>
      </c>
      <c r="C133" s="31">
        <v>31</v>
      </c>
      <c r="D133" s="31">
        <v>45</v>
      </c>
      <c r="E133" s="31">
        <v>29</v>
      </c>
      <c r="F133" s="32">
        <v>44</v>
      </c>
      <c r="G133" s="33">
        <f t="shared" ref="G133:G135" si="84">C133*1.04</f>
        <v>32.24</v>
      </c>
      <c r="H133" s="34">
        <f t="shared" ref="H133:H135" si="85">D133*1.04</f>
        <v>46.800000000000004</v>
      </c>
      <c r="I133" s="34">
        <f t="shared" ref="I133:I135" si="86">E133*1.04</f>
        <v>30.16</v>
      </c>
      <c r="J133" s="34">
        <f t="shared" ref="J133:J135" si="87">F133*1.04</f>
        <v>45.760000000000005</v>
      </c>
      <c r="K133" s="34">
        <f>AVERAGE(G133:J133)</f>
        <v>38.74</v>
      </c>
      <c r="L133" s="30"/>
    </row>
    <row r="134" spans="1:12" x14ac:dyDescent="0.3">
      <c r="A134" s="29" t="s">
        <v>21</v>
      </c>
      <c r="B134" s="30"/>
      <c r="C134" s="31">
        <v>33</v>
      </c>
      <c r="D134" s="31">
        <v>39</v>
      </c>
      <c r="E134" s="31">
        <v>52</v>
      </c>
      <c r="F134" s="32">
        <v>61</v>
      </c>
      <c r="G134" s="33">
        <f t="shared" si="84"/>
        <v>34.32</v>
      </c>
      <c r="H134" s="34">
        <f t="shared" si="85"/>
        <v>40.56</v>
      </c>
      <c r="I134" s="34">
        <f t="shared" si="86"/>
        <v>54.08</v>
      </c>
      <c r="J134" s="34">
        <f t="shared" si="87"/>
        <v>63.440000000000005</v>
      </c>
      <c r="K134" s="34">
        <f>AVERAGE(G134:J134)</f>
        <v>48.099999999999994</v>
      </c>
      <c r="L134" s="30"/>
    </row>
    <row r="135" spans="1:12" x14ac:dyDescent="0.3">
      <c r="A135" s="29" t="s">
        <v>21</v>
      </c>
      <c r="B135" s="30"/>
      <c r="C135" s="31">
        <v>38</v>
      </c>
      <c r="D135" s="31">
        <v>59</v>
      </c>
      <c r="E135" s="31">
        <v>41</v>
      </c>
      <c r="F135" s="32">
        <v>49</v>
      </c>
      <c r="G135" s="33">
        <f t="shared" si="84"/>
        <v>39.520000000000003</v>
      </c>
      <c r="H135" s="34">
        <f t="shared" si="85"/>
        <v>61.36</v>
      </c>
      <c r="I135" s="34">
        <f t="shared" si="86"/>
        <v>42.64</v>
      </c>
      <c r="J135" s="34">
        <f t="shared" si="87"/>
        <v>50.96</v>
      </c>
      <c r="K135" s="34">
        <f>AVERAGE(G135:J135)</f>
        <v>48.62</v>
      </c>
      <c r="L135" s="35">
        <f>AVERAGE(K133:K135)</f>
        <v>45.153333333333336</v>
      </c>
    </row>
    <row r="136" spans="1:12" x14ac:dyDescent="0.3">
      <c r="A136" s="29" t="s">
        <v>21</v>
      </c>
      <c r="B136" s="30"/>
      <c r="C136" s="30"/>
      <c r="D136" s="30"/>
      <c r="E136" s="30"/>
      <c r="F136" s="30"/>
      <c r="G136" s="33"/>
      <c r="H136" s="34"/>
      <c r="I136" s="34"/>
      <c r="J136" s="34"/>
      <c r="K136" s="36"/>
      <c r="L136" s="30"/>
    </row>
    <row r="137" spans="1:12" x14ac:dyDescent="0.3">
      <c r="A137" s="29" t="s">
        <v>21</v>
      </c>
      <c r="B137" s="30" t="s">
        <v>5</v>
      </c>
      <c r="C137" s="31">
        <v>36</v>
      </c>
      <c r="D137" s="31">
        <v>39</v>
      </c>
      <c r="E137" s="31">
        <v>49</v>
      </c>
      <c r="F137" s="31">
        <v>37</v>
      </c>
      <c r="G137" s="33">
        <f t="shared" ref="G137:G139" si="88">C137*1.04</f>
        <v>37.44</v>
      </c>
      <c r="H137" s="34">
        <f t="shared" ref="H137:H139" si="89">D137*1.04</f>
        <v>40.56</v>
      </c>
      <c r="I137" s="34">
        <f t="shared" ref="I137:I139" si="90">E137*1.04</f>
        <v>50.96</v>
      </c>
      <c r="J137" s="34">
        <f t="shared" ref="J137:J139" si="91">F137*1.04</f>
        <v>38.480000000000004</v>
      </c>
      <c r="K137" s="34">
        <f>AVERAGE(G137:J137)</f>
        <v>41.86</v>
      </c>
      <c r="L137" s="30"/>
    </row>
    <row r="138" spans="1:12" x14ac:dyDescent="0.3">
      <c r="A138" s="29" t="s">
        <v>21</v>
      </c>
      <c r="B138" s="30"/>
      <c r="C138" s="31">
        <v>43</v>
      </c>
      <c r="D138" s="31">
        <v>69</v>
      </c>
      <c r="E138" s="31">
        <v>40</v>
      </c>
      <c r="F138" s="31">
        <v>37</v>
      </c>
      <c r="G138" s="33">
        <f t="shared" si="88"/>
        <v>44.72</v>
      </c>
      <c r="H138" s="34">
        <f t="shared" si="89"/>
        <v>71.760000000000005</v>
      </c>
      <c r="I138" s="34">
        <f t="shared" si="90"/>
        <v>41.6</v>
      </c>
      <c r="J138" s="34">
        <f t="shared" si="91"/>
        <v>38.480000000000004</v>
      </c>
      <c r="K138" s="34">
        <f>AVERAGE(G138:J138)</f>
        <v>49.14</v>
      </c>
      <c r="L138" s="30"/>
    </row>
    <row r="139" spans="1:12" x14ac:dyDescent="0.3">
      <c r="A139" s="29" t="s">
        <v>21</v>
      </c>
      <c r="B139" s="30"/>
      <c r="C139" s="31">
        <v>46</v>
      </c>
      <c r="D139" s="31">
        <v>49</v>
      </c>
      <c r="E139" s="31">
        <v>47</v>
      </c>
      <c r="F139" s="31">
        <v>39</v>
      </c>
      <c r="G139" s="33">
        <f t="shared" si="88"/>
        <v>47.84</v>
      </c>
      <c r="H139" s="34">
        <f t="shared" si="89"/>
        <v>50.96</v>
      </c>
      <c r="I139" s="34">
        <f t="shared" si="90"/>
        <v>48.88</v>
      </c>
      <c r="J139" s="34">
        <f t="shared" si="91"/>
        <v>40.56</v>
      </c>
      <c r="K139" s="34">
        <f>AVERAGE(G139:J139)</f>
        <v>47.06</v>
      </c>
      <c r="L139" s="35">
        <f>AVERAGE(K137:K139)</f>
        <v>46.02</v>
      </c>
    </row>
    <row r="140" spans="1:12" x14ac:dyDescent="0.3">
      <c r="A140" s="29" t="s">
        <v>21</v>
      </c>
      <c r="B140" s="30"/>
      <c r="C140" s="30"/>
      <c r="D140" s="30"/>
      <c r="E140" s="30"/>
      <c r="F140" s="30"/>
      <c r="G140" s="33"/>
      <c r="H140" s="34"/>
      <c r="I140" s="34"/>
      <c r="J140" s="34"/>
      <c r="K140" s="36"/>
      <c r="L140" s="30"/>
    </row>
    <row r="141" spans="1:12" x14ac:dyDescent="0.3">
      <c r="A141" s="29" t="s">
        <v>21</v>
      </c>
      <c r="B141" s="30" t="s">
        <v>6</v>
      </c>
      <c r="C141" s="31">
        <v>35</v>
      </c>
      <c r="D141" s="31">
        <v>40</v>
      </c>
      <c r="E141" s="31">
        <v>42</v>
      </c>
      <c r="F141" s="31">
        <v>48</v>
      </c>
      <c r="G141" s="33">
        <f t="shared" ref="G141:G143" si="92">C141*1.04</f>
        <v>36.4</v>
      </c>
      <c r="H141" s="34">
        <f t="shared" ref="H141:H143" si="93">D141*1.04</f>
        <v>41.6</v>
      </c>
      <c r="I141" s="34">
        <f t="shared" ref="I141:I143" si="94">E141*1.04</f>
        <v>43.68</v>
      </c>
      <c r="J141" s="34">
        <f t="shared" ref="J141:J143" si="95">F141*1.04</f>
        <v>49.92</v>
      </c>
      <c r="K141" s="34">
        <f>AVERAGE(G141:J141)</f>
        <v>42.900000000000006</v>
      </c>
      <c r="L141" s="30"/>
    </row>
    <row r="142" spans="1:12" x14ac:dyDescent="0.3">
      <c r="A142" s="29" t="s">
        <v>21</v>
      </c>
      <c r="B142" s="30"/>
      <c r="C142" s="31">
        <v>40</v>
      </c>
      <c r="D142" s="31">
        <v>38</v>
      </c>
      <c r="E142" s="31">
        <v>55</v>
      </c>
      <c r="F142" s="31">
        <v>46</v>
      </c>
      <c r="G142" s="33">
        <f t="shared" si="92"/>
        <v>41.6</v>
      </c>
      <c r="H142" s="34">
        <f t="shared" si="93"/>
        <v>39.520000000000003</v>
      </c>
      <c r="I142" s="34">
        <f t="shared" si="94"/>
        <v>57.2</v>
      </c>
      <c r="J142" s="34">
        <f t="shared" si="95"/>
        <v>47.84</v>
      </c>
      <c r="K142" s="34">
        <f>AVERAGE(G142:J142)</f>
        <v>46.54</v>
      </c>
      <c r="L142" s="30"/>
    </row>
    <row r="143" spans="1:12" x14ac:dyDescent="0.3">
      <c r="A143" s="29" t="s">
        <v>21</v>
      </c>
      <c r="B143" s="30"/>
      <c r="C143" s="31">
        <v>29</v>
      </c>
      <c r="D143" s="31">
        <v>34</v>
      </c>
      <c r="E143" s="31">
        <v>71</v>
      </c>
      <c r="F143" s="31">
        <v>42</v>
      </c>
      <c r="G143" s="33">
        <f t="shared" si="92"/>
        <v>30.16</v>
      </c>
      <c r="H143" s="34">
        <f t="shared" si="93"/>
        <v>35.36</v>
      </c>
      <c r="I143" s="34">
        <f t="shared" si="94"/>
        <v>73.84</v>
      </c>
      <c r="J143" s="34">
        <f t="shared" si="95"/>
        <v>43.68</v>
      </c>
      <c r="K143" s="34">
        <f>AVERAGE(G143:J143)</f>
        <v>45.760000000000005</v>
      </c>
      <c r="L143" s="35">
        <f>AVERAGE(K141:K143)</f>
        <v>45.066666666666663</v>
      </c>
    </row>
    <row r="144" spans="1:12" x14ac:dyDescent="0.3">
      <c r="A144" s="29" t="s">
        <v>21</v>
      </c>
      <c r="B144" s="30"/>
      <c r="C144" s="30"/>
      <c r="D144" s="30"/>
      <c r="E144" s="30"/>
      <c r="F144" s="30"/>
      <c r="G144" s="33"/>
      <c r="H144" s="34"/>
      <c r="I144" s="34"/>
      <c r="J144" s="34"/>
      <c r="K144" s="36"/>
      <c r="L144" s="30"/>
    </row>
    <row r="145" spans="1:12" x14ac:dyDescent="0.3">
      <c r="A145" s="29" t="s">
        <v>21</v>
      </c>
      <c r="B145" s="30" t="s">
        <v>7</v>
      </c>
      <c r="C145" s="31">
        <v>39</v>
      </c>
      <c r="D145" s="31">
        <v>29</v>
      </c>
      <c r="E145" s="31">
        <v>38</v>
      </c>
      <c r="F145" s="32">
        <v>60</v>
      </c>
      <c r="G145" s="33">
        <f t="shared" ref="G145:G146" si="96">C145*1.04</f>
        <v>40.56</v>
      </c>
      <c r="H145" s="34">
        <f t="shared" ref="H145:H147" si="97">D145*1.04</f>
        <v>30.16</v>
      </c>
      <c r="I145" s="34">
        <f t="shared" ref="I145:I147" si="98">E145*1.04</f>
        <v>39.520000000000003</v>
      </c>
      <c r="J145" s="34">
        <f t="shared" ref="J145:J147" si="99">F145*1.04</f>
        <v>62.400000000000006</v>
      </c>
      <c r="K145" s="36">
        <f t="shared" ref="K145:K147" si="100">AVERAGE(G145:J145)</f>
        <v>43.160000000000004</v>
      </c>
      <c r="L145" s="30"/>
    </row>
    <row r="146" spans="1:12" x14ac:dyDescent="0.3">
      <c r="A146" s="29" t="s">
        <v>21</v>
      </c>
      <c r="B146" s="30"/>
      <c r="C146" s="31">
        <v>41</v>
      </c>
      <c r="D146" s="31">
        <v>41</v>
      </c>
      <c r="E146" s="31">
        <v>32</v>
      </c>
      <c r="F146" s="32">
        <v>30</v>
      </c>
      <c r="G146" s="33">
        <f t="shared" si="96"/>
        <v>42.64</v>
      </c>
      <c r="H146" s="34">
        <f t="shared" si="97"/>
        <v>42.64</v>
      </c>
      <c r="I146" s="34">
        <f t="shared" si="98"/>
        <v>33.28</v>
      </c>
      <c r="J146" s="34">
        <f t="shared" si="99"/>
        <v>31.200000000000003</v>
      </c>
      <c r="K146" s="36">
        <f t="shared" si="100"/>
        <v>37.44</v>
      </c>
      <c r="L146" s="30"/>
    </row>
    <row r="147" spans="1:12" x14ac:dyDescent="0.3">
      <c r="A147" s="29" t="s">
        <v>21</v>
      </c>
      <c r="B147" s="30"/>
      <c r="C147" s="31">
        <v>41</v>
      </c>
      <c r="D147" s="31">
        <v>23</v>
      </c>
      <c r="E147" s="31">
        <v>54</v>
      </c>
      <c r="F147" s="32">
        <v>85</v>
      </c>
      <c r="G147" s="33">
        <f>C147*1.04</f>
        <v>42.64</v>
      </c>
      <c r="H147" s="34">
        <f t="shared" si="97"/>
        <v>23.92</v>
      </c>
      <c r="I147" s="34">
        <f t="shared" si="98"/>
        <v>56.160000000000004</v>
      </c>
      <c r="J147" s="34">
        <f t="shared" si="99"/>
        <v>88.4</v>
      </c>
      <c r="K147" s="36">
        <f t="shared" si="100"/>
        <v>52.78</v>
      </c>
      <c r="L147" s="35">
        <f>AVERAGE(K145:K147)</f>
        <v>44.46</v>
      </c>
    </row>
    <row r="148" spans="1:12" x14ac:dyDescent="0.3">
      <c r="A148" s="29" t="s">
        <v>21</v>
      </c>
      <c r="B148" s="30"/>
      <c r="C148" s="30"/>
      <c r="D148" s="30"/>
      <c r="E148" s="30"/>
      <c r="F148" s="30"/>
      <c r="G148" s="33"/>
      <c r="H148" s="34"/>
      <c r="I148" s="34"/>
      <c r="J148" s="34"/>
      <c r="K148" s="36"/>
      <c r="L148" s="30"/>
    </row>
    <row r="149" spans="1:12" x14ac:dyDescent="0.3">
      <c r="A149" s="29" t="s">
        <v>21</v>
      </c>
      <c r="B149" s="30" t="s">
        <v>8</v>
      </c>
      <c r="C149" s="31">
        <v>42</v>
      </c>
      <c r="D149" s="31">
        <v>44</v>
      </c>
      <c r="E149" s="31">
        <v>31</v>
      </c>
      <c r="F149" s="31">
        <v>48</v>
      </c>
      <c r="G149" s="33">
        <f t="shared" ref="G149:G151" si="101">C149*1.04</f>
        <v>43.68</v>
      </c>
      <c r="H149" s="34">
        <f t="shared" ref="H149:H151" si="102">D149*1.04</f>
        <v>45.760000000000005</v>
      </c>
      <c r="I149" s="34">
        <f t="shared" ref="I149:I151" si="103">E149*1.04</f>
        <v>32.24</v>
      </c>
      <c r="J149" s="34">
        <f t="shared" ref="J149:J151" si="104">F149*1.04</f>
        <v>49.92</v>
      </c>
      <c r="K149" s="36">
        <f t="shared" ref="K149:K151" si="105">AVERAGE(G149:J149)</f>
        <v>42.900000000000006</v>
      </c>
      <c r="L149" s="30"/>
    </row>
    <row r="150" spans="1:12" x14ac:dyDescent="0.3">
      <c r="A150" s="29" t="s">
        <v>21</v>
      </c>
      <c r="B150" s="30"/>
      <c r="C150" s="31">
        <v>33</v>
      </c>
      <c r="D150" s="31">
        <v>52</v>
      </c>
      <c r="E150" s="31">
        <v>49</v>
      </c>
      <c r="F150" s="31">
        <v>32</v>
      </c>
      <c r="G150" s="33">
        <f t="shared" si="101"/>
        <v>34.32</v>
      </c>
      <c r="H150" s="34">
        <f t="shared" si="102"/>
        <v>54.08</v>
      </c>
      <c r="I150" s="34">
        <f t="shared" si="103"/>
        <v>50.96</v>
      </c>
      <c r="J150" s="34">
        <f t="shared" si="104"/>
        <v>33.28</v>
      </c>
      <c r="K150" s="36">
        <f t="shared" si="105"/>
        <v>43.160000000000004</v>
      </c>
      <c r="L150" s="30"/>
    </row>
    <row r="151" spans="1:12" x14ac:dyDescent="0.3">
      <c r="A151" s="29" t="s">
        <v>21</v>
      </c>
      <c r="B151" s="30"/>
      <c r="C151" s="31">
        <v>43</v>
      </c>
      <c r="D151" s="31">
        <v>32</v>
      </c>
      <c r="E151" s="31">
        <v>35</v>
      </c>
      <c r="F151" s="31">
        <v>48</v>
      </c>
      <c r="G151" s="33">
        <f t="shared" si="101"/>
        <v>44.72</v>
      </c>
      <c r="H151" s="34">
        <f t="shared" si="102"/>
        <v>33.28</v>
      </c>
      <c r="I151" s="34">
        <f t="shared" si="103"/>
        <v>36.4</v>
      </c>
      <c r="J151" s="34">
        <f t="shared" si="104"/>
        <v>49.92</v>
      </c>
      <c r="K151" s="36">
        <f t="shared" si="105"/>
        <v>41.08</v>
      </c>
      <c r="L151" s="35">
        <f>AVERAGE(K149:K151)</f>
        <v>42.38</v>
      </c>
    </row>
    <row r="152" spans="1:12" x14ac:dyDescent="0.3">
      <c r="A152" s="29" t="s">
        <v>21</v>
      </c>
      <c r="B152" s="30"/>
      <c r="C152" s="30"/>
      <c r="D152" s="30"/>
      <c r="E152" s="30"/>
      <c r="F152" s="30"/>
      <c r="G152" s="33"/>
      <c r="H152" s="34"/>
      <c r="I152" s="34"/>
      <c r="J152" s="34"/>
      <c r="K152" s="36"/>
      <c r="L152" s="30"/>
    </row>
    <row r="153" spans="1:12" x14ac:dyDescent="0.3">
      <c r="A153" s="29" t="s">
        <v>21</v>
      </c>
      <c r="B153" s="30" t="s">
        <v>9</v>
      </c>
      <c r="C153" s="31">
        <v>56</v>
      </c>
      <c r="D153" s="31">
        <v>33</v>
      </c>
      <c r="E153" s="31">
        <v>61</v>
      </c>
      <c r="F153" s="31">
        <v>26</v>
      </c>
      <c r="G153" s="33">
        <f t="shared" ref="G153:G155" si="106">C153*1.04</f>
        <v>58.24</v>
      </c>
      <c r="H153" s="34">
        <f t="shared" ref="H153:H155" si="107">D153*1.04</f>
        <v>34.32</v>
      </c>
      <c r="I153" s="34">
        <f t="shared" ref="I153:I155" si="108">E153*1.04</f>
        <v>63.440000000000005</v>
      </c>
      <c r="J153" s="34">
        <f t="shared" ref="J153:J155" si="109">F153*1.04</f>
        <v>27.04</v>
      </c>
      <c r="K153" s="36">
        <f t="shared" ref="K153:K155" si="110">AVERAGE(G153:J153)</f>
        <v>45.76</v>
      </c>
      <c r="L153" s="30"/>
    </row>
    <row r="154" spans="1:12" x14ac:dyDescent="0.3">
      <c r="A154" s="29" t="s">
        <v>21</v>
      </c>
      <c r="B154" s="30"/>
      <c r="C154" s="31">
        <v>53</v>
      </c>
      <c r="D154" s="31">
        <v>59</v>
      </c>
      <c r="E154" s="31">
        <v>58</v>
      </c>
      <c r="F154" s="31">
        <v>52</v>
      </c>
      <c r="G154" s="33">
        <f t="shared" si="106"/>
        <v>55.120000000000005</v>
      </c>
      <c r="H154" s="34">
        <f t="shared" si="107"/>
        <v>61.36</v>
      </c>
      <c r="I154" s="34">
        <f t="shared" si="108"/>
        <v>60.32</v>
      </c>
      <c r="J154" s="34">
        <f t="shared" si="109"/>
        <v>54.08</v>
      </c>
      <c r="K154" s="36">
        <f t="shared" si="110"/>
        <v>57.72</v>
      </c>
      <c r="L154" s="30"/>
    </row>
    <row r="155" spans="1:12" x14ac:dyDescent="0.3">
      <c r="A155" s="29" t="s">
        <v>21</v>
      </c>
      <c r="B155" s="30"/>
      <c r="C155" s="31">
        <v>47</v>
      </c>
      <c r="D155" s="31">
        <v>43</v>
      </c>
      <c r="E155" s="31">
        <v>49</v>
      </c>
      <c r="F155" s="31">
        <v>66</v>
      </c>
      <c r="G155" s="33">
        <f t="shared" si="106"/>
        <v>48.88</v>
      </c>
      <c r="H155" s="34">
        <f t="shared" si="107"/>
        <v>44.72</v>
      </c>
      <c r="I155" s="34">
        <f t="shared" si="108"/>
        <v>50.96</v>
      </c>
      <c r="J155" s="34">
        <f t="shared" si="109"/>
        <v>68.64</v>
      </c>
      <c r="K155" s="36">
        <f t="shared" si="110"/>
        <v>53.3</v>
      </c>
      <c r="L155" s="35">
        <f>AVERAGE(K153:K155)</f>
        <v>52.259999999999991</v>
      </c>
    </row>
    <row r="157" spans="1:12" x14ac:dyDescent="0.3">
      <c r="A157" s="21" t="s">
        <v>22</v>
      </c>
      <c r="B157" s="2" t="s">
        <v>0</v>
      </c>
      <c r="C157" s="20">
        <v>30</v>
      </c>
      <c r="D157" s="20">
        <v>52</v>
      </c>
      <c r="E157" s="20">
        <v>40</v>
      </c>
      <c r="F157" s="23">
        <v>52</v>
      </c>
      <c r="G157" s="10">
        <f t="shared" ref="G157:G159" si="111">C157*1.04</f>
        <v>31.200000000000003</v>
      </c>
      <c r="H157" s="11">
        <f t="shared" ref="H157:H159" si="112">D157*1.04</f>
        <v>54.08</v>
      </c>
      <c r="I157" s="11">
        <f t="shared" ref="I157:I159" si="113">E157*1.04</f>
        <v>41.6</v>
      </c>
      <c r="J157" s="11">
        <f t="shared" ref="J157:J159" si="114">F157*1.04</f>
        <v>54.08</v>
      </c>
      <c r="K157" s="11">
        <f>AVERAGE(G157:J157)</f>
        <v>45.239999999999995</v>
      </c>
    </row>
    <row r="158" spans="1:12" x14ac:dyDescent="0.3">
      <c r="A158" s="21" t="s">
        <v>22</v>
      </c>
      <c r="C158" s="20">
        <v>29</v>
      </c>
      <c r="D158" s="20">
        <v>48</v>
      </c>
      <c r="E158" s="20">
        <v>54</v>
      </c>
      <c r="F158" s="23">
        <v>66</v>
      </c>
      <c r="G158" s="10">
        <f t="shared" si="111"/>
        <v>30.16</v>
      </c>
      <c r="H158" s="11">
        <f t="shared" si="112"/>
        <v>49.92</v>
      </c>
      <c r="I158" s="11">
        <f t="shared" si="113"/>
        <v>56.160000000000004</v>
      </c>
      <c r="J158" s="11">
        <f t="shared" si="114"/>
        <v>68.64</v>
      </c>
      <c r="K158" s="11">
        <f>AVERAGE(G158:J158)</f>
        <v>51.22</v>
      </c>
    </row>
    <row r="159" spans="1:12" x14ac:dyDescent="0.3">
      <c r="A159" s="21" t="s">
        <v>22</v>
      </c>
      <c r="C159" s="20">
        <v>42</v>
      </c>
      <c r="D159" s="20">
        <v>63</v>
      </c>
      <c r="E159" s="20">
        <v>56</v>
      </c>
      <c r="F159" s="23">
        <v>51</v>
      </c>
      <c r="G159" s="10">
        <f t="shared" si="111"/>
        <v>43.68</v>
      </c>
      <c r="H159" s="11">
        <f t="shared" si="112"/>
        <v>65.52</v>
      </c>
      <c r="I159" s="11">
        <f t="shared" si="113"/>
        <v>58.24</v>
      </c>
      <c r="J159" s="11">
        <f t="shared" si="114"/>
        <v>53.04</v>
      </c>
      <c r="K159" s="11">
        <f>AVERAGE(G159:J159)</f>
        <v>55.12</v>
      </c>
      <c r="L159" s="28">
        <f>AVERAGE(K157:K159)</f>
        <v>50.526666666666664</v>
      </c>
    </row>
    <row r="160" spans="1:12" x14ac:dyDescent="0.3">
      <c r="A160" s="21" t="s">
        <v>22</v>
      </c>
      <c r="G160" s="10"/>
      <c r="H160" s="11"/>
      <c r="I160" s="11"/>
      <c r="J160" s="11"/>
      <c r="K160" s="12"/>
    </row>
    <row r="161" spans="1:12" x14ac:dyDescent="0.3">
      <c r="A161" s="21" t="s">
        <v>22</v>
      </c>
      <c r="B161" s="2" t="s">
        <v>5</v>
      </c>
      <c r="C161" s="20">
        <v>35</v>
      </c>
      <c r="D161" s="20">
        <v>18</v>
      </c>
      <c r="E161" s="20">
        <v>41</v>
      </c>
      <c r="F161" s="23">
        <v>43</v>
      </c>
      <c r="G161" s="10">
        <f t="shared" ref="G161:G163" si="115">C161*1.04</f>
        <v>36.4</v>
      </c>
      <c r="H161" s="11">
        <f t="shared" ref="H161:H163" si="116">D161*1.04</f>
        <v>18.72</v>
      </c>
      <c r="I161" s="11">
        <f t="shared" ref="I161:I163" si="117">E161*1.04</f>
        <v>42.64</v>
      </c>
      <c r="J161" s="11">
        <f t="shared" ref="J161:J163" si="118">F161*1.04</f>
        <v>44.72</v>
      </c>
      <c r="K161" s="11">
        <f>AVERAGE(G161:J161)</f>
        <v>35.619999999999997</v>
      </c>
    </row>
    <row r="162" spans="1:12" x14ac:dyDescent="0.3">
      <c r="A162" s="21" t="s">
        <v>22</v>
      </c>
      <c r="C162" s="20">
        <v>39</v>
      </c>
      <c r="D162" s="20">
        <v>42</v>
      </c>
      <c r="E162" s="20">
        <v>42</v>
      </c>
      <c r="F162" s="23">
        <v>61</v>
      </c>
      <c r="G162" s="10">
        <f t="shared" si="115"/>
        <v>40.56</v>
      </c>
      <c r="H162" s="11">
        <f t="shared" si="116"/>
        <v>43.68</v>
      </c>
      <c r="I162" s="11">
        <f t="shared" si="117"/>
        <v>43.68</v>
      </c>
      <c r="J162" s="11">
        <f t="shared" si="118"/>
        <v>63.440000000000005</v>
      </c>
      <c r="K162" s="11">
        <f>AVERAGE(G162:J162)</f>
        <v>47.84</v>
      </c>
    </row>
    <row r="163" spans="1:12" x14ac:dyDescent="0.3">
      <c r="A163" s="21" t="s">
        <v>22</v>
      </c>
      <c r="C163" s="20">
        <v>66</v>
      </c>
      <c r="D163" s="20">
        <v>59</v>
      </c>
      <c r="E163" s="20">
        <v>45</v>
      </c>
      <c r="F163" s="23">
        <v>40</v>
      </c>
      <c r="G163" s="10">
        <f t="shared" si="115"/>
        <v>68.64</v>
      </c>
      <c r="H163" s="11">
        <f t="shared" si="116"/>
        <v>61.36</v>
      </c>
      <c r="I163" s="11">
        <f t="shared" si="117"/>
        <v>46.800000000000004</v>
      </c>
      <c r="J163" s="11">
        <f t="shared" si="118"/>
        <v>41.6</v>
      </c>
      <c r="K163" s="11">
        <f>AVERAGE(G163:J163)</f>
        <v>54.6</v>
      </c>
      <c r="L163" s="28">
        <f>AVERAGE(K161:K163)</f>
        <v>46.02</v>
      </c>
    </row>
    <row r="164" spans="1:12" x14ac:dyDescent="0.3">
      <c r="A164" s="21" t="s">
        <v>22</v>
      </c>
      <c r="G164" s="10"/>
      <c r="H164" s="11"/>
      <c r="I164" s="11"/>
      <c r="J164" s="11"/>
      <c r="K164" s="12"/>
    </row>
    <row r="165" spans="1:12" x14ac:dyDescent="0.3">
      <c r="A165" s="21" t="s">
        <v>22</v>
      </c>
      <c r="B165" s="2" t="s">
        <v>6</v>
      </c>
      <c r="C165" s="20">
        <v>23</v>
      </c>
      <c r="D165" s="20">
        <v>36</v>
      </c>
      <c r="E165" s="20">
        <v>35</v>
      </c>
      <c r="F165" s="20">
        <v>38</v>
      </c>
      <c r="G165" s="10">
        <f t="shared" ref="G165:G167" si="119">C165*1.04</f>
        <v>23.92</v>
      </c>
      <c r="H165" s="11">
        <f t="shared" ref="H165:H167" si="120">D165*1.04</f>
        <v>37.44</v>
      </c>
      <c r="I165" s="11">
        <f t="shared" ref="I165:I167" si="121">E165*1.04</f>
        <v>36.4</v>
      </c>
      <c r="J165" s="11">
        <f t="shared" ref="J165:J167" si="122">F165*1.04</f>
        <v>39.520000000000003</v>
      </c>
      <c r="K165" s="11">
        <f>AVERAGE(G165:J165)</f>
        <v>34.32</v>
      </c>
    </row>
    <row r="166" spans="1:12" x14ac:dyDescent="0.3">
      <c r="A166" s="21" t="s">
        <v>22</v>
      </c>
      <c r="C166" s="20">
        <v>24</v>
      </c>
      <c r="D166" s="20">
        <v>36</v>
      </c>
      <c r="E166" s="20">
        <v>52</v>
      </c>
      <c r="F166" s="20">
        <v>38</v>
      </c>
      <c r="G166" s="10">
        <f t="shared" si="119"/>
        <v>24.96</v>
      </c>
      <c r="H166" s="11">
        <f t="shared" si="120"/>
        <v>37.44</v>
      </c>
      <c r="I166" s="11">
        <f t="shared" si="121"/>
        <v>54.08</v>
      </c>
      <c r="J166" s="11">
        <f t="shared" si="122"/>
        <v>39.520000000000003</v>
      </c>
      <c r="K166" s="11">
        <f>AVERAGE(G166:J166)</f>
        <v>39</v>
      </c>
    </row>
    <row r="167" spans="1:12" x14ac:dyDescent="0.3">
      <c r="A167" s="21" t="s">
        <v>22</v>
      </c>
      <c r="C167" s="20">
        <v>35</v>
      </c>
      <c r="D167" s="20">
        <v>38</v>
      </c>
      <c r="E167" s="20">
        <v>56</v>
      </c>
      <c r="F167" s="20">
        <v>44</v>
      </c>
      <c r="G167" s="10">
        <f t="shared" si="119"/>
        <v>36.4</v>
      </c>
      <c r="H167" s="11">
        <f t="shared" si="120"/>
        <v>39.520000000000003</v>
      </c>
      <c r="I167" s="11">
        <f t="shared" si="121"/>
        <v>58.24</v>
      </c>
      <c r="J167" s="11">
        <f t="shared" si="122"/>
        <v>45.760000000000005</v>
      </c>
      <c r="K167" s="11">
        <f>AVERAGE(G167:J167)</f>
        <v>44.980000000000004</v>
      </c>
      <c r="L167" s="28">
        <f>AVERAGE(K165:K167)</f>
        <v>39.43333333333333</v>
      </c>
    </row>
    <row r="168" spans="1:12" x14ac:dyDescent="0.3">
      <c r="A168" s="21" t="s">
        <v>22</v>
      </c>
      <c r="G168" s="10"/>
      <c r="H168" s="11"/>
      <c r="I168" s="11"/>
      <c r="J168" s="11"/>
      <c r="K168" s="12"/>
    </row>
    <row r="169" spans="1:12" x14ac:dyDescent="0.3">
      <c r="A169" s="21" t="s">
        <v>22</v>
      </c>
      <c r="B169" s="2" t="s">
        <v>7</v>
      </c>
      <c r="C169" s="20">
        <v>31</v>
      </c>
      <c r="D169" s="20">
        <v>20</v>
      </c>
      <c r="E169" s="20">
        <v>32</v>
      </c>
      <c r="F169" s="23">
        <v>52</v>
      </c>
      <c r="G169" s="10">
        <f t="shared" ref="G169:G170" si="123">C169*1.04</f>
        <v>32.24</v>
      </c>
      <c r="H169" s="11">
        <f t="shared" ref="H169:H171" si="124">D169*1.04</f>
        <v>20.8</v>
      </c>
      <c r="I169" s="11">
        <f t="shared" ref="I169:I171" si="125">E169*1.04</f>
        <v>33.28</v>
      </c>
      <c r="J169" s="11">
        <f t="shared" ref="J169:J171" si="126">F169*1.04</f>
        <v>54.08</v>
      </c>
      <c r="K169" s="12">
        <f t="shared" ref="K169:K171" si="127">AVERAGE(G169:J169)</f>
        <v>35.1</v>
      </c>
    </row>
    <row r="170" spans="1:12" x14ac:dyDescent="0.3">
      <c r="A170" s="21" t="s">
        <v>22</v>
      </c>
      <c r="C170" s="20">
        <v>40</v>
      </c>
      <c r="D170" s="20">
        <v>34</v>
      </c>
      <c r="E170" s="20">
        <v>33</v>
      </c>
      <c r="F170" s="23">
        <v>24</v>
      </c>
      <c r="G170" s="10">
        <f t="shared" si="123"/>
        <v>41.6</v>
      </c>
      <c r="H170" s="11">
        <f t="shared" si="124"/>
        <v>35.36</v>
      </c>
      <c r="I170" s="11">
        <f t="shared" si="125"/>
        <v>34.32</v>
      </c>
      <c r="J170" s="11">
        <f t="shared" si="126"/>
        <v>24.96</v>
      </c>
      <c r="K170" s="12">
        <f t="shared" si="127"/>
        <v>34.06</v>
      </c>
    </row>
    <row r="171" spans="1:12" x14ac:dyDescent="0.3">
      <c r="A171" s="21" t="s">
        <v>22</v>
      </c>
      <c r="C171" s="20">
        <v>35</v>
      </c>
      <c r="D171" s="20">
        <v>23</v>
      </c>
      <c r="E171" s="20">
        <v>52</v>
      </c>
      <c r="F171" s="23">
        <v>86</v>
      </c>
      <c r="G171" s="10">
        <f>C171*1.04</f>
        <v>36.4</v>
      </c>
      <c r="H171" s="11">
        <f t="shared" si="124"/>
        <v>23.92</v>
      </c>
      <c r="I171" s="11">
        <f t="shared" si="125"/>
        <v>54.08</v>
      </c>
      <c r="J171" s="11">
        <f t="shared" si="126"/>
        <v>89.44</v>
      </c>
      <c r="K171" s="12">
        <f t="shared" si="127"/>
        <v>50.96</v>
      </c>
      <c r="L171" s="28">
        <f>AVERAGE(K169:K171)</f>
        <v>40.04</v>
      </c>
    </row>
    <row r="172" spans="1:12" x14ac:dyDescent="0.3">
      <c r="A172" s="21" t="s">
        <v>22</v>
      </c>
      <c r="G172" s="10"/>
      <c r="H172" s="11"/>
      <c r="I172" s="11"/>
      <c r="J172" s="11"/>
      <c r="K172" s="12"/>
    </row>
    <row r="173" spans="1:12" x14ac:dyDescent="0.3">
      <c r="A173" s="21" t="s">
        <v>22</v>
      </c>
      <c r="B173" s="2" t="s">
        <v>8</v>
      </c>
      <c r="C173" s="20">
        <v>33</v>
      </c>
      <c r="D173" s="20">
        <v>38</v>
      </c>
      <c r="E173" s="20">
        <v>34</v>
      </c>
      <c r="F173" s="20">
        <v>52</v>
      </c>
      <c r="G173" s="10">
        <f t="shared" ref="G173:G175" si="128">C173*1.04</f>
        <v>34.32</v>
      </c>
      <c r="H173" s="11">
        <f t="shared" ref="H173:H175" si="129">D173*1.04</f>
        <v>39.520000000000003</v>
      </c>
      <c r="I173" s="11">
        <f t="shared" ref="I173:I175" si="130">E173*1.04</f>
        <v>35.36</v>
      </c>
      <c r="J173" s="11">
        <f t="shared" ref="J173:J175" si="131">F173*1.04</f>
        <v>54.08</v>
      </c>
      <c r="K173" s="12">
        <f t="shared" ref="K173:K175" si="132">AVERAGE(G173:J173)</f>
        <v>40.82</v>
      </c>
    </row>
    <row r="174" spans="1:12" x14ac:dyDescent="0.3">
      <c r="A174" s="21" t="s">
        <v>22</v>
      </c>
      <c r="C174" s="20">
        <v>31</v>
      </c>
      <c r="D174" s="20">
        <v>28</v>
      </c>
      <c r="E174" s="20">
        <v>32</v>
      </c>
      <c r="F174" s="20">
        <v>38</v>
      </c>
      <c r="G174" s="10">
        <f t="shared" si="128"/>
        <v>32.24</v>
      </c>
      <c r="H174" s="11">
        <f t="shared" si="129"/>
        <v>29.12</v>
      </c>
      <c r="I174" s="11">
        <f t="shared" si="130"/>
        <v>33.28</v>
      </c>
      <c r="J174" s="11">
        <f t="shared" si="131"/>
        <v>39.520000000000003</v>
      </c>
      <c r="K174" s="12">
        <f t="shared" si="132"/>
        <v>33.54</v>
      </c>
    </row>
    <row r="175" spans="1:12" x14ac:dyDescent="0.3">
      <c r="A175" s="21" t="s">
        <v>22</v>
      </c>
      <c r="C175" s="20">
        <v>35</v>
      </c>
      <c r="D175" s="20">
        <v>36</v>
      </c>
      <c r="E175" s="20">
        <v>57</v>
      </c>
      <c r="F175" s="20">
        <v>48</v>
      </c>
      <c r="G175" s="10">
        <f t="shared" si="128"/>
        <v>36.4</v>
      </c>
      <c r="H175" s="11">
        <f t="shared" si="129"/>
        <v>37.44</v>
      </c>
      <c r="I175" s="11">
        <f t="shared" si="130"/>
        <v>59.28</v>
      </c>
      <c r="J175" s="11">
        <f t="shared" si="131"/>
        <v>49.92</v>
      </c>
      <c r="K175" s="12">
        <f t="shared" si="132"/>
        <v>45.760000000000005</v>
      </c>
      <c r="L175" s="28">
        <f>AVERAGE(K173:K175)</f>
        <v>40.04</v>
      </c>
    </row>
    <row r="176" spans="1:12" x14ac:dyDescent="0.3">
      <c r="A176" s="21" t="s">
        <v>22</v>
      </c>
      <c r="G176" s="10"/>
      <c r="H176" s="11"/>
      <c r="I176" s="11"/>
      <c r="J176" s="11"/>
      <c r="K176" s="12"/>
    </row>
    <row r="177" spans="1:12" x14ac:dyDescent="0.3">
      <c r="A177" s="21" t="s">
        <v>22</v>
      </c>
      <c r="B177" s="2" t="s">
        <v>9</v>
      </c>
      <c r="C177" s="20">
        <v>52</v>
      </c>
      <c r="D177" s="20">
        <v>29</v>
      </c>
      <c r="E177" s="20">
        <v>54</v>
      </c>
      <c r="F177" s="20">
        <v>27</v>
      </c>
      <c r="G177" s="10">
        <f t="shared" ref="G177:G179" si="133">C177*1.04</f>
        <v>54.08</v>
      </c>
      <c r="H177" s="11">
        <f t="shared" ref="H177:H179" si="134">D177*1.04</f>
        <v>30.16</v>
      </c>
      <c r="I177" s="11">
        <f t="shared" ref="I177:I179" si="135">E177*1.04</f>
        <v>56.160000000000004</v>
      </c>
      <c r="J177" s="11">
        <f t="shared" ref="J177:J179" si="136">F177*1.04</f>
        <v>28.080000000000002</v>
      </c>
      <c r="K177" s="12">
        <f t="shared" ref="K177:K179" si="137">AVERAGE(G177:J177)</f>
        <v>42.120000000000005</v>
      </c>
    </row>
    <row r="178" spans="1:12" x14ac:dyDescent="0.3">
      <c r="C178" s="20">
        <v>48</v>
      </c>
      <c r="D178" s="20">
        <v>52</v>
      </c>
      <c r="E178" s="20">
        <v>54</v>
      </c>
      <c r="F178" s="20">
        <v>45</v>
      </c>
      <c r="G178" s="10">
        <f t="shared" si="133"/>
        <v>49.92</v>
      </c>
      <c r="H178" s="11">
        <f t="shared" si="134"/>
        <v>54.08</v>
      </c>
      <c r="I178" s="11">
        <f t="shared" si="135"/>
        <v>56.160000000000004</v>
      </c>
      <c r="J178" s="11">
        <f t="shared" si="136"/>
        <v>46.800000000000004</v>
      </c>
      <c r="K178" s="12">
        <f t="shared" si="137"/>
        <v>51.74</v>
      </c>
    </row>
    <row r="179" spans="1:12" x14ac:dyDescent="0.3">
      <c r="C179" s="20">
        <v>43</v>
      </c>
      <c r="D179" s="20">
        <v>45</v>
      </c>
      <c r="E179" s="20">
        <v>52</v>
      </c>
      <c r="F179" s="20">
        <v>51</v>
      </c>
      <c r="G179" s="10">
        <f t="shared" si="133"/>
        <v>44.72</v>
      </c>
      <c r="H179" s="11">
        <f t="shared" si="134"/>
        <v>46.800000000000004</v>
      </c>
      <c r="I179" s="11">
        <f t="shared" si="135"/>
        <v>54.08</v>
      </c>
      <c r="J179" s="11">
        <f t="shared" si="136"/>
        <v>53.04</v>
      </c>
      <c r="K179" s="12">
        <f t="shared" si="137"/>
        <v>49.660000000000004</v>
      </c>
      <c r="L179" s="28">
        <f>AVERAGE(K177:K179)</f>
        <v>47.84</v>
      </c>
    </row>
    <row r="181" spans="1:12" x14ac:dyDescent="0.3">
      <c r="A181" s="29" t="s">
        <v>23</v>
      </c>
      <c r="B181" s="30" t="s">
        <v>0</v>
      </c>
      <c r="C181" s="31">
        <v>19</v>
      </c>
      <c r="D181" s="31">
        <v>40</v>
      </c>
      <c r="E181" s="31">
        <v>22</v>
      </c>
      <c r="F181" s="32">
        <v>33</v>
      </c>
      <c r="G181" s="33">
        <f t="shared" ref="G181:G183" si="138">C181*1.04</f>
        <v>19.760000000000002</v>
      </c>
      <c r="H181" s="34">
        <f t="shared" ref="H181:H183" si="139">D181*1.04</f>
        <v>41.6</v>
      </c>
      <c r="I181" s="34">
        <f t="shared" ref="I181:I183" si="140">E181*1.04</f>
        <v>22.880000000000003</v>
      </c>
      <c r="J181" s="34">
        <f t="shared" ref="J181:J183" si="141">F181*1.04</f>
        <v>34.32</v>
      </c>
      <c r="K181" s="34">
        <f>AVERAGE(G181:J181)</f>
        <v>29.64</v>
      </c>
      <c r="L181" s="30"/>
    </row>
    <row r="182" spans="1:12" x14ac:dyDescent="0.3">
      <c r="A182" s="29" t="s">
        <v>23</v>
      </c>
      <c r="B182" s="30"/>
      <c r="C182" s="31">
        <v>18</v>
      </c>
      <c r="D182" s="31">
        <v>19</v>
      </c>
      <c r="E182" s="31">
        <v>24</v>
      </c>
      <c r="F182" s="32">
        <v>20</v>
      </c>
      <c r="G182" s="33">
        <f t="shared" si="138"/>
        <v>18.72</v>
      </c>
      <c r="H182" s="34">
        <f t="shared" si="139"/>
        <v>19.760000000000002</v>
      </c>
      <c r="I182" s="34">
        <f t="shared" si="140"/>
        <v>24.96</v>
      </c>
      <c r="J182" s="34">
        <f t="shared" si="141"/>
        <v>20.8</v>
      </c>
      <c r="K182" s="34">
        <f>AVERAGE(G182:J182)</f>
        <v>21.060000000000002</v>
      </c>
      <c r="L182" s="30"/>
    </row>
    <row r="183" spans="1:12" x14ac:dyDescent="0.3">
      <c r="A183" s="29" t="s">
        <v>23</v>
      </c>
      <c r="B183" s="30"/>
      <c r="C183" s="31">
        <v>21</v>
      </c>
      <c r="D183" s="31">
        <v>42</v>
      </c>
      <c r="E183" s="31">
        <v>26</v>
      </c>
      <c r="F183" s="32">
        <v>29</v>
      </c>
      <c r="G183" s="33">
        <f t="shared" si="138"/>
        <v>21.84</v>
      </c>
      <c r="H183" s="34">
        <f t="shared" si="139"/>
        <v>43.68</v>
      </c>
      <c r="I183" s="34">
        <f t="shared" si="140"/>
        <v>27.04</v>
      </c>
      <c r="J183" s="34">
        <f t="shared" si="141"/>
        <v>30.16</v>
      </c>
      <c r="K183" s="34">
        <f>AVERAGE(G183:J183)</f>
        <v>30.68</v>
      </c>
      <c r="L183" s="35">
        <f>AVERAGE(K181:K183)</f>
        <v>27.126666666666665</v>
      </c>
    </row>
    <row r="184" spans="1:12" x14ac:dyDescent="0.3">
      <c r="A184" s="29" t="s">
        <v>23</v>
      </c>
      <c r="B184" s="30"/>
      <c r="C184" s="30"/>
      <c r="D184" s="30"/>
      <c r="E184" s="30"/>
      <c r="F184" s="30"/>
      <c r="G184" s="33"/>
      <c r="H184" s="34"/>
      <c r="I184" s="34"/>
      <c r="J184" s="34"/>
      <c r="K184" s="36"/>
      <c r="L184" s="30"/>
    </row>
    <row r="185" spans="1:12" x14ac:dyDescent="0.3">
      <c r="A185" s="29" t="s">
        <v>23</v>
      </c>
      <c r="B185" s="30" t="s">
        <v>5</v>
      </c>
      <c r="C185" s="31">
        <v>9</v>
      </c>
      <c r="D185" s="31">
        <v>35</v>
      </c>
      <c r="E185" s="31">
        <v>26</v>
      </c>
      <c r="F185" s="32">
        <v>20</v>
      </c>
      <c r="G185" s="33">
        <f t="shared" ref="G185:G187" si="142">C185*1.04</f>
        <v>9.36</v>
      </c>
      <c r="H185" s="34">
        <f t="shared" ref="H185:H187" si="143">D185*1.04</f>
        <v>36.4</v>
      </c>
      <c r="I185" s="34">
        <f t="shared" ref="I185:I187" si="144">E185*1.04</f>
        <v>27.04</v>
      </c>
      <c r="J185" s="34">
        <f t="shared" ref="J185:J187" si="145">F185*1.04</f>
        <v>20.8</v>
      </c>
      <c r="K185" s="34">
        <f>AVERAGE(G185:J185)</f>
        <v>23.4</v>
      </c>
      <c r="L185" s="30"/>
    </row>
    <row r="186" spans="1:12" x14ac:dyDescent="0.3">
      <c r="A186" s="29" t="s">
        <v>23</v>
      </c>
      <c r="B186" s="30"/>
      <c r="C186" s="31">
        <v>41</v>
      </c>
      <c r="D186" s="31">
        <v>36</v>
      </c>
      <c r="E186" s="31">
        <v>41</v>
      </c>
      <c r="F186" s="32">
        <v>37</v>
      </c>
      <c r="G186" s="33">
        <f t="shared" si="142"/>
        <v>42.64</v>
      </c>
      <c r="H186" s="34">
        <f t="shared" si="143"/>
        <v>37.44</v>
      </c>
      <c r="I186" s="34">
        <f t="shared" si="144"/>
        <v>42.64</v>
      </c>
      <c r="J186" s="34">
        <f t="shared" si="145"/>
        <v>38.480000000000004</v>
      </c>
      <c r="K186" s="34">
        <f>AVERAGE(G186:J186)</f>
        <v>40.299999999999997</v>
      </c>
      <c r="L186" s="30"/>
    </row>
    <row r="187" spans="1:12" x14ac:dyDescent="0.3">
      <c r="A187" s="29" t="s">
        <v>23</v>
      </c>
      <c r="B187" s="30"/>
      <c r="C187" s="31">
        <v>41</v>
      </c>
      <c r="D187" s="31">
        <v>39</v>
      </c>
      <c r="E187" s="31">
        <v>40</v>
      </c>
      <c r="F187" s="32">
        <v>63</v>
      </c>
      <c r="G187" s="33">
        <f t="shared" si="142"/>
        <v>42.64</v>
      </c>
      <c r="H187" s="34">
        <f t="shared" si="143"/>
        <v>40.56</v>
      </c>
      <c r="I187" s="34">
        <f t="shared" si="144"/>
        <v>41.6</v>
      </c>
      <c r="J187" s="34">
        <f t="shared" si="145"/>
        <v>65.52</v>
      </c>
      <c r="K187" s="34">
        <f>AVERAGE(G187:J187)</f>
        <v>47.58</v>
      </c>
      <c r="L187" s="35">
        <f>AVERAGE(K185:K187)</f>
        <v>37.093333333333334</v>
      </c>
    </row>
    <row r="188" spans="1:12" x14ac:dyDescent="0.3">
      <c r="A188" s="29" t="s">
        <v>23</v>
      </c>
      <c r="B188" s="30"/>
      <c r="C188" s="30"/>
      <c r="D188" s="30"/>
      <c r="E188" s="30"/>
      <c r="F188" s="30"/>
      <c r="G188" s="33"/>
      <c r="H188" s="34"/>
      <c r="I188" s="34"/>
      <c r="J188" s="34"/>
      <c r="K188" s="36"/>
      <c r="L188" s="30"/>
    </row>
    <row r="189" spans="1:12" x14ac:dyDescent="0.3">
      <c r="A189" s="29" t="s">
        <v>23</v>
      </c>
      <c r="B189" s="30" t="s">
        <v>6</v>
      </c>
      <c r="C189" s="31">
        <v>16</v>
      </c>
      <c r="D189" s="31">
        <v>19</v>
      </c>
      <c r="E189" s="31">
        <v>28</v>
      </c>
      <c r="F189" s="31">
        <v>18</v>
      </c>
      <c r="G189" s="33">
        <f t="shared" ref="G189:G191" si="146">C189*1.04</f>
        <v>16.64</v>
      </c>
      <c r="H189" s="34">
        <f t="shared" ref="H189:H191" si="147">D189*1.04</f>
        <v>19.760000000000002</v>
      </c>
      <c r="I189" s="34">
        <f t="shared" ref="I189:I191" si="148">E189*1.04</f>
        <v>29.12</v>
      </c>
      <c r="J189" s="34">
        <f t="shared" ref="J189:J191" si="149">F189*1.04</f>
        <v>18.72</v>
      </c>
      <c r="K189" s="34">
        <f>AVERAGE(G189:J189)</f>
        <v>21.060000000000002</v>
      </c>
      <c r="L189" s="30"/>
    </row>
    <row r="190" spans="1:12" x14ac:dyDescent="0.3">
      <c r="A190" s="29" t="s">
        <v>23</v>
      </c>
      <c r="B190" s="30"/>
      <c r="C190" s="31">
        <v>22</v>
      </c>
      <c r="D190" s="31">
        <v>23</v>
      </c>
      <c r="E190" s="31">
        <v>28</v>
      </c>
      <c r="F190" s="31">
        <v>40</v>
      </c>
      <c r="G190" s="33">
        <f t="shared" si="146"/>
        <v>22.880000000000003</v>
      </c>
      <c r="H190" s="34">
        <f t="shared" si="147"/>
        <v>23.92</v>
      </c>
      <c r="I190" s="34">
        <f t="shared" si="148"/>
        <v>29.12</v>
      </c>
      <c r="J190" s="34">
        <f t="shared" si="149"/>
        <v>41.6</v>
      </c>
      <c r="K190" s="34">
        <f>AVERAGE(G190:J190)</f>
        <v>29.380000000000003</v>
      </c>
      <c r="L190" s="30"/>
    </row>
    <row r="191" spans="1:12" x14ac:dyDescent="0.3">
      <c r="A191" s="29" t="s">
        <v>23</v>
      </c>
      <c r="B191" s="30"/>
      <c r="C191" s="31">
        <v>18</v>
      </c>
      <c r="D191" s="31">
        <v>19</v>
      </c>
      <c r="E191" s="31">
        <v>23</v>
      </c>
      <c r="F191" s="31">
        <v>24</v>
      </c>
      <c r="G191" s="33">
        <f t="shared" si="146"/>
        <v>18.72</v>
      </c>
      <c r="H191" s="34">
        <f t="shared" si="147"/>
        <v>19.760000000000002</v>
      </c>
      <c r="I191" s="34">
        <f t="shared" si="148"/>
        <v>23.92</v>
      </c>
      <c r="J191" s="34">
        <f t="shared" si="149"/>
        <v>24.96</v>
      </c>
      <c r="K191" s="34">
        <f>AVERAGE(G191:J191)</f>
        <v>21.840000000000003</v>
      </c>
      <c r="L191" s="35">
        <f>AVERAGE(K189:K191)</f>
        <v>24.093333333333334</v>
      </c>
    </row>
    <row r="192" spans="1:12" x14ac:dyDescent="0.3">
      <c r="A192" s="29" t="s">
        <v>23</v>
      </c>
      <c r="B192" s="30"/>
      <c r="C192" s="30"/>
      <c r="D192" s="30"/>
      <c r="E192" s="30"/>
      <c r="F192" s="30"/>
      <c r="G192" s="33"/>
      <c r="H192" s="34"/>
      <c r="I192" s="34"/>
      <c r="J192" s="34"/>
      <c r="K192" s="36"/>
      <c r="L192" s="30"/>
    </row>
    <row r="193" spans="1:12" x14ac:dyDescent="0.3">
      <c r="A193" s="29" t="s">
        <v>23</v>
      </c>
      <c r="B193" s="30" t="s">
        <v>7</v>
      </c>
      <c r="C193" s="31">
        <v>25</v>
      </c>
      <c r="D193" s="31">
        <v>17</v>
      </c>
      <c r="E193" s="31">
        <v>20</v>
      </c>
      <c r="F193" s="32">
        <v>23</v>
      </c>
      <c r="G193" s="33">
        <f t="shared" ref="G193:G194" si="150">C193*1.04</f>
        <v>26</v>
      </c>
      <c r="H193" s="34">
        <f t="shared" ref="H193:H195" si="151">D193*1.04</f>
        <v>17.68</v>
      </c>
      <c r="I193" s="34">
        <f t="shared" ref="I193:I195" si="152">E193*1.04</f>
        <v>20.8</v>
      </c>
      <c r="J193" s="34">
        <f t="shared" ref="J193:J195" si="153">F193*1.04</f>
        <v>23.92</v>
      </c>
      <c r="K193" s="36">
        <f t="shared" ref="K193:K195" si="154">AVERAGE(G193:J193)</f>
        <v>22.1</v>
      </c>
      <c r="L193" s="30"/>
    </row>
    <row r="194" spans="1:12" x14ac:dyDescent="0.3">
      <c r="A194" s="29" t="s">
        <v>23</v>
      </c>
      <c r="B194" s="30"/>
      <c r="C194" s="31">
        <v>31</v>
      </c>
      <c r="D194" s="31">
        <v>27</v>
      </c>
      <c r="E194" s="31">
        <v>28</v>
      </c>
      <c r="F194" s="32">
        <v>11</v>
      </c>
      <c r="G194" s="33">
        <f t="shared" si="150"/>
        <v>32.24</v>
      </c>
      <c r="H194" s="34">
        <f t="shared" si="151"/>
        <v>28.080000000000002</v>
      </c>
      <c r="I194" s="34">
        <f t="shared" si="152"/>
        <v>29.12</v>
      </c>
      <c r="J194" s="34">
        <f t="shared" si="153"/>
        <v>11.440000000000001</v>
      </c>
      <c r="K194" s="36">
        <f t="shared" si="154"/>
        <v>25.220000000000002</v>
      </c>
      <c r="L194" s="30"/>
    </row>
    <row r="195" spans="1:12" x14ac:dyDescent="0.3">
      <c r="A195" s="29" t="s">
        <v>23</v>
      </c>
      <c r="B195" s="30"/>
      <c r="C195" s="31">
        <v>29</v>
      </c>
      <c r="D195" s="31">
        <v>35</v>
      </c>
      <c r="E195" s="31">
        <v>59</v>
      </c>
      <c r="F195" s="32">
        <v>89</v>
      </c>
      <c r="G195" s="33">
        <f>C195*1.04</f>
        <v>30.16</v>
      </c>
      <c r="H195" s="34">
        <f t="shared" si="151"/>
        <v>36.4</v>
      </c>
      <c r="I195" s="34">
        <f t="shared" si="152"/>
        <v>61.36</v>
      </c>
      <c r="J195" s="34">
        <f t="shared" si="153"/>
        <v>92.56</v>
      </c>
      <c r="K195" s="36">
        <f t="shared" si="154"/>
        <v>55.120000000000005</v>
      </c>
      <c r="L195" s="35">
        <f>AVERAGE(K193:K195)</f>
        <v>34.146666666666668</v>
      </c>
    </row>
    <row r="196" spans="1:12" x14ac:dyDescent="0.3">
      <c r="A196" s="29" t="s">
        <v>23</v>
      </c>
      <c r="B196" s="30"/>
      <c r="C196" s="30"/>
      <c r="D196" s="30"/>
      <c r="E196" s="30"/>
      <c r="F196" s="30"/>
      <c r="G196" s="33"/>
      <c r="H196" s="34"/>
      <c r="I196" s="34"/>
      <c r="J196" s="34"/>
      <c r="K196" s="36"/>
      <c r="L196" s="30"/>
    </row>
    <row r="197" spans="1:12" x14ac:dyDescent="0.3">
      <c r="A197" s="29" t="s">
        <v>23</v>
      </c>
      <c r="B197" s="30" t="s">
        <v>8</v>
      </c>
      <c r="C197" s="31">
        <v>38</v>
      </c>
      <c r="D197" s="31">
        <v>31</v>
      </c>
      <c r="E197" s="31">
        <v>34</v>
      </c>
      <c r="F197" s="31">
        <v>51</v>
      </c>
      <c r="G197" s="33">
        <f t="shared" ref="G197:G199" si="155">C197*1.04</f>
        <v>39.520000000000003</v>
      </c>
      <c r="H197" s="34">
        <f t="shared" ref="H197:H199" si="156">D197*1.04</f>
        <v>32.24</v>
      </c>
      <c r="I197" s="34">
        <f t="shared" ref="I197:I199" si="157">E197*1.04</f>
        <v>35.36</v>
      </c>
      <c r="J197" s="34">
        <f t="shared" ref="J197:J199" si="158">F197*1.04</f>
        <v>53.04</v>
      </c>
      <c r="K197" s="36">
        <f t="shared" ref="K197:K199" si="159">AVERAGE(G197:J197)</f>
        <v>40.04</v>
      </c>
      <c r="L197" s="30"/>
    </row>
    <row r="198" spans="1:12" x14ac:dyDescent="0.3">
      <c r="A198" s="29" t="s">
        <v>23</v>
      </c>
      <c r="B198" s="30"/>
      <c r="C198" s="31">
        <v>20</v>
      </c>
      <c r="D198" s="31">
        <v>35</v>
      </c>
      <c r="E198" s="31">
        <v>29</v>
      </c>
      <c r="F198" s="31">
        <v>21</v>
      </c>
      <c r="G198" s="33">
        <f t="shared" si="155"/>
        <v>20.8</v>
      </c>
      <c r="H198" s="34">
        <f t="shared" si="156"/>
        <v>36.4</v>
      </c>
      <c r="I198" s="34">
        <f t="shared" si="157"/>
        <v>30.16</v>
      </c>
      <c r="J198" s="34">
        <f t="shared" si="158"/>
        <v>21.84</v>
      </c>
      <c r="K198" s="36">
        <f t="shared" si="159"/>
        <v>27.3</v>
      </c>
      <c r="L198" s="30"/>
    </row>
    <row r="199" spans="1:12" x14ac:dyDescent="0.3">
      <c r="A199" s="29" t="s">
        <v>23</v>
      </c>
      <c r="B199" s="30"/>
      <c r="C199" s="31">
        <v>17</v>
      </c>
      <c r="D199" s="31">
        <v>38</v>
      </c>
      <c r="E199" s="31">
        <v>39</v>
      </c>
      <c r="F199" s="31">
        <v>48</v>
      </c>
      <c r="G199" s="33">
        <f t="shared" si="155"/>
        <v>17.68</v>
      </c>
      <c r="H199" s="34">
        <f t="shared" si="156"/>
        <v>39.520000000000003</v>
      </c>
      <c r="I199" s="34">
        <f t="shared" si="157"/>
        <v>40.56</v>
      </c>
      <c r="J199" s="34">
        <f t="shared" si="158"/>
        <v>49.92</v>
      </c>
      <c r="K199" s="36">
        <f t="shared" si="159"/>
        <v>36.92</v>
      </c>
      <c r="L199" s="35">
        <f>AVERAGE(K197:K199)</f>
        <v>34.753333333333337</v>
      </c>
    </row>
    <row r="200" spans="1:12" x14ac:dyDescent="0.3">
      <c r="A200" s="29" t="s">
        <v>23</v>
      </c>
      <c r="B200" s="30"/>
      <c r="C200" s="30"/>
      <c r="D200" s="30"/>
      <c r="E200" s="30"/>
      <c r="F200" s="30"/>
      <c r="G200" s="33"/>
      <c r="H200" s="34"/>
      <c r="I200" s="34"/>
      <c r="J200" s="34"/>
      <c r="K200" s="36"/>
      <c r="L200" s="30"/>
    </row>
    <row r="201" spans="1:12" x14ac:dyDescent="0.3">
      <c r="A201" s="29" t="s">
        <v>23</v>
      </c>
      <c r="B201" s="30" t="s">
        <v>9</v>
      </c>
      <c r="C201" s="31">
        <v>46</v>
      </c>
      <c r="D201" s="31">
        <v>28</v>
      </c>
      <c r="E201" s="31">
        <v>32</v>
      </c>
      <c r="F201" s="31">
        <v>37</v>
      </c>
      <c r="G201" s="33">
        <f t="shared" ref="G201:G206" si="160">C201*1.04</f>
        <v>47.84</v>
      </c>
      <c r="H201" s="34">
        <f t="shared" ref="H201:H206" si="161">D201*1.04</f>
        <v>29.12</v>
      </c>
      <c r="I201" s="34">
        <f t="shared" ref="I201:I206" si="162">E201*1.04</f>
        <v>33.28</v>
      </c>
      <c r="J201" s="34">
        <f t="shared" ref="J201:J206" si="163">F201*1.04</f>
        <v>38.480000000000004</v>
      </c>
      <c r="K201" s="36">
        <f t="shared" ref="K201:K203" si="164">AVERAGE(G201:J201)</f>
        <v>37.180000000000007</v>
      </c>
      <c r="L201" s="30"/>
    </row>
    <row r="202" spans="1:12" x14ac:dyDescent="0.3">
      <c r="A202" s="29" t="s">
        <v>23</v>
      </c>
      <c r="B202" s="30"/>
      <c r="C202" s="31">
        <v>47</v>
      </c>
      <c r="D202" s="31">
        <v>52</v>
      </c>
      <c r="E202" s="31">
        <v>59</v>
      </c>
      <c r="F202" s="31">
        <v>35</v>
      </c>
      <c r="G202" s="33">
        <f t="shared" si="160"/>
        <v>48.88</v>
      </c>
      <c r="H202" s="34">
        <f t="shared" si="161"/>
        <v>54.08</v>
      </c>
      <c r="I202" s="34">
        <f t="shared" si="162"/>
        <v>61.36</v>
      </c>
      <c r="J202" s="34">
        <f t="shared" si="163"/>
        <v>36.4</v>
      </c>
      <c r="K202" s="36">
        <f t="shared" si="164"/>
        <v>50.18</v>
      </c>
      <c r="L202" s="30"/>
    </row>
    <row r="203" spans="1:12" x14ac:dyDescent="0.3">
      <c r="A203" s="30"/>
      <c r="B203" s="30"/>
      <c r="C203" s="31">
        <v>32</v>
      </c>
      <c r="D203" s="31">
        <v>55</v>
      </c>
      <c r="E203" s="31">
        <v>48</v>
      </c>
      <c r="F203" s="31">
        <v>48</v>
      </c>
      <c r="G203" s="33">
        <f t="shared" si="160"/>
        <v>33.28</v>
      </c>
      <c r="H203" s="34">
        <f t="shared" si="161"/>
        <v>57.2</v>
      </c>
      <c r="I203" s="34">
        <f t="shared" si="162"/>
        <v>49.92</v>
      </c>
      <c r="J203" s="34">
        <f t="shared" si="163"/>
        <v>49.92</v>
      </c>
      <c r="K203" s="36">
        <f t="shared" si="164"/>
        <v>47.58</v>
      </c>
      <c r="L203" s="35">
        <f>AVERAGE(K201:K203)</f>
        <v>44.98</v>
      </c>
    </row>
    <row r="204" spans="1:12" x14ac:dyDescent="0.3">
      <c r="A204" s="37" t="s">
        <v>24</v>
      </c>
      <c r="B204" s="38" t="s">
        <v>0</v>
      </c>
      <c r="C204" s="39">
        <v>11</v>
      </c>
      <c r="D204" s="39">
        <v>12</v>
      </c>
      <c r="E204" s="39">
        <v>22</v>
      </c>
      <c r="F204" s="23">
        <v>18</v>
      </c>
      <c r="G204" s="40">
        <f t="shared" si="160"/>
        <v>11.440000000000001</v>
      </c>
      <c r="H204" s="41">
        <f t="shared" si="161"/>
        <v>12.48</v>
      </c>
      <c r="I204" s="41">
        <f t="shared" si="162"/>
        <v>22.880000000000003</v>
      </c>
      <c r="J204" s="41">
        <f t="shared" si="163"/>
        <v>18.72</v>
      </c>
      <c r="K204" s="41">
        <f>AVERAGE(G204:J204)</f>
        <v>16.380000000000003</v>
      </c>
      <c r="L204" s="38"/>
    </row>
    <row r="205" spans="1:12" x14ac:dyDescent="0.3">
      <c r="A205" s="37" t="s">
        <v>24</v>
      </c>
      <c r="B205" s="38"/>
      <c r="C205" s="39">
        <v>7</v>
      </c>
      <c r="D205" s="39">
        <v>17</v>
      </c>
      <c r="E205" s="39">
        <v>30</v>
      </c>
      <c r="F205" s="23">
        <v>16</v>
      </c>
      <c r="G205" s="40">
        <f t="shared" si="160"/>
        <v>7.28</v>
      </c>
      <c r="H205" s="41">
        <f t="shared" si="161"/>
        <v>17.68</v>
      </c>
      <c r="I205" s="41">
        <f t="shared" si="162"/>
        <v>31.200000000000003</v>
      </c>
      <c r="J205" s="41">
        <f t="shared" si="163"/>
        <v>16.64</v>
      </c>
      <c r="K205" s="41">
        <f>AVERAGE(G205:J205)</f>
        <v>18.200000000000003</v>
      </c>
      <c r="L205" s="38"/>
    </row>
    <row r="206" spans="1:12" x14ac:dyDescent="0.3">
      <c r="A206" s="37" t="s">
        <v>24</v>
      </c>
      <c r="B206" s="38"/>
      <c r="C206" s="39">
        <v>21</v>
      </c>
      <c r="D206" s="39">
        <v>17</v>
      </c>
      <c r="E206" s="39">
        <v>20</v>
      </c>
      <c r="F206" s="23">
        <v>8</v>
      </c>
      <c r="G206" s="40">
        <f t="shared" si="160"/>
        <v>21.84</v>
      </c>
      <c r="H206" s="41">
        <f t="shared" si="161"/>
        <v>17.68</v>
      </c>
      <c r="I206" s="41">
        <f t="shared" si="162"/>
        <v>20.8</v>
      </c>
      <c r="J206" s="41">
        <f t="shared" si="163"/>
        <v>8.32</v>
      </c>
      <c r="K206" s="41">
        <f>AVERAGE(G206:J206)</f>
        <v>17.159999999999997</v>
      </c>
      <c r="L206" s="42">
        <f>AVERAGE(K204:K206)</f>
        <v>17.246666666666666</v>
      </c>
    </row>
    <row r="207" spans="1:12" x14ac:dyDescent="0.3">
      <c r="A207" s="37" t="s">
        <v>24</v>
      </c>
      <c r="B207" s="38"/>
      <c r="C207" s="38"/>
      <c r="D207" s="38"/>
      <c r="E207" s="38"/>
      <c r="F207" s="38"/>
      <c r="G207" s="40"/>
      <c r="H207" s="41"/>
      <c r="I207" s="41"/>
      <c r="J207" s="41"/>
      <c r="K207" s="43"/>
      <c r="L207" s="38"/>
    </row>
    <row r="208" spans="1:12" x14ac:dyDescent="0.3">
      <c r="A208" s="37" t="s">
        <v>24</v>
      </c>
      <c r="B208" s="38" t="s">
        <v>5</v>
      </c>
      <c r="C208" s="39">
        <v>1</v>
      </c>
      <c r="D208" s="39">
        <v>4</v>
      </c>
      <c r="E208" s="39">
        <v>10</v>
      </c>
      <c r="F208" s="23">
        <v>21</v>
      </c>
      <c r="G208" s="40">
        <f t="shared" ref="G208:G210" si="165">C208*1.04</f>
        <v>1.04</v>
      </c>
      <c r="H208" s="41">
        <f t="shared" ref="H208:H210" si="166">D208*1.04</f>
        <v>4.16</v>
      </c>
      <c r="I208" s="41">
        <f t="shared" ref="I208:I210" si="167">E208*1.04</f>
        <v>10.4</v>
      </c>
      <c r="J208" s="41">
        <f t="shared" ref="J208:J210" si="168">F208*1.04</f>
        <v>21.84</v>
      </c>
      <c r="K208" s="41">
        <f>AVERAGE(G208:J208)</f>
        <v>9.36</v>
      </c>
      <c r="L208" s="38"/>
    </row>
    <row r="209" spans="1:12" x14ac:dyDescent="0.3">
      <c r="A209" s="37" t="s">
        <v>24</v>
      </c>
      <c r="B209" s="38"/>
      <c r="C209" s="39">
        <v>27</v>
      </c>
      <c r="D209" s="39">
        <v>9</v>
      </c>
      <c r="E209" s="39">
        <v>12</v>
      </c>
      <c r="F209" s="23">
        <v>10</v>
      </c>
      <c r="G209" s="40">
        <f t="shared" si="165"/>
        <v>28.080000000000002</v>
      </c>
      <c r="H209" s="41">
        <f t="shared" si="166"/>
        <v>9.36</v>
      </c>
      <c r="I209" s="41">
        <f t="shared" si="167"/>
        <v>12.48</v>
      </c>
      <c r="J209" s="41">
        <f t="shared" si="168"/>
        <v>10.4</v>
      </c>
      <c r="K209" s="41">
        <f>AVERAGE(G209:J209)</f>
        <v>15.08</v>
      </c>
      <c r="L209" s="38"/>
    </row>
    <row r="210" spans="1:12" x14ac:dyDescent="0.3">
      <c r="A210" s="37" t="s">
        <v>24</v>
      </c>
      <c r="B210" s="38"/>
      <c r="C210" s="39">
        <v>39</v>
      </c>
      <c r="D210" s="39">
        <v>14</v>
      </c>
      <c r="E210" s="39">
        <v>6</v>
      </c>
      <c r="F210" s="23">
        <v>44</v>
      </c>
      <c r="G210" s="40">
        <f t="shared" si="165"/>
        <v>40.56</v>
      </c>
      <c r="H210" s="41">
        <f t="shared" si="166"/>
        <v>14.56</v>
      </c>
      <c r="I210" s="41">
        <f t="shared" si="167"/>
        <v>6.24</v>
      </c>
      <c r="J210" s="41">
        <f t="shared" si="168"/>
        <v>45.760000000000005</v>
      </c>
      <c r="K210" s="41">
        <f>AVERAGE(G210:J210)</f>
        <v>26.78</v>
      </c>
      <c r="L210" s="42">
        <f>AVERAGE(K208:K210)</f>
        <v>17.073333333333334</v>
      </c>
    </row>
    <row r="211" spans="1:12" x14ac:dyDescent="0.3">
      <c r="A211" s="37" t="s">
        <v>24</v>
      </c>
      <c r="B211" s="38"/>
      <c r="C211" s="38"/>
      <c r="D211" s="38"/>
      <c r="E211" s="38"/>
      <c r="F211" s="38"/>
      <c r="G211" s="40"/>
      <c r="H211" s="41"/>
      <c r="I211" s="41"/>
      <c r="J211" s="41"/>
      <c r="K211" s="43"/>
      <c r="L211" s="38"/>
    </row>
    <row r="212" spans="1:12" x14ac:dyDescent="0.3">
      <c r="A212" s="37" t="s">
        <v>24</v>
      </c>
      <c r="B212" s="38" t="s">
        <v>6</v>
      </c>
      <c r="C212" s="39">
        <v>16</v>
      </c>
      <c r="D212" s="39">
        <v>14</v>
      </c>
      <c r="E212" s="39">
        <v>28</v>
      </c>
      <c r="F212" s="39">
        <v>12</v>
      </c>
      <c r="G212" s="40">
        <f t="shared" ref="G212:G214" si="169">C212*1.04</f>
        <v>16.64</v>
      </c>
      <c r="H212" s="41">
        <f t="shared" ref="H212:H214" si="170">D212*1.04</f>
        <v>14.56</v>
      </c>
      <c r="I212" s="41">
        <f t="shared" ref="I212:I214" si="171">E212*1.04</f>
        <v>29.12</v>
      </c>
      <c r="J212" s="41">
        <f t="shared" ref="J212:J214" si="172">F212*1.04</f>
        <v>12.48</v>
      </c>
      <c r="K212" s="41">
        <f>AVERAGE(G212:J212)</f>
        <v>18.200000000000003</v>
      </c>
      <c r="L212" s="38"/>
    </row>
    <row r="213" spans="1:12" x14ac:dyDescent="0.3">
      <c r="A213" s="37" t="s">
        <v>24</v>
      </c>
      <c r="B213" s="38"/>
      <c r="C213" s="39">
        <v>15</v>
      </c>
      <c r="D213" s="39">
        <v>22</v>
      </c>
      <c r="E213" s="39">
        <v>27</v>
      </c>
      <c r="F213" s="39">
        <v>16</v>
      </c>
      <c r="G213" s="40">
        <f t="shared" si="169"/>
        <v>15.600000000000001</v>
      </c>
      <c r="H213" s="41">
        <f t="shared" si="170"/>
        <v>22.880000000000003</v>
      </c>
      <c r="I213" s="41">
        <f t="shared" si="171"/>
        <v>28.080000000000002</v>
      </c>
      <c r="J213" s="41">
        <f t="shared" si="172"/>
        <v>16.64</v>
      </c>
      <c r="K213" s="41">
        <f>AVERAGE(G213:J213)</f>
        <v>20.8</v>
      </c>
      <c r="L213" s="38"/>
    </row>
    <row r="214" spans="1:12" x14ac:dyDescent="0.3">
      <c r="A214" s="37" t="s">
        <v>24</v>
      </c>
      <c r="B214" s="38"/>
      <c r="C214" s="39">
        <v>9</v>
      </c>
      <c r="D214" s="39">
        <v>27</v>
      </c>
      <c r="E214" s="39">
        <v>18</v>
      </c>
      <c r="F214" s="39">
        <v>22</v>
      </c>
      <c r="G214" s="40">
        <f t="shared" si="169"/>
        <v>9.36</v>
      </c>
      <c r="H214" s="41">
        <f t="shared" si="170"/>
        <v>28.080000000000002</v>
      </c>
      <c r="I214" s="41">
        <f t="shared" si="171"/>
        <v>18.72</v>
      </c>
      <c r="J214" s="41">
        <f t="shared" si="172"/>
        <v>22.880000000000003</v>
      </c>
      <c r="K214" s="41">
        <f>AVERAGE(G214:J214)</f>
        <v>19.759999999999998</v>
      </c>
      <c r="L214" s="42">
        <f>AVERAGE(K212:K214)</f>
        <v>19.586666666666666</v>
      </c>
    </row>
    <row r="215" spans="1:12" x14ac:dyDescent="0.3">
      <c r="A215" s="37" t="s">
        <v>24</v>
      </c>
      <c r="B215" s="38"/>
      <c r="C215" s="38"/>
      <c r="D215" s="38"/>
      <c r="E215" s="38"/>
      <c r="F215" s="38"/>
      <c r="G215" s="40"/>
      <c r="H215" s="41"/>
      <c r="I215" s="41"/>
      <c r="J215" s="41"/>
      <c r="K215" s="43"/>
      <c r="L215" s="38"/>
    </row>
    <row r="216" spans="1:12" x14ac:dyDescent="0.3">
      <c r="A216" s="37" t="s">
        <v>24</v>
      </c>
      <c r="B216" s="38" t="s">
        <v>7</v>
      </c>
      <c r="C216" s="39">
        <v>34</v>
      </c>
      <c r="D216" s="39">
        <v>12</v>
      </c>
      <c r="E216" s="39">
        <v>22</v>
      </c>
      <c r="F216" s="23">
        <v>7</v>
      </c>
      <c r="G216" s="40">
        <f t="shared" ref="G216:G217" si="173">C216*1.04</f>
        <v>35.36</v>
      </c>
      <c r="H216" s="41">
        <f t="shared" ref="H216:H218" si="174">D216*1.04</f>
        <v>12.48</v>
      </c>
      <c r="I216" s="41">
        <f t="shared" ref="I216:I218" si="175">E216*1.04</f>
        <v>22.880000000000003</v>
      </c>
      <c r="J216" s="41">
        <f t="shared" ref="J216:J218" si="176">F216*1.04</f>
        <v>7.28</v>
      </c>
      <c r="K216" s="43">
        <f t="shared" ref="K216:K218" si="177">AVERAGE(G216:J216)</f>
        <v>19.5</v>
      </c>
      <c r="L216" s="38"/>
    </row>
    <row r="217" spans="1:12" x14ac:dyDescent="0.3">
      <c r="A217" s="37" t="s">
        <v>24</v>
      </c>
      <c r="B217" s="38"/>
      <c r="C217" s="39">
        <v>34</v>
      </c>
      <c r="D217" s="39">
        <v>11</v>
      </c>
      <c r="E217" s="39">
        <v>25</v>
      </c>
      <c r="F217" s="23">
        <v>10</v>
      </c>
      <c r="G217" s="40">
        <f t="shared" si="173"/>
        <v>35.36</v>
      </c>
      <c r="H217" s="41">
        <f t="shared" si="174"/>
        <v>11.440000000000001</v>
      </c>
      <c r="I217" s="41">
        <f t="shared" si="175"/>
        <v>26</v>
      </c>
      <c r="J217" s="41">
        <f t="shared" si="176"/>
        <v>10.4</v>
      </c>
      <c r="K217" s="43">
        <f t="shared" si="177"/>
        <v>20.8</v>
      </c>
      <c r="L217" s="38"/>
    </row>
    <row r="218" spans="1:12" x14ac:dyDescent="0.3">
      <c r="A218" s="37" t="s">
        <v>24</v>
      </c>
      <c r="B218" s="38"/>
      <c r="C218" s="39">
        <v>7</v>
      </c>
      <c r="D218" s="39">
        <v>11</v>
      </c>
      <c r="E218" s="39">
        <v>13</v>
      </c>
      <c r="F218" s="23">
        <v>29</v>
      </c>
      <c r="G218" s="40">
        <f>C218*1.04</f>
        <v>7.28</v>
      </c>
      <c r="H218" s="41">
        <f t="shared" si="174"/>
        <v>11.440000000000001</v>
      </c>
      <c r="I218" s="41">
        <f t="shared" si="175"/>
        <v>13.52</v>
      </c>
      <c r="J218" s="41">
        <f t="shared" si="176"/>
        <v>30.16</v>
      </c>
      <c r="K218" s="43">
        <f t="shared" si="177"/>
        <v>15.600000000000001</v>
      </c>
      <c r="L218" s="42">
        <f>AVERAGE(K216:K218)</f>
        <v>18.633333333333333</v>
      </c>
    </row>
    <row r="219" spans="1:12" x14ac:dyDescent="0.3">
      <c r="A219" s="37" t="s">
        <v>24</v>
      </c>
      <c r="B219" s="38"/>
      <c r="C219" s="38"/>
      <c r="D219" s="38"/>
      <c r="E219" s="38"/>
      <c r="F219" s="38"/>
      <c r="G219" s="40"/>
      <c r="H219" s="41"/>
      <c r="I219" s="41"/>
      <c r="J219" s="41"/>
      <c r="K219" s="43"/>
      <c r="L219" s="38"/>
    </row>
    <row r="220" spans="1:12" x14ac:dyDescent="0.3">
      <c r="A220" s="37" t="s">
        <v>24</v>
      </c>
      <c r="B220" s="38" t="s">
        <v>8</v>
      </c>
      <c r="C220" s="39">
        <v>22</v>
      </c>
      <c r="D220" s="39">
        <v>13</v>
      </c>
      <c r="E220" s="39">
        <v>11</v>
      </c>
      <c r="F220" s="39">
        <v>12</v>
      </c>
      <c r="G220" s="40">
        <f t="shared" ref="G220:G222" si="178">C220*1.04</f>
        <v>22.880000000000003</v>
      </c>
      <c r="H220" s="41">
        <f t="shared" ref="H220:H222" si="179">D220*1.04</f>
        <v>13.52</v>
      </c>
      <c r="I220" s="41">
        <f t="shared" ref="I220:I222" si="180">E220*1.04</f>
        <v>11.440000000000001</v>
      </c>
      <c r="J220" s="41">
        <f t="shared" ref="J220:J222" si="181">F220*1.04</f>
        <v>12.48</v>
      </c>
      <c r="K220" s="43">
        <f t="shared" ref="K220:K222" si="182">AVERAGE(G220:J220)</f>
        <v>15.080000000000002</v>
      </c>
      <c r="L220" s="38"/>
    </row>
    <row r="221" spans="1:12" x14ac:dyDescent="0.3">
      <c r="A221" s="37" t="s">
        <v>24</v>
      </c>
      <c r="B221" s="38"/>
      <c r="C221" s="39">
        <v>16</v>
      </c>
      <c r="D221" s="39">
        <v>12</v>
      </c>
      <c r="E221" s="39">
        <v>25</v>
      </c>
      <c r="F221" s="39">
        <v>29</v>
      </c>
      <c r="G221" s="40">
        <f t="shared" si="178"/>
        <v>16.64</v>
      </c>
      <c r="H221" s="41">
        <f t="shared" si="179"/>
        <v>12.48</v>
      </c>
      <c r="I221" s="41">
        <f t="shared" si="180"/>
        <v>26</v>
      </c>
      <c r="J221" s="41">
        <f t="shared" si="181"/>
        <v>30.16</v>
      </c>
      <c r="K221" s="43">
        <f t="shared" si="182"/>
        <v>21.32</v>
      </c>
      <c r="L221" s="38"/>
    </row>
    <row r="222" spans="1:12" x14ac:dyDescent="0.3">
      <c r="A222" s="37" t="s">
        <v>24</v>
      </c>
      <c r="B222" s="38"/>
      <c r="C222" s="39">
        <v>36</v>
      </c>
      <c r="D222" s="39">
        <v>29</v>
      </c>
      <c r="E222" s="39">
        <v>26</v>
      </c>
      <c r="F222" s="39">
        <v>8</v>
      </c>
      <c r="G222" s="40">
        <f t="shared" si="178"/>
        <v>37.44</v>
      </c>
      <c r="H222" s="41">
        <f t="shared" si="179"/>
        <v>30.16</v>
      </c>
      <c r="I222" s="41">
        <f t="shared" si="180"/>
        <v>27.04</v>
      </c>
      <c r="J222" s="41">
        <f t="shared" si="181"/>
        <v>8.32</v>
      </c>
      <c r="K222" s="43">
        <f t="shared" si="182"/>
        <v>25.739999999999995</v>
      </c>
      <c r="L222" s="42">
        <f>AVERAGE(K220:K222)</f>
        <v>20.713333333333335</v>
      </c>
    </row>
    <row r="223" spans="1:12" x14ac:dyDescent="0.3">
      <c r="A223" s="37" t="s">
        <v>24</v>
      </c>
      <c r="B223" s="38"/>
      <c r="C223" s="38"/>
      <c r="D223" s="38"/>
      <c r="E223" s="38"/>
      <c r="F223" s="38"/>
      <c r="G223" s="40"/>
      <c r="H223" s="41"/>
      <c r="I223" s="41"/>
      <c r="J223" s="41"/>
      <c r="K223" s="43"/>
      <c r="L223" s="38"/>
    </row>
    <row r="224" spans="1:12" x14ac:dyDescent="0.3">
      <c r="A224" s="37" t="s">
        <v>24</v>
      </c>
      <c r="B224" s="38" t="s">
        <v>9</v>
      </c>
      <c r="C224" s="39">
        <v>17</v>
      </c>
      <c r="D224" s="39">
        <v>4</v>
      </c>
      <c r="E224" s="39">
        <v>11</v>
      </c>
      <c r="F224" s="39">
        <v>18</v>
      </c>
      <c r="G224" s="40">
        <f t="shared" ref="G224:G226" si="183">C224*1.04</f>
        <v>17.68</v>
      </c>
      <c r="H224" s="41">
        <f t="shared" ref="H224:H226" si="184">D224*1.04</f>
        <v>4.16</v>
      </c>
      <c r="I224" s="41">
        <f t="shared" ref="I224:I226" si="185">E224*1.04</f>
        <v>11.440000000000001</v>
      </c>
      <c r="J224" s="41">
        <f t="shared" ref="J224:J226" si="186">F224*1.04</f>
        <v>18.72</v>
      </c>
      <c r="K224" s="43">
        <f t="shared" ref="K224:K226" si="187">AVERAGE(G224:J224)</f>
        <v>13</v>
      </c>
      <c r="L224" s="38"/>
    </row>
    <row r="225" spans="1:12" x14ac:dyDescent="0.3">
      <c r="A225" s="37" t="s">
        <v>24</v>
      </c>
      <c r="B225" s="38"/>
      <c r="C225" s="39">
        <v>15</v>
      </c>
      <c r="D225" s="39">
        <v>8</v>
      </c>
      <c r="E225" s="39">
        <v>7</v>
      </c>
      <c r="F225" s="39">
        <v>35</v>
      </c>
      <c r="G225" s="40">
        <f t="shared" si="183"/>
        <v>15.600000000000001</v>
      </c>
      <c r="H225" s="41">
        <f t="shared" si="184"/>
        <v>8.32</v>
      </c>
      <c r="I225" s="41">
        <f t="shared" si="185"/>
        <v>7.28</v>
      </c>
      <c r="J225" s="41">
        <f t="shared" si="186"/>
        <v>36.4</v>
      </c>
      <c r="K225" s="43">
        <f t="shared" si="187"/>
        <v>16.899999999999999</v>
      </c>
      <c r="L225" s="38"/>
    </row>
    <row r="226" spans="1:12" x14ac:dyDescent="0.3">
      <c r="A226" s="38"/>
      <c r="B226" s="38"/>
      <c r="C226" s="39">
        <v>8</v>
      </c>
      <c r="D226" s="39">
        <v>10</v>
      </c>
      <c r="E226" s="39">
        <v>10</v>
      </c>
      <c r="F226" s="39">
        <v>13</v>
      </c>
      <c r="G226" s="40">
        <f t="shared" si="183"/>
        <v>8.32</v>
      </c>
      <c r="H226" s="41">
        <f t="shared" si="184"/>
        <v>10.4</v>
      </c>
      <c r="I226" s="41">
        <f t="shared" si="185"/>
        <v>10.4</v>
      </c>
      <c r="J226" s="41">
        <f t="shared" si="186"/>
        <v>13.52</v>
      </c>
      <c r="K226" s="43">
        <f t="shared" si="187"/>
        <v>10.66</v>
      </c>
      <c r="L226" s="42">
        <f>AVERAGE(K224:K226)</f>
        <v>13.520000000000001</v>
      </c>
    </row>
  </sheetData>
  <phoneticPr fontId="4" type="noConversion"/>
  <pageMargins left="0.7" right="0.7" top="0.75" bottom="0.75" header="0.3" footer="0.3"/>
  <pageSetup orientation="portrait" r:id="rId1"/>
  <ignoredErrors>
    <ignoredError sqref="T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Pablo Gutierrez-F</cp:lastModifiedBy>
  <dcterms:created xsi:type="dcterms:W3CDTF">2017-09-11T22:55:56Z</dcterms:created>
  <dcterms:modified xsi:type="dcterms:W3CDTF">2019-08-11T22:54:27Z</dcterms:modified>
</cp:coreProperties>
</file>