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l-siyabi2\Dropbox\books and papers\E30_Project\Paper Submission\"/>
    </mc:Choice>
  </mc:AlternateContent>
  <bookViews>
    <workbookView xWindow="0" yWindow="0" windowWidth="19200" windowHeight="11460" tabRatio="893"/>
  </bookViews>
  <sheets>
    <sheet name="Summary" sheetId="63" r:id="rId1"/>
    <sheet name="#1" sheetId="43" r:id="rId2"/>
    <sheet name="#2" sheetId="51" r:id="rId3"/>
    <sheet name="#3" sheetId="25" r:id="rId4"/>
    <sheet name="#4" sheetId="38" r:id="rId5"/>
    <sheet name="#5" sheetId="18" r:id="rId6"/>
    <sheet name="#6" sheetId="45" r:id="rId7"/>
    <sheet name="#7" sheetId="20" r:id="rId8"/>
    <sheet name="#8" sheetId="44" r:id="rId9"/>
    <sheet name="#9" sheetId="29" r:id="rId10"/>
    <sheet name="#10" sheetId="32" r:id="rId11"/>
    <sheet name="#11" sheetId="16" r:id="rId12"/>
    <sheet name="#12" sheetId="28" r:id="rId13"/>
    <sheet name="#13" sheetId="17" r:id="rId14"/>
    <sheet name="#14" sheetId="24" r:id="rId15"/>
    <sheet name="#15" sheetId="41" r:id="rId16"/>
    <sheet name="#16" sheetId="39" r:id="rId17"/>
    <sheet name="#17" sheetId="27" r:id="rId18"/>
    <sheet name="#18" sheetId="40" r:id="rId19"/>
    <sheet name="#19" sheetId="35" r:id="rId20"/>
    <sheet name="#20" sheetId="50" r:id="rId21"/>
    <sheet name="#21" sheetId="42" r:id="rId22"/>
    <sheet name="#22" sheetId="33" r:id="rId23"/>
    <sheet name="#23" sheetId="34" r:id="rId24"/>
    <sheet name="#24" sheetId="31" r:id="rId25"/>
    <sheet name="#25" sheetId="19" r:id="rId26"/>
    <sheet name="#26" sheetId="26" r:id="rId27"/>
    <sheet name="#27" sheetId="30" r:id="rId28"/>
    <sheet name="#28" sheetId="36" r:id="rId29"/>
    <sheet name="#29" sheetId="23" r:id="rId30"/>
    <sheet name="#30" sheetId="52" r:id="rId31"/>
    <sheet name="#31" sheetId="37" r:id="rId32"/>
    <sheet name="#32" sheetId="49" r:id="rId33"/>
    <sheet name="#33" sheetId="55" r:id="rId34"/>
    <sheet name="#34" sheetId="15" r:id="rId35"/>
    <sheet name="#35" sheetId="21" r:id="rId36"/>
    <sheet name="#36" sheetId="9" r:id="rId37"/>
    <sheet name="#37" sheetId="12" r:id="rId38"/>
    <sheet name="#38" sheetId="3" r:id="rId39"/>
    <sheet name="#39" sheetId="5" r:id="rId40"/>
    <sheet name="#40" sheetId="7" r:id="rId41"/>
    <sheet name="#41" sheetId="22" r:id="rId42"/>
    <sheet name="#42" sheetId="8" r:id="rId43"/>
    <sheet name="#43" sheetId="57" r:id="rId44"/>
    <sheet name="#44" sheetId="47" r:id="rId45"/>
    <sheet name="#45" sheetId="46" r:id="rId46"/>
    <sheet name="#46" sheetId="11" r:id="rId47"/>
    <sheet name="#47" sheetId="10" r:id="rId48"/>
    <sheet name="#48" sheetId="1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65" i="10"/>
  <c r="E64" i="10"/>
  <c r="H14" i="22"/>
  <c r="E90" i="22"/>
  <c r="E89" i="22"/>
  <c r="E41" i="46"/>
  <c r="E40" i="46"/>
  <c r="E45" i="47"/>
  <c r="E44" i="47"/>
  <c r="E42" i="57"/>
  <c r="E41" i="57"/>
  <c r="E208" i="8"/>
  <c r="E207" i="8"/>
  <c r="E186" i="11"/>
  <c r="E185" i="11"/>
  <c r="E119" i="7"/>
  <c r="E118" i="7"/>
  <c r="E151" i="5"/>
  <c r="E150" i="5"/>
  <c r="E153" i="3"/>
  <c r="E152" i="3"/>
  <c r="E137" i="12"/>
  <c r="E136" i="12"/>
  <c r="E134" i="9"/>
  <c r="E133" i="9"/>
  <c r="E38" i="21"/>
  <c r="E37" i="21"/>
  <c r="E59" i="15"/>
  <c r="E58" i="15"/>
  <c r="E39" i="55"/>
  <c r="E38" i="55"/>
  <c r="E89" i="49"/>
  <c r="E88" i="49"/>
  <c r="E38" i="37"/>
  <c r="E37" i="37"/>
  <c r="E44" i="52"/>
  <c r="E43" i="52"/>
  <c r="E64" i="23"/>
  <c r="E63" i="23"/>
  <c r="E39" i="36"/>
  <c r="E38" i="36"/>
  <c r="E37" i="30"/>
  <c r="E36" i="30"/>
  <c r="E35" i="26"/>
  <c r="E34" i="26"/>
  <c r="E67" i="19"/>
  <c r="E66" i="19"/>
  <c r="E86" i="31"/>
  <c r="E85" i="31"/>
  <c r="E32" i="34"/>
  <c r="E31" i="34"/>
  <c r="E47" i="33"/>
  <c r="E46" i="33"/>
  <c r="E78" i="42"/>
  <c r="E77" i="42"/>
  <c r="E105" i="50"/>
  <c r="E104" i="50"/>
  <c r="E77" i="35"/>
  <c r="E76" i="35"/>
  <c r="E54" i="40"/>
  <c r="E53" i="40"/>
  <c r="E42" i="27"/>
  <c r="E41" i="27"/>
  <c r="E63" i="39"/>
  <c r="E62" i="39"/>
  <c r="E38" i="41"/>
  <c r="E37" i="41"/>
  <c r="E26" i="24"/>
  <c r="E25" i="24"/>
  <c r="E44" i="17"/>
  <c r="E43" i="17"/>
  <c r="E50" i="16"/>
  <c r="E49" i="16"/>
  <c r="E51" i="32"/>
  <c r="E50" i="32"/>
  <c r="E69" i="29"/>
  <c r="E68" i="29"/>
  <c r="E81" i="44"/>
  <c r="E80" i="44"/>
  <c r="E45" i="20"/>
  <c r="E44" i="20"/>
  <c r="E80" i="45"/>
  <c r="E79" i="45"/>
  <c r="E29" i="18"/>
  <c r="E28" i="18"/>
  <c r="E46" i="38"/>
  <c r="E45" i="38"/>
  <c r="E72" i="25"/>
  <c r="E73" i="25"/>
  <c r="E47" i="51"/>
  <c r="E46" i="51"/>
  <c r="E53" i="43" l="1"/>
  <c r="E52" i="43"/>
  <c r="G19" i="28"/>
  <c r="E47" i="28"/>
  <c r="E46" i="28"/>
  <c r="E12" i="1"/>
  <c r="E60" i="10"/>
  <c r="E85" i="22"/>
  <c r="E36" i="46"/>
  <c r="E40" i="47"/>
  <c r="E37" i="57"/>
  <c r="E203" i="8"/>
  <c r="E181" i="11"/>
  <c r="E114" i="7"/>
  <c r="E146" i="5"/>
  <c r="E148" i="3"/>
  <c r="E132" i="12"/>
  <c r="E129" i="9"/>
  <c r="E33" i="21"/>
  <c r="E54" i="15"/>
  <c r="E34" i="55"/>
  <c r="E39" i="52"/>
  <c r="E84" i="49"/>
  <c r="E33" i="37"/>
  <c r="E59" i="23"/>
  <c r="E34" i="36"/>
  <c r="E32" i="30"/>
  <c r="E30" i="26"/>
  <c r="E62" i="19"/>
  <c r="E81" i="31"/>
  <c r="E27" i="34"/>
  <c r="E42" i="33"/>
  <c r="E73" i="42"/>
  <c r="E100" i="50"/>
  <c r="E72" i="35"/>
  <c r="E49" i="40"/>
  <c r="E37" i="27"/>
  <c r="E58" i="39"/>
  <c r="E33" i="41"/>
  <c r="E21" i="24"/>
  <c r="E39" i="17"/>
  <c r="E45" i="16"/>
  <c r="E46" i="32"/>
  <c r="E64" i="29"/>
  <c r="E76" i="44"/>
  <c r="E40" i="20"/>
  <c r="E75" i="45"/>
  <c r="E24" i="18"/>
  <c r="E41" i="38"/>
  <c r="E68" i="25"/>
  <c r="E42" i="51"/>
  <c r="E48" i="43"/>
  <c r="E42" i="28"/>
  <c r="I91" i="12" l="1"/>
  <c r="I4" i="1"/>
  <c r="I5" i="1"/>
  <c r="I6" i="1"/>
  <c r="I7" i="1"/>
  <c r="I8" i="1"/>
  <c r="I9" i="1"/>
  <c r="I3" i="1"/>
  <c r="I5" i="10"/>
  <c r="I6" i="10"/>
  <c r="I7" i="10"/>
  <c r="I8" i="10"/>
  <c r="I9" i="10"/>
  <c r="I10" i="10"/>
  <c r="I11" i="10"/>
  <c r="I12" i="10"/>
  <c r="I13" i="10"/>
  <c r="I14" i="10"/>
  <c r="I15" i="10"/>
  <c r="I16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3" i="10"/>
  <c r="I14" i="22"/>
  <c r="I15" i="22"/>
  <c r="I16" i="22"/>
  <c r="I17" i="22"/>
  <c r="I18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4" i="46"/>
  <c r="I5" i="46"/>
  <c r="I6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" i="46"/>
  <c r="I4" i="47"/>
  <c r="I5" i="47"/>
  <c r="I6" i="47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30" i="47"/>
  <c r="I31" i="47"/>
  <c r="I32" i="47"/>
  <c r="I33" i="47"/>
  <c r="I34" i="47"/>
  <c r="I35" i="47"/>
  <c r="I36" i="47"/>
  <c r="I37" i="47"/>
  <c r="I3" i="47"/>
  <c r="I4" i="57"/>
  <c r="I5" i="57"/>
  <c r="I6" i="57"/>
  <c r="I7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" i="5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3" i="8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3" i="1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1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3" i="7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3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3" i="3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80" i="12"/>
  <c r="I81" i="12"/>
  <c r="I82" i="12"/>
  <c r="I83" i="12"/>
  <c r="I84" i="12"/>
  <c r="I85" i="12"/>
  <c r="I86" i="12"/>
  <c r="I87" i="12"/>
  <c r="I88" i="12"/>
  <c r="I89" i="12"/>
  <c r="I90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3" i="12"/>
  <c r="I4" i="9"/>
  <c r="I5" i="9"/>
  <c r="I6" i="9"/>
  <c r="I7" i="9"/>
  <c r="I9" i="9"/>
  <c r="I10" i="9"/>
  <c r="I11" i="9"/>
  <c r="I12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3" i="9"/>
  <c r="I4" i="21"/>
  <c r="I5" i="21"/>
  <c r="I6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3" i="15"/>
  <c r="I44" i="15"/>
  <c r="I46" i="15"/>
  <c r="I47" i="15"/>
  <c r="I48" i="15"/>
  <c r="I49" i="15"/>
  <c r="I50" i="15"/>
  <c r="I51" i="15"/>
  <c r="I10" i="55"/>
  <c r="I12" i="55"/>
  <c r="I13" i="55"/>
  <c r="I14" i="55"/>
  <c r="I15" i="55"/>
  <c r="I16" i="55"/>
  <c r="I17" i="55"/>
  <c r="I18" i="55"/>
  <c r="I19" i="55"/>
  <c r="I20" i="55"/>
  <c r="I21" i="55"/>
  <c r="I22" i="55"/>
  <c r="I23" i="55"/>
  <c r="I24" i="55"/>
  <c r="I25" i="55"/>
  <c r="I26" i="55"/>
  <c r="I27" i="55"/>
  <c r="I28" i="55"/>
  <c r="I29" i="55"/>
  <c r="I30" i="55"/>
  <c r="I31" i="55"/>
  <c r="I3" i="52"/>
  <c r="I4" i="52" l="1"/>
  <c r="I5" i="52"/>
  <c r="I6" i="52"/>
  <c r="I7" i="52"/>
  <c r="I8" i="52"/>
  <c r="I9" i="52"/>
  <c r="I10" i="52"/>
  <c r="I11" i="52"/>
  <c r="I12" i="52"/>
  <c r="I13" i="52"/>
  <c r="I14" i="52"/>
  <c r="I15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7" i="49"/>
  <c r="I48" i="49"/>
  <c r="I49" i="49"/>
  <c r="I50" i="49"/>
  <c r="I51" i="49"/>
  <c r="I52" i="49"/>
  <c r="I53" i="49"/>
  <c r="I54" i="49"/>
  <c r="I55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7" i="49"/>
  <c r="I78" i="49"/>
  <c r="I79" i="49"/>
  <c r="I80" i="49"/>
  <c r="I81" i="49"/>
  <c r="I3" i="49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" i="37"/>
  <c r="I4" i="23"/>
  <c r="I5" i="23"/>
  <c r="I6" i="23"/>
  <c r="I7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3" i="23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4" i="36"/>
  <c r="I25" i="36"/>
  <c r="I26" i="36"/>
  <c r="I27" i="36"/>
  <c r="I28" i="36"/>
  <c r="I29" i="36"/>
  <c r="I30" i="36"/>
  <c r="I3" i="36"/>
  <c r="I10" i="30"/>
  <c r="I24" i="30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2" i="26"/>
  <c r="I23" i="26"/>
  <c r="I25" i="26"/>
  <c r="I26" i="26"/>
  <c r="I27" i="26"/>
  <c r="I3" i="26"/>
  <c r="I6" i="19"/>
  <c r="I7" i="19"/>
  <c r="I9" i="19"/>
  <c r="I10" i="19"/>
  <c r="I11" i="19"/>
  <c r="I12" i="19"/>
  <c r="I13" i="19"/>
  <c r="I15" i="19"/>
  <c r="I16" i="19"/>
  <c r="I17" i="19"/>
  <c r="I18" i="19"/>
  <c r="I19" i="19"/>
  <c r="I20" i="19"/>
  <c r="I21" i="19"/>
  <c r="I22" i="19"/>
  <c r="I23" i="19"/>
  <c r="I24" i="19"/>
  <c r="I25" i="19"/>
  <c r="I28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3" i="31"/>
  <c r="I5" i="34"/>
  <c r="I4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3" i="34"/>
  <c r="I4" i="33"/>
  <c r="I5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" i="33"/>
  <c r="I4" i="50"/>
  <c r="I6" i="50"/>
  <c r="I7" i="50"/>
  <c r="I8" i="50"/>
  <c r="I9" i="50"/>
  <c r="I10" i="50"/>
  <c r="I11" i="50"/>
  <c r="I12" i="50"/>
  <c r="I13" i="50"/>
  <c r="I14" i="50"/>
  <c r="I15" i="50"/>
  <c r="I16" i="50"/>
  <c r="I17" i="50"/>
  <c r="I18" i="50"/>
  <c r="I19" i="50"/>
  <c r="I20" i="50"/>
  <c r="I21" i="50"/>
  <c r="I22" i="50"/>
  <c r="I23" i="50"/>
  <c r="I24" i="50"/>
  <c r="I25" i="50"/>
  <c r="I26" i="50"/>
  <c r="I27" i="50"/>
  <c r="I28" i="50"/>
  <c r="I29" i="50"/>
  <c r="I30" i="50"/>
  <c r="I31" i="50"/>
  <c r="I32" i="50"/>
  <c r="I33" i="50"/>
  <c r="I34" i="50"/>
  <c r="I35" i="50"/>
  <c r="I36" i="50"/>
  <c r="I37" i="50"/>
  <c r="I38" i="50"/>
  <c r="I39" i="50"/>
  <c r="I40" i="50"/>
  <c r="I41" i="50"/>
  <c r="I42" i="50"/>
  <c r="I43" i="50"/>
  <c r="I44" i="50"/>
  <c r="I45" i="50"/>
  <c r="I46" i="50"/>
  <c r="I47" i="50"/>
  <c r="I48" i="50"/>
  <c r="I49" i="50"/>
  <c r="I50" i="50"/>
  <c r="I51" i="50"/>
  <c r="I52" i="50"/>
  <c r="I53" i="50"/>
  <c r="I54" i="50"/>
  <c r="I55" i="50"/>
  <c r="I56" i="50"/>
  <c r="I57" i="50"/>
  <c r="I58" i="50"/>
  <c r="I59" i="50"/>
  <c r="I60" i="50"/>
  <c r="I61" i="50"/>
  <c r="I62" i="50"/>
  <c r="I64" i="50"/>
  <c r="I65" i="50"/>
  <c r="I66" i="50"/>
  <c r="I67" i="50"/>
  <c r="I68" i="50"/>
  <c r="I69" i="50"/>
  <c r="I70" i="50"/>
  <c r="I71" i="50"/>
  <c r="I72" i="50"/>
  <c r="I73" i="50"/>
  <c r="I74" i="50"/>
  <c r="I75" i="50"/>
  <c r="I76" i="50"/>
  <c r="I77" i="50"/>
  <c r="I78" i="50"/>
  <c r="I79" i="50"/>
  <c r="I82" i="50"/>
  <c r="I83" i="50"/>
  <c r="I84" i="50"/>
  <c r="I85" i="50"/>
  <c r="I86" i="50"/>
  <c r="I87" i="50"/>
  <c r="I89" i="50"/>
  <c r="I90" i="50"/>
  <c r="I91" i="50"/>
  <c r="I92" i="50"/>
  <c r="I93" i="50"/>
  <c r="I94" i="50"/>
  <c r="I95" i="50"/>
  <c r="I96" i="50"/>
  <c r="I97" i="50"/>
  <c r="I3" i="50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1" i="35"/>
  <c r="I32" i="35"/>
  <c r="I33" i="35"/>
  <c r="I34" i="35"/>
  <c r="I35" i="35"/>
  <c r="I36" i="35"/>
  <c r="I37" i="35"/>
  <c r="I38" i="35"/>
  <c r="I39" i="35"/>
  <c r="I40" i="35"/>
  <c r="I41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3" i="35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3" i="40"/>
  <c r="I4" i="27"/>
  <c r="I6" i="27"/>
  <c r="I7" i="27"/>
  <c r="I8" i="27"/>
  <c r="I9" i="27"/>
  <c r="I10" i="27"/>
  <c r="I11" i="27"/>
  <c r="I12" i="27"/>
  <c r="I13" i="27"/>
  <c r="I14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" i="27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3" i="39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30" i="41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3" i="24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7" i="17"/>
  <c r="I28" i="17"/>
  <c r="I29" i="17"/>
  <c r="I30" i="17"/>
  <c r="I31" i="17"/>
  <c r="I32" i="17"/>
  <c r="I33" i="17"/>
  <c r="I34" i="17"/>
  <c r="I35" i="17"/>
  <c r="I36" i="17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3" i="16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3" i="32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43" i="29"/>
  <c r="I44" i="29"/>
  <c r="I45" i="29"/>
  <c r="I46" i="29"/>
  <c r="I47" i="29"/>
  <c r="I48" i="29"/>
  <c r="I51" i="29"/>
  <c r="I52" i="29"/>
  <c r="I53" i="29"/>
  <c r="I54" i="29"/>
  <c r="I55" i="29"/>
  <c r="I56" i="29"/>
  <c r="I57" i="29"/>
  <c r="I58" i="29"/>
  <c r="I59" i="29"/>
  <c r="I60" i="29"/>
  <c r="I61" i="29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3" i="44"/>
  <c r="I4" i="20"/>
  <c r="I5" i="20"/>
  <c r="I7" i="20"/>
  <c r="I8" i="20"/>
  <c r="I9" i="20"/>
  <c r="I10" i="20"/>
  <c r="I11" i="20"/>
  <c r="I12" i="20"/>
  <c r="I13" i="20"/>
  <c r="I15" i="20"/>
  <c r="I16" i="20"/>
  <c r="I17" i="20"/>
  <c r="I18" i="20"/>
  <c r="I19" i="20"/>
  <c r="I20" i="20"/>
  <c r="I21" i="20"/>
  <c r="I22" i="20"/>
  <c r="I23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" i="20"/>
  <c r="I48" i="45"/>
  <c r="I51" i="45"/>
  <c r="I52" i="45"/>
  <c r="I41" i="45"/>
  <c r="I10" i="45"/>
  <c r="I11" i="45"/>
  <c r="I13" i="45"/>
  <c r="I14" i="45"/>
  <c r="I15" i="45"/>
  <c r="I17" i="18"/>
  <c r="I18" i="18"/>
  <c r="I19" i="18"/>
  <c r="I45" i="25"/>
  <c r="I46" i="25"/>
  <c r="I11" i="25"/>
  <c r="I12" i="25"/>
  <c r="I13" i="25"/>
  <c r="I14" i="25"/>
  <c r="I17" i="25"/>
  <c r="I18" i="25"/>
  <c r="I19" i="25"/>
  <c r="I11" i="43"/>
  <c r="I12" i="43"/>
  <c r="I13" i="43"/>
  <c r="I27" i="28"/>
  <c r="I28" i="28"/>
  <c r="I29" i="28"/>
  <c r="I18" i="28"/>
  <c r="I4" i="45"/>
  <c r="I5" i="45"/>
  <c r="I6" i="45"/>
  <c r="I7" i="45"/>
  <c r="I8" i="45"/>
  <c r="I9" i="45"/>
  <c r="I16" i="45"/>
  <c r="I17" i="45"/>
  <c r="I18" i="45"/>
  <c r="I19" i="45"/>
  <c r="I20" i="45"/>
  <c r="I21" i="45"/>
  <c r="I22" i="45"/>
  <c r="I23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I36" i="45"/>
  <c r="I37" i="45"/>
  <c r="I38" i="45"/>
  <c r="I39" i="45"/>
  <c r="I42" i="45"/>
  <c r="I43" i="45"/>
  <c r="I44" i="45"/>
  <c r="I45" i="45"/>
  <c r="I46" i="45"/>
  <c r="I53" i="45"/>
  <c r="I54" i="45"/>
  <c r="I55" i="45"/>
  <c r="I56" i="45"/>
  <c r="I57" i="45"/>
  <c r="I58" i="45"/>
  <c r="I59" i="45"/>
  <c r="I60" i="45"/>
  <c r="I61" i="45"/>
  <c r="I62" i="45"/>
  <c r="I63" i="45"/>
  <c r="I64" i="45"/>
  <c r="I65" i="45"/>
  <c r="I66" i="45"/>
  <c r="I67" i="45"/>
  <c r="I68" i="45"/>
  <c r="I69" i="45"/>
  <c r="I70" i="45"/>
  <c r="I71" i="45"/>
  <c r="I72" i="45"/>
  <c r="I3" i="45"/>
  <c r="I5" i="18"/>
  <c r="I6" i="18"/>
  <c r="I7" i="18"/>
  <c r="I8" i="18"/>
  <c r="I9" i="18"/>
  <c r="I10" i="18"/>
  <c r="I11" i="18"/>
  <c r="I12" i="18"/>
  <c r="I13" i="18"/>
  <c r="I14" i="18"/>
  <c r="I15" i="18"/>
  <c r="I16" i="18"/>
  <c r="I20" i="18"/>
  <c r="I21" i="1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" i="38"/>
  <c r="I4" i="25"/>
  <c r="I5" i="25"/>
  <c r="I6" i="25"/>
  <c r="I7" i="25"/>
  <c r="I8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3" i="25"/>
  <c r="I4" i="51"/>
  <c r="I5" i="51"/>
  <c r="I6" i="51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3" i="51"/>
  <c r="I4" i="43"/>
  <c r="I5" i="43"/>
  <c r="I6" i="43"/>
  <c r="I7" i="43"/>
  <c r="I8" i="43"/>
  <c r="I9" i="43"/>
  <c r="I10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3" i="43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20" i="28"/>
  <c r="I21" i="28"/>
  <c r="I22" i="28"/>
  <c r="I23" i="28"/>
  <c r="I24" i="28"/>
  <c r="I25" i="28"/>
  <c r="I26" i="28"/>
  <c r="I30" i="28"/>
  <c r="I31" i="28"/>
  <c r="I32" i="28"/>
  <c r="I33" i="28"/>
  <c r="I34" i="28"/>
  <c r="I35" i="28"/>
  <c r="I36" i="28"/>
  <c r="I37" i="28"/>
  <c r="I38" i="28"/>
  <c r="I39" i="28"/>
  <c r="G3" i="28"/>
  <c r="H17" i="28" l="1"/>
  <c r="H18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G17" i="28"/>
  <c r="G18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H3" i="28"/>
  <c r="H4" i="28"/>
  <c r="H5" i="28"/>
  <c r="H6" i="28"/>
  <c r="H7" i="28"/>
  <c r="H8" i="28"/>
  <c r="G4" i="28"/>
  <c r="G5" i="28"/>
  <c r="G6" i="28"/>
  <c r="G7" i="28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H3" i="43"/>
  <c r="H4" i="43"/>
  <c r="H5" i="43"/>
  <c r="H6" i="43"/>
  <c r="H7" i="43"/>
  <c r="H8" i="43"/>
  <c r="H9" i="43"/>
  <c r="H10" i="43"/>
  <c r="G3" i="43"/>
  <c r="G4" i="43"/>
  <c r="G5" i="43"/>
  <c r="G6" i="43"/>
  <c r="G7" i="43"/>
  <c r="G8" i="43"/>
  <c r="G9" i="43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H3" i="51"/>
  <c r="H4" i="51"/>
  <c r="H5" i="51"/>
  <c r="H6" i="51"/>
  <c r="H7" i="51"/>
  <c r="H8" i="51"/>
  <c r="H9" i="51"/>
  <c r="G3" i="51"/>
  <c r="G4" i="51"/>
  <c r="G5" i="51"/>
  <c r="G6" i="51"/>
  <c r="G7" i="51"/>
  <c r="G8" i="51"/>
  <c r="G9" i="51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H3" i="25"/>
  <c r="H4" i="25"/>
  <c r="H5" i="25"/>
  <c r="H6" i="25"/>
  <c r="H7" i="25"/>
  <c r="H8" i="25"/>
  <c r="H11" i="25"/>
  <c r="G3" i="25"/>
  <c r="G4" i="25"/>
  <c r="G5" i="25"/>
  <c r="G6" i="25"/>
  <c r="G7" i="25"/>
  <c r="G8" i="25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H3" i="38"/>
  <c r="H4" i="38"/>
  <c r="H5" i="38"/>
  <c r="H6" i="38"/>
  <c r="H7" i="38"/>
  <c r="H8" i="38"/>
  <c r="H9" i="38"/>
  <c r="H10" i="38"/>
  <c r="H11" i="38"/>
  <c r="G3" i="38"/>
  <c r="G4" i="38"/>
  <c r="G5" i="38"/>
  <c r="G6" i="38"/>
  <c r="G7" i="38"/>
  <c r="G8" i="38"/>
  <c r="G9" i="38"/>
  <c r="G10" i="38"/>
  <c r="G11" i="38"/>
  <c r="H11" i="18"/>
  <c r="H12" i="18"/>
  <c r="H13" i="18"/>
  <c r="H14" i="18"/>
  <c r="H15" i="18"/>
  <c r="H16" i="18"/>
  <c r="H17" i="18"/>
  <c r="H18" i="18"/>
  <c r="H19" i="18"/>
  <c r="H20" i="18"/>
  <c r="H21" i="18"/>
  <c r="G11" i="18"/>
  <c r="G12" i="18"/>
  <c r="G13" i="18"/>
  <c r="G14" i="18"/>
  <c r="G15" i="18"/>
  <c r="G16" i="18"/>
  <c r="G17" i="18"/>
  <c r="G18" i="18"/>
  <c r="G19" i="18"/>
  <c r="G20" i="18"/>
  <c r="G21" i="18"/>
  <c r="H41" i="45"/>
  <c r="H42" i="45"/>
  <c r="H43" i="45"/>
  <c r="H44" i="45"/>
  <c r="H45" i="45"/>
  <c r="H46" i="45"/>
  <c r="H48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0" i="45"/>
  <c r="H71" i="45"/>
  <c r="H72" i="45"/>
  <c r="G41" i="45"/>
  <c r="G42" i="45"/>
  <c r="G43" i="45"/>
  <c r="G44" i="45"/>
  <c r="G45" i="45"/>
  <c r="G46" i="45"/>
  <c r="G48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H3" i="45"/>
  <c r="H4" i="45"/>
  <c r="H5" i="45"/>
  <c r="H6" i="45"/>
  <c r="H7" i="45"/>
  <c r="H8" i="45"/>
  <c r="H9" i="45"/>
  <c r="H10" i="45"/>
  <c r="H11" i="45"/>
  <c r="H13" i="45"/>
  <c r="H14" i="45"/>
  <c r="H15" i="45"/>
  <c r="H16" i="45"/>
  <c r="H17" i="45"/>
  <c r="H18" i="45"/>
  <c r="H19" i="45"/>
  <c r="H20" i="45"/>
  <c r="H21" i="45"/>
  <c r="H22" i="45"/>
  <c r="G3" i="45"/>
  <c r="G4" i="45"/>
  <c r="G5" i="45"/>
  <c r="G6" i="45"/>
  <c r="G7" i="45"/>
  <c r="G8" i="45"/>
  <c r="G9" i="45"/>
  <c r="G10" i="45"/>
  <c r="G11" i="45"/>
  <c r="G13" i="45"/>
  <c r="G14" i="45"/>
  <c r="G15" i="45"/>
  <c r="G16" i="45"/>
  <c r="G17" i="45"/>
  <c r="G18" i="45"/>
  <c r="G19" i="45"/>
  <c r="G20" i="45"/>
  <c r="G21" i="45"/>
  <c r="G22" i="45"/>
  <c r="H18" i="20"/>
  <c r="H19" i="20"/>
  <c r="H20" i="20"/>
  <c r="H21" i="20"/>
  <c r="H22" i="20"/>
  <c r="H23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G18" i="20"/>
  <c r="G19" i="20"/>
  <c r="G20" i="20"/>
  <c r="G21" i="20"/>
  <c r="G22" i="20"/>
  <c r="G23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2" i="29"/>
  <c r="H43" i="29"/>
  <c r="H44" i="29"/>
  <c r="H45" i="29"/>
  <c r="H46" i="29"/>
  <c r="H47" i="29"/>
  <c r="H48" i="29"/>
  <c r="H51" i="29"/>
  <c r="H52" i="29"/>
  <c r="H53" i="29"/>
  <c r="H54" i="29"/>
  <c r="H55" i="29"/>
  <c r="H56" i="29"/>
  <c r="H57" i="29"/>
  <c r="H58" i="29"/>
  <c r="H59" i="29"/>
  <c r="H60" i="29"/>
  <c r="H61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2" i="29"/>
  <c r="G43" i="29"/>
  <c r="G44" i="29"/>
  <c r="G45" i="29"/>
  <c r="G46" i="29"/>
  <c r="G47" i="29"/>
  <c r="G48" i="29"/>
  <c r="G51" i="29"/>
  <c r="G52" i="29"/>
  <c r="G53" i="29"/>
  <c r="G54" i="29"/>
  <c r="G55" i="29"/>
  <c r="G56" i="29"/>
  <c r="G57" i="29"/>
  <c r="G58" i="29"/>
  <c r="G59" i="29"/>
  <c r="G60" i="29"/>
  <c r="G61" i="29"/>
  <c r="H5" i="29"/>
  <c r="H6" i="29"/>
  <c r="H7" i="29"/>
  <c r="H8" i="29"/>
  <c r="H9" i="29"/>
  <c r="H10" i="29"/>
  <c r="H11" i="29"/>
  <c r="G5" i="29"/>
  <c r="G6" i="29"/>
  <c r="G7" i="29"/>
  <c r="G8" i="29"/>
  <c r="G9" i="29"/>
  <c r="G10" i="29"/>
  <c r="G11" i="29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H3" i="32"/>
  <c r="H4" i="32"/>
  <c r="H5" i="32"/>
  <c r="H6" i="32"/>
  <c r="H7" i="32"/>
  <c r="H8" i="32"/>
  <c r="H9" i="32"/>
  <c r="H10" i="32"/>
  <c r="H11" i="32"/>
  <c r="G3" i="32"/>
  <c r="G4" i="32"/>
  <c r="G5" i="32"/>
  <c r="G6" i="32"/>
  <c r="G7" i="32"/>
  <c r="G8" i="32"/>
  <c r="G9" i="32"/>
  <c r="G10" i="32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H21" i="17"/>
  <c r="H22" i="17"/>
  <c r="H23" i="17"/>
  <c r="H24" i="17"/>
  <c r="H27" i="17"/>
  <c r="H28" i="17"/>
  <c r="H29" i="17"/>
  <c r="H30" i="17"/>
  <c r="H31" i="17"/>
  <c r="H32" i="17"/>
  <c r="H33" i="17"/>
  <c r="H34" i="17"/>
  <c r="H35" i="17"/>
  <c r="H36" i="17"/>
  <c r="G21" i="17"/>
  <c r="G22" i="17"/>
  <c r="G23" i="17"/>
  <c r="G24" i="17"/>
  <c r="G27" i="17"/>
  <c r="G28" i="17"/>
  <c r="G29" i="17"/>
  <c r="G30" i="17"/>
  <c r="G31" i="17"/>
  <c r="G32" i="17"/>
  <c r="G33" i="17"/>
  <c r="G34" i="17"/>
  <c r="G35" i="17"/>
  <c r="G36" i="17"/>
  <c r="H4" i="17"/>
  <c r="H5" i="17"/>
  <c r="H6" i="17"/>
  <c r="H7" i="17"/>
  <c r="H8" i="17"/>
  <c r="G4" i="17"/>
  <c r="G5" i="17"/>
  <c r="G6" i="17"/>
  <c r="G7" i="17"/>
  <c r="G8" i="17"/>
  <c r="H3" i="24"/>
  <c r="H4" i="24"/>
  <c r="H5" i="24"/>
  <c r="H6" i="24"/>
  <c r="H7" i="24"/>
  <c r="G3" i="24"/>
  <c r="G4" i="24"/>
  <c r="G5" i="24"/>
  <c r="G6" i="24"/>
  <c r="G7" i="24"/>
  <c r="H3" i="41"/>
  <c r="H4" i="41"/>
  <c r="H5" i="41"/>
  <c r="H6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30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30" i="41"/>
  <c r="G6" i="41"/>
  <c r="G3" i="41"/>
  <c r="G4" i="41"/>
  <c r="G5" i="41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H3" i="39"/>
  <c r="H4" i="39"/>
  <c r="H5" i="39"/>
  <c r="H6" i="39"/>
  <c r="H7" i="39"/>
  <c r="G3" i="39"/>
  <c r="G4" i="39"/>
  <c r="G5" i="39"/>
  <c r="G6" i="39"/>
  <c r="G7" i="39"/>
  <c r="H14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" i="27"/>
  <c r="H4" i="27"/>
  <c r="H6" i="27"/>
  <c r="H7" i="27"/>
  <c r="H8" i="27"/>
  <c r="H9" i="27"/>
  <c r="H10" i="27"/>
  <c r="G7" i="27"/>
  <c r="G8" i="27"/>
  <c r="G9" i="27"/>
  <c r="G10" i="27"/>
  <c r="G11" i="27"/>
  <c r="G12" i="27"/>
  <c r="G13" i="27"/>
  <c r="G14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" i="27"/>
  <c r="G4" i="27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H3" i="40"/>
  <c r="H4" i="40"/>
  <c r="H5" i="40"/>
  <c r="H6" i="40"/>
  <c r="H7" i="40"/>
  <c r="H8" i="40"/>
  <c r="H9" i="40"/>
  <c r="H10" i="40"/>
  <c r="H11" i="40"/>
  <c r="H12" i="40"/>
  <c r="H13" i="40"/>
  <c r="G3" i="40"/>
  <c r="G4" i="40"/>
  <c r="G5" i="40"/>
  <c r="G6" i="40"/>
  <c r="G7" i="40"/>
  <c r="G8" i="40"/>
  <c r="G9" i="40"/>
  <c r="G10" i="40"/>
  <c r="G11" i="40"/>
  <c r="G12" i="40"/>
  <c r="G13" i="40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H3" i="35"/>
  <c r="H4" i="35"/>
  <c r="H5" i="35"/>
  <c r="H6" i="35"/>
  <c r="H7" i="35"/>
  <c r="H8" i="35"/>
  <c r="H9" i="35"/>
  <c r="H10" i="35"/>
  <c r="H11" i="35"/>
  <c r="G3" i="35"/>
  <c r="G4" i="35"/>
  <c r="G5" i="35"/>
  <c r="G6" i="35"/>
  <c r="G7" i="35"/>
  <c r="G8" i="35"/>
  <c r="G9" i="35"/>
  <c r="G10" i="35"/>
  <c r="G11" i="35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2" i="50"/>
  <c r="H83" i="50"/>
  <c r="H84" i="50"/>
  <c r="H85" i="50"/>
  <c r="H86" i="50"/>
  <c r="H87" i="50"/>
  <c r="H89" i="50"/>
  <c r="H90" i="50"/>
  <c r="H91" i="50"/>
  <c r="H92" i="50"/>
  <c r="H93" i="50"/>
  <c r="H94" i="50"/>
  <c r="H95" i="50"/>
  <c r="H96" i="50"/>
  <c r="H97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2" i="50"/>
  <c r="G83" i="50"/>
  <c r="G84" i="50"/>
  <c r="G85" i="50"/>
  <c r="G86" i="50"/>
  <c r="G87" i="50"/>
  <c r="G89" i="50"/>
  <c r="G90" i="50"/>
  <c r="G91" i="50"/>
  <c r="G92" i="50"/>
  <c r="G93" i="50"/>
  <c r="G94" i="50"/>
  <c r="G95" i="50"/>
  <c r="G96" i="50"/>
  <c r="G97" i="50"/>
  <c r="H3" i="50"/>
  <c r="H4" i="50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33" i="42"/>
  <c r="I33" i="42" s="1"/>
  <c r="H39" i="42"/>
  <c r="H45" i="42"/>
  <c r="H46" i="42"/>
  <c r="H47" i="42"/>
  <c r="H53" i="42"/>
  <c r="H57" i="42"/>
  <c r="H61" i="42"/>
  <c r="G34" i="42"/>
  <c r="I34" i="42" s="1"/>
  <c r="G35" i="42"/>
  <c r="I35" i="42" s="1"/>
  <c r="G36" i="42"/>
  <c r="I36" i="42" s="1"/>
  <c r="G37" i="42"/>
  <c r="I37" i="42" s="1"/>
  <c r="G38" i="42"/>
  <c r="I38" i="42" s="1"/>
  <c r="G39" i="42"/>
  <c r="I39" i="42" s="1"/>
  <c r="G40" i="42"/>
  <c r="I40" i="42" s="1"/>
  <c r="G41" i="42"/>
  <c r="I41" i="42" s="1"/>
  <c r="G42" i="42"/>
  <c r="I42" i="42" s="1"/>
  <c r="G43" i="42"/>
  <c r="I43" i="42" s="1"/>
  <c r="G44" i="42"/>
  <c r="I44" i="42" s="1"/>
  <c r="G45" i="42"/>
  <c r="I45" i="42" s="1"/>
  <c r="G46" i="42"/>
  <c r="I46" i="42" s="1"/>
  <c r="G47" i="42"/>
  <c r="I47" i="42" s="1"/>
  <c r="G48" i="42"/>
  <c r="I48" i="42" s="1"/>
  <c r="G49" i="42"/>
  <c r="I49" i="42" s="1"/>
  <c r="G50" i="42"/>
  <c r="I50" i="42" s="1"/>
  <c r="G51" i="42"/>
  <c r="I51" i="42" s="1"/>
  <c r="G52" i="42"/>
  <c r="I52" i="42" s="1"/>
  <c r="G53" i="42"/>
  <c r="I53" i="42" s="1"/>
  <c r="G54" i="42"/>
  <c r="I54" i="42" s="1"/>
  <c r="G55" i="42"/>
  <c r="I55" i="42" s="1"/>
  <c r="G56" i="42"/>
  <c r="I56" i="42" s="1"/>
  <c r="G57" i="42"/>
  <c r="I57" i="42" s="1"/>
  <c r="G58" i="42"/>
  <c r="I58" i="42" s="1"/>
  <c r="G59" i="42"/>
  <c r="I59" i="42" s="1"/>
  <c r="G60" i="42"/>
  <c r="I60" i="42" s="1"/>
  <c r="G61" i="42"/>
  <c r="I61" i="42" s="1"/>
  <c r="G62" i="42"/>
  <c r="I62" i="42" s="1"/>
  <c r="G63" i="42"/>
  <c r="I63" i="42" s="1"/>
  <c r="G64" i="42"/>
  <c r="I64" i="42" s="1"/>
  <c r="G65" i="42"/>
  <c r="I65" i="42" s="1"/>
  <c r="G66" i="42"/>
  <c r="I66" i="42" s="1"/>
  <c r="G67" i="42"/>
  <c r="I67" i="42" s="1"/>
  <c r="G68" i="42"/>
  <c r="I68" i="42" s="1"/>
  <c r="G69" i="42"/>
  <c r="I69" i="42" s="1"/>
  <c r="G70" i="42"/>
  <c r="I70" i="42" s="1"/>
  <c r="H13" i="42"/>
  <c r="G3" i="42"/>
  <c r="I3" i="42" s="1"/>
  <c r="G4" i="42"/>
  <c r="I4" i="42" s="1"/>
  <c r="G5" i="42"/>
  <c r="I5" i="42" s="1"/>
  <c r="G6" i="42"/>
  <c r="I6" i="42" s="1"/>
  <c r="G7" i="42"/>
  <c r="I7" i="42" s="1"/>
  <c r="G8" i="42"/>
  <c r="I8" i="42" s="1"/>
  <c r="G9" i="42"/>
  <c r="I9" i="42" s="1"/>
  <c r="G10" i="42"/>
  <c r="I10" i="42" s="1"/>
  <c r="G11" i="42"/>
  <c r="I11" i="42" s="1"/>
  <c r="G12" i="42"/>
  <c r="I12" i="42" s="1"/>
  <c r="G13" i="42"/>
  <c r="I13" i="42" s="1"/>
  <c r="G14" i="42"/>
  <c r="I14" i="42" s="1"/>
  <c r="G15" i="42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H3" i="33"/>
  <c r="H4" i="33"/>
  <c r="H5" i="33"/>
  <c r="H7" i="33"/>
  <c r="G3" i="33"/>
  <c r="G4" i="33"/>
  <c r="G5" i="33"/>
  <c r="G7" i="33"/>
  <c r="H9" i="34"/>
  <c r="G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H9" i="31"/>
  <c r="H10" i="31"/>
  <c r="H11" i="31"/>
  <c r="H12" i="31"/>
  <c r="H13" i="31"/>
  <c r="H14" i="31"/>
  <c r="H15" i="31"/>
  <c r="H16" i="31"/>
  <c r="H17" i="31"/>
  <c r="H18" i="31"/>
  <c r="H19" i="31"/>
  <c r="G9" i="31"/>
  <c r="G10" i="31"/>
  <c r="G11" i="31"/>
  <c r="G12" i="31"/>
  <c r="G13" i="31"/>
  <c r="G14" i="31"/>
  <c r="G15" i="31"/>
  <c r="G16" i="31"/>
  <c r="G17" i="31"/>
  <c r="G18" i="31"/>
  <c r="G19" i="31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H18" i="26"/>
  <c r="H19" i="26"/>
  <c r="H20" i="26"/>
  <c r="H22" i="26"/>
  <c r="H23" i="26"/>
  <c r="H25" i="26"/>
  <c r="H26" i="26"/>
  <c r="H27" i="26"/>
  <c r="G18" i="26"/>
  <c r="G19" i="26"/>
  <c r="G20" i="26"/>
  <c r="G22" i="26"/>
  <c r="G23" i="26"/>
  <c r="G25" i="26"/>
  <c r="G26" i="26"/>
  <c r="G27" i="26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H3" i="30"/>
  <c r="H4" i="30"/>
  <c r="G3" i="30"/>
  <c r="G4" i="30"/>
  <c r="H16" i="36"/>
  <c r="H17" i="36"/>
  <c r="H18" i="36"/>
  <c r="H19" i="36"/>
  <c r="H20" i="36"/>
  <c r="H21" i="36"/>
  <c r="H24" i="36"/>
  <c r="H25" i="36"/>
  <c r="H26" i="36"/>
  <c r="H27" i="36"/>
  <c r="H28" i="36"/>
  <c r="H29" i="36"/>
  <c r="H30" i="36"/>
  <c r="G16" i="36"/>
  <c r="G17" i="36"/>
  <c r="G18" i="36"/>
  <c r="G19" i="36"/>
  <c r="G20" i="36"/>
  <c r="G21" i="36"/>
  <c r="G24" i="36"/>
  <c r="G25" i="36"/>
  <c r="G26" i="36"/>
  <c r="G27" i="36"/>
  <c r="G28" i="36"/>
  <c r="G29" i="36"/>
  <c r="G30" i="36"/>
  <c r="H3" i="36"/>
  <c r="H4" i="36"/>
  <c r="H5" i="36"/>
  <c r="H6" i="36"/>
  <c r="G3" i="36"/>
  <c r="G4" i="36"/>
  <c r="G5" i="36"/>
  <c r="G6" i="36"/>
  <c r="H25" i="23"/>
  <c r="H26" i="23"/>
  <c r="H27" i="23"/>
  <c r="H28" i="23"/>
  <c r="H29" i="23"/>
  <c r="H30" i="23"/>
  <c r="H31" i="23"/>
  <c r="H32" i="23"/>
  <c r="H33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G25" i="23"/>
  <c r="G26" i="23"/>
  <c r="G27" i="23"/>
  <c r="G28" i="23"/>
  <c r="G29" i="23"/>
  <c r="G30" i="23"/>
  <c r="G31" i="23"/>
  <c r="G32" i="23"/>
  <c r="G33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7" i="49"/>
  <c r="H48" i="49"/>
  <c r="H49" i="49"/>
  <c r="H50" i="49"/>
  <c r="H51" i="49"/>
  <c r="H52" i="49"/>
  <c r="H53" i="49"/>
  <c r="H54" i="49"/>
  <c r="H55" i="49"/>
  <c r="H57" i="49"/>
  <c r="H58" i="49"/>
  <c r="H59" i="49"/>
  <c r="H60" i="49"/>
  <c r="H61" i="49"/>
  <c r="H62" i="49"/>
  <c r="H63" i="49"/>
  <c r="H64" i="49"/>
  <c r="H65" i="49"/>
  <c r="H66" i="49"/>
  <c r="H67" i="49"/>
  <c r="H68" i="49"/>
  <c r="H69" i="49"/>
  <c r="H70" i="49"/>
  <c r="H71" i="49"/>
  <c r="H72" i="49"/>
  <c r="H73" i="49"/>
  <c r="H77" i="49"/>
  <c r="H78" i="49"/>
  <c r="H79" i="49"/>
  <c r="H80" i="49"/>
  <c r="H81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7" i="49"/>
  <c r="G78" i="49"/>
  <c r="G79" i="49"/>
  <c r="G80" i="49"/>
  <c r="G81" i="49"/>
  <c r="H3" i="49"/>
  <c r="H4" i="49"/>
  <c r="H5" i="49"/>
  <c r="H6" i="49"/>
  <c r="H7" i="49"/>
  <c r="H8" i="49"/>
  <c r="H9" i="49"/>
  <c r="H10" i="49"/>
  <c r="H11" i="49"/>
  <c r="G3" i="49"/>
  <c r="G4" i="49"/>
  <c r="G5" i="49"/>
  <c r="G6" i="49"/>
  <c r="G7" i="49"/>
  <c r="G8" i="49"/>
  <c r="G9" i="49"/>
  <c r="G10" i="49"/>
  <c r="G11" i="49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7" i="52"/>
  <c r="H18" i="52"/>
  <c r="H19" i="52"/>
  <c r="G3" i="52"/>
  <c r="G4" i="52"/>
  <c r="G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H10" i="55"/>
  <c r="G10" i="5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3" i="15"/>
  <c r="H44" i="15"/>
  <c r="H46" i="15"/>
  <c r="H47" i="15"/>
  <c r="H48" i="15"/>
  <c r="H49" i="15"/>
  <c r="H50" i="15"/>
  <c r="H51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3" i="15"/>
  <c r="G44" i="15"/>
  <c r="G46" i="15"/>
  <c r="G47" i="15"/>
  <c r="G48" i="15"/>
  <c r="G49" i="15"/>
  <c r="G50" i="15"/>
  <c r="G51" i="15"/>
  <c r="H5" i="21"/>
  <c r="H6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G5" i="21"/>
  <c r="G6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H3" i="9"/>
  <c r="G3" i="9"/>
  <c r="G4" i="21"/>
  <c r="H4" i="21"/>
  <c r="H4" i="9"/>
  <c r="G4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1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1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H3" i="57"/>
  <c r="H4" i="57"/>
  <c r="H5" i="57"/>
  <c r="H6" i="57"/>
  <c r="H7" i="57"/>
  <c r="H9" i="57"/>
  <c r="H10" i="57"/>
  <c r="H11" i="57"/>
  <c r="H12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G22" i="57"/>
  <c r="G23" i="57"/>
  <c r="G24" i="57"/>
  <c r="G25" i="57"/>
  <c r="G26" i="57"/>
  <c r="G27" i="57"/>
  <c r="G28" i="57"/>
  <c r="G29" i="57"/>
  <c r="G30" i="57"/>
  <c r="G31" i="57"/>
  <c r="G32" i="57"/>
  <c r="G33" i="57"/>
  <c r="G34" i="57"/>
  <c r="G3" i="57"/>
  <c r="G4" i="57"/>
  <c r="G5" i="57"/>
  <c r="G6" i="57"/>
  <c r="G7" i="57"/>
  <c r="G8" i="57"/>
  <c r="G9" i="57"/>
  <c r="G10" i="57"/>
  <c r="G11" i="57"/>
  <c r="G12" i="57"/>
  <c r="H3" i="47"/>
  <c r="H4" i="47"/>
  <c r="H19" i="47"/>
  <c r="H20" i="47"/>
  <c r="H21" i="47"/>
  <c r="H22" i="47"/>
  <c r="H23" i="47"/>
  <c r="H24" i="47"/>
  <c r="H25" i="47"/>
  <c r="H26" i="47"/>
  <c r="H27" i="47"/>
  <c r="H28" i="47"/>
  <c r="H30" i="47"/>
  <c r="H31" i="47"/>
  <c r="H32" i="47"/>
  <c r="H33" i="47"/>
  <c r="H34" i="47"/>
  <c r="H35" i="47"/>
  <c r="H36" i="47"/>
  <c r="H37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" i="47"/>
  <c r="G4" i="47"/>
  <c r="H21" i="46"/>
  <c r="H22" i="46"/>
  <c r="H23" i="46"/>
  <c r="H24" i="46"/>
  <c r="H25" i="46"/>
  <c r="H26" i="46"/>
  <c r="H27" i="46"/>
  <c r="H28" i="46"/>
  <c r="H29" i="46"/>
  <c r="H30" i="46"/>
  <c r="H31" i="46"/>
  <c r="H32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H3" i="46"/>
  <c r="H4" i="46"/>
  <c r="H5" i="46"/>
  <c r="G3" i="46"/>
  <c r="G4" i="46"/>
  <c r="G5" i="46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H8" i="42" l="1"/>
  <c r="H7" i="42"/>
  <c r="H70" i="42"/>
  <c r="H56" i="42"/>
  <c r="H6" i="42"/>
  <c r="H69" i="42"/>
  <c r="H55" i="42"/>
  <c r="H41" i="42"/>
  <c r="H5" i="42"/>
  <c r="H65" i="42"/>
  <c r="H54" i="42"/>
  <c r="H40" i="42"/>
  <c r="H64" i="42"/>
  <c r="H63" i="42"/>
  <c r="H49" i="42"/>
  <c r="H38" i="42"/>
  <c r="H14" i="42"/>
  <c r="H62" i="42"/>
  <c r="H48" i="42"/>
  <c r="H37" i="42"/>
  <c r="H11" i="42"/>
  <c r="H3" i="42"/>
  <c r="H68" i="42"/>
  <c r="H60" i="42"/>
  <c r="H52" i="42"/>
  <c r="H44" i="42"/>
  <c r="H36" i="42"/>
  <c r="H12" i="42"/>
  <c r="H4" i="42"/>
  <c r="H10" i="42"/>
  <c r="H67" i="42"/>
  <c r="H59" i="42"/>
  <c r="H51" i="42"/>
  <c r="H43" i="42"/>
  <c r="H35" i="42"/>
  <c r="H9" i="42"/>
  <c r="H66" i="42"/>
  <c r="H58" i="42"/>
  <c r="H50" i="42"/>
  <c r="H42" i="42"/>
  <c r="H34" i="42"/>
  <c r="G3" i="34"/>
  <c r="H3" i="34" s="1"/>
  <c r="G4" i="34"/>
  <c r="H4" i="34" s="1"/>
  <c r="G5" i="34"/>
  <c r="H5" i="34" s="1"/>
  <c r="G7" i="31"/>
  <c r="H7" i="31" s="1"/>
  <c r="G8" i="31"/>
  <c r="H8" i="31" s="1"/>
  <c r="G3" i="31"/>
  <c r="H3" i="31" s="1"/>
  <c r="G4" i="31"/>
  <c r="H4" i="31" s="1"/>
  <c r="G5" i="31"/>
  <c r="H5" i="31" s="1"/>
  <c r="G6" i="31"/>
  <c r="H6" i="31" s="1"/>
  <c r="G6" i="27"/>
  <c r="H3" i="26"/>
  <c r="H4" i="26"/>
  <c r="H5" i="26"/>
  <c r="H6" i="26"/>
  <c r="H7" i="26"/>
  <c r="G3" i="26"/>
  <c r="G4" i="26"/>
  <c r="G5" i="26"/>
  <c r="G6" i="26"/>
  <c r="G7" i="26"/>
  <c r="H9" i="28" l="1"/>
  <c r="H10" i="28"/>
  <c r="H11" i="28"/>
  <c r="H12" i="28"/>
  <c r="H13" i="28"/>
  <c r="H14" i="28"/>
  <c r="H15" i="28"/>
  <c r="H16" i="28"/>
  <c r="G9" i="28"/>
  <c r="G10" i="28"/>
  <c r="G11" i="28"/>
  <c r="G12" i="28"/>
  <c r="G13" i="28"/>
  <c r="G14" i="28"/>
  <c r="G15" i="28"/>
  <c r="G16" i="28"/>
  <c r="G8" i="28"/>
  <c r="H13" i="43"/>
  <c r="H14" i="43"/>
  <c r="H15" i="43"/>
  <c r="H16" i="43"/>
  <c r="H17" i="43"/>
  <c r="H18" i="43"/>
  <c r="G10" i="43"/>
  <c r="G11" i="43"/>
  <c r="H11" i="43" s="1"/>
  <c r="G12" i="43"/>
  <c r="H12" i="43" s="1"/>
  <c r="G13" i="43"/>
  <c r="G14" i="43"/>
  <c r="G15" i="43"/>
  <c r="G16" i="43"/>
  <c r="G17" i="43"/>
  <c r="G18" i="43"/>
  <c r="G11" i="51"/>
  <c r="H11" i="51" s="1"/>
  <c r="G12" i="51"/>
  <c r="H12" i="51" s="1"/>
  <c r="G13" i="51"/>
  <c r="H13" i="51" s="1"/>
  <c r="G14" i="51"/>
  <c r="H14" i="51" s="1"/>
  <c r="G15" i="51"/>
  <c r="H15" i="51" s="1"/>
  <c r="G16" i="51"/>
  <c r="H16" i="51" s="1"/>
  <c r="G17" i="51"/>
  <c r="H17" i="51" s="1"/>
  <c r="G18" i="51"/>
  <c r="H18" i="51" s="1"/>
  <c r="G19" i="51"/>
  <c r="H19" i="51" s="1"/>
  <c r="G20" i="51"/>
  <c r="G10" i="51"/>
  <c r="H10" i="51" s="1"/>
  <c r="H12" i="25"/>
  <c r="H25" i="25"/>
  <c r="G12" i="25"/>
  <c r="G13" i="25"/>
  <c r="H13" i="25" s="1"/>
  <c r="G14" i="25"/>
  <c r="H14" i="25" s="1"/>
  <c r="G17" i="25"/>
  <c r="H17" i="25" s="1"/>
  <c r="G18" i="25"/>
  <c r="H18" i="25" s="1"/>
  <c r="G19" i="25"/>
  <c r="H19" i="25" s="1"/>
  <c r="G20" i="25"/>
  <c r="H20" i="25" s="1"/>
  <c r="G21" i="25"/>
  <c r="H21" i="25" s="1"/>
  <c r="G22" i="25"/>
  <c r="H22" i="25" s="1"/>
  <c r="G23" i="25"/>
  <c r="H23" i="25" s="1"/>
  <c r="G24" i="25"/>
  <c r="H24" i="25" s="1"/>
  <c r="G25" i="25"/>
  <c r="G26" i="25"/>
  <c r="H26" i="25" s="1"/>
  <c r="G27" i="25"/>
  <c r="H27" i="25" s="1"/>
  <c r="G28" i="25"/>
  <c r="H28" i="25" s="1"/>
  <c r="G11" i="25"/>
  <c r="H13" i="38"/>
  <c r="H14" i="38"/>
  <c r="H15" i="38"/>
  <c r="H16" i="38"/>
  <c r="H17" i="38"/>
  <c r="H18" i="38"/>
  <c r="H19" i="38"/>
  <c r="G13" i="38"/>
  <c r="G14" i="38"/>
  <c r="G15" i="38"/>
  <c r="G16" i="38"/>
  <c r="G17" i="38"/>
  <c r="G18" i="38"/>
  <c r="G19" i="38"/>
  <c r="G20" i="38"/>
  <c r="H12" i="38"/>
  <c r="G12" i="38"/>
  <c r="H6" i="18"/>
  <c r="H7" i="18"/>
  <c r="H8" i="18"/>
  <c r="H9" i="18"/>
  <c r="H10" i="18"/>
  <c r="G6" i="18"/>
  <c r="G7" i="18"/>
  <c r="G8" i="18"/>
  <c r="G9" i="18"/>
  <c r="G10" i="18"/>
  <c r="H5" i="18"/>
  <c r="G5" i="18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H23" i="45"/>
  <c r="G23" i="45"/>
  <c r="H4" i="20"/>
  <c r="H5" i="20"/>
  <c r="H7" i="20"/>
  <c r="H8" i="20"/>
  <c r="H9" i="20"/>
  <c r="H10" i="20"/>
  <c r="H11" i="20"/>
  <c r="H12" i="20"/>
  <c r="H13" i="20"/>
  <c r="H15" i="20"/>
  <c r="H16" i="20"/>
  <c r="H17" i="20"/>
  <c r="G4" i="20"/>
  <c r="G5" i="20"/>
  <c r="G6" i="20"/>
  <c r="G7" i="20"/>
  <c r="G8" i="20"/>
  <c r="G9" i="20"/>
  <c r="G10" i="20"/>
  <c r="G11" i="20"/>
  <c r="G12" i="20"/>
  <c r="G13" i="20"/>
  <c r="G15" i="20"/>
  <c r="G16" i="20"/>
  <c r="G17" i="20"/>
  <c r="H3" i="20"/>
  <c r="G3" i="20"/>
  <c r="H17" i="44"/>
  <c r="H22" i="44"/>
  <c r="H23" i="44"/>
  <c r="H24" i="44"/>
  <c r="H25" i="44"/>
  <c r="H30" i="44"/>
  <c r="H31" i="44"/>
  <c r="H32" i="44"/>
  <c r="H33" i="44"/>
  <c r="G17" i="44"/>
  <c r="G18" i="44"/>
  <c r="H18" i="44" s="1"/>
  <c r="G19" i="44"/>
  <c r="H19" i="44" s="1"/>
  <c r="G20" i="44"/>
  <c r="H20" i="44" s="1"/>
  <c r="G21" i="44"/>
  <c r="H21" i="44" s="1"/>
  <c r="G22" i="44"/>
  <c r="G23" i="44"/>
  <c r="G24" i="44"/>
  <c r="G25" i="44"/>
  <c r="G26" i="44"/>
  <c r="H26" i="44" s="1"/>
  <c r="G27" i="44"/>
  <c r="H27" i="44" s="1"/>
  <c r="G28" i="44"/>
  <c r="H28" i="44" s="1"/>
  <c r="G29" i="44"/>
  <c r="H29" i="44" s="1"/>
  <c r="G30" i="44"/>
  <c r="G31" i="44"/>
  <c r="G32" i="44"/>
  <c r="G33" i="44"/>
  <c r="G34" i="44"/>
  <c r="H34" i="44" s="1"/>
  <c r="G35" i="44"/>
  <c r="H35" i="44" s="1"/>
  <c r="G36" i="44"/>
  <c r="H36" i="44" s="1"/>
  <c r="G37" i="44"/>
  <c r="H37" i="44" s="1"/>
  <c r="G16" i="44"/>
  <c r="H16" i="44" s="1"/>
  <c r="H14" i="29"/>
  <c r="H19" i="29"/>
  <c r="H20" i="29"/>
  <c r="H22" i="29"/>
  <c r="G13" i="29"/>
  <c r="H13" i="29" s="1"/>
  <c r="G14" i="29"/>
  <c r="G15" i="29"/>
  <c r="H15" i="29" s="1"/>
  <c r="G16" i="29"/>
  <c r="H16" i="29" s="1"/>
  <c r="G17" i="29"/>
  <c r="H17" i="29" s="1"/>
  <c r="G18" i="29"/>
  <c r="H18" i="29" s="1"/>
  <c r="G19" i="29"/>
  <c r="G20" i="29"/>
  <c r="G21" i="29"/>
  <c r="H21" i="29" s="1"/>
  <c r="G22" i="29"/>
  <c r="G23" i="29"/>
  <c r="H23" i="29" s="1"/>
  <c r="G24" i="29"/>
  <c r="H24" i="29" s="1"/>
  <c r="G12" i="29"/>
  <c r="H12" i="29" s="1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11" i="32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1" i="16"/>
  <c r="H22" i="16"/>
  <c r="H23" i="16"/>
  <c r="H24" i="16"/>
  <c r="H25" i="16"/>
  <c r="H26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1" i="16"/>
  <c r="G22" i="16"/>
  <c r="G23" i="16"/>
  <c r="G24" i="16"/>
  <c r="G25" i="16"/>
  <c r="G26" i="16"/>
  <c r="H3" i="16"/>
  <c r="G3" i="16"/>
  <c r="H10" i="17"/>
  <c r="H17" i="17"/>
  <c r="H18" i="17"/>
  <c r="G9" i="17"/>
  <c r="H9" i="17" s="1"/>
  <c r="G10" i="17"/>
  <c r="G11" i="17"/>
  <c r="H11" i="17" s="1"/>
  <c r="G12" i="17"/>
  <c r="H12" i="17" s="1"/>
  <c r="G13" i="17"/>
  <c r="H13" i="17" s="1"/>
  <c r="G14" i="17"/>
  <c r="H14" i="17" s="1"/>
  <c r="G15" i="17"/>
  <c r="H15" i="17" s="1"/>
  <c r="G16" i="17"/>
  <c r="H16" i="17" s="1"/>
  <c r="G17" i="17"/>
  <c r="G18" i="17"/>
  <c r="G19" i="17"/>
  <c r="H19" i="17" s="1"/>
  <c r="G20" i="17"/>
  <c r="H20" i="17" s="1"/>
  <c r="H8" i="24"/>
  <c r="H9" i="24"/>
  <c r="H10" i="24"/>
  <c r="H11" i="24"/>
  <c r="H12" i="24"/>
  <c r="H13" i="24"/>
  <c r="H14" i="24"/>
  <c r="H15" i="24"/>
  <c r="H16" i="24"/>
  <c r="H17" i="24"/>
  <c r="H18" i="24"/>
  <c r="G8" i="24"/>
  <c r="G9" i="24"/>
  <c r="G10" i="24"/>
  <c r="G11" i="24"/>
  <c r="G12" i="24"/>
  <c r="G13" i="24"/>
  <c r="G14" i="24"/>
  <c r="G15" i="24"/>
  <c r="G16" i="24"/>
  <c r="G17" i="24"/>
  <c r="G18" i="24"/>
  <c r="H7" i="41"/>
  <c r="H8" i="41"/>
  <c r="G7" i="41"/>
  <c r="G8" i="41"/>
  <c r="G9" i="41"/>
  <c r="H8" i="39"/>
  <c r="H9" i="39"/>
  <c r="H10" i="39"/>
  <c r="H11" i="39"/>
  <c r="H12" i="39"/>
  <c r="H13" i="39"/>
  <c r="H14" i="39"/>
  <c r="H15" i="39"/>
  <c r="H16" i="39"/>
  <c r="G8" i="39"/>
  <c r="G9" i="39"/>
  <c r="G10" i="39"/>
  <c r="G11" i="39"/>
  <c r="G12" i="39"/>
  <c r="G13" i="39"/>
  <c r="G14" i="39"/>
  <c r="G15" i="39"/>
  <c r="G16" i="39"/>
  <c r="G17" i="39"/>
  <c r="H17" i="39" s="1"/>
  <c r="G18" i="39"/>
  <c r="H12" i="27"/>
  <c r="H13" i="27"/>
  <c r="H11" i="27"/>
  <c r="H14" i="40"/>
  <c r="H15" i="40"/>
  <c r="H16" i="40"/>
  <c r="H21" i="40"/>
  <c r="H22" i="40"/>
  <c r="H23" i="40"/>
  <c r="H24" i="40"/>
  <c r="H25" i="40"/>
  <c r="G14" i="40"/>
  <c r="G15" i="40"/>
  <c r="G16" i="40"/>
  <c r="G17" i="40"/>
  <c r="H17" i="40" s="1"/>
  <c r="G18" i="40"/>
  <c r="H18" i="40" s="1"/>
  <c r="G19" i="40"/>
  <c r="G20" i="40"/>
  <c r="H20" i="40" s="1"/>
  <c r="G21" i="40"/>
  <c r="G22" i="40"/>
  <c r="G23" i="40"/>
  <c r="G24" i="40"/>
  <c r="G25" i="40"/>
  <c r="G26" i="40"/>
  <c r="H26" i="40" s="1"/>
  <c r="G13" i="35"/>
  <c r="H13" i="35" s="1"/>
  <c r="G14" i="35"/>
  <c r="H14" i="35" s="1"/>
  <c r="G15" i="35"/>
  <c r="H15" i="35" s="1"/>
  <c r="G16" i="35"/>
  <c r="H16" i="35" s="1"/>
  <c r="G17" i="35"/>
  <c r="H17" i="35" s="1"/>
  <c r="G18" i="35"/>
  <c r="H18" i="35" s="1"/>
  <c r="G19" i="35"/>
  <c r="H19" i="35" s="1"/>
  <c r="G20" i="35"/>
  <c r="H20" i="35" s="1"/>
  <c r="G21" i="35"/>
  <c r="H21" i="35" s="1"/>
  <c r="G22" i="35"/>
  <c r="H22" i="35" s="1"/>
  <c r="G23" i="35"/>
  <c r="H23" i="35" s="1"/>
  <c r="G24" i="35"/>
  <c r="H24" i="35" s="1"/>
  <c r="G25" i="35"/>
  <c r="H25" i="35" s="1"/>
  <c r="G26" i="35"/>
  <c r="H26" i="35" s="1"/>
  <c r="G27" i="35"/>
  <c r="H27" i="35" s="1"/>
  <c r="G28" i="35"/>
  <c r="H28" i="35" s="1"/>
  <c r="G29" i="35"/>
  <c r="H29" i="35" s="1"/>
  <c r="G12" i="35"/>
  <c r="H12" i="35" s="1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H23" i="42"/>
  <c r="H26" i="42"/>
  <c r="H32" i="42"/>
  <c r="H33" i="42"/>
  <c r="G16" i="42"/>
  <c r="I16" i="42" s="1"/>
  <c r="G17" i="42"/>
  <c r="I17" i="42" s="1"/>
  <c r="G18" i="42"/>
  <c r="I18" i="42" s="1"/>
  <c r="G19" i="42"/>
  <c r="I19" i="42" s="1"/>
  <c r="G20" i="42"/>
  <c r="I20" i="42" s="1"/>
  <c r="G21" i="42"/>
  <c r="I21" i="42" s="1"/>
  <c r="G22" i="42"/>
  <c r="I22" i="42" s="1"/>
  <c r="G23" i="42"/>
  <c r="I23" i="42" s="1"/>
  <c r="G24" i="42"/>
  <c r="I24" i="42" s="1"/>
  <c r="G25" i="42"/>
  <c r="I25" i="42" s="1"/>
  <c r="G26" i="42"/>
  <c r="I26" i="42" s="1"/>
  <c r="G27" i="42"/>
  <c r="I27" i="42" s="1"/>
  <c r="G28" i="42"/>
  <c r="I28" i="42" s="1"/>
  <c r="G29" i="42"/>
  <c r="I29" i="42" s="1"/>
  <c r="G31" i="42"/>
  <c r="I31" i="42" s="1"/>
  <c r="G32" i="42"/>
  <c r="I32" i="42" s="1"/>
  <c r="H9" i="33"/>
  <c r="H10" i="33"/>
  <c r="H11" i="33"/>
  <c r="H12" i="33"/>
  <c r="G9" i="33"/>
  <c r="G10" i="33"/>
  <c r="G11" i="33"/>
  <c r="G12" i="33"/>
  <c r="H8" i="33"/>
  <c r="G8" i="33"/>
  <c r="H7" i="34"/>
  <c r="H8" i="34"/>
  <c r="G7" i="34"/>
  <c r="G8" i="34"/>
  <c r="H6" i="34"/>
  <c r="G6" i="34"/>
  <c r="G27" i="31"/>
  <c r="H27" i="31" s="1"/>
  <c r="G28" i="31"/>
  <c r="H28" i="31" s="1"/>
  <c r="G29" i="31"/>
  <c r="H29" i="31" s="1"/>
  <c r="G30" i="31"/>
  <c r="H30" i="31" s="1"/>
  <c r="G31" i="31"/>
  <c r="H31" i="31" s="1"/>
  <c r="G32" i="31"/>
  <c r="H32" i="31" s="1"/>
  <c r="G33" i="31"/>
  <c r="H33" i="31" s="1"/>
  <c r="G34" i="31"/>
  <c r="H34" i="31" s="1"/>
  <c r="G35" i="31"/>
  <c r="H35" i="31" s="1"/>
  <c r="G36" i="31"/>
  <c r="H36" i="31" s="1"/>
  <c r="G37" i="31"/>
  <c r="H37" i="31" s="1"/>
  <c r="G38" i="31"/>
  <c r="H38" i="31" s="1"/>
  <c r="G39" i="31"/>
  <c r="H39" i="31" s="1"/>
  <c r="G26" i="31"/>
  <c r="H26" i="31" s="1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8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8" i="19"/>
  <c r="H9" i="26"/>
  <c r="H10" i="26"/>
  <c r="H11" i="26"/>
  <c r="H12" i="26"/>
  <c r="H13" i="26"/>
  <c r="H14" i="26"/>
  <c r="H15" i="26"/>
  <c r="H16" i="26"/>
  <c r="H17" i="26"/>
  <c r="G9" i="26"/>
  <c r="G10" i="26"/>
  <c r="G11" i="26"/>
  <c r="G12" i="26"/>
  <c r="G13" i="26"/>
  <c r="G14" i="26"/>
  <c r="G15" i="26"/>
  <c r="G16" i="26"/>
  <c r="G17" i="26"/>
  <c r="H8" i="26"/>
  <c r="G8" i="26"/>
  <c r="H6" i="30"/>
  <c r="H7" i="30"/>
  <c r="H8" i="30"/>
  <c r="H9" i="30"/>
  <c r="H10" i="30"/>
  <c r="H11" i="30"/>
  <c r="H12" i="30"/>
  <c r="G6" i="30"/>
  <c r="G7" i="30"/>
  <c r="G8" i="30"/>
  <c r="G9" i="30"/>
  <c r="G10" i="30"/>
  <c r="G11" i="30"/>
  <c r="G12" i="30"/>
  <c r="H5" i="30"/>
  <c r="G5" i="30"/>
  <c r="H8" i="36"/>
  <c r="H9" i="36"/>
  <c r="H10" i="36"/>
  <c r="H11" i="36"/>
  <c r="H12" i="36"/>
  <c r="H13" i="36"/>
  <c r="H14" i="36"/>
  <c r="H15" i="36"/>
  <c r="G8" i="36"/>
  <c r="G9" i="36"/>
  <c r="G10" i="36"/>
  <c r="G11" i="36"/>
  <c r="G12" i="36"/>
  <c r="G13" i="36"/>
  <c r="G14" i="36"/>
  <c r="G15" i="36"/>
  <c r="H7" i="36"/>
  <c r="G7" i="36"/>
  <c r="H4" i="23"/>
  <c r="H5" i="23"/>
  <c r="H6" i="23"/>
  <c r="H7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H3" i="23"/>
  <c r="G3" i="23"/>
  <c r="H4" i="37"/>
  <c r="H5" i="37"/>
  <c r="H6" i="37"/>
  <c r="H7" i="37"/>
  <c r="H8" i="37"/>
  <c r="H9" i="37"/>
  <c r="H10" i="37"/>
  <c r="H11" i="37"/>
  <c r="H12" i="37"/>
  <c r="G4" i="37"/>
  <c r="G5" i="37"/>
  <c r="G6" i="37"/>
  <c r="G7" i="37"/>
  <c r="G8" i="37"/>
  <c r="G9" i="37"/>
  <c r="G10" i="37"/>
  <c r="G11" i="37"/>
  <c r="G12" i="37"/>
  <c r="H3" i="37"/>
  <c r="G3" i="37"/>
  <c r="G24" i="49"/>
  <c r="H13" i="49"/>
  <c r="H14" i="49"/>
  <c r="H15" i="49"/>
  <c r="H16" i="49"/>
  <c r="H17" i="49"/>
  <c r="H18" i="49"/>
  <c r="H19" i="49"/>
  <c r="H20" i="49"/>
  <c r="H21" i="49"/>
  <c r="H22" i="49"/>
  <c r="H23" i="49"/>
  <c r="H25" i="49"/>
  <c r="H26" i="49"/>
  <c r="H27" i="49"/>
  <c r="H28" i="49"/>
  <c r="H29" i="49"/>
  <c r="G13" i="49"/>
  <c r="G14" i="49"/>
  <c r="G15" i="49"/>
  <c r="G16" i="49"/>
  <c r="G17" i="49"/>
  <c r="G18" i="49"/>
  <c r="G19" i="49"/>
  <c r="G20" i="49"/>
  <c r="G21" i="49"/>
  <c r="G22" i="49"/>
  <c r="G23" i="49"/>
  <c r="G25" i="49"/>
  <c r="G26" i="49"/>
  <c r="G27" i="49"/>
  <c r="G28" i="49"/>
  <c r="G29" i="49"/>
  <c r="H12" i="49"/>
  <c r="G12" i="49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H20" i="52"/>
  <c r="G20" i="52"/>
  <c r="H7" i="15"/>
  <c r="H8" i="15"/>
  <c r="H9" i="15"/>
  <c r="H10" i="15"/>
  <c r="H11" i="15"/>
  <c r="H12" i="15"/>
  <c r="H13" i="15"/>
  <c r="H14" i="15"/>
  <c r="H15" i="15"/>
  <c r="H16" i="15"/>
  <c r="H17" i="15"/>
  <c r="G7" i="15"/>
  <c r="G8" i="15"/>
  <c r="G9" i="15"/>
  <c r="G10" i="15"/>
  <c r="G11" i="15"/>
  <c r="G12" i="15"/>
  <c r="G13" i="15"/>
  <c r="G14" i="15"/>
  <c r="G15" i="15"/>
  <c r="G16" i="15"/>
  <c r="G17" i="15"/>
  <c r="H6" i="15"/>
  <c r="G6" i="15"/>
  <c r="H14" i="9"/>
  <c r="G14" i="9"/>
  <c r="G5" i="9"/>
  <c r="H5" i="9" s="1"/>
  <c r="G6" i="9"/>
  <c r="H6" i="9" s="1"/>
  <c r="G7" i="9"/>
  <c r="H7" i="9" s="1"/>
  <c r="G9" i="9"/>
  <c r="H9" i="9" s="1"/>
  <c r="G10" i="9"/>
  <c r="H10" i="9" s="1"/>
  <c r="G11" i="9"/>
  <c r="H11" i="9" s="1"/>
  <c r="G12" i="9"/>
  <c r="H12" i="9" s="1"/>
  <c r="G15" i="9"/>
  <c r="H15" i="9" s="1"/>
  <c r="G16" i="9"/>
  <c r="H16" i="9" s="1"/>
  <c r="G17" i="9"/>
  <c r="H17" i="9" s="1"/>
  <c r="G18" i="9"/>
  <c r="H18" i="9" s="1"/>
  <c r="G19" i="9"/>
  <c r="H19" i="9" s="1"/>
  <c r="G20" i="9"/>
  <c r="H20" i="9" s="1"/>
  <c r="G21" i="9"/>
  <c r="H21" i="9" s="1"/>
  <c r="G22" i="9"/>
  <c r="H22" i="9" s="1"/>
  <c r="G23" i="9"/>
  <c r="H23" i="9" s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H3" i="12"/>
  <c r="G3" i="1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H3" i="3"/>
  <c r="G3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H3" i="5"/>
  <c r="G3" i="5"/>
  <c r="H4" i="7"/>
  <c r="H5" i="7"/>
  <c r="H6" i="7"/>
  <c r="H7" i="7"/>
  <c r="H8" i="7"/>
  <c r="H9" i="7"/>
  <c r="H10" i="7"/>
  <c r="H11" i="7"/>
  <c r="H12" i="7"/>
  <c r="H13" i="7"/>
  <c r="H14" i="7"/>
  <c r="H15" i="7"/>
  <c r="G4" i="7"/>
  <c r="G5" i="7"/>
  <c r="G6" i="7"/>
  <c r="G7" i="7"/>
  <c r="G8" i="7"/>
  <c r="G9" i="7"/>
  <c r="G10" i="7"/>
  <c r="G11" i="7"/>
  <c r="G12" i="7"/>
  <c r="G13" i="7"/>
  <c r="G14" i="7"/>
  <c r="G15" i="7"/>
  <c r="H3" i="7"/>
  <c r="G3" i="7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H3" i="11"/>
  <c r="G3" i="11"/>
  <c r="H4" i="8"/>
  <c r="H5" i="8"/>
  <c r="H6" i="8"/>
  <c r="H7" i="8"/>
  <c r="H8" i="8"/>
  <c r="H9" i="8"/>
  <c r="H10" i="8"/>
  <c r="H11" i="8"/>
  <c r="H12" i="8"/>
  <c r="H13" i="8"/>
  <c r="H14" i="8"/>
  <c r="H15" i="8"/>
  <c r="G4" i="8"/>
  <c r="G5" i="8"/>
  <c r="G6" i="8"/>
  <c r="G7" i="8"/>
  <c r="G8" i="8"/>
  <c r="G9" i="8"/>
  <c r="G10" i="8"/>
  <c r="G11" i="8"/>
  <c r="G12" i="8"/>
  <c r="G13" i="8"/>
  <c r="G14" i="8"/>
  <c r="G15" i="8"/>
  <c r="H3" i="8"/>
  <c r="G3" i="8"/>
  <c r="H14" i="57"/>
  <c r="H15" i="57"/>
  <c r="H16" i="57"/>
  <c r="H17" i="57"/>
  <c r="H18" i="57"/>
  <c r="H19" i="57"/>
  <c r="H20" i="57"/>
  <c r="H21" i="57"/>
  <c r="G14" i="57"/>
  <c r="G15" i="57"/>
  <c r="G16" i="57"/>
  <c r="G17" i="57"/>
  <c r="G18" i="57"/>
  <c r="G19" i="57"/>
  <c r="G20" i="57"/>
  <c r="G21" i="57"/>
  <c r="H13" i="57"/>
  <c r="G13" i="57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H5" i="47"/>
  <c r="G5" i="47"/>
  <c r="H23" i="22"/>
  <c r="H27" i="22"/>
  <c r="H35" i="22"/>
  <c r="G15" i="22"/>
  <c r="H15" i="22" s="1"/>
  <c r="G16" i="22"/>
  <c r="H16" i="22" s="1"/>
  <c r="G17" i="22"/>
  <c r="H17" i="22" s="1"/>
  <c r="G18" i="22"/>
  <c r="H18" i="22" s="1"/>
  <c r="G20" i="22"/>
  <c r="H20" i="22" s="1"/>
  <c r="G21" i="22"/>
  <c r="H21" i="22" s="1"/>
  <c r="G22" i="22"/>
  <c r="H22" i="22" s="1"/>
  <c r="G23" i="22"/>
  <c r="G24" i="22"/>
  <c r="H24" i="22" s="1"/>
  <c r="G25" i="22"/>
  <c r="H25" i="22" s="1"/>
  <c r="G26" i="22"/>
  <c r="H26" i="22" s="1"/>
  <c r="G27" i="22"/>
  <c r="G28" i="22"/>
  <c r="H28" i="22" s="1"/>
  <c r="G29" i="22"/>
  <c r="H29" i="22" s="1"/>
  <c r="G30" i="22"/>
  <c r="H30" i="22" s="1"/>
  <c r="G31" i="22"/>
  <c r="H31" i="22" s="1"/>
  <c r="G32" i="22"/>
  <c r="H32" i="22" s="1"/>
  <c r="G33" i="22"/>
  <c r="H33" i="22" s="1"/>
  <c r="G34" i="22"/>
  <c r="H34" i="22" s="1"/>
  <c r="G35" i="22"/>
  <c r="G36" i="22"/>
  <c r="H36" i="22" s="1"/>
  <c r="G37" i="22"/>
  <c r="H37" i="22" s="1"/>
  <c r="G38" i="22"/>
  <c r="H38" i="22" s="1"/>
  <c r="G39" i="22"/>
  <c r="H39" i="22" s="1"/>
  <c r="G14" i="22"/>
  <c r="H22" i="10"/>
  <c r="G21" i="10"/>
  <c r="H21" i="10" s="1"/>
  <c r="G22" i="10"/>
  <c r="G20" i="10"/>
  <c r="H20" i="10" s="1"/>
  <c r="H19" i="10"/>
  <c r="G19" i="10"/>
  <c r="H9" i="10"/>
  <c r="H11" i="10"/>
  <c r="H12" i="10"/>
  <c r="H13" i="10"/>
  <c r="H6" i="10"/>
  <c r="G7" i="10"/>
  <c r="H7" i="10" s="1"/>
  <c r="G8" i="10"/>
  <c r="H8" i="10" s="1"/>
  <c r="G9" i="10"/>
  <c r="G10" i="10"/>
  <c r="H10" i="10" s="1"/>
  <c r="G11" i="10"/>
  <c r="G12" i="10"/>
  <c r="G13" i="10"/>
  <c r="G14" i="10"/>
  <c r="H14" i="10" s="1"/>
  <c r="G15" i="10"/>
  <c r="H15" i="10" s="1"/>
  <c r="G16" i="10"/>
  <c r="H16" i="10" s="1"/>
  <c r="G6" i="10"/>
  <c r="G5" i="10"/>
  <c r="H5" i="10" s="1"/>
  <c r="G3" i="10"/>
  <c r="H3" i="10" s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H18" i="42" l="1"/>
  <c r="H21" i="42"/>
  <c r="H28" i="42"/>
  <c r="H25" i="42"/>
  <c r="H17" i="42"/>
  <c r="H31" i="42"/>
  <c r="H24" i="42"/>
  <c r="H16" i="42"/>
  <c r="H22" i="42"/>
  <c r="H29" i="42"/>
  <c r="H20" i="42"/>
  <c r="H27" i="42"/>
  <c r="H19" i="42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6" i="46"/>
</calcChain>
</file>

<file path=xl/sharedStrings.xml><?xml version="1.0" encoding="utf-8"?>
<sst xmlns="http://schemas.openxmlformats.org/spreadsheetml/2006/main" count="6405" uniqueCount="433">
  <si>
    <t>Date</t>
  </si>
  <si>
    <t>Location</t>
  </si>
  <si>
    <t>Fuel Blend</t>
  </si>
  <si>
    <t>Gallons Filled</t>
  </si>
  <si>
    <t>Mileage</t>
  </si>
  <si>
    <t>Mileage Difference</t>
  </si>
  <si>
    <t>Miles Per Gallon</t>
  </si>
  <si>
    <t>Dollars Per Mile</t>
  </si>
  <si>
    <t>Price Per Gallon</t>
  </si>
  <si>
    <t>Comments</t>
  </si>
  <si>
    <t>Speedee Mart Norfolk</t>
  </si>
  <si>
    <t>E30</t>
  </si>
  <si>
    <t>1st time using E30 due to car repairs</t>
  </si>
  <si>
    <t>Pilger Pride</t>
  </si>
  <si>
    <t>1st fill up</t>
  </si>
  <si>
    <t>Osmond Mini-Mart</t>
  </si>
  <si>
    <t>Overall no issue. Same mileage, same performance</t>
  </si>
  <si>
    <t>Tom's Service Pierce</t>
  </si>
  <si>
    <t>Pilger Pride Pilger</t>
  </si>
  <si>
    <t>Osmond Mini Mart</t>
  </si>
  <si>
    <t>U-Stop 27th St</t>
  </si>
  <si>
    <t>Plus 87 Octane</t>
  </si>
  <si>
    <t>E10</t>
  </si>
  <si>
    <t>State Shops</t>
  </si>
  <si>
    <t>E15</t>
  </si>
  <si>
    <t>Casey's La Vista Giles &amp; I80</t>
  </si>
  <si>
    <t>Pump &amp; Pantry #48 Fremont East Hwy 30</t>
  </si>
  <si>
    <t>Casey's #2853 Springfield 15811 S 144th</t>
  </si>
  <si>
    <t>Shell 13014 238th Greenwood 68366</t>
  </si>
  <si>
    <t>Shell 431 S Hwy 6 Gretna 68028</t>
  </si>
  <si>
    <t>Superior State Shop</t>
  </si>
  <si>
    <t>South State Shop Lincoln</t>
  </si>
  <si>
    <t>Superior Street Shop</t>
  </si>
  <si>
    <t>Aurora A Stop</t>
  </si>
  <si>
    <t>Grand Island Bossleman Travel Center</t>
  </si>
  <si>
    <t>York Pump Pantry #46</t>
  </si>
  <si>
    <t>Grand Island A Stop</t>
  </si>
  <si>
    <t>Pump &amp; Pantry York</t>
  </si>
  <si>
    <t>Pump &amp; Pantry GI/312</t>
  </si>
  <si>
    <t>Troop A State Shop</t>
  </si>
  <si>
    <t>QT 108th &amp; O</t>
  </si>
  <si>
    <t>Kum &amp; Go Hwy 370</t>
  </si>
  <si>
    <t>Bucky's 108th</t>
  </si>
  <si>
    <t xml:space="preserve">Kum &amp; Go 370 &amp; </t>
  </si>
  <si>
    <t>Bucky's Hwy 50 &amp; I80</t>
  </si>
  <si>
    <t>Black Barts York</t>
  </si>
  <si>
    <t>Route 26 Mart Scottsbuff</t>
  </si>
  <si>
    <t>Mentzers North Platte</t>
  </si>
  <si>
    <t>Kwik Shop 5306 N 103 St Omaha, NE</t>
  </si>
  <si>
    <t>Bucky's 30525 84th St Omaha NE 68124</t>
  </si>
  <si>
    <t>Community Store Pilger</t>
  </si>
  <si>
    <t>Last time used, car totaled (engine)</t>
  </si>
  <si>
    <t>Shell Seward</t>
  </si>
  <si>
    <t>87 Octane</t>
  </si>
  <si>
    <t>Fast Mart Seward</t>
  </si>
  <si>
    <t>Shell Seward Interchange</t>
  </si>
  <si>
    <t>We Mart Bartlett</t>
  </si>
  <si>
    <t>Needed fuel, no E30 available</t>
  </si>
  <si>
    <t>Fuel economy seems slightly worse</t>
  </si>
  <si>
    <t>QT 108th</t>
  </si>
  <si>
    <t>QT 108th &amp; Q</t>
  </si>
  <si>
    <t>Flying J Gretna</t>
  </si>
  <si>
    <t>Pump &amp; Pantry</t>
  </si>
  <si>
    <t>Gibbon</t>
  </si>
  <si>
    <t>York A Stop</t>
  </si>
  <si>
    <t>Kearney</t>
  </si>
  <si>
    <t>Reg</t>
  </si>
  <si>
    <t>Minden A Stop</t>
  </si>
  <si>
    <t>Seward</t>
  </si>
  <si>
    <t>No fuel data for June 2019. Logs not received till 7/5/2019.</t>
  </si>
  <si>
    <t>No fuel data for June and July 2019. Vehicle was out for service till 7/29/2019.</t>
  </si>
  <si>
    <t>A Stop Grand Island</t>
  </si>
  <si>
    <t>Bosselman Grand Island</t>
  </si>
  <si>
    <t>Pump and Pantry York</t>
  </si>
  <si>
    <t>Rosselman Grand Island</t>
  </si>
  <si>
    <t>No fuel data for June 2019. Logs and monitor missing.</t>
  </si>
  <si>
    <t>Person driving car was on medical leave for June.</t>
  </si>
  <si>
    <t>Bosselman Travel Center Grand Island</t>
  </si>
  <si>
    <t>A Stop Aurora</t>
  </si>
  <si>
    <t>No fuel data for June 2019. Didn't receive Kiwit till 6/20/2019.</t>
  </si>
  <si>
    <t>Panhandle Coop Assn Bridepart</t>
  </si>
  <si>
    <t>Unleaded</t>
  </si>
  <si>
    <t>Western Travel Scottsbluff</t>
  </si>
  <si>
    <t>Unleaded E15</t>
  </si>
  <si>
    <t>Country Partners Cooperate Lexington</t>
  </si>
  <si>
    <t>E85</t>
  </si>
  <si>
    <t>Fill and Chill Store 7 Hastings</t>
  </si>
  <si>
    <t>Kiwit not installed yet. Didn't receive correct one.</t>
  </si>
  <si>
    <t>Pump and Pantry 46 York</t>
  </si>
  <si>
    <t>No Kiwit. Wrong Kiwit delievered</t>
  </si>
  <si>
    <t>Aurora Coop Grand Island</t>
  </si>
  <si>
    <t>Car seems to get better gas mileage</t>
  </si>
  <si>
    <t>Fill n Chill Hastings</t>
  </si>
  <si>
    <t>No fuel data for July 2019. Logs and monitor missing.</t>
  </si>
  <si>
    <t>OCC</t>
  </si>
  <si>
    <t>Hard start</t>
  </si>
  <si>
    <t>Person driving car was on medical leave for July.</t>
  </si>
  <si>
    <t>Pump and Pantry Lincoln</t>
  </si>
  <si>
    <t>Maverik 442 Scottsbluff</t>
  </si>
  <si>
    <t>No fuel data for July 2019. Vehicle was out of service.</t>
  </si>
  <si>
    <t>Pump and Pantry Bellevue</t>
  </si>
  <si>
    <t>Casey's Lexington</t>
  </si>
  <si>
    <t>Phillip 66 North Platte</t>
  </si>
  <si>
    <t>Shell Gas Station</t>
  </si>
  <si>
    <t>Toms Service Pierce</t>
  </si>
  <si>
    <t>Casey's Norfolk</t>
  </si>
  <si>
    <t>Pump and Pantry #46</t>
  </si>
  <si>
    <t>Pump and Pantry #16</t>
  </si>
  <si>
    <t>Casey's Fremont</t>
  </si>
  <si>
    <t>Pump and Pantry Fremont</t>
  </si>
  <si>
    <t>Hwy 50 &amp; I-80</t>
  </si>
  <si>
    <t>Kum &amp; Go Hwy 370 &amp; I-80</t>
  </si>
  <si>
    <t>Bucky's 108 &amp; L</t>
  </si>
  <si>
    <t>QT 108th St</t>
  </si>
  <si>
    <t>Kum &amp; Go 4443 S 84th Omaha</t>
  </si>
  <si>
    <t>Kum &amp; Go 1819 N 72nd St Omaha</t>
  </si>
  <si>
    <t>Pump &amp; Pantry 345 Wo St Lincoln</t>
  </si>
  <si>
    <t>Pump &amp; Pantry Fremont</t>
  </si>
  <si>
    <t>Loup City</t>
  </si>
  <si>
    <t>Kum &amp; Go Omaha</t>
  </si>
  <si>
    <t>Kum &amp; Go 4443 84th St</t>
  </si>
  <si>
    <t>Grand Island</t>
  </si>
  <si>
    <t>Pump &amp; Pantry #46</t>
  </si>
  <si>
    <t>Time Saver North Platte</t>
  </si>
  <si>
    <t>Kum N Go 1819 N 72nd St</t>
  </si>
  <si>
    <t>Kum N Go Gretna</t>
  </si>
  <si>
    <t>Kum N Go 4443 S 84th</t>
  </si>
  <si>
    <t>Co-op Adams</t>
  </si>
  <si>
    <t>Pump &amp; Pantry Lincoln</t>
  </si>
  <si>
    <t>Western Travel Terminal Scottsbluff</t>
  </si>
  <si>
    <t>Git-n-Split Alliance</t>
  </si>
  <si>
    <t>Westco Terry's Corner Alliance</t>
  </si>
  <si>
    <t>Pump n Pantry Chadron</t>
  </si>
  <si>
    <t>Sapp Bros</t>
  </si>
  <si>
    <t>Bosselman #45</t>
  </si>
  <si>
    <t>Bosselman #3</t>
  </si>
  <si>
    <t>Pump N Pantry Fremont</t>
  </si>
  <si>
    <t>Pump &amp; Pantry #16 York</t>
  </si>
  <si>
    <t>U-Stop Lincoln</t>
  </si>
  <si>
    <t>After Mystii got gas, she realized she got the wrong one but car ran smoother car tents to "jump" when starting &amp; stopping</t>
  </si>
  <si>
    <t>Aurora Coop York</t>
  </si>
  <si>
    <t>No fuel purchased in August</t>
  </si>
  <si>
    <t>Country Partners Co-op Ord</t>
  </si>
  <si>
    <t>CHS Agri Services Holdrege</t>
  </si>
  <si>
    <t>Anew Cambridge</t>
  </si>
  <si>
    <t>Cassie's Lexington</t>
  </si>
  <si>
    <t>Super Unleaded E10</t>
  </si>
  <si>
    <t>Oasis Travel Center North Platte</t>
  </si>
  <si>
    <t>Unleaded Plus</t>
  </si>
  <si>
    <t>May contain up to 10% ethanol</t>
  </si>
  <si>
    <t>Casey's Red Cloud</t>
  </si>
  <si>
    <t>Pump &amp; Pantry #48 Fremont</t>
  </si>
  <si>
    <t>Kum &amp; Go Gretna</t>
  </si>
  <si>
    <t>Kum &amp; Go 84th St</t>
  </si>
  <si>
    <t>Change oil light came on when starting. Oil changed 8/30/2019.</t>
  </si>
  <si>
    <t>SES Ticket</t>
  </si>
  <si>
    <t>Omagro</t>
  </si>
  <si>
    <t>A Stop Hastings</t>
  </si>
  <si>
    <t>Bosselman Travel Center</t>
  </si>
  <si>
    <t>RBS Corner Stop David City</t>
  </si>
  <si>
    <t>A-Stop 24</t>
  </si>
  <si>
    <t>WTT Scottsbluff</t>
  </si>
  <si>
    <t>Pump and Pantry Gordon</t>
  </si>
  <si>
    <t>Bosselman's Grand Island</t>
  </si>
  <si>
    <t>Time Saver #3</t>
  </si>
  <si>
    <t>Kwik Stop North Platte</t>
  </si>
  <si>
    <t>Bucky's #8 Omaha</t>
  </si>
  <si>
    <t>Regular</t>
  </si>
  <si>
    <t>Hyvee Lincoln</t>
  </si>
  <si>
    <t>Aurora Coop Auror</t>
  </si>
  <si>
    <t>Kum N Go 1010 S 154 St</t>
  </si>
  <si>
    <t>State Patrol Grand Island</t>
  </si>
  <si>
    <t>Kum &amp; Go 1819 N 72nd St</t>
  </si>
  <si>
    <t>Pump and Pantry 4</t>
  </si>
  <si>
    <t>Panhandle Coop Assn Bridgeport</t>
  </si>
  <si>
    <t>Pump and Pantry 5 Chapman</t>
  </si>
  <si>
    <t>Kwik Shop North Platte</t>
  </si>
  <si>
    <t>Sidney</t>
  </si>
  <si>
    <t>Pump and Pantry 3 Grand Island</t>
  </si>
  <si>
    <t>U Stop Lincoln</t>
  </si>
  <si>
    <t>U Stop #4 Lincoln</t>
  </si>
  <si>
    <t>Westco Alliance</t>
  </si>
  <si>
    <t>Panhandle Loop</t>
  </si>
  <si>
    <t>Cenex-Panhandle Scottsbluff</t>
  </si>
  <si>
    <t>Alliance Maverick</t>
  </si>
  <si>
    <t>Casey's General Kearney</t>
  </si>
  <si>
    <t>Super</t>
  </si>
  <si>
    <t>Loaf N Jug</t>
  </si>
  <si>
    <t>Blue Gerron Gothenburg</t>
  </si>
  <si>
    <t>Sinclair Monument CO</t>
  </si>
  <si>
    <t>No E15 Available</t>
  </si>
  <si>
    <t>Cenex Bridgeport</t>
  </si>
  <si>
    <t>Time Savers North Platte</t>
  </si>
  <si>
    <t>Pump &amp; Pantry #9 Lincoln</t>
  </si>
  <si>
    <t>A Stop</t>
  </si>
  <si>
    <t>Steering is wobbling</t>
  </si>
  <si>
    <t>Fill N Chill Hastings</t>
  </si>
  <si>
    <t>Car was not driven in September</t>
  </si>
  <si>
    <t>Kum &amp; Go 14353 Q St Omaha</t>
  </si>
  <si>
    <t>Bucky's 4414 N 30th St Omaha</t>
  </si>
  <si>
    <t>Kum &amp; Go Wickersham</t>
  </si>
  <si>
    <t>Kum &amp; Go 72nd and Blondo</t>
  </si>
  <si>
    <t>Kum &amp; Go 14353 Q St</t>
  </si>
  <si>
    <t>NE Yard Grand Island</t>
  </si>
  <si>
    <t>Pump &amp; Pantry Grand Island</t>
  </si>
  <si>
    <t>Maverick's Alliance</t>
  </si>
  <si>
    <t>Terry's Corner Cennex Alliance</t>
  </si>
  <si>
    <t>Love's Aurora</t>
  </si>
  <si>
    <t>Pump n Pantry York</t>
  </si>
  <si>
    <t>Cennex Ogallala</t>
  </si>
  <si>
    <t>Midwest Farmers Coop Adams</t>
  </si>
  <si>
    <t>Pump &amp; Pantry W O St Lincoln</t>
  </si>
  <si>
    <t>Bosselman #52</t>
  </si>
  <si>
    <t>Anderson CDJR</t>
  </si>
  <si>
    <t>Factory recall replace catalytic converter</t>
  </si>
  <si>
    <t>Prairie Mart North Platte</t>
  </si>
  <si>
    <t>Caseep Holdredge</t>
  </si>
  <si>
    <t>Cennex Gothenburg</t>
  </si>
  <si>
    <t>Premium Unleaded</t>
  </si>
  <si>
    <t>State Garage Lincoln</t>
  </si>
  <si>
    <t>Lexington</t>
  </si>
  <si>
    <t>Fremont</t>
  </si>
  <si>
    <t>Before Kiwi was installed</t>
  </si>
  <si>
    <t>Pump &amp; Pantry #46 York</t>
  </si>
  <si>
    <t>A Stop Minden</t>
  </si>
  <si>
    <t>Caseep Lexington</t>
  </si>
  <si>
    <t>Ag Valley Coop Curtis</t>
  </si>
  <si>
    <t>Petro York</t>
  </si>
  <si>
    <t>Cornerstop David City</t>
  </si>
  <si>
    <t>Casey's #1690</t>
  </si>
  <si>
    <t>Super Unleaded</t>
  </si>
  <si>
    <t>Pump &amp; Pantry #16</t>
  </si>
  <si>
    <t>Russell Speeder Car 11212 Wright Cir Omaha</t>
  </si>
  <si>
    <t>Pump &amp; Pantry #50 3605 Summit Plaza Dr Bellevue</t>
  </si>
  <si>
    <t>Pump &amp; Pantry 109 S Lincoln York</t>
  </si>
  <si>
    <t>Kum &amp; Go 7152 Pacific St</t>
  </si>
  <si>
    <t>Cubby's 1488 Washington St Blair</t>
  </si>
  <si>
    <t>109 N Lincoln Ave York</t>
  </si>
  <si>
    <t>Pump and Pantry 345 W O St Lincoln</t>
  </si>
  <si>
    <t>Pump and Pantry</t>
  </si>
  <si>
    <t>Midwest Co-op Adams</t>
  </si>
  <si>
    <t>Casey's La Vista</t>
  </si>
  <si>
    <t>Omaha</t>
  </si>
  <si>
    <t>Bucky's Express</t>
  </si>
  <si>
    <t>Kum &amp; Go</t>
  </si>
  <si>
    <t>Phillips 66 North Platte</t>
  </si>
  <si>
    <t>Aurora A-Stop</t>
  </si>
  <si>
    <t>Aurora Coop</t>
  </si>
  <si>
    <t>Aurora Co-op Minden</t>
  </si>
  <si>
    <t>Pump and Pantry Grand Island</t>
  </si>
  <si>
    <t>Kwik Stop Omaha</t>
  </si>
  <si>
    <t>Git n Split Alliance</t>
  </si>
  <si>
    <t>Phillips 66</t>
  </si>
  <si>
    <t>Kum and Go Omaha</t>
  </si>
  <si>
    <t>Casey's Minden</t>
  </si>
  <si>
    <t>Fill n Chill</t>
  </si>
  <si>
    <t>Premier Stop</t>
  </si>
  <si>
    <t>Coop Adams</t>
  </si>
  <si>
    <t>State Shop</t>
  </si>
  <si>
    <t>Kwik Shop Elkhorn</t>
  </si>
  <si>
    <t>Mega Saver</t>
  </si>
  <si>
    <t>Speedee Mart Gretna</t>
  </si>
  <si>
    <t>Shell Greenwood</t>
  </si>
  <si>
    <t>State Yard Omaha</t>
  </si>
  <si>
    <t>Kum and Go Gretna</t>
  </si>
  <si>
    <t>Anderson Conv Omaha</t>
  </si>
  <si>
    <t>Shell Gretna</t>
  </si>
  <si>
    <t>NE State Yard</t>
  </si>
  <si>
    <t>Pump and Pantry Chapman</t>
  </si>
  <si>
    <t>Casey's O'Neil</t>
  </si>
  <si>
    <t>Henderson I80</t>
  </si>
  <si>
    <t>Phillips 66 Lincoln</t>
  </si>
  <si>
    <t>Casey's Seward</t>
  </si>
  <si>
    <t>Shell</t>
  </si>
  <si>
    <t>Victory Fuels Norfolk</t>
  </si>
  <si>
    <t>Hyvee Omaha</t>
  </si>
  <si>
    <t>DOR Omaha</t>
  </si>
  <si>
    <t>Gretna</t>
  </si>
  <si>
    <t>Kum and Go</t>
  </si>
  <si>
    <t>QT</t>
  </si>
  <si>
    <t>Kum and Go Grand Island</t>
  </si>
  <si>
    <t>Bucky's</t>
  </si>
  <si>
    <t>Casey's Lincoln</t>
  </si>
  <si>
    <t>Short Stop Madison</t>
  </si>
  <si>
    <t>Superior</t>
  </si>
  <si>
    <t>Lincoln South State Shop</t>
  </si>
  <si>
    <t>Casey's Albion</t>
  </si>
  <si>
    <t>Casey's Grand Island</t>
  </si>
  <si>
    <t>Cornhusker C-Store</t>
  </si>
  <si>
    <t>24 Express Scribner Ne</t>
  </si>
  <si>
    <t>Quik Trip Omaha</t>
  </si>
  <si>
    <t>Quik Trip</t>
  </si>
  <si>
    <t>Beatrice</t>
  </si>
  <si>
    <t>Sinclair Alliance</t>
  </si>
  <si>
    <t>Sapp Bros Ogallala</t>
  </si>
  <si>
    <t>Casey's</t>
  </si>
  <si>
    <t>Frontier Coop Adams</t>
  </si>
  <si>
    <t>Pump and Pantry North Platte</t>
  </si>
  <si>
    <t>Casey's Ogallala</t>
  </si>
  <si>
    <t>Shell Norfolk</t>
  </si>
  <si>
    <t>Panhandle Coop</t>
  </si>
  <si>
    <t>Casey's McCook</t>
  </si>
  <si>
    <t>Kwik Stop Kimball</t>
  </si>
  <si>
    <t>Pilot Wood River Truck Stop</t>
  </si>
  <si>
    <t>Emer Cenex</t>
  </si>
  <si>
    <t>Bucky's Omaha</t>
  </si>
  <si>
    <t>Shell Plattsmoth</t>
  </si>
  <si>
    <t>Bucky's 42nd &amp; I80</t>
  </si>
  <si>
    <t xml:space="preserve">Bucky's </t>
  </si>
  <si>
    <t>Kum and Go 370 &amp; I80</t>
  </si>
  <si>
    <t>Speedy Mart</t>
  </si>
  <si>
    <t>Elgin One Stop</t>
  </si>
  <si>
    <t>Speedee Mart Seward</t>
  </si>
  <si>
    <t>State Shops Omaha</t>
  </si>
  <si>
    <t>Bucky's 108th &amp; L</t>
  </si>
  <si>
    <t>QT 60th &amp; L</t>
  </si>
  <si>
    <t>Casey's Chandler</t>
  </si>
  <si>
    <t>Anderson Convenience Omaha</t>
  </si>
  <si>
    <t>Kum N Go</t>
  </si>
  <si>
    <t>Lincoln</t>
  </si>
  <si>
    <t>Greenwood</t>
  </si>
  <si>
    <t>Check Engine Light On</t>
  </si>
  <si>
    <t>Casey's Kearney</t>
  </si>
  <si>
    <t>Cenex Lexington</t>
  </si>
  <si>
    <t>Fatdogs Lexington</t>
  </si>
  <si>
    <t>Central City Mall Central City</t>
  </si>
  <si>
    <t>Adams Coop</t>
  </si>
  <si>
    <t>Bosselman Pump and Pantry</t>
  </si>
  <si>
    <t>Aurora Coop Hwy 30</t>
  </si>
  <si>
    <t xml:space="preserve">Pump and Pantry </t>
  </si>
  <si>
    <t>E20</t>
  </si>
  <si>
    <t>Cenex</t>
  </si>
  <si>
    <t>Kwik Stop Oshkosh</t>
  </si>
  <si>
    <t>Cenex Ogallala</t>
  </si>
  <si>
    <t>I80 Speedee Seward</t>
  </si>
  <si>
    <t>Fat Dogs Lincoln</t>
  </si>
  <si>
    <t>Shell Faststop Hershey</t>
  </si>
  <si>
    <t>Whitemark Energy U Stop Lincoln</t>
  </si>
  <si>
    <t>Flying J North Platte</t>
  </si>
  <si>
    <t>Thirsty's Kearney</t>
  </si>
  <si>
    <t>Fat Dogs Ogallala</t>
  </si>
  <si>
    <t>Pump and Pantry Kearney</t>
  </si>
  <si>
    <t>Sapp Bros Fremont</t>
  </si>
  <si>
    <t>Loves Valley</t>
  </si>
  <si>
    <t>Flying J</t>
  </si>
  <si>
    <t>Pump and Pantry Gretna</t>
  </si>
  <si>
    <t>Bucky's Bellvue</t>
  </si>
  <si>
    <t>Phillips 66 Seward</t>
  </si>
  <si>
    <t>Patrol Car No Longer in Service</t>
  </si>
  <si>
    <t>Wisner West</t>
  </si>
  <si>
    <t>Speedee Mart Milford</t>
  </si>
  <si>
    <t>Kum and Go Hwy 370 &amp; I80</t>
  </si>
  <si>
    <t>Loves Hwy 275</t>
  </si>
  <si>
    <t>Replace cams, rods, lifters on #3 cylinder</t>
  </si>
  <si>
    <t>Boss Grand Island</t>
  </si>
  <si>
    <t>Kwik Shop</t>
  </si>
  <si>
    <t>Casey's Plattsmouth</t>
  </si>
  <si>
    <t>Shell York</t>
  </si>
  <si>
    <t>Casey's Omaha</t>
  </si>
  <si>
    <t>4/11//2020</t>
  </si>
  <si>
    <t>Speedee Mart Atrinson</t>
  </si>
  <si>
    <t>Phillips 66 Sidney</t>
  </si>
  <si>
    <t>Cubby's Gothenburg</t>
  </si>
  <si>
    <t>Coop Farnam</t>
  </si>
  <si>
    <t>Casey's Bellevue</t>
  </si>
  <si>
    <t>Premium</t>
  </si>
  <si>
    <t>Sapp Bros Alliance</t>
  </si>
  <si>
    <t>Cenex Blair</t>
  </si>
  <si>
    <t>State Yard</t>
  </si>
  <si>
    <t>Bosselmans #902</t>
  </si>
  <si>
    <t>Pony Express South Sioux City</t>
  </si>
  <si>
    <t>Aurora Co-op Grand Island</t>
  </si>
  <si>
    <t>Car was in the shop from 5/13-5/31 due to sputtering. It was determined that E15 gas was causing fuel line to get plugged.</t>
  </si>
  <si>
    <t>A Stop York</t>
  </si>
  <si>
    <t>Q Trip</t>
  </si>
  <si>
    <t>Husker Food Store Omaha</t>
  </si>
  <si>
    <t>Maverick</t>
  </si>
  <si>
    <t>Device lost at dealership when vehicle was in for repairs in April 2020.</t>
  </si>
  <si>
    <t>Removed device</t>
  </si>
  <si>
    <t>Sinclair North Platte</t>
  </si>
  <si>
    <t>U Save Lincoln</t>
  </si>
  <si>
    <t>Timesaver North Platte</t>
  </si>
  <si>
    <t>Fast Mart Lincoln</t>
  </si>
  <si>
    <t>Shell Omaha</t>
  </si>
  <si>
    <t>Regular 87</t>
  </si>
  <si>
    <t>West Point</t>
  </si>
  <si>
    <t>RB's Corner Shop David City</t>
  </si>
  <si>
    <t>Hasn't been starting when very cold out</t>
  </si>
  <si>
    <t>NTSB Grand Island</t>
  </si>
  <si>
    <t>Bosselman's Lincoln</t>
  </si>
  <si>
    <t>Quick Mart Prague</t>
  </si>
  <si>
    <t>E87</t>
  </si>
  <si>
    <t>Sapp Bros York</t>
  </si>
  <si>
    <t>Scribner Express Scribner</t>
  </si>
  <si>
    <t>Casey's O'Neille</t>
  </si>
  <si>
    <t>Cennex Terry's Corner Alliance</t>
  </si>
  <si>
    <t>Cennex Hemingford</t>
  </si>
  <si>
    <t>Pump and Pantry Chadron</t>
  </si>
  <si>
    <t>Bosselman's</t>
  </si>
  <si>
    <t>Sinclair Taylor</t>
  </si>
  <si>
    <t>Kum and Go Papillion</t>
  </si>
  <si>
    <t>Jump Start 2 Omaha</t>
  </si>
  <si>
    <t>87 Plus</t>
  </si>
  <si>
    <t>Brakes are grinding</t>
  </si>
  <si>
    <t>Car won't start</t>
  </si>
  <si>
    <t>Cenex Kearney</t>
  </si>
  <si>
    <t>Cubby's Express Gothenburg</t>
  </si>
  <si>
    <t>Sutherland</t>
  </si>
  <si>
    <t>Casey's Waverly</t>
  </si>
  <si>
    <t>U Stop Oshksoh</t>
  </si>
  <si>
    <t>Shell Laramie Wyomming</t>
  </si>
  <si>
    <t>Check engine light on</t>
  </si>
  <si>
    <t>Miles Driven</t>
  </si>
  <si>
    <t>Total # Pts</t>
  </si>
  <si>
    <t>Mileage Problems</t>
  </si>
  <si>
    <t>Gallon Problems</t>
  </si>
  <si>
    <t>Mileage Problem %</t>
  </si>
  <si>
    <t>Gallon Problem %</t>
  </si>
  <si>
    <t>Total data Points</t>
  </si>
  <si>
    <t># of invalid mileage data points</t>
  </si>
  <si>
    <t>96 (3.3%)</t>
  </si>
  <si>
    <t># of invalid gallons filled data points</t>
  </si>
  <si>
    <t>23 (0.8%)</t>
  </si>
  <si>
    <t>Total # of invalid data points</t>
  </si>
  <si>
    <t>119 (4.1%)</t>
  </si>
  <si>
    <t># of drivers with &lt;5% invalid data Points</t>
  </si>
  <si>
    <t>32 (64%)</t>
  </si>
  <si>
    <t>Number Drivers with 5-10% Problem Data Points</t>
  </si>
  <si>
    <t xml:space="preserve">13 (26%) </t>
  </si>
  <si>
    <t>Number Drivers with &gt;10% Problem Data Points</t>
  </si>
  <si>
    <t>5 (10%)</t>
  </si>
  <si>
    <t>Total # of outliers identified</t>
  </si>
  <si>
    <t>697 (24%)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</si>
</sst>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8" fontId="0" fillId="0" borderId="0" xfId="0" applyNumberFormat="1" applyFill="1"/>
    <xf numFmtId="9" fontId="0" fillId="2" borderId="0" xfId="0" applyNumberFormat="1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44.7109375" bestFit="1" customWidth="1"/>
    <col min="2" max="2" width="10" bestFit="1" customWidth="1"/>
  </cols>
  <sheetData>
    <row r="1" spans="1:2" x14ac:dyDescent="0.25">
      <c r="A1" s="10" t="s">
        <v>418</v>
      </c>
      <c r="B1" s="10">
        <v>2873</v>
      </c>
    </row>
    <row r="2" spans="1:2" x14ac:dyDescent="0.25">
      <c r="A2" s="10" t="s">
        <v>419</v>
      </c>
      <c r="B2" s="10" t="s">
        <v>420</v>
      </c>
    </row>
    <row r="3" spans="1:2" x14ac:dyDescent="0.25">
      <c r="A3" s="10" t="s">
        <v>421</v>
      </c>
      <c r="B3" s="10" t="s">
        <v>422</v>
      </c>
    </row>
    <row r="4" spans="1:2" x14ac:dyDescent="0.25">
      <c r="A4" s="10" t="s">
        <v>423</v>
      </c>
      <c r="B4" s="10" t="s">
        <v>424</v>
      </c>
    </row>
    <row r="5" spans="1:2" x14ac:dyDescent="0.25">
      <c r="A5" s="10" t="s">
        <v>425</v>
      </c>
      <c r="B5" s="10" t="s">
        <v>426</v>
      </c>
    </row>
    <row r="6" spans="1:2" x14ac:dyDescent="0.25">
      <c r="A6" s="10" t="s">
        <v>427</v>
      </c>
      <c r="B6" s="10" t="s">
        <v>428</v>
      </c>
    </row>
    <row r="7" spans="1:2" x14ac:dyDescent="0.25">
      <c r="A7" s="10" t="s">
        <v>429</v>
      </c>
      <c r="B7" s="10" t="s">
        <v>430</v>
      </c>
    </row>
    <row r="8" spans="1:2" x14ac:dyDescent="0.25">
      <c r="A8" s="10" t="s">
        <v>431</v>
      </c>
      <c r="B8" s="10" t="s">
        <v>432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="80" zoomScaleNormal="8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43624</v>
      </c>
      <c r="B2" t="s">
        <v>73</v>
      </c>
      <c r="C2" t="s">
        <v>11</v>
      </c>
      <c r="D2">
        <v>4.5999999999999996</v>
      </c>
      <c r="E2">
        <v>103293</v>
      </c>
      <c r="F2">
        <v>1.6859999999999999</v>
      </c>
    </row>
    <row r="3" spans="1:10" s="5" customFormat="1" x14ac:dyDescent="0.25">
      <c r="A3" s="4">
        <v>43636</v>
      </c>
      <c r="B3" s="5" t="s">
        <v>239</v>
      </c>
      <c r="C3" s="5" t="s">
        <v>11</v>
      </c>
      <c r="D3" s="5">
        <v>6.5910000000000002</v>
      </c>
      <c r="F3" s="5">
        <v>1.6859999999999999</v>
      </c>
    </row>
    <row r="4" spans="1:10" x14ac:dyDescent="0.25">
      <c r="A4" s="1">
        <v>43648</v>
      </c>
      <c r="B4" t="s">
        <v>73</v>
      </c>
      <c r="C4" t="s">
        <v>11</v>
      </c>
      <c r="D4">
        <v>5.6760000000000002</v>
      </c>
      <c r="E4">
        <v>103927</v>
      </c>
      <c r="F4">
        <v>1.756</v>
      </c>
    </row>
    <row r="5" spans="1:10" x14ac:dyDescent="0.25">
      <c r="A5" s="1">
        <v>43653</v>
      </c>
      <c r="B5" t="s">
        <v>73</v>
      </c>
      <c r="C5" t="s">
        <v>11</v>
      </c>
      <c r="D5">
        <v>11.1</v>
      </c>
      <c r="E5">
        <v>104185</v>
      </c>
      <c r="F5">
        <v>1.756</v>
      </c>
      <c r="G5">
        <f t="shared" ref="G5:G11" si="0">E5-E4</f>
        <v>258</v>
      </c>
      <c r="H5">
        <f t="shared" ref="H5:H11" si="1">G5/D5</f>
        <v>23.243243243243246</v>
      </c>
      <c r="I5">
        <f t="shared" ref="I5:I61" si="2">(F5*D5)/G5</f>
        <v>7.5548837209302319E-2</v>
      </c>
    </row>
    <row r="6" spans="1:10" x14ac:dyDescent="0.25">
      <c r="A6" s="1">
        <v>43655</v>
      </c>
      <c r="B6" t="s">
        <v>73</v>
      </c>
      <c r="C6" t="s">
        <v>11</v>
      </c>
      <c r="D6">
        <v>7.5789999999999997</v>
      </c>
      <c r="E6">
        <v>104411</v>
      </c>
      <c r="F6">
        <v>1.756</v>
      </c>
      <c r="G6">
        <f t="shared" si="0"/>
        <v>226</v>
      </c>
      <c r="H6">
        <f t="shared" si="1"/>
        <v>29.819237366407179</v>
      </c>
      <c r="I6">
        <f t="shared" si="2"/>
        <v>5.8888159292035398E-2</v>
      </c>
    </row>
    <row r="7" spans="1:10" x14ac:dyDescent="0.25">
      <c r="A7" s="1">
        <v>43658</v>
      </c>
      <c r="B7" t="s">
        <v>73</v>
      </c>
      <c r="C7" t="s">
        <v>11</v>
      </c>
      <c r="D7">
        <v>2.5089999999999999</v>
      </c>
      <c r="E7">
        <v>104554</v>
      </c>
      <c r="F7">
        <v>1.756</v>
      </c>
      <c r="G7">
        <f t="shared" si="0"/>
        <v>143</v>
      </c>
      <c r="H7">
        <f t="shared" si="1"/>
        <v>56.994818652849744</v>
      </c>
      <c r="I7">
        <f t="shared" si="2"/>
        <v>3.0809818181818181E-2</v>
      </c>
    </row>
    <row r="8" spans="1:10" x14ac:dyDescent="0.25">
      <c r="A8" s="1">
        <v>43658</v>
      </c>
      <c r="B8" t="s">
        <v>73</v>
      </c>
      <c r="C8" t="s">
        <v>11</v>
      </c>
      <c r="D8">
        <v>3</v>
      </c>
      <c r="E8">
        <v>104659</v>
      </c>
      <c r="F8">
        <v>1.756</v>
      </c>
      <c r="G8">
        <f t="shared" si="0"/>
        <v>105</v>
      </c>
      <c r="H8">
        <f t="shared" si="1"/>
        <v>35</v>
      </c>
      <c r="I8">
        <f t="shared" si="2"/>
        <v>5.0171428571428568E-2</v>
      </c>
    </row>
    <row r="9" spans="1:10" x14ac:dyDescent="0.25">
      <c r="A9" s="1">
        <v>43661</v>
      </c>
      <c r="B9" t="s">
        <v>73</v>
      </c>
      <c r="C9" t="s">
        <v>11</v>
      </c>
      <c r="D9">
        <v>5.1219999999999999</v>
      </c>
      <c r="E9">
        <v>104773</v>
      </c>
      <c r="F9">
        <v>1.756</v>
      </c>
      <c r="G9">
        <f t="shared" si="0"/>
        <v>114</v>
      </c>
      <c r="H9">
        <f t="shared" si="1"/>
        <v>22.256930886372512</v>
      </c>
      <c r="I9">
        <f t="shared" si="2"/>
        <v>7.8896771929824569E-2</v>
      </c>
    </row>
    <row r="10" spans="1:10" x14ac:dyDescent="0.25">
      <c r="A10" s="1">
        <v>43665</v>
      </c>
      <c r="B10" t="s">
        <v>73</v>
      </c>
      <c r="C10" t="s">
        <v>11</v>
      </c>
      <c r="D10">
        <v>9.4589999999999996</v>
      </c>
      <c r="E10">
        <v>104998</v>
      </c>
      <c r="F10">
        <v>1.756</v>
      </c>
      <c r="G10">
        <f t="shared" si="0"/>
        <v>225</v>
      </c>
      <c r="H10">
        <f t="shared" si="1"/>
        <v>23.78686964795433</v>
      </c>
      <c r="I10">
        <f t="shared" si="2"/>
        <v>7.3822239999999997E-2</v>
      </c>
    </row>
    <row r="11" spans="1:10" x14ac:dyDescent="0.25">
      <c r="A11" s="1">
        <v>43669</v>
      </c>
      <c r="B11" t="s">
        <v>106</v>
      </c>
      <c r="C11" t="s">
        <v>11</v>
      </c>
      <c r="D11">
        <v>7.7249999999999996</v>
      </c>
      <c r="E11">
        <v>105222</v>
      </c>
      <c r="F11">
        <v>1.756</v>
      </c>
      <c r="G11">
        <f t="shared" si="0"/>
        <v>224</v>
      </c>
      <c r="H11">
        <f t="shared" si="1"/>
        <v>28.996763754045308</v>
      </c>
      <c r="I11">
        <f t="shared" si="2"/>
        <v>6.055848214285714E-2</v>
      </c>
    </row>
    <row r="12" spans="1:10" x14ac:dyDescent="0.25">
      <c r="A12" s="1">
        <v>43671</v>
      </c>
      <c r="B12" t="s">
        <v>73</v>
      </c>
      <c r="C12" t="s">
        <v>11</v>
      </c>
      <c r="D12">
        <v>9.0500000000000007</v>
      </c>
      <c r="E12">
        <v>105454</v>
      </c>
      <c r="F12">
        <v>1.756</v>
      </c>
      <c r="G12">
        <f>E12-E11</f>
        <v>232</v>
      </c>
      <c r="H12">
        <f>G12/D12</f>
        <v>25.635359116022098</v>
      </c>
      <c r="I12">
        <f t="shared" si="2"/>
        <v>6.8499137931034487E-2</v>
      </c>
    </row>
    <row r="13" spans="1:10" x14ac:dyDescent="0.25">
      <c r="A13" s="1">
        <v>43676</v>
      </c>
      <c r="B13" t="s">
        <v>73</v>
      </c>
      <c r="C13" t="s">
        <v>11</v>
      </c>
      <c r="D13">
        <v>5.4909999999999997</v>
      </c>
      <c r="E13">
        <v>105572</v>
      </c>
      <c r="F13">
        <v>1.756</v>
      </c>
      <c r="G13">
        <f t="shared" ref="G13:G61" si="3">E13-E12</f>
        <v>118</v>
      </c>
      <c r="H13">
        <f t="shared" ref="H13:H61" si="4">G13/D13</f>
        <v>21.489710435257695</v>
      </c>
      <c r="I13">
        <f t="shared" si="2"/>
        <v>8.1713525423728811E-2</v>
      </c>
    </row>
    <row r="14" spans="1:10" s="6" customFormat="1" x14ac:dyDescent="0.25">
      <c r="A14" s="7">
        <v>43678</v>
      </c>
      <c r="B14" s="6" t="s">
        <v>107</v>
      </c>
      <c r="C14" s="6" t="s">
        <v>85</v>
      </c>
      <c r="D14" s="6">
        <v>4.3150000000000004</v>
      </c>
      <c r="E14" s="6">
        <v>105689</v>
      </c>
      <c r="F14" s="6">
        <v>1.4279999999999999</v>
      </c>
      <c r="G14" s="6">
        <f t="shared" si="3"/>
        <v>117</v>
      </c>
      <c r="H14" s="6">
        <f t="shared" si="4"/>
        <v>27.114716106604863</v>
      </c>
      <c r="I14" s="6">
        <f t="shared" si="2"/>
        <v>5.2665128205128212E-2</v>
      </c>
    </row>
    <row r="15" spans="1:10" x14ac:dyDescent="0.25">
      <c r="A15" s="1">
        <v>43679</v>
      </c>
      <c r="B15" t="s">
        <v>106</v>
      </c>
      <c r="C15" t="s">
        <v>11</v>
      </c>
      <c r="D15">
        <v>8.0190000000000001</v>
      </c>
      <c r="E15">
        <v>105911</v>
      </c>
      <c r="F15">
        <v>1.619</v>
      </c>
      <c r="G15">
        <f t="shared" si="3"/>
        <v>222</v>
      </c>
      <c r="H15">
        <f t="shared" si="4"/>
        <v>27.684249906472129</v>
      </c>
      <c r="I15">
        <f t="shared" si="2"/>
        <v>5.8480905405405403E-2</v>
      </c>
    </row>
    <row r="16" spans="1:10" x14ac:dyDescent="0.25">
      <c r="A16" s="1">
        <v>43686</v>
      </c>
      <c r="B16" t="s">
        <v>106</v>
      </c>
      <c r="C16" t="s">
        <v>11</v>
      </c>
      <c r="D16">
        <v>5.9589999999999996</v>
      </c>
      <c r="E16">
        <v>106060</v>
      </c>
      <c r="F16">
        <v>1.619</v>
      </c>
      <c r="G16">
        <f t="shared" si="3"/>
        <v>149</v>
      </c>
      <c r="H16">
        <f t="shared" si="4"/>
        <v>25.004195334787717</v>
      </c>
      <c r="I16">
        <f t="shared" si="2"/>
        <v>6.4749134228187913E-2</v>
      </c>
    </row>
    <row r="17" spans="1:9" x14ac:dyDescent="0.25">
      <c r="A17" s="1">
        <v>43697</v>
      </c>
      <c r="B17" t="s">
        <v>106</v>
      </c>
      <c r="C17" t="s">
        <v>11</v>
      </c>
      <c r="D17">
        <v>8.7490000000000006</v>
      </c>
      <c r="E17">
        <v>106283</v>
      </c>
      <c r="F17">
        <v>1.619</v>
      </c>
      <c r="G17">
        <f t="shared" si="3"/>
        <v>223</v>
      </c>
      <c r="H17">
        <f t="shared" si="4"/>
        <v>25.488627271688191</v>
      </c>
      <c r="I17">
        <f t="shared" si="2"/>
        <v>6.3518524663677134E-2</v>
      </c>
    </row>
    <row r="18" spans="1:9" x14ac:dyDescent="0.25">
      <c r="A18" s="1">
        <v>43700</v>
      </c>
      <c r="B18" t="s">
        <v>106</v>
      </c>
      <c r="C18" t="s">
        <v>11</v>
      </c>
      <c r="D18">
        <v>3.2949999999999999</v>
      </c>
      <c r="E18">
        <v>106396</v>
      </c>
      <c r="F18">
        <v>1.619</v>
      </c>
      <c r="G18">
        <f t="shared" si="3"/>
        <v>113</v>
      </c>
      <c r="H18">
        <f t="shared" si="4"/>
        <v>34.294385432473447</v>
      </c>
      <c r="I18">
        <f t="shared" si="2"/>
        <v>4.720889380530973E-2</v>
      </c>
    </row>
    <row r="19" spans="1:9" x14ac:dyDescent="0.25">
      <c r="A19" s="1">
        <v>43705</v>
      </c>
      <c r="B19" t="s">
        <v>106</v>
      </c>
      <c r="C19" t="s">
        <v>11</v>
      </c>
      <c r="D19">
        <v>13.55</v>
      </c>
      <c r="E19">
        <v>106735</v>
      </c>
      <c r="F19">
        <v>1.619</v>
      </c>
      <c r="G19">
        <f t="shared" si="3"/>
        <v>339</v>
      </c>
      <c r="H19">
        <f t="shared" si="4"/>
        <v>25.018450184501845</v>
      </c>
      <c r="I19">
        <f t="shared" si="2"/>
        <v>6.4712241887905614E-2</v>
      </c>
    </row>
    <row r="20" spans="1:9" x14ac:dyDescent="0.25">
      <c r="A20" s="1">
        <v>43712</v>
      </c>
      <c r="B20" t="s">
        <v>106</v>
      </c>
      <c r="C20" t="s">
        <v>11</v>
      </c>
      <c r="D20">
        <v>9.0559999999999992</v>
      </c>
      <c r="E20">
        <v>106969</v>
      </c>
      <c r="F20">
        <v>1.641</v>
      </c>
      <c r="G20">
        <f t="shared" si="3"/>
        <v>234</v>
      </c>
      <c r="H20">
        <f t="shared" si="4"/>
        <v>25.839222614840992</v>
      </c>
      <c r="I20">
        <f t="shared" si="2"/>
        <v>6.3508102564102553E-2</v>
      </c>
    </row>
    <row r="21" spans="1:9" x14ac:dyDescent="0.25">
      <c r="A21" s="1">
        <v>43718</v>
      </c>
      <c r="B21" t="s">
        <v>106</v>
      </c>
      <c r="C21" t="s">
        <v>11</v>
      </c>
      <c r="D21">
        <v>8.5229999999999997</v>
      </c>
      <c r="E21">
        <v>107201</v>
      </c>
      <c r="F21">
        <v>1.641</v>
      </c>
      <c r="G21">
        <f t="shared" si="3"/>
        <v>232</v>
      </c>
      <c r="H21">
        <f t="shared" si="4"/>
        <v>27.22046227854042</v>
      </c>
      <c r="I21">
        <f t="shared" si="2"/>
        <v>6.0285530172413795E-2</v>
      </c>
    </row>
    <row r="22" spans="1:9" s="6" customFormat="1" x14ac:dyDescent="0.25">
      <c r="A22" s="7">
        <v>43739</v>
      </c>
      <c r="B22" s="6" t="s">
        <v>229</v>
      </c>
      <c r="C22" s="6" t="s">
        <v>230</v>
      </c>
      <c r="D22" s="6">
        <v>8.5879999999999992</v>
      </c>
      <c r="E22" s="6">
        <v>107383</v>
      </c>
      <c r="F22" s="6">
        <v>1.923</v>
      </c>
      <c r="G22" s="6">
        <f t="shared" si="3"/>
        <v>182</v>
      </c>
      <c r="H22" s="6">
        <f t="shared" si="4"/>
        <v>21.192361434559853</v>
      </c>
      <c r="I22" s="6">
        <f t="shared" si="2"/>
        <v>9.0740241758241746E-2</v>
      </c>
    </row>
    <row r="23" spans="1:9" x14ac:dyDescent="0.25">
      <c r="A23" s="1">
        <v>43746</v>
      </c>
      <c r="B23" t="s">
        <v>106</v>
      </c>
      <c r="C23" t="s">
        <v>11</v>
      </c>
      <c r="D23">
        <v>5.18</v>
      </c>
      <c r="E23">
        <v>107516</v>
      </c>
      <c r="F23">
        <v>1.6850000000000001</v>
      </c>
      <c r="G23">
        <f t="shared" si="3"/>
        <v>133</v>
      </c>
      <c r="H23">
        <f t="shared" si="4"/>
        <v>25.675675675675677</v>
      </c>
      <c r="I23">
        <f t="shared" si="2"/>
        <v>6.5626315789473672E-2</v>
      </c>
    </row>
    <row r="24" spans="1:9" x14ac:dyDescent="0.25">
      <c r="A24" s="1">
        <v>43755</v>
      </c>
      <c r="B24" t="s">
        <v>106</v>
      </c>
      <c r="C24" t="s">
        <v>11</v>
      </c>
      <c r="D24">
        <v>6.03</v>
      </c>
      <c r="E24">
        <v>107659</v>
      </c>
      <c r="F24">
        <v>1.6850000000000001</v>
      </c>
      <c r="G24">
        <f t="shared" si="3"/>
        <v>143</v>
      </c>
      <c r="H24">
        <f t="shared" si="4"/>
        <v>23.714759535655055</v>
      </c>
      <c r="I24">
        <f t="shared" si="2"/>
        <v>7.105279720279721E-2</v>
      </c>
    </row>
    <row r="25" spans="1:9" x14ac:dyDescent="0.25">
      <c r="A25" s="1">
        <v>43767</v>
      </c>
      <c r="B25" t="s">
        <v>106</v>
      </c>
      <c r="C25" t="s">
        <v>11</v>
      </c>
      <c r="D25">
        <v>12.314</v>
      </c>
      <c r="E25">
        <v>107927</v>
      </c>
      <c r="F25">
        <v>1.6850000000000001</v>
      </c>
      <c r="G25">
        <f t="shared" si="3"/>
        <v>268</v>
      </c>
      <c r="H25">
        <f t="shared" si="4"/>
        <v>21.763846028910184</v>
      </c>
      <c r="I25">
        <f t="shared" si="2"/>
        <v>7.7421977611940307E-2</v>
      </c>
    </row>
    <row r="26" spans="1:9" x14ac:dyDescent="0.25">
      <c r="A26" s="1">
        <v>43767</v>
      </c>
      <c r="B26" t="s">
        <v>106</v>
      </c>
      <c r="C26" t="s">
        <v>11</v>
      </c>
      <c r="D26">
        <v>3.8079999999999998</v>
      </c>
      <c r="E26">
        <v>108035</v>
      </c>
      <c r="F26">
        <v>1.6850000000000001</v>
      </c>
      <c r="G26">
        <f t="shared" si="3"/>
        <v>108</v>
      </c>
      <c r="H26">
        <f t="shared" si="4"/>
        <v>28.361344537815128</v>
      </c>
      <c r="I26">
        <f t="shared" si="2"/>
        <v>5.9411851851851855E-2</v>
      </c>
    </row>
    <row r="27" spans="1:9" x14ac:dyDescent="0.25">
      <c r="A27" s="1">
        <v>43769</v>
      </c>
      <c r="B27" t="s">
        <v>106</v>
      </c>
      <c r="C27" t="s">
        <v>11</v>
      </c>
      <c r="D27">
        <v>3.9460000000000002</v>
      </c>
      <c r="E27">
        <v>108130</v>
      </c>
      <c r="F27">
        <v>1.6850000000000001</v>
      </c>
      <c r="G27">
        <f t="shared" si="3"/>
        <v>95</v>
      </c>
      <c r="H27">
        <f t="shared" si="4"/>
        <v>24.075012671059298</v>
      </c>
      <c r="I27">
        <f t="shared" si="2"/>
        <v>6.998957894736843E-2</v>
      </c>
    </row>
    <row r="28" spans="1:9" x14ac:dyDescent="0.25">
      <c r="A28" s="1">
        <v>43776</v>
      </c>
      <c r="B28" t="s">
        <v>73</v>
      </c>
      <c r="C28" t="s">
        <v>11</v>
      </c>
      <c r="D28">
        <v>7.1</v>
      </c>
      <c r="E28">
        <v>108288</v>
      </c>
      <c r="F28">
        <v>1.6779999999999999</v>
      </c>
      <c r="G28">
        <f t="shared" si="3"/>
        <v>158</v>
      </c>
      <c r="H28">
        <f t="shared" si="4"/>
        <v>22.253521126760564</v>
      </c>
      <c r="I28">
        <f t="shared" si="2"/>
        <v>7.5403797468354419E-2</v>
      </c>
    </row>
    <row r="29" spans="1:9" x14ac:dyDescent="0.25">
      <c r="A29" s="1">
        <v>43782</v>
      </c>
      <c r="B29" t="s">
        <v>106</v>
      </c>
      <c r="C29" t="s">
        <v>11</v>
      </c>
      <c r="D29">
        <v>8.9350000000000005</v>
      </c>
      <c r="E29">
        <v>108517</v>
      </c>
      <c r="F29">
        <v>1.6779999999999999</v>
      </c>
      <c r="G29">
        <f t="shared" si="3"/>
        <v>229</v>
      </c>
      <c r="H29">
        <f t="shared" si="4"/>
        <v>25.62954672635702</v>
      </c>
      <c r="I29">
        <f t="shared" si="2"/>
        <v>6.5471310043668116E-2</v>
      </c>
    </row>
    <row r="30" spans="1:9" x14ac:dyDescent="0.25">
      <c r="A30" s="1">
        <v>43787</v>
      </c>
      <c r="B30" t="s">
        <v>73</v>
      </c>
      <c r="C30" t="s">
        <v>11</v>
      </c>
      <c r="D30">
        <v>10.318</v>
      </c>
      <c r="E30">
        <v>108785</v>
      </c>
      <c r="F30">
        <v>1.6779999999999999</v>
      </c>
      <c r="G30">
        <f t="shared" si="3"/>
        <v>268</v>
      </c>
      <c r="H30">
        <f t="shared" si="4"/>
        <v>25.974025974025974</v>
      </c>
      <c r="I30">
        <f t="shared" si="2"/>
        <v>6.4602999999999994E-2</v>
      </c>
    </row>
    <row r="31" spans="1:9" x14ac:dyDescent="0.25">
      <c r="A31" s="1">
        <v>43791</v>
      </c>
      <c r="B31" t="s">
        <v>73</v>
      </c>
      <c r="C31" t="s">
        <v>11</v>
      </c>
      <c r="D31">
        <v>9.7319999999999993</v>
      </c>
      <c r="E31">
        <v>109030</v>
      </c>
      <c r="F31">
        <v>1.6779999999999999</v>
      </c>
      <c r="G31">
        <f t="shared" si="3"/>
        <v>245</v>
      </c>
      <c r="H31">
        <f t="shared" si="4"/>
        <v>25.174681463214142</v>
      </c>
      <c r="I31">
        <f t="shared" si="2"/>
        <v>6.6654269387755094E-2</v>
      </c>
    </row>
    <row r="32" spans="1:9" x14ac:dyDescent="0.25">
      <c r="A32" s="1">
        <v>43794</v>
      </c>
      <c r="B32" t="s">
        <v>239</v>
      </c>
      <c r="C32" t="s">
        <v>11</v>
      </c>
      <c r="D32">
        <v>4.2949999999999999</v>
      </c>
      <c r="E32">
        <v>109135</v>
      </c>
      <c r="F32">
        <v>1.6779999999999999</v>
      </c>
      <c r="G32">
        <f t="shared" si="3"/>
        <v>105</v>
      </c>
      <c r="H32">
        <f t="shared" si="4"/>
        <v>24.447031431897557</v>
      </c>
      <c r="I32">
        <f t="shared" si="2"/>
        <v>6.8638190476190478E-2</v>
      </c>
    </row>
    <row r="33" spans="1:9" x14ac:dyDescent="0.25">
      <c r="A33" s="1">
        <v>43795</v>
      </c>
      <c r="B33" t="s">
        <v>73</v>
      </c>
      <c r="C33" t="s">
        <v>11</v>
      </c>
      <c r="D33">
        <v>4.798</v>
      </c>
      <c r="E33">
        <v>109259</v>
      </c>
      <c r="F33">
        <v>1.6779999999999999</v>
      </c>
      <c r="G33">
        <f t="shared" si="3"/>
        <v>124</v>
      </c>
      <c r="H33">
        <f t="shared" si="4"/>
        <v>25.844101709045436</v>
      </c>
      <c r="I33">
        <f t="shared" si="2"/>
        <v>6.4927774193548379E-2</v>
      </c>
    </row>
    <row r="34" spans="1:9" x14ac:dyDescent="0.25">
      <c r="A34" s="1">
        <v>43803</v>
      </c>
      <c r="B34" t="s">
        <v>73</v>
      </c>
      <c r="C34" t="s">
        <v>11</v>
      </c>
      <c r="D34">
        <v>8.0489999999999995</v>
      </c>
      <c r="E34">
        <v>109500</v>
      </c>
      <c r="F34">
        <v>1.621</v>
      </c>
      <c r="G34">
        <f t="shared" si="3"/>
        <v>241</v>
      </c>
      <c r="H34">
        <f t="shared" si="4"/>
        <v>29.941607653124613</v>
      </c>
      <c r="I34">
        <f t="shared" si="2"/>
        <v>5.4138709543568461E-2</v>
      </c>
    </row>
    <row r="35" spans="1:9" x14ac:dyDescent="0.25">
      <c r="A35" s="1">
        <v>43805</v>
      </c>
      <c r="B35" t="s">
        <v>73</v>
      </c>
      <c r="C35" t="s">
        <v>11</v>
      </c>
      <c r="D35">
        <v>4.0039999999999996</v>
      </c>
      <c r="E35">
        <v>109604</v>
      </c>
      <c r="F35">
        <v>1.621</v>
      </c>
      <c r="G35">
        <f t="shared" si="3"/>
        <v>104</v>
      </c>
      <c r="H35">
        <f t="shared" si="4"/>
        <v>25.974025974025977</v>
      </c>
      <c r="I35">
        <f t="shared" si="2"/>
        <v>6.2408499999999992E-2</v>
      </c>
    </row>
    <row r="36" spans="1:9" x14ac:dyDescent="0.25">
      <c r="A36" s="1">
        <v>43809</v>
      </c>
      <c r="B36" t="s">
        <v>73</v>
      </c>
      <c r="C36" t="s">
        <v>11</v>
      </c>
      <c r="D36">
        <v>5.41</v>
      </c>
      <c r="E36">
        <v>109716</v>
      </c>
      <c r="F36">
        <v>1.621</v>
      </c>
      <c r="G36">
        <f t="shared" si="3"/>
        <v>112</v>
      </c>
      <c r="H36">
        <f t="shared" si="4"/>
        <v>20.702402957486136</v>
      </c>
      <c r="I36">
        <f t="shared" si="2"/>
        <v>7.8300089285714289E-2</v>
      </c>
    </row>
    <row r="37" spans="1:9" x14ac:dyDescent="0.25">
      <c r="A37" s="1">
        <v>43816</v>
      </c>
      <c r="B37" t="s">
        <v>73</v>
      </c>
      <c r="C37" t="s">
        <v>11</v>
      </c>
      <c r="D37">
        <v>8.5960000000000001</v>
      </c>
      <c r="E37">
        <v>109947</v>
      </c>
      <c r="F37">
        <v>1.621</v>
      </c>
      <c r="G37">
        <f t="shared" si="3"/>
        <v>231</v>
      </c>
      <c r="H37">
        <f t="shared" si="4"/>
        <v>26.872964169381106</v>
      </c>
      <c r="I37">
        <f t="shared" si="2"/>
        <v>6.0320848484848484E-2</v>
      </c>
    </row>
    <row r="38" spans="1:9" x14ac:dyDescent="0.25">
      <c r="A38" s="1">
        <v>43835</v>
      </c>
      <c r="B38" t="s">
        <v>73</v>
      </c>
      <c r="C38" t="s">
        <v>11</v>
      </c>
      <c r="D38">
        <v>4.67</v>
      </c>
      <c r="E38">
        <v>110218</v>
      </c>
      <c r="F38">
        <v>1.577</v>
      </c>
      <c r="G38">
        <f t="shared" si="3"/>
        <v>271</v>
      </c>
      <c r="H38">
        <f t="shared" si="4"/>
        <v>58.029978586723772</v>
      </c>
      <c r="I38">
        <f t="shared" si="2"/>
        <v>2.7175608856088562E-2</v>
      </c>
    </row>
    <row r="39" spans="1:9" s="6" customFormat="1" x14ac:dyDescent="0.25">
      <c r="A39" s="7">
        <v>43835</v>
      </c>
      <c r="B39" s="6" t="s">
        <v>392</v>
      </c>
      <c r="D39" s="6">
        <v>5.5209999999999999</v>
      </c>
      <c r="E39" s="6">
        <v>111100</v>
      </c>
      <c r="G39" s="6">
        <f t="shared" si="3"/>
        <v>882</v>
      </c>
      <c r="H39" s="6">
        <f t="shared" si="4"/>
        <v>159.75366781380185</v>
      </c>
    </row>
    <row r="40" spans="1:9" s="5" customFormat="1" x14ac:dyDescent="0.25">
      <c r="A40" s="4">
        <v>43836</v>
      </c>
      <c r="B40" s="5" t="s">
        <v>73</v>
      </c>
      <c r="C40" s="5" t="s">
        <v>11</v>
      </c>
      <c r="D40" s="5">
        <v>3.4809999999999999</v>
      </c>
      <c r="E40" s="5">
        <v>110319</v>
      </c>
      <c r="F40" s="5">
        <v>1.577</v>
      </c>
    </row>
    <row r="41" spans="1:9" s="5" customFormat="1" x14ac:dyDescent="0.25">
      <c r="A41" s="4">
        <v>43839</v>
      </c>
      <c r="B41" s="5" t="s">
        <v>73</v>
      </c>
      <c r="C41" s="5" t="s">
        <v>11</v>
      </c>
      <c r="D41" s="5">
        <v>8.6980000000000004</v>
      </c>
      <c r="E41" s="5">
        <v>110250</v>
      </c>
      <c r="F41" s="5">
        <v>1.577</v>
      </c>
    </row>
    <row r="42" spans="1:9" s="6" customFormat="1" x14ac:dyDescent="0.25">
      <c r="A42" s="7">
        <v>43843</v>
      </c>
      <c r="B42" s="6" t="s">
        <v>73</v>
      </c>
      <c r="D42" s="6">
        <v>14.621</v>
      </c>
      <c r="E42" s="6">
        <v>110887</v>
      </c>
      <c r="G42" s="6">
        <f t="shared" si="3"/>
        <v>637</v>
      </c>
      <c r="H42" s="6">
        <f t="shared" si="4"/>
        <v>43.567471445181589</v>
      </c>
    </row>
    <row r="43" spans="1:9" x14ac:dyDescent="0.25">
      <c r="A43" s="1">
        <v>43853</v>
      </c>
      <c r="B43" t="s">
        <v>140</v>
      </c>
      <c r="C43" t="s">
        <v>11</v>
      </c>
      <c r="D43">
        <v>7.6289999999999996</v>
      </c>
      <c r="E43">
        <v>111048</v>
      </c>
      <c r="F43">
        <v>1.577</v>
      </c>
      <c r="G43">
        <f t="shared" si="3"/>
        <v>161</v>
      </c>
      <c r="H43">
        <f t="shared" si="4"/>
        <v>21.103683313671517</v>
      </c>
      <c r="I43">
        <f t="shared" si="2"/>
        <v>7.4726291925465829E-2</v>
      </c>
    </row>
    <row r="44" spans="1:9" x14ac:dyDescent="0.25">
      <c r="A44" s="1">
        <v>43859</v>
      </c>
      <c r="B44" t="s">
        <v>73</v>
      </c>
      <c r="C44" t="s">
        <v>11</v>
      </c>
      <c r="D44">
        <v>4.6470000000000002</v>
      </c>
      <c r="E44">
        <v>111167</v>
      </c>
      <c r="F44">
        <v>1.577</v>
      </c>
      <c r="G44">
        <f t="shared" si="3"/>
        <v>119</v>
      </c>
      <c r="H44">
        <f t="shared" si="4"/>
        <v>25.607919087583387</v>
      </c>
      <c r="I44">
        <f t="shared" si="2"/>
        <v>6.1582512605042022E-2</v>
      </c>
    </row>
    <row r="45" spans="1:9" x14ac:dyDescent="0.25">
      <c r="A45" s="1">
        <v>43860</v>
      </c>
      <c r="B45" t="s">
        <v>73</v>
      </c>
      <c r="C45" t="s">
        <v>11</v>
      </c>
      <c r="D45">
        <v>3.6789999999999998</v>
      </c>
      <c r="E45">
        <v>111224</v>
      </c>
      <c r="F45">
        <v>1.577</v>
      </c>
      <c r="G45">
        <f t="shared" si="3"/>
        <v>57</v>
      </c>
      <c r="H45">
        <f t="shared" si="4"/>
        <v>15.493340581679805</v>
      </c>
      <c r="I45">
        <f t="shared" si="2"/>
        <v>0.10178566666666666</v>
      </c>
    </row>
    <row r="46" spans="1:9" x14ac:dyDescent="0.25">
      <c r="A46" s="1">
        <v>43861</v>
      </c>
      <c r="B46" t="s">
        <v>73</v>
      </c>
      <c r="C46" t="s">
        <v>11</v>
      </c>
      <c r="D46">
        <v>5.0209999999999999</v>
      </c>
      <c r="E46">
        <v>111390</v>
      </c>
      <c r="F46">
        <v>1.577</v>
      </c>
      <c r="G46">
        <f t="shared" si="3"/>
        <v>166</v>
      </c>
      <c r="H46">
        <f t="shared" si="4"/>
        <v>33.061143198566022</v>
      </c>
      <c r="I46">
        <f t="shared" si="2"/>
        <v>4.7699499999999999E-2</v>
      </c>
    </row>
    <row r="47" spans="1:9" x14ac:dyDescent="0.25">
      <c r="A47" s="1">
        <v>43865</v>
      </c>
      <c r="B47" t="s">
        <v>373</v>
      </c>
      <c r="C47" t="s">
        <v>11</v>
      </c>
      <c r="D47">
        <v>9.4760000000000009</v>
      </c>
      <c r="E47">
        <v>111615</v>
      </c>
      <c r="F47">
        <v>1.5049999999999999</v>
      </c>
      <c r="G47">
        <f t="shared" si="3"/>
        <v>225</v>
      </c>
      <c r="H47">
        <f t="shared" si="4"/>
        <v>23.744195863233429</v>
      </c>
      <c r="I47">
        <f t="shared" si="2"/>
        <v>6.3383911111111121E-2</v>
      </c>
    </row>
    <row r="48" spans="1:9" x14ac:dyDescent="0.25">
      <c r="A48" s="1">
        <v>43871</v>
      </c>
      <c r="B48" t="s">
        <v>73</v>
      </c>
      <c r="C48" t="s">
        <v>11</v>
      </c>
      <c r="D48">
        <v>10.083</v>
      </c>
      <c r="E48">
        <v>111859</v>
      </c>
      <c r="F48">
        <v>1.5049999999999999</v>
      </c>
      <c r="G48">
        <f t="shared" si="3"/>
        <v>244</v>
      </c>
      <c r="H48">
        <f t="shared" si="4"/>
        <v>24.199147079242287</v>
      </c>
      <c r="I48">
        <f t="shared" si="2"/>
        <v>6.219227459016393E-2</v>
      </c>
    </row>
    <row r="49" spans="1:9" s="5" customFormat="1" x14ac:dyDescent="0.25">
      <c r="A49" s="4">
        <v>43881</v>
      </c>
      <c r="B49" s="5" t="s">
        <v>144</v>
      </c>
      <c r="C49" s="5" t="s">
        <v>11</v>
      </c>
      <c r="D49" s="5">
        <v>7.67</v>
      </c>
      <c r="F49" s="5">
        <v>1.5049999999999999</v>
      </c>
    </row>
    <row r="50" spans="1:9" s="5" customFormat="1" x14ac:dyDescent="0.25">
      <c r="A50" s="4">
        <v>43881</v>
      </c>
      <c r="B50" s="5" t="s">
        <v>73</v>
      </c>
      <c r="C50" s="5" t="s">
        <v>11</v>
      </c>
      <c r="D50" s="5">
        <v>8.0020000000000007</v>
      </c>
      <c r="E50" s="5">
        <v>112043</v>
      </c>
      <c r="F50" s="5">
        <v>1.5049999999999999</v>
      </c>
    </row>
    <row r="51" spans="1:9" x14ac:dyDescent="0.25">
      <c r="A51" s="1">
        <v>43882</v>
      </c>
      <c r="B51" t="s">
        <v>73</v>
      </c>
      <c r="C51" t="s">
        <v>11</v>
      </c>
      <c r="D51">
        <v>10.788</v>
      </c>
      <c r="E51">
        <v>112528</v>
      </c>
      <c r="F51">
        <v>1.5049999999999999</v>
      </c>
      <c r="G51">
        <f t="shared" si="3"/>
        <v>485</v>
      </c>
      <c r="H51">
        <f t="shared" si="4"/>
        <v>44.957360029662588</v>
      </c>
      <c r="I51">
        <f t="shared" si="2"/>
        <v>3.347616494845361E-2</v>
      </c>
    </row>
    <row r="52" spans="1:9" x14ac:dyDescent="0.25">
      <c r="A52" s="1">
        <v>43887</v>
      </c>
      <c r="B52" t="s">
        <v>73</v>
      </c>
      <c r="C52" t="s">
        <v>11</v>
      </c>
      <c r="D52">
        <v>4.7469999999999999</v>
      </c>
      <c r="E52">
        <v>112640</v>
      </c>
      <c r="F52">
        <v>1.5049999999999999</v>
      </c>
      <c r="G52">
        <f t="shared" si="3"/>
        <v>112</v>
      </c>
      <c r="H52">
        <f t="shared" si="4"/>
        <v>23.593848746576786</v>
      </c>
      <c r="I52">
        <f t="shared" si="2"/>
        <v>6.3787812499999999E-2</v>
      </c>
    </row>
    <row r="53" spans="1:9" x14ac:dyDescent="0.25">
      <c r="A53" s="1">
        <v>43892</v>
      </c>
      <c r="B53" t="s">
        <v>73</v>
      </c>
      <c r="C53" t="s">
        <v>11</v>
      </c>
      <c r="D53">
        <v>9.2219999999999995</v>
      </c>
      <c r="E53">
        <v>112887</v>
      </c>
      <c r="F53">
        <v>1.36</v>
      </c>
      <c r="G53">
        <f t="shared" si="3"/>
        <v>247</v>
      </c>
      <c r="H53">
        <f t="shared" si="4"/>
        <v>26.783777922359576</v>
      </c>
      <c r="I53">
        <f t="shared" si="2"/>
        <v>5.0777004048582999E-2</v>
      </c>
    </row>
    <row r="54" spans="1:9" x14ac:dyDescent="0.25">
      <c r="A54" s="1">
        <v>43893</v>
      </c>
      <c r="B54" t="s">
        <v>73</v>
      </c>
      <c r="C54" t="s">
        <v>11</v>
      </c>
      <c r="D54">
        <v>5.8959999999999999</v>
      </c>
      <c r="E54">
        <v>113034</v>
      </c>
      <c r="F54">
        <v>1.4139999999999999</v>
      </c>
      <c r="G54">
        <f t="shared" si="3"/>
        <v>147</v>
      </c>
      <c r="H54">
        <f t="shared" si="4"/>
        <v>24.932157394843962</v>
      </c>
      <c r="I54">
        <f t="shared" si="2"/>
        <v>5.6713904761904757E-2</v>
      </c>
    </row>
    <row r="55" spans="1:9" x14ac:dyDescent="0.25">
      <c r="A55" s="1">
        <v>43894</v>
      </c>
      <c r="B55" t="s">
        <v>73</v>
      </c>
      <c r="C55" t="s">
        <v>11</v>
      </c>
      <c r="D55">
        <v>6.4850000000000003</v>
      </c>
      <c r="E55">
        <v>113169</v>
      </c>
      <c r="F55">
        <v>1.41</v>
      </c>
      <c r="G55">
        <f t="shared" si="3"/>
        <v>135</v>
      </c>
      <c r="H55">
        <f t="shared" si="4"/>
        <v>20.817270624518116</v>
      </c>
      <c r="I55">
        <f t="shared" si="2"/>
        <v>6.7732222222222221E-2</v>
      </c>
    </row>
    <row r="56" spans="1:9" x14ac:dyDescent="0.25">
      <c r="A56" s="1">
        <v>43902</v>
      </c>
      <c r="B56" t="s">
        <v>73</v>
      </c>
      <c r="C56" t="s">
        <v>11</v>
      </c>
      <c r="D56">
        <v>13.375</v>
      </c>
      <c r="E56">
        <v>113514</v>
      </c>
      <c r="F56">
        <v>1.0780000000000001</v>
      </c>
      <c r="G56">
        <f t="shared" si="3"/>
        <v>345</v>
      </c>
      <c r="H56">
        <f t="shared" si="4"/>
        <v>25.794392523364486</v>
      </c>
      <c r="I56">
        <f t="shared" si="2"/>
        <v>4.1792028985507247E-2</v>
      </c>
    </row>
    <row r="57" spans="1:9" x14ac:dyDescent="0.25">
      <c r="A57" s="1">
        <v>43903</v>
      </c>
      <c r="B57" t="s">
        <v>73</v>
      </c>
      <c r="C57" t="s">
        <v>11</v>
      </c>
      <c r="D57">
        <v>4</v>
      </c>
      <c r="E57">
        <v>113627</v>
      </c>
      <c r="F57">
        <v>0.95</v>
      </c>
      <c r="G57">
        <f t="shared" si="3"/>
        <v>113</v>
      </c>
      <c r="H57">
        <f t="shared" si="4"/>
        <v>28.25</v>
      </c>
      <c r="I57">
        <f t="shared" si="2"/>
        <v>3.3628318584070796E-2</v>
      </c>
    </row>
    <row r="58" spans="1:9" x14ac:dyDescent="0.25">
      <c r="A58" s="1">
        <v>43916</v>
      </c>
      <c r="B58" t="s">
        <v>73</v>
      </c>
      <c r="C58" t="s">
        <v>11</v>
      </c>
      <c r="D58">
        <v>10.901999999999999</v>
      </c>
      <c r="E58">
        <v>113893</v>
      </c>
      <c r="F58">
        <v>0.57499999999999996</v>
      </c>
      <c r="G58">
        <f t="shared" si="3"/>
        <v>266</v>
      </c>
      <c r="H58">
        <f t="shared" si="4"/>
        <v>24.399192808658963</v>
      </c>
      <c r="I58">
        <f t="shared" si="2"/>
        <v>2.3566353383458645E-2</v>
      </c>
    </row>
    <row r="59" spans="1:9" s="6" customFormat="1" x14ac:dyDescent="0.25">
      <c r="A59" s="7">
        <v>43921</v>
      </c>
      <c r="B59" s="6" t="s">
        <v>73</v>
      </c>
      <c r="C59" s="6">
        <v>87</v>
      </c>
      <c r="D59" s="6">
        <v>4.6059999999999999</v>
      </c>
      <c r="E59" s="6">
        <v>113999</v>
      </c>
      <c r="F59" s="6">
        <v>0.68</v>
      </c>
      <c r="G59" s="6">
        <f t="shared" si="3"/>
        <v>106</v>
      </c>
      <c r="H59" s="6">
        <f t="shared" si="4"/>
        <v>23.013460703430308</v>
      </c>
      <c r="I59" s="6">
        <f t="shared" si="2"/>
        <v>2.9547924528301888E-2</v>
      </c>
    </row>
    <row r="60" spans="1:9" s="6" customFormat="1" x14ac:dyDescent="0.25">
      <c r="A60" s="7">
        <v>43934</v>
      </c>
      <c r="B60" s="6" t="s">
        <v>73</v>
      </c>
      <c r="C60" s="6" t="s">
        <v>85</v>
      </c>
      <c r="D60" s="6">
        <v>4.6920000000000002</v>
      </c>
      <c r="E60" s="6">
        <v>114119</v>
      </c>
      <c r="F60" s="6">
        <v>0.67900000000000005</v>
      </c>
      <c r="G60" s="6">
        <f t="shared" si="3"/>
        <v>120</v>
      </c>
      <c r="H60" s="6">
        <f t="shared" si="4"/>
        <v>25.575447570332479</v>
      </c>
      <c r="I60" s="6">
        <f t="shared" si="2"/>
        <v>2.65489E-2</v>
      </c>
    </row>
    <row r="61" spans="1:9" x14ac:dyDescent="0.25">
      <c r="A61" s="1">
        <v>43965</v>
      </c>
      <c r="B61" t="s">
        <v>373</v>
      </c>
      <c r="C61" t="s">
        <v>11</v>
      </c>
      <c r="D61">
        <v>8.1999999999999993</v>
      </c>
      <c r="E61">
        <v>114267</v>
      </c>
      <c r="F61">
        <v>0.95699999999999996</v>
      </c>
      <c r="G61">
        <f t="shared" si="3"/>
        <v>148</v>
      </c>
      <c r="H61">
        <f t="shared" si="4"/>
        <v>18.04878048780488</v>
      </c>
      <c r="I61">
        <f t="shared" si="2"/>
        <v>5.3022972972972961E-2</v>
      </c>
    </row>
    <row r="64" spans="1:9" x14ac:dyDescent="0.25">
      <c r="A64" t="s">
        <v>412</v>
      </c>
      <c r="E64">
        <f>E61-E2</f>
        <v>10974</v>
      </c>
    </row>
    <row r="65" spans="1:5" x14ac:dyDescent="0.25">
      <c r="A65" t="s">
        <v>414</v>
      </c>
      <c r="E65">
        <v>5</v>
      </c>
    </row>
    <row r="66" spans="1:5" x14ac:dyDescent="0.25">
      <c r="A66" t="s">
        <v>415</v>
      </c>
      <c r="E66">
        <v>0</v>
      </c>
    </row>
    <row r="67" spans="1:5" x14ac:dyDescent="0.25">
      <c r="A67" t="s">
        <v>413</v>
      </c>
      <c r="E67">
        <v>60</v>
      </c>
    </row>
    <row r="68" spans="1:5" x14ac:dyDescent="0.25">
      <c r="A68" t="s">
        <v>416</v>
      </c>
      <c r="E68">
        <f>E65/E67*100</f>
        <v>8.3333333333333321</v>
      </c>
    </row>
    <row r="69" spans="1:5" x14ac:dyDescent="0.25">
      <c r="A69" t="s">
        <v>417</v>
      </c>
      <c r="E69">
        <f>E66/E67*100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70" zoomScaleNormal="7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43620</v>
      </c>
      <c r="B2" t="s">
        <v>10</v>
      </c>
      <c r="C2" t="s">
        <v>11</v>
      </c>
      <c r="D2">
        <v>6.3</v>
      </c>
      <c r="E2">
        <v>74893</v>
      </c>
      <c r="F2">
        <v>1.6859999999999999</v>
      </c>
    </row>
    <row r="3" spans="1:10" x14ac:dyDescent="0.25">
      <c r="A3" s="1">
        <v>43630</v>
      </c>
      <c r="B3" t="s">
        <v>10</v>
      </c>
      <c r="C3" t="s">
        <v>11</v>
      </c>
      <c r="D3">
        <v>9.0540000000000003</v>
      </c>
      <c r="E3">
        <v>75138</v>
      </c>
      <c r="F3">
        <v>1.6859999999999999</v>
      </c>
      <c r="G3">
        <f t="shared" ref="G3:G10" si="0">E3-E2</f>
        <v>245</v>
      </c>
      <c r="H3">
        <f t="shared" ref="H3:H11" si="1">G3/D3</f>
        <v>27.059863043958469</v>
      </c>
      <c r="I3">
        <f>(F3*D3)/G3</f>
        <v>6.2306302040816323E-2</v>
      </c>
    </row>
    <row r="4" spans="1:10" x14ac:dyDescent="0.25">
      <c r="A4" s="1">
        <v>43633</v>
      </c>
      <c r="B4" t="s">
        <v>10</v>
      </c>
      <c r="C4" t="s">
        <v>11</v>
      </c>
      <c r="D4">
        <v>7.8109999999999999</v>
      </c>
      <c r="E4">
        <v>75358</v>
      </c>
      <c r="F4">
        <v>1.6859999999999999</v>
      </c>
      <c r="G4">
        <f t="shared" si="0"/>
        <v>220</v>
      </c>
      <c r="H4">
        <f t="shared" si="1"/>
        <v>28.165407758289593</v>
      </c>
      <c r="I4">
        <f t="shared" ref="I4:I42" si="2">(F4*D4)/G4</f>
        <v>5.986066363636363E-2</v>
      </c>
    </row>
    <row r="5" spans="1:10" x14ac:dyDescent="0.25">
      <c r="A5" s="1">
        <v>43634</v>
      </c>
      <c r="B5" t="s">
        <v>10</v>
      </c>
      <c r="C5" t="s">
        <v>11</v>
      </c>
      <c r="D5">
        <v>5.6210000000000004</v>
      </c>
      <c r="E5">
        <v>75540</v>
      </c>
      <c r="F5">
        <v>1.6859999999999999</v>
      </c>
      <c r="G5">
        <f t="shared" si="0"/>
        <v>182</v>
      </c>
      <c r="H5">
        <f t="shared" si="1"/>
        <v>32.378580323785798</v>
      </c>
      <c r="I5">
        <f t="shared" si="2"/>
        <v>5.2071461538461546E-2</v>
      </c>
    </row>
    <row r="6" spans="1:10" x14ac:dyDescent="0.25">
      <c r="A6" s="1">
        <v>43640</v>
      </c>
      <c r="B6" t="s">
        <v>10</v>
      </c>
      <c r="C6" t="s">
        <v>11</v>
      </c>
      <c r="D6">
        <v>9.3339999999999996</v>
      </c>
      <c r="E6">
        <v>75748</v>
      </c>
      <c r="F6">
        <v>1.6859999999999999</v>
      </c>
      <c r="G6">
        <f t="shared" si="0"/>
        <v>208</v>
      </c>
      <c r="H6">
        <f t="shared" si="1"/>
        <v>22.284122562674096</v>
      </c>
      <c r="I6">
        <f t="shared" si="2"/>
        <v>7.5659249999999997E-2</v>
      </c>
    </row>
    <row r="7" spans="1:10" x14ac:dyDescent="0.25">
      <c r="A7" s="1">
        <v>43655</v>
      </c>
      <c r="B7" t="s">
        <v>10</v>
      </c>
      <c r="C7" t="s">
        <v>11</v>
      </c>
      <c r="D7">
        <v>5.2869999999999999</v>
      </c>
      <c r="E7">
        <v>76172</v>
      </c>
      <c r="F7">
        <v>1.756</v>
      </c>
      <c r="G7">
        <f t="shared" si="0"/>
        <v>424</v>
      </c>
      <c r="H7">
        <f t="shared" si="1"/>
        <v>80.196708908643842</v>
      </c>
      <c r="I7">
        <f t="shared" si="2"/>
        <v>2.1896160377358493E-2</v>
      </c>
    </row>
    <row r="8" spans="1:10" x14ac:dyDescent="0.25">
      <c r="A8" s="1">
        <v>43661</v>
      </c>
      <c r="B8" t="s">
        <v>10</v>
      </c>
      <c r="C8" t="s">
        <v>11</v>
      </c>
      <c r="D8">
        <v>5.49</v>
      </c>
      <c r="E8">
        <v>76300</v>
      </c>
      <c r="F8">
        <v>1.756</v>
      </c>
      <c r="G8">
        <f t="shared" si="0"/>
        <v>128</v>
      </c>
      <c r="H8">
        <f t="shared" si="1"/>
        <v>23.315118397085609</v>
      </c>
      <c r="I8">
        <f t="shared" si="2"/>
        <v>7.5315937499999999E-2</v>
      </c>
    </row>
    <row r="9" spans="1:10" x14ac:dyDescent="0.25">
      <c r="A9" s="1">
        <v>43663</v>
      </c>
      <c r="B9" t="s">
        <v>10</v>
      </c>
      <c r="C9" t="s">
        <v>11</v>
      </c>
      <c r="D9">
        <v>9.7089999999999996</v>
      </c>
      <c r="E9">
        <v>76570</v>
      </c>
      <c r="F9">
        <v>1.756</v>
      </c>
      <c r="G9">
        <f t="shared" si="0"/>
        <v>270</v>
      </c>
      <c r="H9">
        <f t="shared" si="1"/>
        <v>27.809249150272944</v>
      </c>
      <c r="I9">
        <f t="shared" si="2"/>
        <v>6.3144459259259253E-2</v>
      </c>
    </row>
    <row r="10" spans="1:10" x14ac:dyDescent="0.25">
      <c r="A10" s="1">
        <v>43678</v>
      </c>
      <c r="B10" t="s">
        <v>10</v>
      </c>
      <c r="C10" t="s">
        <v>11</v>
      </c>
      <c r="D10">
        <v>5.5110000000000001</v>
      </c>
      <c r="E10">
        <v>76713</v>
      </c>
      <c r="F10">
        <v>1.619</v>
      </c>
      <c r="G10">
        <f t="shared" si="0"/>
        <v>143</v>
      </c>
      <c r="H10">
        <f t="shared" si="1"/>
        <v>25.948103792415168</v>
      </c>
      <c r="I10">
        <f t="shared" si="2"/>
        <v>6.2393769230769232E-2</v>
      </c>
    </row>
    <row r="11" spans="1:10" x14ac:dyDescent="0.25">
      <c r="A11" s="1">
        <v>43683</v>
      </c>
      <c r="B11" t="s">
        <v>10</v>
      </c>
      <c r="C11" t="s">
        <v>11</v>
      </c>
      <c r="D11">
        <v>7.2389999999999999</v>
      </c>
      <c r="E11">
        <v>76916</v>
      </c>
      <c r="F11">
        <v>1.619</v>
      </c>
      <c r="G11">
        <f>E11-E10</f>
        <v>203</v>
      </c>
      <c r="H11">
        <f t="shared" si="1"/>
        <v>28.042547313164803</v>
      </c>
      <c r="I11">
        <f t="shared" si="2"/>
        <v>5.7733699507389165E-2</v>
      </c>
    </row>
    <row r="12" spans="1:10" x14ac:dyDescent="0.25">
      <c r="A12" s="1">
        <v>43685</v>
      </c>
      <c r="B12" t="s">
        <v>10</v>
      </c>
      <c r="C12" t="s">
        <v>11</v>
      </c>
      <c r="D12">
        <v>7.484</v>
      </c>
      <c r="E12">
        <v>77126</v>
      </c>
      <c r="F12">
        <v>1.619</v>
      </c>
      <c r="G12">
        <f t="shared" ref="G12:G42" si="3">E12-E11</f>
        <v>210</v>
      </c>
      <c r="H12">
        <f t="shared" ref="H12:H42" si="4">G12/D12</f>
        <v>28.059861036878676</v>
      </c>
      <c r="I12">
        <f t="shared" si="2"/>
        <v>5.7698076190476191E-2</v>
      </c>
    </row>
    <row r="13" spans="1:10" x14ac:dyDescent="0.25">
      <c r="A13" s="1">
        <v>43691</v>
      </c>
      <c r="B13" t="s">
        <v>10</v>
      </c>
      <c r="C13" t="s">
        <v>11</v>
      </c>
      <c r="D13">
        <v>6.0970000000000004</v>
      </c>
      <c r="E13">
        <v>77270</v>
      </c>
      <c r="F13">
        <v>1.619</v>
      </c>
      <c r="G13">
        <f t="shared" si="3"/>
        <v>144</v>
      </c>
      <c r="H13">
        <f t="shared" si="4"/>
        <v>23.618172871904214</v>
      </c>
      <c r="I13">
        <f t="shared" si="2"/>
        <v>6.8548909722222218E-2</v>
      </c>
    </row>
    <row r="14" spans="1:10" x14ac:dyDescent="0.25">
      <c r="A14" s="1">
        <v>43692</v>
      </c>
      <c r="B14" t="s">
        <v>10</v>
      </c>
      <c r="C14" t="s">
        <v>11</v>
      </c>
      <c r="D14">
        <v>11.009</v>
      </c>
      <c r="E14">
        <v>77609</v>
      </c>
      <c r="F14">
        <v>1.619</v>
      </c>
      <c r="G14">
        <f t="shared" si="3"/>
        <v>339</v>
      </c>
      <c r="H14">
        <f t="shared" si="4"/>
        <v>30.792987555636298</v>
      </c>
      <c r="I14">
        <f t="shared" si="2"/>
        <v>5.2576905604719767E-2</v>
      </c>
    </row>
    <row r="15" spans="1:10" x14ac:dyDescent="0.25">
      <c r="A15" s="1">
        <v>43697</v>
      </c>
      <c r="B15" t="s">
        <v>10</v>
      </c>
      <c r="C15" t="s">
        <v>11</v>
      </c>
      <c r="D15">
        <v>6.6109999999999998</v>
      </c>
      <c r="E15">
        <v>77780</v>
      </c>
      <c r="F15">
        <v>1.619</v>
      </c>
      <c r="G15">
        <f t="shared" si="3"/>
        <v>171</v>
      </c>
      <c r="H15">
        <f t="shared" si="4"/>
        <v>25.865980940856151</v>
      </c>
      <c r="I15">
        <f t="shared" si="2"/>
        <v>6.2591865497076016E-2</v>
      </c>
    </row>
    <row r="16" spans="1:10" x14ac:dyDescent="0.25">
      <c r="A16" s="1">
        <v>43704</v>
      </c>
      <c r="B16" t="s">
        <v>10</v>
      </c>
      <c r="C16" t="s">
        <v>11</v>
      </c>
      <c r="D16">
        <v>5.9649999999999999</v>
      </c>
      <c r="E16">
        <v>77927</v>
      </c>
      <c r="F16">
        <v>1.619</v>
      </c>
      <c r="G16">
        <f t="shared" si="3"/>
        <v>147</v>
      </c>
      <c r="H16">
        <f t="shared" si="4"/>
        <v>24.643755238893547</v>
      </c>
      <c r="I16">
        <f t="shared" si="2"/>
        <v>6.5696156462585031E-2</v>
      </c>
    </row>
    <row r="17" spans="1:9" x14ac:dyDescent="0.25">
      <c r="A17" s="1">
        <v>43706</v>
      </c>
      <c r="B17" t="s">
        <v>10</v>
      </c>
      <c r="C17" t="s">
        <v>11</v>
      </c>
      <c r="D17">
        <v>6.4779999999999998</v>
      </c>
      <c r="E17">
        <v>78085</v>
      </c>
      <c r="F17">
        <v>1.619</v>
      </c>
      <c r="G17">
        <f t="shared" si="3"/>
        <v>158</v>
      </c>
      <c r="H17">
        <f t="shared" si="4"/>
        <v>24.390243902439025</v>
      </c>
      <c r="I17">
        <f t="shared" si="2"/>
        <v>6.6378999999999994E-2</v>
      </c>
    </row>
    <row r="18" spans="1:9" x14ac:dyDescent="0.25">
      <c r="A18" s="1">
        <v>43712</v>
      </c>
      <c r="B18" t="s">
        <v>10</v>
      </c>
      <c r="C18" t="s">
        <v>11</v>
      </c>
      <c r="D18">
        <v>9.7439999999999998</v>
      </c>
      <c r="E18">
        <v>78368</v>
      </c>
      <c r="F18">
        <v>1.641</v>
      </c>
      <c r="G18">
        <f t="shared" si="3"/>
        <v>283</v>
      </c>
      <c r="H18">
        <f t="shared" si="4"/>
        <v>29.043513957307063</v>
      </c>
      <c r="I18">
        <f t="shared" si="2"/>
        <v>5.6501427561837451E-2</v>
      </c>
    </row>
    <row r="19" spans="1:9" x14ac:dyDescent="0.25">
      <c r="A19" s="1">
        <v>43714</v>
      </c>
      <c r="B19" t="s">
        <v>10</v>
      </c>
      <c r="C19" t="s">
        <v>11</v>
      </c>
      <c r="D19">
        <v>7.0119999999999996</v>
      </c>
      <c r="E19">
        <v>78561</v>
      </c>
      <c r="F19">
        <v>1.641</v>
      </c>
      <c r="G19">
        <f t="shared" si="3"/>
        <v>193</v>
      </c>
      <c r="H19">
        <f t="shared" si="4"/>
        <v>27.524244152880776</v>
      </c>
      <c r="I19">
        <f t="shared" si="2"/>
        <v>5.9620165803108804E-2</v>
      </c>
    </row>
    <row r="20" spans="1:9" x14ac:dyDescent="0.25">
      <c r="A20" s="1">
        <v>43720</v>
      </c>
      <c r="B20" t="s">
        <v>10</v>
      </c>
      <c r="C20" t="s">
        <v>11</v>
      </c>
      <c r="D20">
        <v>9.9190000000000005</v>
      </c>
      <c r="E20">
        <v>78791</v>
      </c>
      <c r="F20">
        <v>1.641</v>
      </c>
      <c r="G20">
        <f t="shared" si="3"/>
        <v>230</v>
      </c>
      <c r="H20">
        <f t="shared" si="4"/>
        <v>23.187821352958967</v>
      </c>
      <c r="I20">
        <f t="shared" si="2"/>
        <v>7.0769908695652181E-2</v>
      </c>
    </row>
    <row r="21" spans="1:9" x14ac:dyDescent="0.25">
      <c r="A21" s="1">
        <v>43732</v>
      </c>
      <c r="B21" t="s">
        <v>10</v>
      </c>
      <c r="C21" t="s">
        <v>11</v>
      </c>
      <c r="D21">
        <v>7.5490000000000004</v>
      </c>
      <c r="E21">
        <v>79009</v>
      </c>
      <c r="F21">
        <v>1.641</v>
      </c>
      <c r="G21">
        <f t="shared" si="3"/>
        <v>218</v>
      </c>
      <c r="H21">
        <f t="shared" si="4"/>
        <v>28.877997085706713</v>
      </c>
      <c r="I21">
        <f t="shared" si="2"/>
        <v>5.6825270642201837E-2</v>
      </c>
    </row>
    <row r="22" spans="1:9" x14ac:dyDescent="0.25">
      <c r="A22" s="1">
        <v>43735</v>
      </c>
      <c r="B22" t="s">
        <v>10</v>
      </c>
      <c r="C22" t="s">
        <v>11</v>
      </c>
      <c r="D22">
        <v>7.7279999999999998</v>
      </c>
      <c r="E22">
        <v>79215</v>
      </c>
      <c r="F22">
        <v>1.641</v>
      </c>
      <c r="G22">
        <f t="shared" si="3"/>
        <v>206</v>
      </c>
      <c r="H22">
        <f t="shared" si="4"/>
        <v>26.656314699792961</v>
      </c>
      <c r="I22">
        <f t="shared" si="2"/>
        <v>6.156139805825242E-2</v>
      </c>
    </row>
    <row r="23" spans="1:9" x14ac:dyDescent="0.25">
      <c r="A23" s="1">
        <v>43759</v>
      </c>
      <c r="B23" t="s">
        <v>10</v>
      </c>
      <c r="C23" t="s">
        <v>11</v>
      </c>
      <c r="D23">
        <v>9.5419999999999998</v>
      </c>
      <c r="E23">
        <v>79435</v>
      </c>
      <c r="F23">
        <v>1.6850000000000001</v>
      </c>
      <c r="G23">
        <f t="shared" si="3"/>
        <v>220</v>
      </c>
      <c r="H23">
        <f t="shared" si="4"/>
        <v>23.055963110459025</v>
      </c>
      <c r="I23">
        <f t="shared" si="2"/>
        <v>7.3083045454545456E-2</v>
      </c>
    </row>
    <row r="24" spans="1:9" x14ac:dyDescent="0.25">
      <c r="A24" s="1">
        <v>43763</v>
      </c>
      <c r="B24" t="s">
        <v>10</v>
      </c>
      <c r="C24" t="s">
        <v>11</v>
      </c>
      <c r="D24">
        <v>8.8209999999999997</v>
      </c>
      <c r="E24">
        <v>79615</v>
      </c>
      <c r="F24">
        <v>1.6850000000000001</v>
      </c>
      <c r="G24">
        <f t="shared" si="3"/>
        <v>180</v>
      </c>
      <c r="H24">
        <f t="shared" si="4"/>
        <v>20.40584967690738</v>
      </c>
      <c r="I24">
        <f t="shared" si="2"/>
        <v>8.2574361111111105E-2</v>
      </c>
    </row>
    <row r="25" spans="1:9" x14ac:dyDescent="0.25">
      <c r="A25" s="1">
        <v>43773</v>
      </c>
      <c r="B25" t="s">
        <v>10</v>
      </c>
      <c r="C25" t="s">
        <v>11</v>
      </c>
      <c r="D25">
        <v>7.9189999999999996</v>
      </c>
      <c r="E25">
        <v>77892</v>
      </c>
      <c r="F25">
        <v>1.6779999999999999</v>
      </c>
    </row>
    <row r="26" spans="1:9" x14ac:dyDescent="0.25">
      <c r="A26" s="1">
        <v>43773</v>
      </c>
      <c r="B26" t="s">
        <v>10</v>
      </c>
      <c r="C26" t="s">
        <v>11</v>
      </c>
      <c r="D26">
        <v>5.7880000000000003</v>
      </c>
      <c r="E26">
        <v>80035</v>
      </c>
      <c r="F26">
        <v>1.6779999999999999</v>
      </c>
      <c r="G26">
        <f t="shared" si="3"/>
        <v>2143</v>
      </c>
      <c r="H26">
        <f t="shared" si="4"/>
        <v>370.24879060124391</v>
      </c>
      <c r="I26">
        <f t="shared" si="2"/>
        <v>4.5320877274848343E-3</v>
      </c>
    </row>
    <row r="27" spans="1:9" x14ac:dyDescent="0.25">
      <c r="A27" s="1">
        <v>43795</v>
      </c>
      <c r="B27" t="s">
        <v>10</v>
      </c>
      <c r="C27" t="s">
        <v>11</v>
      </c>
      <c r="D27">
        <v>7.2880000000000003</v>
      </c>
      <c r="E27">
        <v>80214</v>
      </c>
      <c r="F27">
        <v>1.6779999999999999</v>
      </c>
      <c r="G27">
        <f t="shared" si="3"/>
        <v>179</v>
      </c>
      <c r="H27">
        <f t="shared" si="4"/>
        <v>24.5609220636663</v>
      </c>
      <c r="I27">
        <f t="shared" si="2"/>
        <v>6.8319910614525137E-2</v>
      </c>
    </row>
    <row r="28" spans="1:9" x14ac:dyDescent="0.25">
      <c r="A28" s="1">
        <v>43803</v>
      </c>
      <c r="B28" t="s">
        <v>10</v>
      </c>
      <c r="C28" t="s">
        <v>11</v>
      </c>
      <c r="D28">
        <v>9.0020000000000007</v>
      </c>
      <c r="E28">
        <v>80443</v>
      </c>
      <c r="F28">
        <v>1.621</v>
      </c>
      <c r="G28">
        <f t="shared" si="3"/>
        <v>229</v>
      </c>
      <c r="H28">
        <f t="shared" si="4"/>
        <v>25.438791379693399</v>
      </c>
      <c r="I28">
        <f t="shared" si="2"/>
        <v>6.3721580786026202E-2</v>
      </c>
    </row>
    <row r="29" spans="1:9" x14ac:dyDescent="0.25">
      <c r="A29" s="1">
        <v>43818</v>
      </c>
      <c r="B29" t="s">
        <v>10</v>
      </c>
      <c r="C29" t="s">
        <v>11</v>
      </c>
      <c r="D29">
        <v>6.67</v>
      </c>
      <c r="E29">
        <v>80640</v>
      </c>
      <c r="F29">
        <v>1.621</v>
      </c>
      <c r="G29">
        <f t="shared" si="3"/>
        <v>197</v>
      </c>
      <c r="H29">
        <f t="shared" si="4"/>
        <v>29.535232383808097</v>
      </c>
      <c r="I29">
        <f t="shared" si="2"/>
        <v>5.4883604060913707E-2</v>
      </c>
    </row>
    <row r="30" spans="1:9" x14ac:dyDescent="0.25">
      <c r="A30" s="1">
        <v>43837</v>
      </c>
      <c r="B30" t="s">
        <v>10</v>
      </c>
      <c r="C30" t="s">
        <v>11</v>
      </c>
      <c r="D30">
        <v>6.8330000000000002</v>
      </c>
      <c r="E30">
        <v>80770</v>
      </c>
      <c r="F30">
        <v>1.577</v>
      </c>
      <c r="G30">
        <f t="shared" si="3"/>
        <v>130</v>
      </c>
      <c r="H30">
        <f t="shared" si="4"/>
        <v>19.025318308210156</v>
      </c>
      <c r="I30">
        <f t="shared" si="2"/>
        <v>8.2889546153846153E-2</v>
      </c>
    </row>
    <row r="31" spans="1:9" x14ac:dyDescent="0.25">
      <c r="A31" s="1">
        <v>43854</v>
      </c>
      <c r="B31" t="s">
        <v>10</v>
      </c>
      <c r="C31" t="s">
        <v>11</v>
      </c>
      <c r="D31">
        <v>8.0299999999999994</v>
      </c>
      <c r="E31">
        <v>81235</v>
      </c>
      <c r="F31">
        <v>1.577</v>
      </c>
      <c r="G31">
        <f t="shared" si="3"/>
        <v>465</v>
      </c>
      <c r="H31">
        <f t="shared" si="4"/>
        <v>57.907845579078462</v>
      </c>
      <c r="I31">
        <f t="shared" si="2"/>
        <v>2.7232924731182793E-2</v>
      </c>
    </row>
    <row r="32" spans="1:9" x14ac:dyDescent="0.25">
      <c r="A32" s="1">
        <v>43887</v>
      </c>
      <c r="B32" t="s">
        <v>10</v>
      </c>
      <c r="C32" t="s">
        <v>11</v>
      </c>
      <c r="D32">
        <v>3.34</v>
      </c>
      <c r="E32">
        <v>82554</v>
      </c>
      <c r="F32">
        <v>1.5049999999999999</v>
      </c>
      <c r="G32">
        <f t="shared" si="3"/>
        <v>1319</v>
      </c>
      <c r="H32">
        <f t="shared" si="4"/>
        <v>394.91017964071858</v>
      </c>
      <c r="I32">
        <f t="shared" si="2"/>
        <v>3.8109931766489758E-3</v>
      </c>
    </row>
    <row r="33" spans="1:10" x14ac:dyDescent="0.25">
      <c r="A33" s="1">
        <v>43888</v>
      </c>
      <c r="B33" t="s">
        <v>10</v>
      </c>
      <c r="C33" t="s">
        <v>11</v>
      </c>
      <c r="D33">
        <v>9.5280000000000005</v>
      </c>
      <c r="E33">
        <v>82875</v>
      </c>
      <c r="F33">
        <v>1.5049999999999999</v>
      </c>
      <c r="G33">
        <f t="shared" si="3"/>
        <v>321</v>
      </c>
      <c r="H33">
        <f t="shared" si="4"/>
        <v>33.690176322418132</v>
      </c>
      <c r="I33">
        <f t="shared" si="2"/>
        <v>4.4671775700934578E-2</v>
      </c>
    </row>
    <row r="34" spans="1:10" x14ac:dyDescent="0.25">
      <c r="A34" s="1">
        <v>43894</v>
      </c>
      <c r="B34" t="s">
        <v>10</v>
      </c>
      <c r="C34" t="s">
        <v>11</v>
      </c>
      <c r="D34">
        <v>7.726</v>
      </c>
      <c r="E34">
        <v>83217</v>
      </c>
      <c r="F34">
        <v>1.41</v>
      </c>
      <c r="G34">
        <f t="shared" si="3"/>
        <v>342</v>
      </c>
      <c r="H34">
        <f t="shared" si="4"/>
        <v>44.266114418845454</v>
      </c>
      <c r="I34">
        <f t="shared" si="2"/>
        <v>3.1852807017543859E-2</v>
      </c>
    </row>
    <row r="35" spans="1:10" x14ac:dyDescent="0.25">
      <c r="A35" s="1">
        <v>43896</v>
      </c>
      <c r="B35" t="s">
        <v>10</v>
      </c>
      <c r="C35" t="s">
        <v>11</v>
      </c>
      <c r="D35">
        <v>6.9379999999999997</v>
      </c>
      <c r="E35">
        <v>83408</v>
      </c>
      <c r="F35">
        <v>1.393</v>
      </c>
      <c r="G35">
        <f t="shared" si="3"/>
        <v>191</v>
      </c>
      <c r="H35">
        <f t="shared" si="4"/>
        <v>27.529547420005766</v>
      </c>
      <c r="I35">
        <f t="shared" si="2"/>
        <v>5.0600178010471203E-2</v>
      </c>
    </row>
    <row r="36" spans="1:10" x14ac:dyDescent="0.25">
      <c r="A36" s="1">
        <v>43921</v>
      </c>
      <c r="B36" t="s">
        <v>10</v>
      </c>
      <c r="C36" t="s">
        <v>11</v>
      </c>
      <c r="D36">
        <v>6.516</v>
      </c>
      <c r="E36">
        <v>83936</v>
      </c>
      <c r="F36">
        <v>0.56599999999999995</v>
      </c>
      <c r="G36">
        <f t="shared" si="3"/>
        <v>528</v>
      </c>
      <c r="H36">
        <f t="shared" si="4"/>
        <v>81.03130755064457</v>
      </c>
      <c r="I36">
        <f t="shared" si="2"/>
        <v>6.9849545454545442E-3</v>
      </c>
    </row>
    <row r="37" spans="1:10" x14ac:dyDescent="0.25">
      <c r="A37" s="1">
        <v>43934</v>
      </c>
      <c r="B37" t="s">
        <v>10</v>
      </c>
      <c r="C37" t="s">
        <v>11</v>
      </c>
      <c r="D37">
        <v>8.1530000000000005</v>
      </c>
      <c r="E37">
        <v>84341</v>
      </c>
      <c r="F37">
        <v>0.59199999999999997</v>
      </c>
      <c r="G37">
        <f t="shared" si="3"/>
        <v>405</v>
      </c>
      <c r="H37">
        <f t="shared" si="4"/>
        <v>49.674966270084632</v>
      </c>
      <c r="I37">
        <f t="shared" si="2"/>
        <v>1.1917471604938272E-2</v>
      </c>
    </row>
    <row r="38" spans="1:10" x14ac:dyDescent="0.25">
      <c r="A38" s="1">
        <v>43942</v>
      </c>
      <c r="B38" t="s">
        <v>10</v>
      </c>
      <c r="C38" t="s">
        <v>11</v>
      </c>
      <c r="D38">
        <v>7.8310000000000004</v>
      </c>
      <c r="E38">
        <v>84554</v>
      </c>
      <c r="F38">
        <v>0.63200000000000001</v>
      </c>
      <c r="G38">
        <f t="shared" si="3"/>
        <v>213</v>
      </c>
      <c r="H38">
        <f t="shared" si="4"/>
        <v>27.199591367641425</v>
      </c>
      <c r="I38">
        <f t="shared" si="2"/>
        <v>2.3235643192488262E-2</v>
      </c>
    </row>
    <row r="39" spans="1:10" x14ac:dyDescent="0.25">
      <c r="A39" s="1">
        <v>43955</v>
      </c>
      <c r="B39" t="s">
        <v>278</v>
      </c>
      <c r="C39" t="s">
        <v>11</v>
      </c>
      <c r="D39">
        <v>8.64</v>
      </c>
      <c r="E39">
        <v>84799</v>
      </c>
      <c r="F39">
        <v>0.82899999999999996</v>
      </c>
      <c r="G39">
        <f t="shared" si="3"/>
        <v>245</v>
      </c>
      <c r="H39">
        <f t="shared" si="4"/>
        <v>28.356481481481481</v>
      </c>
      <c r="I39">
        <f t="shared" si="2"/>
        <v>2.9234938775510203E-2</v>
      </c>
    </row>
    <row r="40" spans="1:10" x14ac:dyDescent="0.25">
      <c r="A40" s="1">
        <v>43963</v>
      </c>
      <c r="B40" t="s">
        <v>278</v>
      </c>
      <c r="C40" t="s">
        <v>11</v>
      </c>
      <c r="D40">
        <v>7.3940000000000001</v>
      </c>
      <c r="E40">
        <v>84979</v>
      </c>
      <c r="F40">
        <v>0.95699999999999996</v>
      </c>
      <c r="G40">
        <f t="shared" si="3"/>
        <v>180</v>
      </c>
      <c r="H40">
        <f t="shared" si="4"/>
        <v>24.344062753583987</v>
      </c>
      <c r="I40">
        <f t="shared" si="2"/>
        <v>3.9311433333333333E-2</v>
      </c>
    </row>
    <row r="41" spans="1:10" x14ac:dyDescent="0.25">
      <c r="A41" s="1">
        <v>43977</v>
      </c>
      <c r="B41" t="s">
        <v>278</v>
      </c>
      <c r="C41" t="s">
        <v>11</v>
      </c>
      <c r="D41">
        <v>5.84</v>
      </c>
      <c r="E41">
        <v>85113</v>
      </c>
      <c r="F41">
        <v>1.0289999999999999</v>
      </c>
      <c r="G41">
        <f t="shared" si="3"/>
        <v>134</v>
      </c>
      <c r="H41">
        <f t="shared" si="4"/>
        <v>22.945205479452056</v>
      </c>
      <c r="I41">
        <f t="shared" si="2"/>
        <v>4.4845970149253726E-2</v>
      </c>
    </row>
    <row r="42" spans="1:10" x14ac:dyDescent="0.25">
      <c r="A42" s="1">
        <v>43980</v>
      </c>
      <c r="B42" t="s">
        <v>278</v>
      </c>
      <c r="C42" t="s">
        <v>11</v>
      </c>
      <c r="D42">
        <v>6.726</v>
      </c>
      <c r="E42">
        <v>85313</v>
      </c>
      <c r="F42">
        <v>1.0289999999999999</v>
      </c>
      <c r="G42">
        <f t="shared" si="3"/>
        <v>200</v>
      </c>
      <c r="H42">
        <f t="shared" si="4"/>
        <v>29.735355337496284</v>
      </c>
      <c r="I42">
        <f t="shared" si="2"/>
        <v>3.460527E-2</v>
      </c>
    </row>
    <row r="43" spans="1:10" x14ac:dyDescent="0.25">
      <c r="A43" s="1">
        <v>43985</v>
      </c>
      <c r="E43">
        <v>85380</v>
      </c>
      <c r="J43" t="s">
        <v>378</v>
      </c>
    </row>
    <row r="46" spans="1:10" x14ac:dyDescent="0.25">
      <c r="A46" t="s">
        <v>412</v>
      </c>
      <c r="E46">
        <f>E43-E2</f>
        <v>10487</v>
      </c>
    </row>
    <row r="47" spans="1:10" x14ac:dyDescent="0.25">
      <c r="A47" t="s">
        <v>414</v>
      </c>
      <c r="E47">
        <v>1</v>
      </c>
    </row>
    <row r="48" spans="1:10" x14ac:dyDescent="0.25">
      <c r="A48" t="s">
        <v>415</v>
      </c>
      <c r="E48">
        <v>0</v>
      </c>
    </row>
    <row r="49" spans="1:5" x14ac:dyDescent="0.25">
      <c r="A49" t="s">
        <v>413</v>
      </c>
      <c r="E49">
        <v>41</v>
      </c>
    </row>
    <row r="50" spans="1:5" x14ac:dyDescent="0.25">
      <c r="A50" t="s">
        <v>416</v>
      </c>
      <c r="E50">
        <f>E47/E49*100</f>
        <v>2.4390243902439024</v>
      </c>
    </row>
    <row r="51" spans="1:5" x14ac:dyDescent="0.25">
      <c r="A51" t="s">
        <v>417</v>
      </c>
      <c r="E51">
        <f>E48/E49*100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70" zoomScaleNormal="7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43635</v>
      </c>
      <c r="B2" t="s">
        <v>71</v>
      </c>
      <c r="C2" t="s">
        <v>11</v>
      </c>
      <c r="D2">
        <v>8.08</v>
      </c>
      <c r="E2">
        <v>88332</v>
      </c>
      <c r="F2">
        <v>1.6859999999999999</v>
      </c>
    </row>
    <row r="3" spans="1:10" x14ac:dyDescent="0.25">
      <c r="A3" s="1">
        <v>43636</v>
      </c>
      <c r="B3" t="s">
        <v>72</v>
      </c>
      <c r="C3" t="s">
        <v>11</v>
      </c>
      <c r="D3">
        <v>5.4180000000000001</v>
      </c>
      <c r="E3">
        <v>88503</v>
      </c>
      <c r="F3">
        <v>1.6859999999999999</v>
      </c>
      <c r="G3">
        <f>E3-E2</f>
        <v>171</v>
      </c>
      <c r="H3">
        <f>G3/D3</f>
        <v>31.561461794019934</v>
      </c>
      <c r="I3">
        <f>(F3*D3)/G3</f>
        <v>5.3419578947368422E-2</v>
      </c>
    </row>
    <row r="4" spans="1:10" x14ac:dyDescent="0.25">
      <c r="A4" s="1">
        <v>43641</v>
      </c>
      <c r="B4" t="s">
        <v>73</v>
      </c>
      <c r="C4" t="s">
        <v>11</v>
      </c>
      <c r="D4">
        <v>7.0739999999999998</v>
      </c>
      <c r="E4">
        <v>88689</v>
      </c>
      <c r="F4">
        <v>1.6859999999999999</v>
      </c>
      <c r="G4">
        <f t="shared" ref="G4:G42" si="0">E4-E3</f>
        <v>186</v>
      </c>
      <c r="H4">
        <f t="shared" ref="H4:H42" si="1">G4/D4</f>
        <v>26.293469041560645</v>
      </c>
      <c r="I4">
        <f t="shared" ref="I4:I42" si="2">(F4*D4)/G4</f>
        <v>6.4122387096774189E-2</v>
      </c>
    </row>
    <row r="5" spans="1:10" x14ac:dyDescent="0.25">
      <c r="A5" s="1">
        <v>43642</v>
      </c>
      <c r="B5" t="s">
        <v>74</v>
      </c>
      <c r="C5" t="s">
        <v>11</v>
      </c>
      <c r="D5">
        <v>5.1269999999999998</v>
      </c>
      <c r="E5">
        <v>88830</v>
      </c>
      <c r="F5">
        <v>1.6859999999999999</v>
      </c>
      <c r="G5">
        <f t="shared" si="0"/>
        <v>141</v>
      </c>
      <c r="H5">
        <f t="shared" si="1"/>
        <v>27.501462843768287</v>
      </c>
      <c r="I5">
        <f t="shared" si="2"/>
        <v>6.1305829787234041E-2</v>
      </c>
    </row>
    <row r="6" spans="1:10" x14ac:dyDescent="0.25">
      <c r="A6" s="1">
        <v>43643</v>
      </c>
      <c r="B6" t="s">
        <v>72</v>
      </c>
      <c r="C6" t="s">
        <v>11</v>
      </c>
      <c r="D6">
        <v>8.2390000000000008</v>
      </c>
      <c r="E6">
        <v>89004</v>
      </c>
      <c r="F6">
        <v>1.6859999999999999</v>
      </c>
      <c r="G6">
        <f t="shared" si="0"/>
        <v>174</v>
      </c>
      <c r="H6">
        <f t="shared" si="1"/>
        <v>21.119067848039808</v>
      </c>
      <c r="I6">
        <f t="shared" si="2"/>
        <v>7.9833068965517243E-2</v>
      </c>
    </row>
    <row r="7" spans="1:10" x14ac:dyDescent="0.25">
      <c r="A7" s="1">
        <v>43646</v>
      </c>
      <c r="B7" t="s">
        <v>72</v>
      </c>
      <c r="C7" t="s">
        <v>11</v>
      </c>
      <c r="D7">
        <v>8.5350000000000001</v>
      </c>
      <c r="E7">
        <v>89266</v>
      </c>
      <c r="F7">
        <v>1.6859999999999999</v>
      </c>
      <c r="G7">
        <f t="shared" si="0"/>
        <v>262</v>
      </c>
      <c r="H7">
        <f t="shared" si="1"/>
        <v>30.697129466900996</v>
      </c>
      <c r="I7">
        <f t="shared" si="2"/>
        <v>5.4923702290076336E-2</v>
      </c>
    </row>
    <row r="8" spans="1:10" x14ac:dyDescent="0.25">
      <c r="A8" s="1">
        <v>43647</v>
      </c>
      <c r="B8" t="s">
        <v>72</v>
      </c>
      <c r="C8" t="s">
        <v>11</v>
      </c>
      <c r="D8">
        <v>3.629</v>
      </c>
      <c r="E8">
        <v>89371</v>
      </c>
      <c r="F8">
        <v>1.756</v>
      </c>
      <c r="G8">
        <f t="shared" si="0"/>
        <v>105</v>
      </c>
      <c r="H8">
        <f t="shared" si="1"/>
        <v>28.933590520804628</v>
      </c>
      <c r="I8">
        <f t="shared" si="2"/>
        <v>6.0690704761904767E-2</v>
      </c>
    </row>
    <row r="9" spans="1:10" x14ac:dyDescent="0.25">
      <c r="A9" s="1">
        <v>43663</v>
      </c>
      <c r="B9" t="s">
        <v>90</v>
      </c>
      <c r="C9" t="s">
        <v>11</v>
      </c>
      <c r="D9">
        <v>8.1999999999999993</v>
      </c>
      <c r="E9">
        <v>89938</v>
      </c>
      <c r="F9">
        <v>1.756</v>
      </c>
      <c r="G9">
        <f t="shared" si="0"/>
        <v>567</v>
      </c>
      <c r="H9">
        <f t="shared" si="1"/>
        <v>69.146341463414643</v>
      </c>
      <c r="I9">
        <f t="shared" si="2"/>
        <v>2.5395414462081125E-2</v>
      </c>
    </row>
    <row r="10" spans="1:10" x14ac:dyDescent="0.25">
      <c r="A10" s="1">
        <v>43670</v>
      </c>
      <c r="B10" t="s">
        <v>90</v>
      </c>
      <c r="C10" t="s">
        <v>11</v>
      </c>
      <c r="D10">
        <v>8.0749999999999993</v>
      </c>
      <c r="E10">
        <v>90441</v>
      </c>
      <c r="F10">
        <v>1.756</v>
      </c>
      <c r="G10">
        <f t="shared" si="0"/>
        <v>503</v>
      </c>
      <c r="H10">
        <f t="shared" si="1"/>
        <v>62.291021671826634</v>
      </c>
      <c r="I10">
        <f t="shared" si="2"/>
        <v>2.8190258449304173E-2</v>
      </c>
      <c r="J10" t="s">
        <v>91</v>
      </c>
    </row>
    <row r="11" spans="1:10" x14ac:dyDescent="0.25">
      <c r="A11" s="1">
        <v>43672</v>
      </c>
      <c r="B11" t="s">
        <v>92</v>
      </c>
      <c r="C11" t="s">
        <v>11</v>
      </c>
      <c r="D11">
        <v>10</v>
      </c>
      <c r="E11">
        <v>90701</v>
      </c>
      <c r="F11">
        <v>1.756</v>
      </c>
      <c r="G11">
        <f t="shared" si="0"/>
        <v>260</v>
      </c>
      <c r="H11">
        <f t="shared" si="1"/>
        <v>26</v>
      </c>
      <c r="I11">
        <f t="shared" si="2"/>
        <v>6.7538461538461533E-2</v>
      </c>
    </row>
    <row r="12" spans="1:10" x14ac:dyDescent="0.25">
      <c r="A12" s="1">
        <v>43682</v>
      </c>
      <c r="B12" t="s">
        <v>73</v>
      </c>
      <c r="C12" t="s">
        <v>11</v>
      </c>
      <c r="D12">
        <v>7.23</v>
      </c>
      <c r="E12">
        <v>90931</v>
      </c>
      <c r="F12">
        <v>1.619</v>
      </c>
      <c r="G12">
        <f t="shared" si="0"/>
        <v>230</v>
      </c>
      <c r="H12">
        <f t="shared" si="1"/>
        <v>31.811894882434299</v>
      </c>
      <c r="I12">
        <f t="shared" si="2"/>
        <v>5.0892913043478261E-2</v>
      </c>
    </row>
    <row r="13" spans="1:10" x14ac:dyDescent="0.25">
      <c r="A13" s="1">
        <v>43683</v>
      </c>
      <c r="B13" t="s">
        <v>90</v>
      </c>
      <c r="C13" t="s">
        <v>11</v>
      </c>
      <c r="D13">
        <v>9.5</v>
      </c>
      <c r="E13">
        <v>91179</v>
      </c>
      <c r="F13">
        <v>1.619</v>
      </c>
      <c r="G13">
        <f t="shared" si="0"/>
        <v>248</v>
      </c>
      <c r="H13">
        <f t="shared" si="1"/>
        <v>26.105263157894736</v>
      </c>
      <c r="I13">
        <f t="shared" si="2"/>
        <v>6.2018145161290318E-2</v>
      </c>
    </row>
    <row r="14" spans="1:10" x14ac:dyDescent="0.25">
      <c r="A14" s="1">
        <v>43689</v>
      </c>
      <c r="B14" t="s">
        <v>90</v>
      </c>
      <c r="C14" t="s">
        <v>11</v>
      </c>
      <c r="D14">
        <v>7.35</v>
      </c>
      <c r="E14">
        <v>91382</v>
      </c>
      <c r="F14">
        <v>1.619</v>
      </c>
      <c r="G14">
        <f t="shared" si="0"/>
        <v>203</v>
      </c>
      <c r="H14">
        <f t="shared" si="1"/>
        <v>27.61904761904762</v>
      </c>
      <c r="I14">
        <f t="shared" si="2"/>
        <v>5.8618965517241377E-2</v>
      </c>
    </row>
    <row r="15" spans="1:10" s="6" customFormat="1" x14ac:dyDescent="0.25">
      <c r="A15" s="7">
        <v>43697</v>
      </c>
      <c r="B15" s="6" t="s">
        <v>118</v>
      </c>
      <c r="C15" s="6" t="s">
        <v>22</v>
      </c>
      <c r="D15" s="6">
        <v>2</v>
      </c>
      <c r="E15" s="6">
        <v>92004</v>
      </c>
      <c r="F15" s="6">
        <v>1.5992900000000001</v>
      </c>
      <c r="G15" s="6">
        <f t="shared" si="0"/>
        <v>622</v>
      </c>
      <c r="H15" s="6">
        <f t="shared" si="1"/>
        <v>311</v>
      </c>
      <c r="I15" s="6">
        <f t="shared" si="2"/>
        <v>5.1424115755627012E-3</v>
      </c>
    </row>
    <row r="16" spans="1:10" x14ac:dyDescent="0.25">
      <c r="A16" s="1">
        <v>43697</v>
      </c>
      <c r="B16" t="s">
        <v>90</v>
      </c>
      <c r="C16" t="s">
        <v>11</v>
      </c>
      <c r="D16">
        <v>13.757</v>
      </c>
      <c r="E16">
        <v>92057</v>
      </c>
      <c r="F16">
        <v>1.619</v>
      </c>
      <c r="G16">
        <f t="shared" si="0"/>
        <v>53</v>
      </c>
      <c r="H16">
        <f t="shared" si="1"/>
        <v>3.85258413898379</v>
      </c>
      <c r="I16">
        <f t="shared" si="2"/>
        <v>0.42023741509433965</v>
      </c>
    </row>
    <row r="17" spans="1:9" x14ac:dyDescent="0.25">
      <c r="A17" s="1">
        <v>43699</v>
      </c>
      <c r="B17" t="s">
        <v>71</v>
      </c>
      <c r="C17" t="s">
        <v>11</v>
      </c>
      <c r="D17">
        <v>5.9660000000000002</v>
      </c>
      <c r="E17">
        <v>92230</v>
      </c>
      <c r="F17">
        <v>1.619</v>
      </c>
      <c r="G17">
        <f t="shared" si="0"/>
        <v>173</v>
      </c>
      <c r="H17">
        <f t="shared" si="1"/>
        <v>28.997653369091516</v>
      </c>
      <c r="I17">
        <f t="shared" si="2"/>
        <v>5.5832104046242774E-2</v>
      </c>
    </row>
    <row r="18" spans="1:9" x14ac:dyDescent="0.25">
      <c r="A18" s="1">
        <v>43711</v>
      </c>
      <c r="B18" t="s">
        <v>71</v>
      </c>
      <c r="C18" t="s">
        <v>11</v>
      </c>
      <c r="D18">
        <v>6.82</v>
      </c>
      <c r="E18">
        <v>92739</v>
      </c>
      <c r="F18">
        <v>1.641</v>
      </c>
      <c r="G18">
        <f t="shared" si="0"/>
        <v>509</v>
      </c>
      <c r="H18">
        <f t="shared" si="1"/>
        <v>74.633431085043981</v>
      </c>
      <c r="I18">
        <f t="shared" si="2"/>
        <v>2.1987465618860513E-2</v>
      </c>
    </row>
    <row r="19" spans="1:9" x14ac:dyDescent="0.25">
      <c r="A19" s="1">
        <v>43714</v>
      </c>
      <c r="B19" t="s">
        <v>71</v>
      </c>
      <c r="C19" t="s">
        <v>11</v>
      </c>
      <c r="D19">
        <v>8.6219999999999999</v>
      </c>
      <c r="E19">
        <v>93716</v>
      </c>
      <c r="F19">
        <v>1.641</v>
      </c>
      <c r="G19">
        <f t="shared" si="0"/>
        <v>977</v>
      </c>
      <c r="H19">
        <f t="shared" si="1"/>
        <v>113.31477615402459</v>
      </c>
      <c r="I19">
        <f t="shared" si="2"/>
        <v>1.4481783009211872E-2</v>
      </c>
    </row>
    <row r="20" spans="1:9" s="5" customFormat="1" x14ac:dyDescent="0.25">
      <c r="A20" s="4">
        <v>43724</v>
      </c>
      <c r="B20" s="5" t="s">
        <v>72</v>
      </c>
      <c r="C20" s="5" t="s">
        <v>11</v>
      </c>
      <c r="D20" s="5">
        <v>12.138999999999999</v>
      </c>
      <c r="E20" s="5">
        <v>93521</v>
      </c>
      <c r="F20" s="5">
        <v>1.641</v>
      </c>
    </row>
    <row r="21" spans="1:9" x14ac:dyDescent="0.25">
      <c r="A21" s="1">
        <v>43739</v>
      </c>
      <c r="B21" t="s">
        <v>72</v>
      </c>
      <c r="C21" t="s">
        <v>11</v>
      </c>
      <c r="D21">
        <v>4.7229999999999999</v>
      </c>
      <c r="E21">
        <v>94598</v>
      </c>
      <c r="F21">
        <v>1.6850000000000001</v>
      </c>
      <c r="G21">
        <f t="shared" si="0"/>
        <v>1077</v>
      </c>
      <c r="H21">
        <f t="shared" si="1"/>
        <v>228.03302985390641</v>
      </c>
      <c r="I21">
        <f t="shared" si="2"/>
        <v>7.3892804085422476E-3</v>
      </c>
    </row>
    <row r="22" spans="1:9" x14ac:dyDescent="0.25">
      <c r="A22" s="1">
        <v>43746</v>
      </c>
      <c r="B22" t="s">
        <v>159</v>
      </c>
      <c r="C22" t="s">
        <v>11</v>
      </c>
      <c r="D22">
        <v>13.25</v>
      </c>
      <c r="E22">
        <v>95181</v>
      </c>
      <c r="F22">
        <v>1.6850000000000001</v>
      </c>
      <c r="G22">
        <f t="shared" si="0"/>
        <v>583</v>
      </c>
      <c r="H22">
        <f t="shared" si="1"/>
        <v>44</v>
      </c>
      <c r="I22">
        <f t="shared" si="2"/>
        <v>3.8295454545454549E-2</v>
      </c>
    </row>
    <row r="23" spans="1:9" x14ac:dyDescent="0.25">
      <c r="A23" s="1">
        <v>43753</v>
      </c>
      <c r="B23" t="s">
        <v>160</v>
      </c>
      <c r="C23" t="s">
        <v>11</v>
      </c>
      <c r="D23">
        <v>11.257</v>
      </c>
      <c r="E23">
        <v>95484</v>
      </c>
      <c r="F23">
        <v>1.6850000000000001</v>
      </c>
      <c r="G23">
        <f t="shared" si="0"/>
        <v>303</v>
      </c>
      <c r="H23">
        <f t="shared" si="1"/>
        <v>26.916585235853248</v>
      </c>
      <c r="I23">
        <f t="shared" si="2"/>
        <v>6.2600808580858092E-2</v>
      </c>
    </row>
    <row r="24" spans="1:9" x14ac:dyDescent="0.25">
      <c r="A24" s="1">
        <v>43759</v>
      </c>
      <c r="B24" t="s">
        <v>72</v>
      </c>
      <c r="C24" t="s">
        <v>11</v>
      </c>
      <c r="D24">
        <v>9.2140000000000004</v>
      </c>
      <c r="E24">
        <v>95744</v>
      </c>
      <c r="F24">
        <v>1.6850000000000001</v>
      </c>
      <c r="G24">
        <f t="shared" si="0"/>
        <v>260</v>
      </c>
      <c r="H24">
        <f t="shared" si="1"/>
        <v>28.217929238115911</v>
      </c>
      <c r="I24">
        <f t="shared" si="2"/>
        <v>5.9713807692307698E-2</v>
      </c>
    </row>
    <row r="25" spans="1:9" x14ac:dyDescent="0.25">
      <c r="A25" s="1">
        <v>43759</v>
      </c>
      <c r="B25" t="s">
        <v>71</v>
      </c>
      <c r="C25" t="s">
        <v>11</v>
      </c>
      <c r="D25">
        <v>11.76</v>
      </c>
      <c r="E25">
        <v>96054</v>
      </c>
      <c r="F25">
        <v>1.6850000000000001</v>
      </c>
      <c r="G25">
        <f t="shared" si="0"/>
        <v>310</v>
      </c>
      <c r="H25">
        <f t="shared" si="1"/>
        <v>26.360544217687075</v>
      </c>
      <c r="I25">
        <f t="shared" si="2"/>
        <v>6.3921290322580648E-2</v>
      </c>
    </row>
    <row r="26" spans="1:9" x14ac:dyDescent="0.25">
      <c r="A26" s="1">
        <v>43767</v>
      </c>
      <c r="B26" t="s">
        <v>71</v>
      </c>
      <c r="C26" t="s">
        <v>11</v>
      </c>
      <c r="D26">
        <v>11.112</v>
      </c>
      <c r="E26">
        <v>96867</v>
      </c>
      <c r="F26">
        <v>1.6850000000000001</v>
      </c>
      <c r="G26">
        <f t="shared" si="0"/>
        <v>813</v>
      </c>
      <c r="H26">
        <f t="shared" si="1"/>
        <v>73.16414686825054</v>
      </c>
      <c r="I26">
        <f t="shared" si="2"/>
        <v>2.303040590405904E-2</v>
      </c>
    </row>
    <row r="27" spans="1:9" x14ac:dyDescent="0.25">
      <c r="A27" s="1">
        <v>43776</v>
      </c>
      <c r="B27" t="s">
        <v>71</v>
      </c>
      <c r="C27" t="s">
        <v>11</v>
      </c>
      <c r="D27">
        <v>6.74</v>
      </c>
      <c r="E27">
        <v>97520</v>
      </c>
      <c r="F27">
        <v>1.6779999999999999</v>
      </c>
      <c r="G27">
        <f t="shared" si="0"/>
        <v>653</v>
      </c>
      <c r="H27">
        <f t="shared" si="1"/>
        <v>96.884272997032639</v>
      </c>
      <c r="I27">
        <f t="shared" si="2"/>
        <v>1.7319632465543647E-2</v>
      </c>
    </row>
    <row r="28" spans="1:9" x14ac:dyDescent="0.25">
      <c r="A28" s="1">
        <v>43781</v>
      </c>
      <c r="B28" t="s">
        <v>71</v>
      </c>
      <c r="C28" t="s">
        <v>11</v>
      </c>
      <c r="D28">
        <v>6.8330000000000002</v>
      </c>
      <c r="E28">
        <v>97715</v>
      </c>
      <c r="F28">
        <v>1.6779999999999999</v>
      </c>
      <c r="G28">
        <f t="shared" si="0"/>
        <v>195</v>
      </c>
      <c r="H28">
        <f t="shared" si="1"/>
        <v>28.537977462315233</v>
      </c>
      <c r="I28">
        <f t="shared" si="2"/>
        <v>5.8798841025641022E-2</v>
      </c>
    </row>
    <row r="29" spans="1:9" x14ac:dyDescent="0.25">
      <c r="A29" s="1">
        <v>43783</v>
      </c>
      <c r="B29" t="s">
        <v>72</v>
      </c>
      <c r="C29" t="s">
        <v>11</v>
      </c>
      <c r="D29">
        <v>7.4130000000000003</v>
      </c>
      <c r="E29">
        <v>97961</v>
      </c>
      <c r="F29">
        <v>1.6779999999999999</v>
      </c>
      <c r="G29">
        <f t="shared" si="0"/>
        <v>246</v>
      </c>
      <c r="H29">
        <f t="shared" si="1"/>
        <v>33.184945366248485</v>
      </c>
      <c r="I29">
        <f t="shared" si="2"/>
        <v>5.056509756097561E-2</v>
      </c>
    </row>
    <row r="30" spans="1:9" x14ac:dyDescent="0.25">
      <c r="A30" s="1">
        <v>43789</v>
      </c>
      <c r="B30" t="s">
        <v>71</v>
      </c>
      <c r="C30" t="s">
        <v>11</v>
      </c>
      <c r="D30">
        <v>10.128</v>
      </c>
      <c r="E30">
        <v>98217</v>
      </c>
      <c r="F30">
        <v>1.6779999999999999</v>
      </c>
      <c r="G30">
        <f t="shared" si="0"/>
        <v>256</v>
      </c>
      <c r="H30">
        <f t="shared" si="1"/>
        <v>25.276461295418642</v>
      </c>
      <c r="I30">
        <f t="shared" si="2"/>
        <v>6.6385874999999997E-2</v>
      </c>
    </row>
    <row r="31" spans="1:9" x14ac:dyDescent="0.25">
      <c r="A31" s="1">
        <v>43789</v>
      </c>
      <c r="B31" t="s">
        <v>71</v>
      </c>
      <c r="C31" t="s">
        <v>11</v>
      </c>
      <c r="D31">
        <v>10.48</v>
      </c>
      <c r="E31">
        <v>98512</v>
      </c>
      <c r="F31">
        <v>1.6779999999999999</v>
      </c>
      <c r="G31">
        <f t="shared" si="0"/>
        <v>295</v>
      </c>
      <c r="H31">
        <f t="shared" si="1"/>
        <v>28.148854961832061</v>
      </c>
      <c r="I31">
        <f t="shared" si="2"/>
        <v>5.9611661016949147E-2</v>
      </c>
    </row>
    <row r="32" spans="1:9" x14ac:dyDescent="0.25">
      <c r="A32" s="1">
        <v>43803</v>
      </c>
      <c r="B32" t="s">
        <v>71</v>
      </c>
      <c r="C32" t="s">
        <v>11</v>
      </c>
      <c r="D32">
        <v>12.11</v>
      </c>
      <c r="E32">
        <v>98832</v>
      </c>
      <c r="F32">
        <v>1.621</v>
      </c>
      <c r="G32">
        <f t="shared" si="0"/>
        <v>320</v>
      </c>
      <c r="H32">
        <f t="shared" si="1"/>
        <v>26.42444260941371</v>
      </c>
      <c r="I32">
        <f t="shared" si="2"/>
        <v>6.1344718749999992E-2</v>
      </c>
    </row>
    <row r="33" spans="1:9" x14ac:dyDescent="0.25">
      <c r="A33" s="1">
        <v>43811</v>
      </c>
      <c r="B33" t="s">
        <v>179</v>
      </c>
      <c r="C33" t="s">
        <v>11</v>
      </c>
      <c r="D33">
        <v>14.005000000000001</v>
      </c>
      <c r="E33">
        <v>99141</v>
      </c>
      <c r="F33">
        <v>1.621</v>
      </c>
      <c r="G33">
        <f t="shared" si="0"/>
        <v>309</v>
      </c>
      <c r="H33">
        <f t="shared" si="1"/>
        <v>22.0635487325955</v>
      </c>
      <c r="I33">
        <f t="shared" si="2"/>
        <v>7.3469595469255661E-2</v>
      </c>
    </row>
    <row r="34" spans="1:9" x14ac:dyDescent="0.25">
      <c r="A34" s="1">
        <v>43815</v>
      </c>
      <c r="B34" t="s">
        <v>72</v>
      </c>
      <c r="C34" t="s">
        <v>11</v>
      </c>
      <c r="D34">
        <v>7.7089999999999996</v>
      </c>
      <c r="E34">
        <v>99344</v>
      </c>
      <c r="F34">
        <v>1.621</v>
      </c>
      <c r="G34">
        <f t="shared" si="0"/>
        <v>203</v>
      </c>
      <c r="H34">
        <f t="shared" si="1"/>
        <v>26.332857698793617</v>
      </c>
      <c r="I34">
        <f t="shared" si="2"/>
        <v>6.1558073891625611E-2</v>
      </c>
    </row>
    <row r="35" spans="1:9" x14ac:dyDescent="0.25">
      <c r="A35" s="1">
        <v>43817</v>
      </c>
      <c r="B35" t="s">
        <v>71</v>
      </c>
      <c r="C35" t="s">
        <v>11</v>
      </c>
      <c r="D35">
        <v>12.651999999999999</v>
      </c>
      <c r="E35">
        <v>99668</v>
      </c>
      <c r="F35">
        <v>1.621</v>
      </c>
      <c r="G35">
        <f t="shared" si="0"/>
        <v>324</v>
      </c>
      <c r="H35">
        <f t="shared" si="1"/>
        <v>25.608599430920012</v>
      </c>
      <c r="I35">
        <f t="shared" si="2"/>
        <v>6.3299049382716049E-2</v>
      </c>
    </row>
    <row r="36" spans="1:9" x14ac:dyDescent="0.25">
      <c r="A36" s="1">
        <v>43819</v>
      </c>
      <c r="B36" t="s">
        <v>71</v>
      </c>
      <c r="C36" t="s">
        <v>11</v>
      </c>
      <c r="D36">
        <v>6.3259999999999996</v>
      </c>
      <c r="E36">
        <v>99847</v>
      </c>
      <c r="F36">
        <v>1.621</v>
      </c>
      <c r="G36">
        <f t="shared" si="0"/>
        <v>179</v>
      </c>
      <c r="H36">
        <f t="shared" si="1"/>
        <v>28.295921593423966</v>
      </c>
      <c r="I36">
        <f t="shared" si="2"/>
        <v>5.7287407821229049E-2</v>
      </c>
    </row>
    <row r="37" spans="1:9" s="6" customFormat="1" x14ac:dyDescent="0.25">
      <c r="A37" s="7">
        <v>43830</v>
      </c>
      <c r="B37" s="6" t="s">
        <v>239</v>
      </c>
      <c r="C37" s="6">
        <v>88</v>
      </c>
      <c r="D37" s="6">
        <v>7.2089999999999996</v>
      </c>
      <c r="E37" s="6">
        <v>100151</v>
      </c>
      <c r="F37" s="6">
        <v>1.81</v>
      </c>
      <c r="G37" s="6">
        <f t="shared" si="0"/>
        <v>304</v>
      </c>
      <c r="H37" s="6">
        <f t="shared" si="1"/>
        <v>42.169510334304341</v>
      </c>
      <c r="I37" s="6">
        <f t="shared" si="2"/>
        <v>4.2922006578947368E-2</v>
      </c>
    </row>
    <row r="38" spans="1:9" x14ac:dyDescent="0.25">
      <c r="A38" s="1">
        <v>43851</v>
      </c>
      <c r="B38" t="s">
        <v>72</v>
      </c>
      <c r="C38" t="s">
        <v>11</v>
      </c>
      <c r="D38">
        <v>10.311999999999999</v>
      </c>
      <c r="E38">
        <v>100721</v>
      </c>
      <c r="F38">
        <v>1.577</v>
      </c>
      <c r="G38">
        <f t="shared" si="0"/>
        <v>570</v>
      </c>
      <c r="H38">
        <f t="shared" si="1"/>
        <v>55.275407292474789</v>
      </c>
      <c r="I38">
        <f t="shared" si="2"/>
        <v>2.8529866666666667E-2</v>
      </c>
    </row>
    <row r="39" spans="1:9" x14ac:dyDescent="0.25">
      <c r="A39" s="1">
        <v>43854</v>
      </c>
      <c r="B39" t="s">
        <v>72</v>
      </c>
      <c r="C39" t="s">
        <v>11</v>
      </c>
      <c r="D39">
        <v>4.3769999999999998</v>
      </c>
      <c r="E39">
        <v>100832</v>
      </c>
      <c r="F39">
        <v>1.577</v>
      </c>
      <c r="G39">
        <f t="shared" si="0"/>
        <v>111</v>
      </c>
      <c r="H39">
        <f t="shared" si="1"/>
        <v>25.359835503769705</v>
      </c>
      <c r="I39">
        <f t="shared" si="2"/>
        <v>6.2184945945945938E-2</v>
      </c>
    </row>
    <row r="40" spans="1:9" x14ac:dyDescent="0.25">
      <c r="A40" s="1">
        <v>43858</v>
      </c>
      <c r="B40" t="s">
        <v>72</v>
      </c>
      <c r="C40" t="s">
        <v>11</v>
      </c>
      <c r="D40">
        <v>9.1029999999999998</v>
      </c>
      <c r="E40">
        <v>101076</v>
      </c>
      <c r="F40">
        <v>1.577</v>
      </c>
      <c r="G40">
        <f t="shared" si="0"/>
        <v>244</v>
      </c>
      <c r="H40">
        <f t="shared" si="1"/>
        <v>26.804350214215095</v>
      </c>
      <c r="I40">
        <f t="shared" si="2"/>
        <v>5.8833733606557373E-2</v>
      </c>
    </row>
    <row r="41" spans="1:9" x14ac:dyDescent="0.25">
      <c r="A41" s="1">
        <v>43862</v>
      </c>
      <c r="B41" t="s">
        <v>71</v>
      </c>
      <c r="C41" t="s">
        <v>11</v>
      </c>
      <c r="D41">
        <v>7.4320000000000004</v>
      </c>
      <c r="E41">
        <v>101993</v>
      </c>
      <c r="F41">
        <v>1.5049999999999999</v>
      </c>
      <c r="G41">
        <f t="shared" si="0"/>
        <v>917</v>
      </c>
      <c r="H41">
        <f t="shared" si="1"/>
        <v>123.3853606027987</v>
      </c>
      <c r="I41">
        <f t="shared" si="2"/>
        <v>1.2197557251908396E-2</v>
      </c>
    </row>
    <row r="42" spans="1:9" x14ac:dyDescent="0.25">
      <c r="A42" s="1">
        <v>43893</v>
      </c>
      <c r="B42" t="s">
        <v>97</v>
      </c>
      <c r="C42" t="s">
        <v>11</v>
      </c>
      <c r="D42">
        <v>11.742000000000001</v>
      </c>
      <c r="E42">
        <v>102711</v>
      </c>
      <c r="F42">
        <v>1.4139999999999999</v>
      </c>
      <c r="G42">
        <f t="shared" si="0"/>
        <v>718</v>
      </c>
      <c r="H42">
        <f t="shared" si="1"/>
        <v>61.148015670243566</v>
      </c>
      <c r="I42">
        <f t="shared" si="2"/>
        <v>2.3124217270194987E-2</v>
      </c>
    </row>
    <row r="45" spans="1:9" x14ac:dyDescent="0.25">
      <c r="A45" t="s">
        <v>412</v>
      </c>
      <c r="E45">
        <f>E42-E2</f>
        <v>14379</v>
      </c>
    </row>
    <row r="46" spans="1:9" x14ac:dyDescent="0.25">
      <c r="A46" t="s">
        <v>414</v>
      </c>
      <c r="E46">
        <v>1</v>
      </c>
    </row>
    <row r="47" spans="1:9" x14ac:dyDescent="0.25">
      <c r="A47" t="s">
        <v>415</v>
      </c>
      <c r="E47">
        <v>0</v>
      </c>
    </row>
    <row r="48" spans="1:9" x14ac:dyDescent="0.25">
      <c r="A48" t="s">
        <v>413</v>
      </c>
      <c r="E48">
        <v>41</v>
      </c>
    </row>
    <row r="49" spans="1:5" x14ac:dyDescent="0.25">
      <c r="A49" t="s">
        <v>416</v>
      </c>
      <c r="E49">
        <f>E46/E48*100</f>
        <v>2.4390243902439024</v>
      </c>
    </row>
    <row r="50" spans="1:5" x14ac:dyDescent="0.25">
      <c r="A50" t="s">
        <v>417</v>
      </c>
      <c r="E50">
        <f>E47/E48*100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43654</v>
      </c>
      <c r="B2" t="s">
        <v>104</v>
      </c>
      <c r="C2" t="s">
        <v>24</v>
      </c>
      <c r="D2">
        <v>11.318</v>
      </c>
      <c r="E2">
        <v>97586</v>
      </c>
      <c r="F2">
        <v>1.821</v>
      </c>
    </row>
    <row r="3" spans="1:10" x14ac:dyDescent="0.25">
      <c r="A3" s="1">
        <v>43660</v>
      </c>
      <c r="B3" t="s">
        <v>104</v>
      </c>
      <c r="C3" t="s">
        <v>24</v>
      </c>
      <c r="D3">
        <v>11.124000000000001</v>
      </c>
      <c r="E3">
        <v>97909</v>
      </c>
      <c r="F3">
        <v>1.821</v>
      </c>
      <c r="G3">
        <f>E3-E2</f>
        <v>323</v>
      </c>
      <c r="H3">
        <f t="shared" ref="H3:H8" si="0">G3/D3</f>
        <v>29.036317871269326</v>
      </c>
      <c r="I3">
        <f>(F3*D3)/G3</f>
        <v>6.2714563467492254E-2</v>
      </c>
    </row>
    <row r="4" spans="1:10" x14ac:dyDescent="0.25">
      <c r="A4" s="1">
        <v>43664</v>
      </c>
      <c r="B4" t="s">
        <v>104</v>
      </c>
      <c r="C4" t="s">
        <v>24</v>
      </c>
      <c r="D4">
        <v>11.311</v>
      </c>
      <c r="E4">
        <v>98226</v>
      </c>
      <c r="F4">
        <v>1.821</v>
      </c>
      <c r="G4">
        <f t="shared" ref="G4:G7" si="1">E4-E3</f>
        <v>317</v>
      </c>
      <c r="H4">
        <f t="shared" si="0"/>
        <v>28.025815577756166</v>
      </c>
      <c r="I4">
        <f t="shared" ref="I4:I39" si="2">(F4*D4)/G4</f>
        <v>6.4975807570977914E-2</v>
      </c>
    </row>
    <row r="5" spans="1:10" x14ac:dyDescent="0.25">
      <c r="A5" s="1">
        <v>43669</v>
      </c>
      <c r="C5" t="s">
        <v>24</v>
      </c>
      <c r="D5">
        <v>10.611000000000001</v>
      </c>
      <c r="E5">
        <v>98547</v>
      </c>
      <c r="F5">
        <v>1.821</v>
      </c>
      <c r="G5">
        <f t="shared" si="1"/>
        <v>321</v>
      </c>
      <c r="H5">
        <f t="shared" si="0"/>
        <v>30.251625671472997</v>
      </c>
      <c r="I5">
        <f t="shared" si="2"/>
        <v>6.0195112149532715E-2</v>
      </c>
    </row>
    <row r="6" spans="1:10" x14ac:dyDescent="0.25">
      <c r="A6" s="1">
        <v>43675</v>
      </c>
      <c r="C6" t="s">
        <v>24</v>
      </c>
      <c r="D6">
        <v>11.539</v>
      </c>
      <c r="E6">
        <v>98871</v>
      </c>
      <c r="F6">
        <v>1.821</v>
      </c>
      <c r="G6">
        <f t="shared" si="1"/>
        <v>324</v>
      </c>
      <c r="H6">
        <f t="shared" si="0"/>
        <v>28.078689661149149</v>
      </c>
      <c r="I6">
        <f t="shared" si="2"/>
        <v>6.4853453703703698E-2</v>
      </c>
    </row>
    <row r="7" spans="1:10" x14ac:dyDescent="0.25">
      <c r="A7" s="1">
        <v>43686</v>
      </c>
      <c r="B7" t="s">
        <v>104</v>
      </c>
      <c r="C7" t="s">
        <v>24</v>
      </c>
      <c r="D7">
        <v>11.282</v>
      </c>
      <c r="E7">
        <v>99232</v>
      </c>
      <c r="F7">
        <v>1.671</v>
      </c>
      <c r="G7">
        <f t="shared" si="1"/>
        <v>361</v>
      </c>
      <c r="H7">
        <f t="shared" si="0"/>
        <v>31.997872717603261</v>
      </c>
      <c r="I7">
        <f t="shared" si="2"/>
        <v>5.2222221606648203E-2</v>
      </c>
      <c r="J7" s="2">
        <v>27.07</v>
      </c>
    </row>
    <row r="8" spans="1:10" x14ac:dyDescent="0.25">
      <c r="A8" s="1">
        <v>43690</v>
      </c>
      <c r="B8" t="s">
        <v>104</v>
      </c>
      <c r="C8" t="s">
        <v>24</v>
      </c>
      <c r="D8">
        <v>10.773999999999999</v>
      </c>
      <c r="E8">
        <v>99508</v>
      </c>
      <c r="F8">
        <v>1.671</v>
      </c>
      <c r="G8">
        <f>E8-E7</f>
        <v>276</v>
      </c>
      <c r="H8">
        <f t="shared" si="0"/>
        <v>25.617226656766292</v>
      </c>
      <c r="I8">
        <f t="shared" si="2"/>
        <v>6.5229543478260862E-2</v>
      </c>
    </row>
    <row r="9" spans="1:10" x14ac:dyDescent="0.25">
      <c r="B9" t="s">
        <v>103</v>
      </c>
      <c r="C9" t="s">
        <v>24</v>
      </c>
      <c r="D9">
        <v>9.4719999999999995</v>
      </c>
      <c r="E9">
        <v>99774</v>
      </c>
      <c r="F9">
        <v>1.671</v>
      </c>
      <c r="G9">
        <f t="shared" ref="G9:G39" si="3">E9-E8</f>
        <v>266</v>
      </c>
      <c r="H9">
        <f t="shared" ref="H9:H39" si="4">G9/D9</f>
        <v>28.08277027027027</v>
      </c>
      <c r="I9">
        <f t="shared" si="2"/>
        <v>5.9502676691729324E-2</v>
      </c>
      <c r="J9" s="2">
        <v>26.51</v>
      </c>
    </row>
    <row r="10" spans="1:10" x14ac:dyDescent="0.25">
      <c r="A10" s="1">
        <v>43693</v>
      </c>
      <c r="B10" t="s">
        <v>104</v>
      </c>
      <c r="C10" t="s">
        <v>24</v>
      </c>
      <c r="D10">
        <v>11.08</v>
      </c>
      <c r="E10">
        <v>100116</v>
      </c>
      <c r="F10">
        <v>1.671</v>
      </c>
      <c r="G10">
        <f t="shared" si="3"/>
        <v>342</v>
      </c>
      <c r="H10">
        <f t="shared" si="4"/>
        <v>30.866425992779781</v>
      </c>
      <c r="I10">
        <f t="shared" si="2"/>
        <v>5.4136491228070183E-2</v>
      </c>
    </row>
    <row r="11" spans="1:10" s="6" customFormat="1" x14ac:dyDescent="0.25">
      <c r="A11" s="7">
        <v>43705</v>
      </c>
      <c r="B11" s="6" t="s">
        <v>105</v>
      </c>
      <c r="C11" s="6" t="s">
        <v>22</v>
      </c>
      <c r="D11" s="6">
        <v>11.938000000000001</v>
      </c>
      <c r="E11" s="6">
        <v>100444</v>
      </c>
      <c r="F11" s="6">
        <v>1.6879999999999999</v>
      </c>
      <c r="G11" s="6">
        <f t="shared" si="3"/>
        <v>328</v>
      </c>
      <c r="H11" s="6">
        <f t="shared" si="4"/>
        <v>27.475288993131176</v>
      </c>
      <c r="I11" s="6">
        <f t="shared" si="2"/>
        <v>6.1437024390243906E-2</v>
      </c>
      <c r="J11" s="8">
        <v>28.04</v>
      </c>
    </row>
    <row r="12" spans="1:10" x14ac:dyDescent="0.25">
      <c r="A12" s="1">
        <v>43717</v>
      </c>
      <c r="B12" t="s">
        <v>104</v>
      </c>
      <c r="C12" t="s">
        <v>24</v>
      </c>
      <c r="D12">
        <v>9.5370000000000008</v>
      </c>
      <c r="E12">
        <v>100689</v>
      </c>
      <c r="F12">
        <v>1.7070000000000001</v>
      </c>
      <c r="G12">
        <f t="shared" si="3"/>
        <v>245</v>
      </c>
      <c r="H12">
        <f t="shared" si="4"/>
        <v>25.689420153087973</v>
      </c>
      <c r="I12">
        <f t="shared" si="2"/>
        <v>6.6447587755102053E-2</v>
      </c>
    </row>
    <row r="13" spans="1:10" x14ac:dyDescent="0.25">
      <c r="A13" s="1">
        <v>43720</v>
      </c>
      <c r="B13" t="s">
        <v>104</v>
      </c>
      <c r="C13" t="s">
        <v>24</v>
      </c>
      <c r="D13">
        <v>7.67</v>
      </c>
      <c r="E13">
        <v>100911</v>
      </c>
      <c r="F13">
        <v>1.7070000000000001</v>
      </c>
      <c r="G13">
        <f t="shared" si="3"/>
        <v>222</v>
      </c>
      <c r="H13">
        <f t="shared" si="4"/>
        <v>28.943937418513691</v>
      </c>
      <c r="I13">
        <f t="shared" si="2"/>
        <v>5.8976081081081086E-2</v>
      </c>
      <c r="J13" s="2">
        <v>17.79</v>
      </c>
    </row>
    <row r="14" spans="1:10" x14ac:dyDescent="0.25">
      <c r="A14" s="1">
        <v>43724</v>
      </c>
      <c r="B14" t="s">
        <v>104</v>
      </c>
      <c r="C14" t="s">
        <v>24</v>
      </c>
      <c r="D14">
        <v>10.984</v>
      </c>
      <c r="E14">
        <v>101215</v>
      </c>
      <c r="F14">
        <v>1.7070000000000001</v>
      </c>
      <c r="G14">
        <f t="shared" si="3"/>
        <v>304</v>
      </c>
      <c r="H14">
        <f t="shared" si="4"/>
        <v>27.676620538965768</v>
      </c>
      <c r="I14">
        <f t="shared" si="2"/>
        <v>6.1676605263157894E-2</v>
      </c>
    </row>
    <row r="15" spans="1:10" x14ac:dyDescent="0.25">
      <c r="A15" s="1">
        <v>43725</v>
      </c>
      <c r="B15" t="s">
        <v>104</v>
      </c>
      <c r="C15" t="s">
        <v>24</v>
      </c>
      <c r="D15">
        <v>5.3849999999999998</v>
      </c>
      <c r="E15">
        <v>101381</v>
      </c>
      <c r="F15">
        <v>1.7070000000000001</v>
      </c>
      <c r="G15">
        <f t="shared" si="3"/>
        <v>166</v>
      </c>
      <c r="H15">
        <f t="shared" si="4"/>
        <v>30.826369545032499</v>
      </c>
      <c r="I15">
        <f t="shared" si="2"/>
        <v>5.5374668674698792E-2</v>
      </c>
      <c r="J15" s="2">
        <v>12.65</v>
      </c>
    </row>
    <row r="16" spans="1:10" x14ac:dyDescent="0.25">
      <c r="A16" s="1">
        <v>43727</v>
      </c>
      <c r="B16" t="s">
        <v>104</v>
      </c>
      <c r="C16" t="s">
        <v>24</v>
      </c>
      <c r="D16">
        <v>9.0359999999999996</v>
      </c>
      <c r="E16">
        <v>101623</v>
      </c>
      <c r="F16">
        <v>1.7070000000000001</v>
      </c>
      <c r="G16">
        <f t="shared" si="3"/>
        <v>242</v>
      </c>
      <c r="H16">
        <f t="shared" si="4"/>
        <v>26.781761841522798</v>
      </c>
      <c r="I16">
        <f t="shared" si="2"/>
        <v>6.373740495867769E-2</v>
      </c>
      <c r="J16" s="2">
        <v>21.5</v>
      </c>
    </row>
    <row r="17" spans="1:9" x14ac:dyDescent="0.25">
      <c r="A17" s="1">
        <v>43738</v>
      </c>
      <c r="B17" t="s">
        <v>104</v>
      </c>
      <c r="C17" t="s">
        <v>24</v>
      </c>
      <c r="D17">
        <v>10.635</v>
      </c>
      <c r="E17">
        <v>101911</v>
      </c>
      <c r="F17">
        <v>1.7070000000000001</v>
      </c>
      <c r="G17">
        <f t="shared" si="3"/>
        <v>288</v>
      </c>
      <c r="H17">
        <f t="shared" si="4"/>
        <v>27.080394922425953</v>
      </c>
      <c r="I17">
        <f t="shared" si="2"/>
        <v>6.3034531249999998E-2</v>
      </c>
    </row>
    <row r="18" spans="1:9" x14ac:dyDescent="0.25">
      <c r="A18" s="1">
        <v>43747</v>
      </c>
      <c r="B18" t="s">
        <v>104</v>
      </c>
      <c r="C18" t="s">
        <v>24</v>
      </c>
      <c r="D18">
        <v>10.337</v>
      </c>
      <c r="E18">
        <v>102204</v>
      </c>
      <c r="F18">
        <v>1.7190000000000001</v>
      </c>
      <c r="G18">
        <f t="shared" si="3"/>
        <v>293</v>
      </c>
      <c r="H18">
        <f t="shared" si="4"/>
        <v>28.344780884202379</v>
      </c>
      <c r="I18">
        <f t="shared" si="2"/>
        <v>6.0646085324232081E-2</v>
      </c>
    </row>
    <row r="19" spans="1:9" s="5" customFormat="1" x14ac:dyDescent="0.25">
      <c r="A19" s="4">
        <v>43783</v>
      </c>
      <c r="B19" s="5" t="s">
        <v>104</v>
      </c>
      <c r="C19" s="5" t="s">
        <v>24</v>
      </c>
      <c r="D19" s="5">
        <v>12.351000000000001</v>
      </c>
      <c r="E19" s="5">
        <v>103504</v>
      </c>
      <c r="F19" s="5">
        <v>1.71</v>
      </c>
      <c r="G19" s="5">
        <f t="shared" si="3"/>
        <v>1300</v>
      </c>
    </row>
    <row r="20" spans="1:9" x14ac:dyDescent="0.25">
      <c r="A20" s="1">
        <v>43790</v>
      </c>
      <c r="B20" t="s">
        <v>104</v>
      </c>
      <c r="C20" t="s">
        <v>24</v>
      </c>
      <c r="D20">
        <v>11.382999999999999</v>
      </c>
      <c r="E20">
        <v>103817</v>
      </c>
      <c r="F20">
        <v>1.71</v>
      </c>
      <c r="G20">
        <f t="shared" si="3"/>
        <v>313</v>
      </c>
      <c r="H20">
        <f t="shared" si="4"/>
        <v>27.497144865149785</v>
      </c>
      <c r="I20">
        <f t="shared" si="2"/>
        <v>6.2188274760383383E-2</v>
      </c>
    </row>
    <row r="21" spans="1:9" x14ac:dyDescent="0.25">
      <c r="A21" s="1">
        <v>43800</v>
      </c>
      <c r="B21" t="s">
        <v>104</v>
      </c>
      <c r="C21" t="s">
        <v>24</v>
      </c>
      <c r="D21">
        <v>13.099</v>
      </c>
      <c r="E21">
        <v>104121</v>
      </c>
      <c r="F21">
        <v>1.661</v>
      </c>
      <c r="G21">
        <f t="shared" si="3"/>
        <v>304</v>
      </c>
      <c r="H21">
        <f t="shared" si="4"/>
        <v>23.207878464004885</v>
      </c>
      <c r="I21">
        <f t="shared" si="2"/>
        <v>7.1570523026315794E-2</v>
      </c>
    </row>
    <row r="22" spans="1:9" x14ac:dyDescent="0.25">
      <c r="A22" s="1">
        <v>43800</v>
      </c>
      <c r="B22" t="s">
        <v>104</v>
      </c>
      <c r="C22" t="s">
        <v>24</v>
      </c>
      <c r="D22">
        <v>8.1140000000000008</v>
      </c>
      <c r="E22">
        <v>104779</v>
      </c>
      <c r="F22">
        <v>1.661</v>
      </c>
      <c r="G22">
        <f t="shared" si="3"/>
        <v>658</v>
      </c>
      <c r="H22">
        <f t="shared" si="4"/>
        <v>81.094404732561003</v>
      </c>
      <c r="I22">
        <f t="shared" si="2"/>
        <v>2.0482300911854105E-2</v>
      </c>
    </row>
    <row r="23" spans="1:9" x14ac:dyDescent="0.25">
      <c r="A23" s="1">
        <v>43800</v>
      </c>
      <c r="B23" t="s">
        <v>104</v>
      </c>
      <c r="C23" t="s">
        <v>24</v>
      </c>
      <c r="D23">
        <v>13.172000000000001</v>
      </c>
      <c r="E23">
        <v>105115</v>
      </c>
      <c r="F23">
        <v>1.661</v>
      </c>
      <c r="G23">
        <f t="shared" si="3"/>
        <v>336</v>
      </c>
      <c r="H23">
        <f t="shared" si="4"/>
        <v>25.508654722137866</v>
      </c>
      <c r="I23">
        <f t="shared" si="2"/>
        <v>6.511515476190477E-2</v>
      </c>
    </row>
    <row r="24" spans="1:9" x14ac:dyDescent="0.25">
      <c r="A24" s="1">
        <v>43831</v>
      </c>
      <c r="B24" t="s">
        <v>104</v>
      </c>
      <c r="C24" t="s">
        <v>24</v>
      </c>
      <c r="D24">
        <v>10.106999999999999</v>
      </c>
      <c r="E24">
        <v>105357</v>
      </c>
      <c r="F24">
        <v>1.635</v>
      </c>
      <c r="G24">
        <f t="shared" si="3"/>
        <v>242</v>
      </c>
      <c r="H24">
        <f t="shared" si="4"/>
        <v>23.943801325813794</v>
      </c>
      <c r="I24">
        <f t="shared" si="2"/>
        <v>6.8284896694214878E-2</v>
      </c>
    </row>
    <row r="25" spans="1:9" x14ac:dyDescent="0.25">
      <c r="A25" s="1">
        <v>43831</v>
      </c>
      <c r="B25" t="s">
        <v>104</v>
      </c>
      <c r="C25" t="s">
        <v>24</v>
      </c>
      <c r="D25">
        <v>9.34</v>
      </c>
      <c r="E25">
        <v>105572</v>
      </c>
      <c r="F25">
        <v>1.635</v>
      </c>
      <c r="G25">
        <f t="shared" si="3"/>
        <v>215</v>
      </c>
      <c r="H25">
        <f t="shared" si="4"/>
        <v>23.019271948608136</v>
      </c>
      <c r="I25">
        <f t="shared" si="2"/>
        <v>7.1027441860465113E-2</v>
      </c>
    </row>
    <row r="26" spans="1:9" x14ac:dyDescent="0.25">
      <c r="A26" s="1">
        <v>43831</v>
      </c>
      <c r="B26" t="s">
        <v>104</v>
      </c>
      <c r="C26" t="s">
        <v>24</v>
      </c>
      <c r="D26">
        <v>9.6349999999999998</v>
      </c>
      <c r="E26">
        <v>105802</v>
      </c>
      <c r="F26">
        <v>1.635</v>
      </c>
      <c r="G26">
        <f t="shared" si="3"/>
        <v>230</v>
      </c>
      <c r="H26">
        <f t="shared" si="4"/>
        <v>23.871302542812664</v>
      </c>
      <c r="I26">
        <f t="shared" si="2"/>
        <v>6.8492282608695651E-2</v>
      </c>
    </row>
    <row r="27" spans="1:9" x14ac:dyDescent="0.25">
      <c r="A27" s="1">
        <v>43831</v>
      </c>
      <c r="B27" t="s">
        <v>104</v>
      </c>
      <c r="C27" t="s">
        <v>24</v>
      </c>
      <c r="D27">
        <v>8.8960000000000008</v>
      </c>
      <c r="E27">
        <v>106021</v>
      </c>
      <c r="F27">
        <v>1.635</v>
      </c>
      <c r="G27">
        <f t="shared" si="3"/>
        <v>219</v>
      </c>
      <c r="H27">
        <f t="shared" si="4"/>
        <v>24.617805755395683</v>
      </c>
      <c r="I27">
        <f t="shared" si="2"/>
        <v>6.6415342465753438E-2</v>
      </c>
    </row>
    <row r="28" spans="1:9" s="6" customFormat="1" x14ac:dyDescent="0.25">
      <c r="A28" s="7">
        <v>43831</v>
      </c>
      <c r="B28" s="6" t="s">
        <v>390</v>
      </c>
      <c r="C28" s="6" t="s">
        <v>391</v>
      </c>
      <c r="D28" s="6">
        <v>10.32</v>
      </c>
      <c r="E28" s="6">
        <v>106282</v>
      </c>
      <c r="F28" s="6">
        <v>1.825</v>
      </c>
      <c r="G28" s="6">
        <f t="shared" si="3"/>
        <v>261</v>
      </c>
      <c r="H28" s="6">
        <f t="shared" si="4"/>
        <v>25.290697674418603</v>
      </c>
      <c r="I28" s="6">
        <f t="shared" si="2"/>
        <v>7.2160919540229879E-2</v>
      </c>
    </row>
    <row r="29" spans="1:9" x14ac:dyDescent="0.25">
      <c r="A29" s="1">
        <v>43866</v>
      </c>
      <c r="B29" t="s">
        <v>104</v>
      </c>
      <c r="C29" t="s">
        <v>24</v>
      </c>
      <c r="D29">
        <v>12.97</v>
      </c>
      <c r="E29">
        <v>106617</v>
      </c>
      <c r="F29">
        <v>1.5640000000000001</v>
      </c>
      <c r="G29">
        <f t="shared" si="3"/>
        <v>335</v>
      </c>
      <c r="H29">
        <f t="shared" si="4"/>
        <v>25.828835774865073</v>
      </c>
      <c r="I29">
        <f t="shared" si="2"/>
        <v>6.0552477611940297E-2</v>
      </c>
    </row>
    <row r="30" spans="1:9" x14ac:dyDescent="0.25">
      <c r="A30" s="1">
        <v>43871</v>
      </c>
      <c r="B30" t="s">
        <v>104</v>
      </c>
      <c r="C30" t="s">
        <v>24</v>
      </c>
      <c r="D30">
        <v>10.268000000000001</v>
      </c>
      <c r="E30">
        <v>106886</v>
      </c>
      <c r="F30">
        <v>1.5640000000000001</v>
      </c>
      <c r="G30">
        <f t="shared" si="3"/>
        <v>269</v>
      </c>
      <c r="H30">
        <f t="shared" si="4"/>
        <v>26.197896377093883</v>
      </c>
      <c r="I30">
        <f t="shared" si="2"/>
        <v>5.96994498141264E-2</v>
      </c>
    </row>
    <row r="31" spans="1:9" x14ac:dyDescent="0.25">
      <c r="A31" s="1">
        <v>43880</v>
      </c>
      <c r="B31" t="s">
        <v>104</v>
      </c>
      <c r="C31" t="s">
        <v>24</v>
      </c>
      <c r="D31">
        <v>13.09</v>
      </c>
      <c r="E31">
        <v>107188</v>
      </c>
      <c r="F31">
        <v>1.5640000000000001</v>
      </c>
      <c r="G31">
        <f t="shared" si="3"/>
        <v>302</v>
      </c>
      <c r="H31">
        <f t="shared" si="4"/>
        <v>23.071046600458367</v>
      </c>
      <c r="I31">
        <f t="shared" si="2"/>
        <v>6.7790596026490069E-2</v>
      </c>
    </row>
    <row r="32" spans="1:9" x14ac:dyDescent="0.25">
      <c r="A32" s="1">
        <v>43885</v>
      </c>
      <c r="B32" t="s">
        <v>104</v>
      </c>
      <c r="C32" t="s">
        <v>24</v>
      </c>
      <c r="D32">
        <v>8.327</v>
      </c>
      <c r="E32">
        <v>107403</v>
      </c>
      <c r="F32">
        <v>1.5640000000000001</v>
      </c>
      <c r="G32">
        <f t="shared" si="3"/>
        <v>215</v>
      </c>
      <c r="H32">
        <f t="shared" si="4"/>
        <v>25.819622913414197</v>
      </c>
      <c r="I32">
        <f t="shared" si="2"/>
        <v>6.057408372093024E-2</v>
      </c>
    </row>
    <row r="33" spans="1:10" x14ac:dyDescent="0.25">
      <c r="A33" s="1">
        <v>43887</v>
      </c>
      <c r="B33" t="s">
        <v>104</v>
      </c>
      <c r="C33" t="s">
        <v>24</v>
      </c>
      <c r="D33">
        <v>11.897</v>
      </c>
      <c r="E33">
        <v>107720</v>
      </c>
      <c r="F33">
        <v>1.5640000000000001</v>
      </c>
      <c r="G33">
        <f t="shared" si="3"/>
        <v>317</v>
      </c>
      <c r="H33">
        <f t="shared" si="4"/>
        <v>26.645372783054551</v>
      </c>
      <c r="I33">
        <f t="shared" si="2"/>
        <v>5.8696870662460571E-2</v>
      </c>
    </row>
    <row r="34" spans="1:10" x14ac:dyDescent="0.25">
      <c r="A34" s="1">
        <v>43892</v>
      </c>
      <c r="B34" t="s">
        <v>104</v>
      </c>
      <c r="C34" t="s">
        <v>24</v>
      </c>
      <c r="D34">
        <v>9.1069999999999993</v>
      </c>
      <c r="E34">
        <v>107962</v>
      </c>
      <c r="F34">
        <v>1.4179999999999999</v>
      </c>
      <c r="G34">
        <f t="shared" si="3"/>
        <v>242</v>
      </c>
      <c r="H34">
        <f t="shared" si="4"/>
        <v>26.572965850444714</v>
      </c>
      <c r="I34">
        <f t="shared" si="2"/>
        <v>5.3362504132231398E-2</v>
      </c>
    </row>
    <row r="35" spans="1:10" x14ac:dyDescent="0.25">
      <c r="A35" s="1">
        <v>43899</v>
      </c>
      <c r="C35" t="s">
        <v>24</v>
      </c>
      <c r="D35">
        <v>11.311</v>
      </c>
      <c r="E35">
        <v>108294</v>
      </c>
      <c r="F35">
        <v>1.319</v>
      </c>
      <c r="G35">
        <f t="shared" si="3"/>
        <v>332</v>
      </c>
      <c r="H35">
        <f t="shared" si="4"/>
        <v>29.351958270709929</v>
      </c>
      <c r="I35">
        <f t="shared" si="2"/>
        <v>4.4937376506024092E-2</v>
      </c>
    </row>
    <row r="36" spans="1:10" x14ac:dyDescent="0.25">
      <c r="A36" s="1">
        <v>43902</v>
      </c>
      <c r="C36" t="s">
        <v>24</v>
      </c>
      <c r="D36">
        <v>10.253</v>
      </c>
      <c r="E36">
        <v>108531</v>
      </c>
      <c r="F36">
        <v>1.085</v>
      </c>
      <c r="G36">
        <f t="shared" si="3"/>
        <v>237</v>
      </c>
      <c r="H36">
        <f t="shared" si="4"/>
        <v>23.115185799278258</v>
      </c>
      <c r="I36">
        <f t="shared" si="2"/>
        <v>4.6938839662447253E-2</v>
      </c>
    </row>
    <row r="37" spans="1:10" x14ac:dyDescent="0.25">
      <c r="A37" s="1">
        <v>43906</v>
      </c>
      <c r="C37" t="s">
        <v>24</v>
      </c>
      <c r="D37">
        <v>8.3810000000000002</v>
      </c>
      <c r="E37">
        <v>108760</v>
      </c>
      <c r="F37">
        <v>0.92800000000000005</v>
      </c>
      <c r="G37">
        <f t="shared" si="3"/>
        <v>229</v>
      </c>
      <c r="H37">
        <f t="shared" si="4"/>
        <v>27.32370838802052</v>
      </c>
      <c r="I37">
        <f t="shared" si="2"/>
        <v>3.3963179039301315E-2</v>
      </c>
    </row>
    <row r="38" spans="1:10" x14ac:dyDescent="0.25">
      <c r="A38" s="1">
        <v>43916</v>
      </c>
      <c r="C38" t="s">
        <v>24</v>
      </c>
      <c r="D38">
        <v>13.663</v>
      </c>
      <c r="E38">
        <v>109121</v>
      </c>
      <c r="F38">
        <v>0.54200000000000004</v>
      </c>
      <c r="G38">
        <f t="shared" si="3"/>
        <v>361</v>
      </c>
      <c r="H38">
        <f t="shared" si="4"/>
        <v>26.421722901266193</v>
      </c>
      <c r="I38">
        <f t="shared" si="2"/>
        <v>2.0513423822714684E-2</v>
      </c>
    </row>
    <row r="39" spans="1:10" x14ac:dyDescent="0.25">
      <c r="A39" s="1">
        <v>43955</v>
      </c>
      <c r="B39" t="s">
        <v>104</v>
      </c>
      <c r="C39" t="s">
        <v>24</v>
      </c>
      <c r="D39">
        <v>14.603</v>
      </c>
      <c r="E39">
        <v>109455</v>
      </c>
      <c r="F39">
        <v>0.83299999999999996</v>
      </c>
      <c r="G39">
        <f t="shared" si="3"/>
        <v>334</v>
      </c>
      <c r="H39">
        <f t="shared" si="4"/>
        <v>22.872012600150654</v>
      </c>
      <c r="I39">
        <f t="shared" si="2"/>
        <v>3.6420056886227542E-2</v>
      </c>
      <c r="J39" t="s">
        <v>372</v>
      </c>
    </row>
    <row r="42" spans="1:10" x14ac:dyDescent="0.25">
      <c r="A42" t="s">
        <v>412</v>
      </c>
      <c r="E42">
        <f>E39-E2</f>
        <v>11869</v>
      </c>
    </row>
    <row r="43" spans="1:10" x14ac:dyDescent="0.25">
      <c r="A43" t="s">
        <v>414</v>
      </c>
      <c r="E43">
        <v>1</v>
      </c>
    </row>
    <row r="44" spans="1:10" x14ac:dyDescent="0.25">
      <c r="A44" t="s">
        <v>415</v>
      </c>
      <c r="E44">
        <v>0</v>
      </c>
    </row>
    <row r="45" spans="1:10" x14ac:dyDescent="0.25">
      <c r="A45" t="s">
        <v>413</v>
      </c>
      <c r="E45">
        <v>38</v>
      </c>
    </row>
    <row r="46" spans="1:10" x14ac:dyDescent="0.25">
      <c r="A46" t="s">
        <v>416</v>
      </c>
      <c r="E46">
        <f>E43/E45*100</f>
        <v>2.6315789473684208</v>
      </c>
    </row>
    <row r="47" spans="1:10" x14ac:dyDescent="0.25">
      <c r="A47" t="s">
        <v>417</v>
      </c>
      <c r="E47">
        <f>E44/E45*100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70" zoomScaleNormal="7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43617</v>
      </c>
      <c r="J2" t="s">
        <v>69</v>
      </c>
    </row>
    <row r="3" spans="1:10" x14ac:dyDescent="0.25">
      <c r="A3" s="1">
        <v>43651</v>
      </c>
      <c r="B3" t="s">
        <v>10</v>
      </c>
      <c r="C3" t="s">
        <v>11</v>
      </c>
      <c r="D3">
        <v>10.003</v>
      </c>
      <c r="E3">
        <v>45839</v>
      </c>
      <c r="F3">
        <v>1.756</v>
      </c>
    </row>
    <row r="4" spans="1:10" x14ac:dyDescent="0.25">
      <c r="A4" s="1">
        <v>43658</v>
      </c>
      <c r="B4" t="s">
        <v>10</v>
      </c>
      <c r="C4" t="s">
        <v>11</v>
      </c>
      <c r="D4">
        <v>7.4029999999999996</v>
      </c>
      <c r="E4">
        <v>46000</v>
      </c>
      <c r="F4">
        <v>1.756</v>
      </c>
      <c r="G4">
        <f t="shared" ref="G4:G8" si="0">E4-E3</f>
        <v>161</v>
      </c>
      <c r="H4">
        <f t="shared" ref="H4:H8" si="1">G4/D4</f>
        <v>21.747940024314467</v>
      </c>
      <c r="I4">
        <f t="shared" ref="I4:I36" si="2">(F4*D4)/G4</f>
        <v>8.0743279503105586E-2</v>
      </c>
    </row>
    <row r="5" spans="1:10" x14ac:dyDescent="0.25">
      <c r="A5" s="1">
        <v>43665</v>
      </c>
      <c r="B5" t="s">
        <v>10</v>
      </c>
      <c r="C5" t="s">
        <v>11</v>
      </c>
      <c r="D5">
        <v>9.2249999999999996</v>
      </c>
      <c r="E5">
        <v>46180</v>
      </c>
      <c r="F5">
        <v>1.756</v>
      </c>
      <c r="G5">
        <f t="shared" si="0"/>
        <v>180</v>
      </c>
      <c r="H5">
        <f t="shared" si="1"/>
        <v>19.512195121951219</v>
      </c>
      <c r="I5">
        <f t="shared" si="2"/>
        <v>8.9994999999999992E-2</v>
      </c>
    </row>
    <row r="6" spans="1:10" x14ac:dyDescent="0.25">
      <c r="A6" s="1">
        <v>43671</v>
      </c>
      <c r="B6" t="s">
        <v>10</v>
      </c>
      <c r="C6" t="s">
        <v>11</v>
      </c>
      <c r="D6">
        <v>9.3800000000000008</v>
      </c>
      <c r="E6">
        <v>46369</v>
      </c>
      <c r="F6">
        <v>1.756</v>
      </c>
      <c r="G6">
        <f t="shared" si="0"/>
        <v>189</v>
      </c>
      <c r="H6">
        <f t="shared" si="1"/>
        <v>20.149253731343283</v>
      </c>
      <c r="I6">
        <f t="shared" si="2"/>
        <v>8.7149629629629632E-2</v>
      </c>
    </row>
    <row r="7" spans="1:10" x14ac:dyDescent="0.25">
      <c r="A7" s="1">
        <v>43679</v>
      </c>
      <c r="B7" t="s">
        <v>10</v>
      </c>
      <c r="C7" t="s">
        <v>11</v>
      </c>
      <c r="D7">
        <v>6.5979999999999999</v>
      </c>
      <c r="E7">
        <v>46505</v>
      </c>
      <c r="F7">
        <v>1.619</v>
      </c>
      <c r="G7">
        <f t="shared" si="0"/>
        <v>136</v>
      </c>
      <c r="H7">
        <f t="shared" si="1"/>
        <v>20.612306759624129</v>
      </c>
      <c r="I7">
        <f t="shared" si="2"/>
        <v>7.8545308823529406E-2</v>
      </c>
      <c r="J7" s="2">
        <v>15.5</v>
      </c>
    </row>
    <row r="8" spans="1:10" x14ac:dyDescent="0.25">
      <c r="A8" s="1">
        <v>43682</v>
      </c>
      <c r="B8" t="s">
        <v>10</v>
      </c>
      <c r="C8" t="s">
        <v>11</v>
      </c>
      <c r="D8">
        <v>9.3800000000000008</v>
      </c>
      <c r="E8">
        <v>46770</v>
      </c>
      <c r="F8">
        <v>1.619</v>
      </c>
      <c r="G8">
        <f t="shared" si="0"/>
        <v>265</v>
      </c>
      <c r="H8">
        <f t="shared" si="1"/>
        <v>28.251599147121532</v>
      </c>
      <c r="I8">
        <f t="shared" si="2"/>
        <v>5.7306490566037739E-2</v>
      </c>
      <c r="J8" s="2">
        <v>22.54</v>
      </c>
    </row>
    <row r="9" spans="1:10" x14ac:dyDescent="0.25">
      <c r="A9" s="1">
        <v>43686</v>
      </c>
      <c r="B9" t="s">
        <v>10</v>
      </c>
      <c r="C9" t="s">
        <v>11</v>
      </c>
      <c r="D9">
        <v>7.5570000000000004</v>
      </c>
      <c r="E9">
        <v>46908</v>
      </c>
      <c r="F9">
        <v>1.619</v>
      </c>
      <c r="G9">
        <f t="shared" ref="G9:G36" si="3">E9-E8</f>
        <v>138</v>
      </c>
      <c r="H9">
        <f t="shared" ref="H9:H36" si="4">G9/D9</f>
        <v>18.261214767764987</v>
      </c>
      <c r="I9">
        <f t="shared" si="2"/>
        <v>8.8657847826086961E-2</v>
      </c>
      <c r="J9" s="3">
        <v>17</v>
      </c>
    </row>
    <row r="10" spans="1:10" x14ac:dyDescent="0.25">
      <c r="A10" s="1">
        <v>43697</v>
      </c>
      <c r="B10" t="s">
        <v>10</v>
      </c>
      <c r="C10" t="s">
        <v>11</v>
      </c>
      <c r="D10">
        <v>10.004</v>
      </c>
      <c r="E10">
        <v>47108</v>
      </c>
      <c r="F10">
        <v>1.619</v>
      </c>
      <c r="G10">
        <f t="shared" si="3"/>
        <v>200</v>
      </c>
      <c r="H10">
        <f t="shared" si="4"/>
        <v>19.992003198720514</v>
      </c>
      <c r="I10">
        <f t="shared" si="2"/>
        <v>8.0982380000000007E-2</v>
      </c>
      <c r="J10" s="2">
        <v>22.5</v>
      </c>
    </row>
    <row r="11" spans="1:10" x14ac:dyDescent="0.25">
      <c r="A11" s="1">
        <v>43698</v>
      </c>
      <c r="B11" t="s">
        <v>10</v>
      </c>
      <c r="C11" t="s">
        <v>11</v>
      </c>
      <c r="D11">
        <v>9.6</v>
      </c>
      <c r="E11">
        <v>47379</v>
      </c>
      <c r="F11">
        <v>1.619</v>
      </c>
      <c r="G11">
        <f t="shared" si="3"/>
        <v>271</v>
      </c>
      <c r="H11">
        <f t="shared" si="4"/>
        <v>28.229166666666668</v>
      </c>
      <c r="I11">
        <f t="shared" si="2"/>
        <v>5.7352029520295202E-2</v>
      </c>
      <c r="J11" s="2">
        <v>21.64</v>
      </c>
    </row>
    <row r="12" spans="1:10" x14ac:dyDescent="0.25">
      <c r="A12" s="1">
        <v>43703</v>
      </c>
      <c r="B12" t="s">
        <v>10</v>
      </c>
      <c r="C12" t="s">
        <v>11</v>
      </c>
      <c r="D12">
        <v>14.087</v>
      </c>
      <c r="E12">
        <v>47744</v>
      </c>
      <c r="F12">
        <v>1.619</v>
      </c>
      <c r="G12">
        <f t="shared" si="3"/>
        <v>365</v>
      </c>
      <c r="H12">
        <f t="shared" si="4"/>
        <v>25.910413856747358</v>
      </c>
      <c r="I12">
        <f t="shared" si="2"/>
        <v>6.2484528767123286E-2</v>
      </c>
      <c r="J12" s="3">
        <v>31</v>
      </c>
    </row>
    <row r="13" spans="1:10" x14ac:dyDescent="0.25">
      <c r="A13" s="1">
        <v>43712</v>
      </c>
      <c r="B13" t="s">
        <v>10</v>
      </c>
      <c r="C13" t="s">
        <v>11</v>
      </c>
      <c r="D13">
        <v>7.9560000000000004</v>
      </c>
      <c r="E13">
        <v>47911</v>
      </c>
      <c r="F13">
        <v>1.641</v>
      </c>
      <c r="G13">
        <f t="shared" si="3"/>
        <v>167</v>
      </c>
      <c r="H13">
        <f t="shared" si="4"/>
        <v>20.990447461035696</v>
      </c>
      <c r="I13">
        <f t="shared" si="2"/>
        <v>7.8178419161676657E-2</v>
      </c>
      <c r="J13" s="2">
        <v>17.5</v>
      </c>
    </row>
    <row r="14" spans="1:10" x14ac:dyDescent="0.25">
      <c r="A14" s="1">
        <v>43721</v>
      </c>
      <c r="B14" t="s">
        <v>10</v>
      </c>
      <c r="C14" t="s">
        <v>11</v>
      </c>
      <c r="D14">
        <v>11.368</v>
      </c>
      <c r="E14">
        <v>48136</v>
      </c>
      <c r="F14">
        <v>1.641</v>
      </c>
      <c r="G14">
        <f t="shared" si="3"/>
        <v>225</v>
      </c>
      <c r="H14">
        <f t="shared" si="4"/>
        <v>19.792399718508094</v>
      </c>
      <c r="I14">
        <f t="shared" si="2"/>
        <v>8.2910613333333327E-2</v>
      </c>
      <c r="J14" s="2">
        <v>25</v>
      </c>
    </row>
    <row r="15" spans="1:10" x14ac:dyDescent="0.25">
      <c r="A15" s="1">
        <v>43727</v>
      </c>
      <c r="B15" t="s">
        <v>10</v>
      </c>
      <c r="C15" t="s">
        <v>11</v>
      </c>
      <c r="D15">
        <v>9.7859999999999996</v>
      </c>
      <c r="E15">
        <v>48361</v>
      </c>
      <c r="F15">
        <v>1.641</v>
      </c>
      <c r="G15">
        <f t="shared" si="3"/>
        <v>225</v>
      </c>
      <c r="H15">
        <f t="shared" si="4"/>
        <v>22.992029429797672</v>
      </c>
      <c r="I15">
        <f t="shared" si="2"/>
        <v>7.1372560000000002E-2</v>
      </c>
      <c r="J15" s="2">
        <v>22.3</v>
      </c>
    </row>
    <row r="16" spans="1:10" x14ac:dyDescent="0.25">
      <c r="A16" s="1">
        <v>43735</v>
      </c>
      <c r="B16" t="s">
        <v>10</v>
      </c>
      <c r="C16" t="s">
        <v>11</v>
      </c>
      <c r="D16">
        <v>9.093</v>
      </c>
      <c r="E16">
        <v>48556</v>
      </c>
      <c r="F16">
        <v>1.641</v>
      </c>
      <c r="G16">
        <f t="shared" si="3"/>
        <v>195</v>
      </c>
      <c r="H16">
        <f t="shared" si="4"/>
        <v>21.445067634444079</v>
      </c>
      <c r="I16">
        <f t="shared" si="2"/>
        <v>7.6521092307692315E-2</v>
      </c>
      <c r="J16" s="2">
        <v>20</v>
      </c>
    </row>
    <row r="17" spans="1:10" x14ac:dyDescent="0.25">
      <c r="A17" s="1">
        <v>43749</v>
      </c>
      <c r="B17" t="s">
        <v>10</v>
      </c>
      <c r="C17" t="s">
        <v>11</v>
      </c>
      <c r="D17">
        <v>9.5709999999999997</v>
      </c>
      <c r="E17">
        <v>48734</v>
      </c>
      <c r="F17">
        <v>2.1989999999999998</v>
      </c>
      <c r="G17">
        <f t="shared" si="3"/>
        <v>178</v>
      </c>
      <c r="H17">
        <f t="shared" si="4"/>
        <v>18.597847664820815</v>
      </c>
      <c r="I17">
        <f t="shared" si="2"/>
        <v>0.11823948876404494</v>
      </c>
      <c r="J17" s="2">
        <v>21.05</v>
      </c>
    </row>
    <row r="18" spans="1:10" x14ac:dyDescent="0.25">
      <c r="A18" s="1">
        <v>43762</v>
      </c>
      <c r="B18" t="s">
        <v>10</v>
      </c>
      <c r="C18" t="s">
        <v>11</v>
      </c>
      <c r="D18">
        <v>12.481</v>
      </c>
      <c r="E18">
        <v>49069</v>
      </c>
      <c r="F18">
        <v>1.6850000000000001</v>
      </c>
      <c r="G18">
        <f t="shared" si="3"/>
        <v>335</v>
      </c>
      <c r="H18">
        <f t="shared" si="4"/>
        <v>26.840798012979729</v>
      </c>
      <c r="I18">
        <f t="shared" si="2"/>
        <v>6.2777567164179107E-2</v>
      </c>
      <c r="J18" s="2">
        <v>27.45</v>
      </c>
    </row>
    <row r="19" spans="1:10" x14ac:dyDescent="0.25">
      <c r="A19" s="1">
        <v>43766</v>
      </c>
      <c r="B19" t="s">
        <v>10</v>
      </c>
      <c r="C19" t="s">
        <v>11</v>
      </c>
      <c r="D19">
        <v>5.4550000000000001</v>
      </c>
      <c r="E19">
        <v>49198</v>
      </c>
      <c r="F19">
        <v>1.6850000000000001</v>
      </c>
      <c r="G19">
        <f t="shared" si="3"/>
        <v>129</v>
      </c>
      <c r="H19">
        <f t="shared" si="4"/>
        <v>23.648029330889091</v>
      </c>
      <c r="I19">
        <f t="shared" si="2"/>
        <v>7.1253294573643405E-2</v>
      </c>
      <c r="J19" s="2">
        <v>12</v>
      </c>
    </row>
    <row r="20" spans="1:10" x14ac:dyDescent="0.25">
      <c r="A20" s="1">
        <v>43769</v>
      </c>
      <c r="B20" t="s">
        <v>10</v>
      </c>
      <c r="C20" t="s">
        <v>11</v>
      </c>
      <c r="D20">
        <v>9.3699999999999992</v>
      </c>
      <c r="E20">
        <v>49439</v>
      </c>
      <c r="F20">
        <v>1.6850000000000001</v>
      </c>
      <c r="G20">
        <f t="shared" si="3"/>
        <v>241</v>
      </c>
      <c r="H20">
        <f t="shared" si="4"/>
        <v>25.720384204909287</v>
      </c>
      <c r="I20">
        <f t="shared" si="2"/>
        <v>6.5512240663900406E-2</v>
      </c>
      <c r="J20" s="2">
        <v>21.75</v>
      </c>
    </row>
    <row r="21" spans="1:10" x14ac:dyDescent="0.25">
      <c r="A21" s="1">
        <v>43774</v>
      </c>
      <c r="B21" t="s">
        <v>10</v>
      </c>
      <c r="C21" t="s">
        <v>11</v>
      </c>
      <c r="D21">
        <v>10.093</v>
      </c>
      <c r="E21">
        <v>49702</v>
      </c>
      <c r="F21">
        <v>1.6779999999999999</v>
      </c>
      <c r="G21">
        <f t="shared" si="3"/>
        <v>263</v>
      </c>
      <c r="H21">
        <f t="shared" si="4"/>
        <v>26.057663727335779</v>
      </c>
      <c r="I21">
        <f t="shared" si="2"/>
        <v>6.4395642585551319E-2</v>
      </c>
    </row>
    <row r="22" spans="1:10" x14ac:dyDescent="0.25">
      <c r="A22" s="1">
        <v>43775</v>
      </c>
      <c r="B22" t="s">
        <v>10</v>
      </c>
      <c r="C22" t="s">
        <v>11</v>
      </c>
      <c r="D22">
        <v>8.3000000000000007</v>
      </c>
      <c r="E22">
        <v>49931</v>
      </c>
      <c r="F22">
        <v>1.6779999999999999</v>
      </c>
      <c r="G22">
        <f t="shared" si="3"/>
        <v>229</v>
      </c>
      <c r="H22">
        <f t="shared" si="4"/>
        <v>27.590361445783131</v>
      </c>
      <c r="I22">
        <f t="shared" si="2"/>
        <v>6.0818340611353716E-2</v>
      </c>
    </row>
    <row r="23" spans="1:10" x14ac:dyDescent="0.25">
      <c r="A23" s="1">
        <v>43789</v>
      </c>
      <c r="B23" t="s">
        <v>10</v>
      </c>
      <c r="C23" t="s">
        <v>11</v>
      </c>
      <c r="D23">
        <v>10.76</v>
      </c>
      <c r="E23">
        <v>50196</v>
      </c>
      <c r="F23">
        <v>1.6779999999999999</v>
      </c>
      <c r="G23">
        <f t="shared" si="3"/>
        <v>265</v>
      </c>
      <c r="H23">
        <f t="shared" si="4"/>
        <v>24.628252788104088</v>
      </c>
      <c r="I23">
        <f t="shared" si="2"/>
        <v>6.8133132075471697E-2</v>
      </c>
    </row>
    <row r="24" spans="1:10" x14ac:dyDescent="0.25">
      <c r="A24" s="1">
        <v>43811</v>
      </c>
      <c r="B24" t="s">
        <v>10</v>
      </c>
      <c r="C24" t="s">
        <v>11</v>
      </c>
      <c r="D24">
        <v>5.1420000000000003</v>
      </c>
      <c r="E24">
        <v>50297</v>
      </c>
      <c r="F24">
        <v>1.621</v>
      </c>
      <c r="G24">
        <f t="shared" si="3"/>
        <v>101</v>
      </c>
      <c r="H24">
        <f t="shared" si="4"/>
        <v>19.642162582652663</v>
      </c>
      <c r="I24">
        <f t="shared" si="2"/>
        <v>8.2526554455445558E-2</v>
      </c>
    </row>
    <row r="25" spans="1:10" s="5" customFormat="1" x14ac:dyDescent="0.25">
      <c r="A25" s="4">
        <v>43831</v>
      </c>
      <c r="B25" s="5" t="s">
        <v>385</v>
      </c>
      <c r="D25" s="5">
        <v>11.677</v>
      </c>
    </row>
    <row r="26" spans="1:10" x14ac:dyDescent="0.25">
      <c r="A26" s="1">
        <v>43832</v>
      </c>
      <c r="B26" t="s">
        <v>10</v>
      </c>
      <c r="C26" t="s">
        <v>11</v>
      </c>
      <c r="D26">
        <v>8.3360000000000003</v>
      </c>
      <c r="E26">
        <v>51074</v>
      </c>
      <c r="F26">
        <v>1.577</v>
      </c>
    </row>
    <row r="27" spans="1:10" x14ac:dyDescent="0.25">
      <c r="A27" s="1">
        <v>43836</v>
      </c>
      <c r="B27" t="s">
        <v>10</v>
      </c>
      <c r="C27" t="s">
        <v>11</v>
      </c>
      <c r="D27">
        <v>9.2919999999999998</v>
      </c>
      <c r="E27">
        <v>51313</v>
      </c>
      <c r="F27">
        <v>1.577</v>
      </c>
      <c r="G27">
        <f t="shared" si="3"/>
        <v>239</v>
      </c>
      <c r="H27">
        <f t="shared" si="4"/>
        <v>25.721050365906155</v>
      </c>
      <c r="I27">
        <f t="shared" si="2"/>
        <v>6.1311648535564846E-2</v>
      </c>
    </row>
    <row r="28" spans="1:10" x14ac:dyDescent="0.25">
      <c r="A28" s="1">
        <v>43840</v>
      </c>
      <c r="B28" t="s">
        <v>386</v>
      </c>
      <c r="C28" t="s">
        <v>11</v>
      </c>
      <c r="D28">
        <v>9.3170000000000002</v>
      </c>
      <c r="E28">
        <v>51535</v>
      </c>
      <c r="F28">
        <v>1.577</v>
      </c>
      <c r="G28">
        <f t="shared" si="3"/>
        <v>222</v>
      </c>
      <c r="H28">
        <f t="shared" si="4"/>
        <v>23.827412257164323</v>
      </c>
      <c r="I28">
        <f t="shared" si="2"/>
        <v>6.6184274774774773E-2</v>
      </c>
    </row>
    <row r="29" spans="1:10" x14ac:dyDescent="0.25">
      <c r="A29" s="1">
        <v>43840</v>
      </c>
      <c r="B29" t="s">
        <v>10</v>
      </c>
      <c r="C29" t="s">
        <v>11</v>
      </c>
      <c r="D29">
        <v>13.935</v>
      </c>
      <c r="E29">
        <v>51888</v>
      </c>
      <c r="F29">
        <v>1.577</v>
      </c>
      <c r="G29">
        <f t="shared" si="3"/>
        <v>353</v>
      </c>
      <c r="H29">
        <f t="shared" si="4"/>
        <v>25.331898098313598</v>
      </c>
      <c r="I29">
        <f t="shared" si="2"/>
        <v>6.2253526912181299E-2</v>
      </c>
    </row>
    <row r="30" spans="1:10" x14ac:dyDescent="0.25">
      <c r="A30" s="1">
        <v>43862</v>
      </c>
      <c r="B30" t="s">
        <v>10</v>
      </c>
      <c r="C30" t="s">
        <v>11</v>
      </c>
      <c r="D30">
        <v>11.728999999999999</v>
      </c>
      <c r="E30">
        <v>52158</v>
      </c>
      <c r="F30">
        <v>1.5049999999999999</v>
      </c>
      <c r="G30">
        <f t="shared" si="3"/>
        <v>270</v>
      </c>
      <c r="H30">
        <f t="shared" si="4"/>
        <v>23.01986529115867</v>
      </c>
      <c r="I30">
        <f t="shared" si="2"/>
        <v>6.5378314814814806E-2</v>
      </c>
    </row>
    <row r="31" spans="1:10" x14ac:dyDescent="0.25">
      <c r="A31" s="1">
        <v>43862</v>
      </c>
      <c r="B31" t="s">
        <v>10</v>
      </c>
      <c r="C31" t="s">
        <v>11</v>
      </c>
      <c r="D31">
        <v>11.04</v>
      </c>
      <c r="E31">
        <v>52457</v>
      </c>
      <c r="F31">
        <v>1.5049999999999999</v>
      </c>
      <c r="G31">
        <f t="shared" si="3"/>
        <v>299</v>
      </c>
      <c r="H31">
        <f t="shared" si="4"/>
        <v>27.083333333333336</v>
      </c>
      <c r="I31">
        <f t="shared" si="2"/>
        <v>5.556923076923076E-2</v>
      </c>
    </row>
    <row r="32" spans="1:10" x14ac:dyDescent="0.25">
      <c r="A32" s="1">
        <v>43862</v>
      </c>
      <c r="B32" t="s">
        <v>10</v>
      </c>
      <c r="C32" t="s">
        <v>11</v>
      </c>
      <c r="D32">
        <v>4.9690000000000003</v>
      </c>
      <c r="E32">
        <v>52534</v>
      </c>
      <c r="F32">
        <v>1.5049999999999999</v>
      </c>
      <c r="G32">
        <f t="shared" si="3"/>
        <v>77</v>
      </c>
      <c r="H32">
        <f t="shared" si="4"/>
        <v>15.496075669148722</v>
      </c>
      <c r="I32">
        <f t="shared" si="2"/>
        <v>9.7121363636363631E-2</v>
      </c>
    </row>
    <row r="33" spans="1:9" x14ac:dyDescent="0.25">
      <c r="A33" s="1">
        <v>43862</v>
      </c>
      <c r="B33" t="s">
        <v>10</v>
      </c>
      <c r="C33" t="s">
        <v>11</v>
      </c>
      <c r="D33">
        <v>9.5039999999999996</v>
      </c>
      <c r="E33">
        <v>52777</v>
      </c>
      <c r="F33">
        <v>1.5049999999999999</v>
      </c>
      <c r="G33">
        <f t="shared" si="3"/>
        <v>243</v>
      </c>
      <c r="H33">
        <f t="shared" si="4"/>
        <v>25.56818181818182</v>
      </c>
      <c r="I33">
        <f t="shared" si="2"/>
        <v>5.8862222222222219E-2</v>
      </c>
    </row>
    <row r="34" spans="1:9" x14ac:dyDescent="0.25">
      <c r="A34" s="1">
        <v>43899</v>
      </c>
      <c r="B34" t="s">
        <v>10</v>
      </c>
      <c r="C34" t="s">
        <v>11</v>
      </c>
      <c r="D34">
        <v>9.4879999999999995</v>
      </c>
      <c r="E34">
        <v>53052</v>
      </c>
      <c r="F34">
        <v>1.278</v>
      </c>
      <c r="G34">
        <f t="shared" si="3"/>
        <v>275</v>
      </c>
      <c r="H34">
        <f t="shared" si="4"/>
        <v>28.983979763912313</v>
      </c>
      <c r="I34">
        <f t="shared" si="2"/>
        <v>4.4093323636363639E-2</v>
      </c>
    </row>
    <row r="35" spans="1:9" x14ac:dyDescent="0.25">
      <c r="A35" s="1">
        <v>43901</v>
      </c>
      <c r="B35" t="s">
        <v>10</v>
      </c>
      <c r="C35" t="s">
        <v>11</v>
      </c>
      <c r="D35">
        <v>4.6749999999999998</v>
      </c>
      <c r="E35">
        <v>53169</v>
      </c>
      <c r="F35">
        <v>1.1259999999999999</v>
      </c>
      <c r="G35">
        <f t="shared" si="3"/>
        <v>117</v>
      </c>
      <c r="H35">
        <f t="shared" si="4"/>
        <v>25.026737967914439</v>
      </c>
      <c r="I35">
        <f t="shared" si="2"/>
        <v>4.4991880341880335E-2</v>
      </c>
    </row>
    <row r="36" spans="1:9" x14ac:dyDescent="0.25">
      <c r="A36" s="1">
        <v>43952</v>
      </c>
      <c r="B36" t="s">
        <v>10</v>
      </c>
      <c r="C36" t="s">
        <v>11</v>
      </c>
      <c r="D36">
        <v>4.9470000000000001</v>
      </c>
      <c r="E36">
        <v>53267</v>
      </c>
      <c r="F36">
        <v>0.82899999999999996</v>
      </c>
      <c r="G36">
        <f t="shared" si="3"/>
        <v>98</v>
      </c>
      <c r="H36">
        <f t="shared" si="4"/>
        <v>19.809985850010108</v>
      </c>
      <c r="I36">
        <f t="shared" si="2"/>
        <v>4.1847581632653064E-2</v>
      </c>
    </row>
    <row r="39" spans="1:9" x14ac:dyDescent="0.25">
      <c r="A39" t="s">
        <v>412</v>
      </c>
      <c r="E39">
        <f>E36-E3</f>
        <v>7428</v>
      </c>
    </row>
    <row r="40" spans="1:9" x14ac:dyDescent="0.25">
      <c r="A40" t="s">
        <v>414</v>
      </c>
      <c r="E40">
        <v>1</v>
      </c>
    </row>
    <row r="41" spans="1:9" x14ac:dyDescent="0.25">
      <c r="A41" t="s">
        <v>415</v>
      </c>
      <c r="E41">
        <v>0</v>
      </c>
    </row>
    <row r="42" spans="1:9" x14ac:dyDescent="0.25">
      <c r="A42" t="s">
        <v>413</v>
      </c>
      <c r="E42">
        <v>34</v>
      </c>
    </row>
    <row r="43" spans="1:9" x14ac:dyDescent="0.25">
      <c r="A43" t="s">
        <v>416</v>
      </c>
      <c r="E43">
        <f>E40/E42*100</f>
        <v>2.9411764705882351</v>
      </c>
    </row>
    <row r="44" spans="1:9" x14ac:dyDescent="0.25">
      <c r="A44" t="s">
        <v>417</v>
      </c>
      <c r="E44">
        <f>E41/E42*100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43626</v>
      </c>
      <c r="B2" t="s">
        <v>92</v>
      </c>
      <c r="C2" t="s">
        <v>11</v>
      </c>
      <c r="D2">
        <v>10.663</v>
      </c>
      <c r="E2">
        <v>62341</v>
      </c>
      <c r="F2">
        <v>1.6859999999999999</v>
      </c>
    </row>
    <row r="3" spans="1:10" x14ac:dyDescent="0.25">
      <c r="A3" s="1">
        <v>43633</v>
      </c>
      <c r="B3" t="s">
        <v>92</v>
      </c>
      <c r="C3" t="s">
        <v>11</v>
      </c>
      <c r="D3">
        <v>10.518000000000001</v>
      </c>
      <c r="E3">
        <v>62641</v>
      </c>
      <c r="F3">
        <v>1.6859999999999999</v>
      </c>
      <c r="G3">
        <f t="shared" ref="G3:G7" si="0">E3-E2</f>
        <v>300</v>
      </c>
      <c r="H3">
        <f t="shared" ref="H3:H7" si="1">G3/D3</f>
        <v>28.522532800912717</v>
      </c>
      <c r="I3">
        <f>(F3*D3)/G3</f>
        <v>5.9111159999999996E-2</v>
      </c>
    </row>
    <row r="4" spans="1:10" x14ac:dyDescent="0.25">
      <c r="A4" s="1">
        <v>43633</v>
      </c>
      <c r="B4" t="s">
        <v>92</v>
      </c>
      <c r="C4" t="s">
        <v>11</v>
      </c>
      <c r="D4">
        <v>8.1229999999999993</v>
      </c>
      <c r="E4">
        <v>62853</v>
      </c>
      <c r="F4">
        <v>1.6859999999999999</v>
      </c>
      <c r="G4">
        <f t="shared" si="0"/>
        <v>212</v>
      </c>
      <c r="H4">
        <f t="shared" si="1"/>
        <v>26.098731995568141</v>
      </c>
      <c r="I4">
        <f t="shared" ref="I4:I18" si="2">(F4*D4)/G4</f>
        <v>6.4600839622641501E-2</v>
      </c>
    </row>
    <row r="5" spans="1:10" x14ac:dyDescent="0.25">
      <c r="A5" s="1">
        <v>43643</v>
      </c>
      <c r="B5" t="s">
        <v>92</v>
      </c>
      <c r="C5" t="s">
        <v>11</v>
      </c>
      <c r="D5">
        <v>10.882</v>
      </c>
      <c r="E5">
        <v>63173</v>
      </c>
      <c r="F5">
        <v>1.6859999999999999</v>
      </c>
      <c r="G5">
        <f t="shared" si="0"/>
        <v>320</v>
      </c>
      <c r="H5">
        <f t="shared" si="1"/>
        <v>29.406359125160815</v>
      </c>
      <c r="I5">
        <f t="shared" si="2"/>
        <v>5.7334537499999991E-2</v>
      </c>
    </row>
    <row r="6" spans="1:10" x14ac:dyDescent="0.25">
      <c r="A6" s="1">
        <v>43656</v>
      </c>
      <c r="B6" t="s">
        <v>92</v>
      </c>
      <c r="C6" t="s">
        <v>11</v>
      </c>
      <c r="D6">
        <v>8.6129999999999995</v>
      </c>
      <c r="E6">
        <v>63397</v>
      </c>
      <c r="F6">
        <v>1.756</v>
      </c>
      <c r="G6">
        <f t="shared" si="0"/>
        <v>224</v>
      </c>
      <c r="H6">
        <f t="shared" si="1"/>
        <v>26.007198420991525</v>
      </c>
      <c r="I6">
        <f t="shared" si="2"/>
        <v>6.7519767857142851E-2</v>
      </c>
    </row>
    <row r="7" spans="1:10" x14ac:dyDescent="0.25">
      <c r="A7" s="1">
        <v>43656</v>
      </c>
      <c r="B7" t="s">
        <v>92</v>
      </c>
      <c r="C7" t="s">
        <v>11</v>
      </c>
      <c r="D7">
        <v>6.9690000000000003</v>
      </c>
      <c r="E7">
        <v>63605</v>
      </c>
      <c r="F7">
        <v>1.756</v>
      </c>
      <c r="G7">
        <f t="shared" si="0"/>
        <v>208</v>
      </c>
      <c r="H7">
        <f t="shared" si="1"/>
        <v>29.84646290716028</v>
      </c>
      <c r="I7">
        <f t="shared" si="2"/>
        <v>5.883444230769231E-2</v>
      </c>
    </row>
    <row r="8" spans="1:10" x14ac:dyDescent="0.25">
      <c r="A8" s="1">
        <v>43661</v>
      </c>
      <c r="B8" t="s">
        <v>92</v>
      </c>
      <c r="C8" t="s">
        <v>11</v>
      </c>
      <c r="D8">
        <v>13.785</v>
      </c>
      <c r="E8">
        <v>63955</v>
      </c>
      <c r="F8">
        <v>1.756</v>
      </c>
      <c r="G8">
        <f t="shared" ref="G8:G18" si="3">E8-E7</f>
        <v>350</v>
      </c>
      <c r="H8">
        <f t="shared" ref="H8:H18" si="4">G8/D8</f>
        <v>25.389916575988394</v>
      </c>
      <c r="I8">
        <f t="shared" si="2"/>
        <v>6.9161314285714287E-2</v>
      </c>
      <c r="J8" t="s">
        <v>95</v>
      </c>
    </row>
    <row r="9" spans="1:10" x14ac:dyDescent="0.25">
      <c r="A9" s="1">
        <v>43663</v>
      </c>
      <c r="B9" t="s">
        <v>92</v>
      </c>
      <c r="C9" t="s">
        <v>11</v>
      </c>
      <c r="D9">
        <v>13.262</v>
      </c>
      <c r="E9">
        <v>64354</v>
      </c>
      <c r="F9">
        <v>1.756</v>
      </c>
      <c r="G9">
        <f t="shared" si="3"/>
        <v>399</v>
      </c>
      <c r="H9">
        <f t="shared" si="4"/>
        <v>30.085959885386817</v>
      </c>
      <c r="I9">
        <f t="shared" si="2"/>
        <v>5.8366095238095238E-2</v>
      </c>
    </row>
    <row r="10" spans="1:10" x14ac:dyDescent="0.25">
      <c r="A10" s="1">
        <v>43697</v>
      </c>
      <c r="B10" t="s">
        <v>92</v>
      </c>
      <c r="C10" t="s">
        <v>11</v>
      </c>
      <c r="D10">
        <v>14.416</v>
      </c>
      <c r="E10">
        <v>64733</v>
      </c>
      <c r="F10">
        <v>1.619</v>
      </c>
      <c r="G10">
        <f t="shared" si="3"/>
        <v>379</v>
      </c>
      <c r="H10">
        <f t="shared" si="4"/>
        <v>26.290233074361819</v>
      </c>
      <c r="I10">
        <f t="shared" si="2"/>
        <v>6.1581804749340371E-2</v>
      </c>
    </row>
    <row r="11" spans="1:10" x14ac:dyDescent="0.25">
      <c r="A11" s="1">
        <v>43704</v>
      </c>
      <c r="B11" t="s">
        <v>92</v>
      </c>
      <c r="C11" t="s">
        <v>11</v>
      </c>
      <c r="D11">
        <v>11.173999999999999</v>
      </c>
      <c r="E11">
        <v>65088</v>
      </c>
      <c r="F11">
        <v>1.619</v>
      </c>
      <c r="G11">
        <f t="shared" si="3"/>
        <v>355</v>
      </c>
      <c r="H11">
        <f t="shared" si="4"/>
        <v>31.770180776803294</v>
      </c>
      <c r="I11">
        <f t="shared" si="2"/>
        <v>5.0959735211267607E-2</v>
      </c>
    </row>
    <row r="12" spans="1:10" x14ac:dyDescent="0.25">
      <c r="A12" s="1">
        <v>43717</v>
      </c>
      <c r="B12" t="s">
        <v>92</v>
      </c>
      <c r="C12" t="s">
        <v>11</v>
      </c>
      <c r="D12">
        <v>15.16</v>
      </c>
      <c r="E12">
        <v>65493</v>
      </c>
      <c r="F12">
        <v>1.641</v>
      </c>
      <c r="G12">
        <f t="shared" si="3"/>
        <v>405</v>
      </c>
      <c r="H12">
        <f t="shared" si="4"/>
        <v>26.715039577836411</v>
      </c>
      <c r="I12">
        <f t="shared" si="2"/>
        <v>6.142607407407407E-2</v>
      </c>
    </row>
    <row r="13" spans="1:10" x14ac:dyDescent="0.25">
      <c r="A13" s="1">
        <v>43720</v>
      </c>
      <c r="B13" t="s">
        <v>92</v>
      </c>
      <c r="C13" t="s">
        <v>11</v>
      </c>
      <c r="D13">
        <v>12.234</v>
      </c>
      <c r="E13">
        <v>65846</v>
      </c>
      <c r="F13">
        <v>1.641</v>
      </c>
      <c r="G13">
        <f t="shared" si="3"/>
        <v>353</v>
      </c>
      <c r="H13">
        <f t="shared" si="4"/>
        <v>28.85401340526402</v>
      </c>
      <c r="I13">
        <f t="shared" si="2"/>
        <v>5.6872504249291786E-2</v>
      </c>
    </row>
    <row r="14" spans="1:10" x14ac:dyDescent="0.25">
      <c r="A14" s="1">
        <v>43732</v>
      </c>
      <c r="B14" t="s">
        <v>92</v>
      </c>
      <c r="C14" t="s">
        <v>11</v>
      </c>
      <c r="D14">
        <v>13.2</v>
      </c>
      <c r="E14">
        <v>66169</v>
      </c>
      <c r="F14">
        <v>1.641</v>
      </c>
      <c r="G14">
        <f t="shared" si="3"/>
        <v>323</v>
      </c>
      <c r="H14">
        <f t="shared" si="4"/>
        <v>24.469696969696972</v>
      </c>
      <c r="I14">
        <f t="shared" si="2"/>
        <v>6.7062538699690394E-2</v>
      </c>
    </row>
    <row r="15" spans="1:10" x14ac:dyDescent="0.25">
      <c r="A15" s="1">
        <v>43734</v>
      </c>
      <c r="B15" t="s">
        <v>92</v>
      </c>
      <c r="C15" t="s">
        <v>11</v>
      </c>
      <c r="D15">
        <v>10</v>
      </c>
      <c r="E15">
        <v>66454</v>
      </c>
      <c r="F15">
        <v>1.641</v>
      </c>
      <c r="G15">
        <f t="shared" si="3"/>
        <v>285</v>
      </c>
      <c r="H15">
        <f t="shared" si="4"/>
        <v>28.5</v>
      </c>
      <c r="I15">
        <f t="shared" si="2"/>
        <v>5.7578947368421056E-2</v>
      </c>
      <c r="J15" t="s">
        <v>95</v>
      </c>
    </row>
    <row r="16" spans="1:10" x14ac:dyDescent="0.25">
      <c r="A16" s="1">
        <v>43745</v>
      </c>
      <c r="B16" t="s">
        <v>92</v>
      </c>
      <c r="C16" t="s">
        <v>11</v>
      </c>
      <c r="D16">
        <v>11.51</v>
      </c>
      <c r="E16">
        <v>66758</v>
      </c>
      <c r="F16">
        <v>1.6850000000000001</v>
      </c>
      <c r="G16">
        <f t="shared" si="3"/>
        <v>304</v>
      </c>
      <c r="H16">
        <f t="shared" si="4"/>
        <v>26.4118158123371</v>
      </c>
      <c r="I16">
        <f t="shared" si="2"/>
        <v>6.3797203947368417E-2</v>
      </c>
    </row>
    <row r="17" spans="1:9" x14ac:dyDescent="0.25">
      <c r="A17" s="1">
        <v>43768</v>
      </c>
      <c r="B17" t="s">
        <v>92</v>
      </c>
      <c r="C17" t="s">
        <v>11</v>
      </c>
      <c r="D17">
        <v>13.01</v>
      </c>
      <c r="E17">
        <v>67125</v>
      </c>
      <c r="F17">
        <v>1.6850000000000001</v>
      </c>
      <c r="G17">
        <f t="shared" si="3"/>
        <v>367</v>
      </c>
      <c r="H17">
        <f t="shared" si="4"/>
        <v>28.209069946195235</v>
      </c>
      <c r="I17">
        <f t="shared" si="2"/>
        <v>5.9732561307901902E-2</v>
      </c>
    </row>
    <row r="18" spans="1:9" x14ac:dyDescent="0.25">
      <c r="A18" s="1">
        <v>43775</v>
      </c>
      <c r="B18" t="s">
        <v>92</v>
      </c>
      <c r="C18" t="s">
        <v>11</v>
      </c>
      <c r="D18">
        <v>12.5</v>
      </c>
      <c r="E18">
        <v>67480</v>
      </c>
      <c r="F18">
        <v>1.6779999999999999</v>
      </c>
      <c r="G18">
        <f t="shared" si="3"/>
        <v>355</v>
      </c>
      <c r="H18">
        <f t="shared" si="4"/>
        <v>28.4</v>
      </c>
      <c r="I18">
        <f t="shared" si="2"/>
        <v>5.9084507042253515E-2</v>
      </c>
    </row>
    <row r="21" spans="1:9" x14ac:dyDescent="0.25">
      <c r="A21" t="s">
        <v>412</v>
      </c>
      <c r="E21">
        <f>E18-E2</f>
        <v>5139</v>
      </c>
    </row>
    <row r="22" spans="1:9" x14ac:dyDescent="0.25">
      <c r="A22" t="s">
        <v>414</v>
      </c>
      <c r="E22">
        <v>0</v>
      </c>
    </row>
    <row r="23" spans="1:9" x14ac:dyDescent="0.25">
      <c r="A23" t="s">
        <v>415</v>
      </c>
      <c r="E23">
        <v>0</v>
      </c>
    </row>
    <row r="24" spans="1:9" x14ac:dyDescent="0.25">
      <c r="A24" t="s">
        <v>413</v>
      </c>
      <c r="E24">
        <v>17</v>
      </c>
    </row>
    <row r="25" spans="1:9" x14ac:dyDescent="0.25">
      <c r="A25" t="s">
        <v>416</v>
      </c>
      <c r="E25">
        <f>E22/E24*100</f>
        <v>0</v>
      </c>
    </row>
    <row r="26" spans="1:9" x14ac:dyDescent="0.25">
      <c r="A26" t="s">
        <v>417</v>
      </c>
      <c r="E26">
        <f>E23/E24*100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0" zoomScaleNormal="8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43629</v>
      </c>
      <c r="B2" t="s">
        <v>136</v>
      </c>
      <c r="C2" t="s">
        <v>11</v>
      </c>
      <c r="D2">
        <v>8.6460000000000008</v>
      </c>
      <c r="E2">
        <v>51785</v>
      </c>
      <c r="F2">
        <v>1.6859999999999999</v>
      </c>
    </row>
    <row r="3" spans="1:10" x14ac:dyDescent="0.25">
      <c r="A3" s="1"/>
      <c r="B3" t="s">
        <v>136</v>
      </c>
      <c r="C3" t="s">
        <v>11</v>
      </c>
      <c r="D3">
        <v>9.3520000000000003</v>
      </c>
      <c r="E3">
        <v>51997</v>
      </c>
      <c r="G3">
        <f t="shared" ref="G3:G30" si="0">E3-E2</f>
        <v>212</v>
      </c>
      <c r="H3">
        <f t="shared" ref="H3:H30" si="1">G3/D3</f>
        <v>22.668947818648416</v>
      </c>
    </row>
    <row r="4" spans="1:10" x14ac:dyDescent="0.25">
      <c r="A4" s="1"/>
      <c r="B4" t="s">
        <v>136</v>
      </c>
      <c r="C4" t="s">
        <v>11</v>
      </c>
      <c r="D4">
        <v>9.58</v>
      </c>
      <c r="E4">
        <v>52223</v>
      </c>
      <c r="G4">
        <f t="shared" si="0"/>
        <v>226</v>
      </c>
      <c r="H4">
        <f t="shared" si="1"/>
        <v>23.590814196242171</v>
      </c>
    </row>
    <row r="5" spans="1:10" x14ac:dyDescent="0.25">
      <c r="A5" s="1">
        <v>43732</v>
      </c>
      <c r="B5" t="s">
        <v>136</v>
      </c>
      <c r="C5" t="s">
        <v>11</v>
      </c>
      <c r="D5">
        <v>10.385</v>
      </c>
      <c r="E5">
        <v>52666</v>
      </c>
      <c r="F5">
        <v>1.641</v>
      </c>
      <c r="G5">
        <f t="shared" si="0"/>
        <v>443</v>
      </c>
      <c r="H5">
        <f t="shared" si="1"/>
        <v>42.657679345209438</v>
      </c>
      <c r="I5">
        <f t="shared" ref="I5:I30" si="2">(F5*D5)/G5</f>
        <v>3.8469040632054176E-2</v>
      </c>
    </row>
    <row r="6" spans="1:10" x14ac:dyDescent="0.25">
      <c r="A6" s="1">
        <v>43754</v>
      </c>
      <c r="B6" t="s">
        <v>236</v>
      </c>
      <c r="C6" t="s">
        <v>11</v>
      </c>
      <c r="D6">
        <v>5.3390000000000004</v>
      </c>
      <c r="E6">
        <v>53192</v>
      </c>
      <c r="F6">
        <v>1.6850000000000001</v>
      </c>
      <c r="G6">
        <f t="shared" si="0"/>
        <v>526</v>
      </c>
      <c r="H6">
        <f t="shared" si="1"/>
        <v>98.520322157707426</v>
      </c>
      <c r="I6">
        <f t="shared" si="2"/>
        <v>1.7103070342205325E-2</v>
      </c>
    </row>
    <row r="7" spans="1:10" x14ac:dyDescent="0.25">
      <c r="A7" s="1">
        <v>43760</v>
      </c>
      <c r="B7" t="s">
        <v>236</v>
      </c>
      <c r="C7" t="s">
        <v>11</v>
      </c>
      <c r="D7">
        <v>8.0359999999999996</v>
      </c>
      <c r="E7">
        <v>53415</v>
      </c>
      <c r="F7">
        <v>1.6850000000000001</v>
      </c>
      <c r="G7">
        <f t="shared" si="0"/>
        <v>223</v>
      </c>
      <c r="H7">
        <f t="shared" si="1"/>
        <v>27.750124440019913</v>
      </c>
      <c r="I7">
        <f t="shared" si="2"/>
        <v>6.0720448430493269E-2</v>
      </c>
    </row>
    <row r="8" spans="1:10" x14ac:dyDescent="0.25">
      <c r="A8" s="1">
        <v>43762</v>
      </c>
      <c r="B8" t="s">
        <v>237</v>
      </c>
      <c r="C8" t="s">
        <v>11</v>
      </c>
      <c r="D8">
        <v>12.249000000000001</v>
      </c>
      <c r="E8">
        <v>53751</v>
      </c>
      <c r="F8">
        <v>1.6850000000000001</v>
      </c>
      <c r="G8">
        <f t="shared" si="0"/>
        <v>336</v>
      </c>
      <c r="H8">
        <f t="shared" si="1"/>
        <v>27.430810678422727</v>
      </c>
      <c r="I8">
        <f t="shared" si="2"/>
        <v>6.1427276785714288E-2</v>
      </c>
    </row>
    <row r="9" spans="1:10" x14ac:dyDescent="0.25">
      <c r="A9" s="1">
        <v>43766</v>
      </c>
      <c r="B9" t="s">
        <v>236</v>
      </c>
      <c r="C9" t="s">
        <v>11</v>
      </c>
      <c r="D9">
        <v>5</v>
      </c>
      <c r="E9">
        <v>53879</v>
      </c>
      <c r="F9">
        <v>1.6850000000000001</v>
      </c>
      <c r="G9">
        <f t="shared" si="0"/>
        <v>128</v>
      </c>
      <c r="H9">
        <f t="shared" si="1"/>
        <v>25.6</v>
      </c>
      <c r="I9">
        <f t="shared" si="2"/>
        <v>6.5820312500000006E-2</v>
      </c>
    </row>
    <row r="10" spans="1:10" x14ac:dyDescent="0.25">
      <c r="A10" s="1">
        <v>43767</v>
      </c>
      <c r="B10" t="s">
        <v>238</v>
      </c>
      <c r="C10" t="s">
        <v>11</v>
      </c>
      <c r="D10">
        <v>13.427</v>
      </c>
      <c r="E10">
        <v>54231</v>
      </c>
      <c r="F10">
        <v>1.6850000000000001</v>
      </c>
      <c r="G10">
        <f t="shared" si="0"/>
        <v>352</v>
      </c>
      <c r="H10">
        <f t="shared" si="1"/>
        <v>26.215833767781337</v>
      </c>
      <c r="I10">
        <f t="shared" si="2"/>
        <v>6.4274133522727275E-2</v>
      </c>
    </row>
    <row r="11" spans="1:10" x14ac:dyDescent="0.25">
      <c r="A11" s="1">
        <v>43774</v>
      </c>
      <c r="B11" t="s">
        <v>236</v>
      </c>
      <c r="C11" t="s">
        <v>11</v>
      </c>
      <c r="D11">
        <v>5.3869999999999996</v>
      </c>
      <c r="E11">
        <v>54364</v>
      </c>
      <c r="F11">
        <v>1.6779999999999999</v>
      </c>
      <c r="G11">
        <f t="shared" si="0"/>
        <v>133</v>
      </c>
      <c r="H11">
        <f t="shared" si="1"/>
        <v>24.689066270651569</v>
      </c>
      <c r="I11">
        <f t="shared" si="2"/>
        <v>6.7965308270676678E-2</v>
      </c>
    </row>
    <row r="12" spans="1:10" x14ac:dyDescent="0.25">
      <c r="A12" s="1">
        <v>43776</v>
      </c>
      <c r="B12" t="s">
        <v>236</v>
      </c>
      <c r="C12" t="s">
        <v>11</v>
      </c>
      <c r="D12">
        <v>8.8559999999999999</v>
      </c>
      <c r="E12">
        <v>54605</v>
      </c>
      <c r="F12">
        <v>1.6779999999999999</v>
      </c>
      <c r="G12">
        <f t="shared" si="0"/>
        <v>241</v>
      </c>
      <c r="H12">
        <f t="shared" si="1"/>
        <v>27.213188798554654</v>
      </c>
      <c r="I12">
        <f t="shared" si="2"/>
        <v>6.166127800829875E-2</v>
      </c>
    </row>
    <row r="13" spans="1:10" x14ac:dyDescent="0.25">
      <c r="A13" s="1">
        <v>43782</v>
      </c>
      <c r="B13" t="s">
        <v>236</v>
      </c>
      <c r="C13" t="s">
        <v>11</v>
      </c>
      <c r="D13">
        <v>10.013</v>
      </c>
      <c r="E13">
        <v>54852</v>
      </c>
      <c r="F13">
        <v>1.6779999999999999</v>
      </c>
      <c r="G13">
        <f t="shared" si="0"/>
        <v>247</v>
      </c>
      <c r="H13">
        <f t="shared" si="1"/>
        <v>24.667931688804554</v>
      </c>
      <c r="I13">
        <f t="shared" si="2"/>
        <v>6.8023538461538469E-2</v>
      </c>
    </row>
    <row r="14" spans="1:10" x14ac:dyDescent="0.25">
      <c r="A14" s="1">
        <v>43792</v>
      </c>
      <c r="B14" t="s">
        <v>236</v>
      </c>
      <c r="C14" t="s">
        <v>11</v>
      </c>
      <c r="D14">
        <v>9.5459999999999994</v>
      </c>
      <c r="E14">
        <v>55093</v>
      </c>
      <c r="F14">
        <v>1.6779999999999999</v>
      </c>
      <c r="G14">
        <f t="shared" si="0"/>
        <v>241</v>
      </c>
      <c r="H14">
        <f t="shared" si="1"/>
        <v>25.246176408967109</v>
      </c>
      <c r="I14">
        <f t="shared" si="2"/>
        <v>6.6465510373443976E-2</v>
      </c>
    </row>
    <row r="15" spans="1:10" x14ac:dyDescent="0.25">
      <c r="A15" s="1">
        <v>43807</v>
      </c>
      <c r="B15" t="s">
        <v>236</v>
      </c>
      <c r="C15" t="s">
        <v>11</v>
      </c>
      <c r="D15">
        <v>7.944</v>
      </c>
      <c r="E15">
        <v>55298</v>
      </c>
      <c r="F15">
        <v>1.621</v>
      </c>
      <c r="G15">
        <f t="shared" si="0"/>
        <v>205</v>
      </c>
      <c r="H15">
        <f t="shared" si="1"/>
        <v>25.805639476334342</v>
      </c>
      <c r="I15">
        <f t="shared" si="2"/>
        <v>6.2815726829268295E-2</v>
      </c>
    </row>
    <row r="16" spans="1:10" x14ac:dyDescent="0.25">
      <c r="A16" s="1">
        <v>43810</v>
      </c>
      <c r="B16" t="s">
        <v>236</v>
      </c>
      <c r="C16" t="s">
        <v>11</v>
      </c>
      <c r="D16">
        <v>7.4509999999999996</v>
      </c>
      <c r="E16">
        <v>55469</v>
      </c>
      <c r="F16">
        <v>1.621</v>
      </c>
      <c r="G16">
        <f t="shared" si="0"/>
        <v>171</v>
      </c>
      <c r="H16">
        <f t="shared" si="1"/>
        <v>22.949939605422092</v>
      </c>
      <c r="I16">
        <f t="shared" si="2"/>
        <v>7.0631994152046781E-2</v>
      </c>
    </row>
    <row r="17" spans="1:9" x14ac:dyDescent="0.25">
      <c r="A17" s="1">
        <v>43811</v>
      </c>
      <c r="B17" t="s">
        <v>236</v>
      </c>
      <c r="C17" t="s">
        <v>11</v>
      </c>
      <c r="D17">
        <v>6.7880000000000003</v>
      </c>
      <c r="E17">
        <v>55636</v>
      </c>
      <c r="F17">
        <v>1.621</v>
      </c>
      <c r="G17">
        <f t="shared" si="0"/>
        <v>167</v>
      </c>
      <c r="H17">
        <f t="shared" si="1"/>
        <v>24.602239245727755</v>
      </c>
      <c r="I17">
        <f t="shared" si="2"/>
        <v>6.5888311377245518E-2</v>
      </c>
    </row>
    <row r="18" spans="1:9" x14ac:dyDescent="0.25">
      <c r="A18" s="1">
        <v>43819</v>
      </c>
      <c r="B18" t="s">
        <v>236</v>
      </c>
      <c r="C18" t="s">
        <v>11</v>
      </c>
      <c r="D18">
        <v>7.4729999999999999</v>
      </c>
      <c r="E18">
        <v>55810</v>
      </c>
      <c r="F18">
        <v>1.621</v>
      </c>
      <c r="G18">
        <f t="shared" si="0"/>
        <v>174</v>
      </c>
      <c r="H18">
        <f t="shared" si="1"/>
        <v>23.283821758329989</v>
      </c>
      <c r="I18">
        <f t="shared" si="2"/>
        <v>6.9619155172413794E-2</v>
      </c>
    </row>
    <row r="19" spans="1:9" x14ac:dyDescent="0.25">
      <c r="A19" s="1">
        <v>43842</v>
      </c>
      <c r="B19" t="s">
        <v>236</v>
      </c>
      <c r="C19" t="s">
        <v>11</v>
      </c>
      <c r="D19">
        <v>7.0780000000000003</v>
      </c>
      <c r="E19">
        <v>56361</v>
      </c>
      <c r="F19">
        <v>1.577</v>
      </c>
      <c r="G19">
        <f t="shared" si="0"/>
        <v>551</v>
      </c>
      <c r="H19">
        <f t="shared" si="1"/>
        <v>77.846849392483747</v>
      </c>
      <c r="I19">
        <f t="shared" si="2"/>
        <v>2.0257724137931036E-2</v>
      </c>
    </row>
    <row r="20" spans="1:9" x14ac:dyDescent="0.25">
      <c r="A20" s="1">
        <v>43845</v>
      </c>
      <c r="B20" t="s">
        <v>236</v>
      </c>
      <c r="C20" t="s">
        <v>11</v>
      </c>
      <c r="D20">
        <v>6.9960000000000004</v>
      </c>
      <c r="E20">
        <v>56463</v>
      </c>
      <c r="F20">
        <v>1.577</v>
      </c>
      <c r="G20">
        <f t="shared" si="0"/>
        <v>102</v>
      </c>
      <c r="H20">
        <f t="shared" si="1"/>
        <v>14.579759862778729</v>
      </c>
      <c r="I20">
        <f t="shared" si="2"/>
        <v>0.10816364705882353</v>
      </c>
    </row>
    <row r="21" spans="1:9" x14ac:dyDescent="0.25">
      <c r="A21" s="1">
        <v>43851</v>
      </c>
      <c r="B21" t="s">
        <v>236</v>
      </c>
      <c r="C21" t="s">
        <v>11</v>
      </c>
      <c r="D21">
        <v>4.1260000000000003</v>
      </c>
      <c r="E21">
        <v>56558</v>
      </c>
      <c r="F21">
        <v>1.577</v>
      </c>
      <c r="G21">
        <f t="shared" si="0"/>
        <v>95</v>
      </c>
      <c r="H21">
        <f t="shared" si="1"/>
        <v>23.024721279689771</v>
      </c>
      <c r="I21">
        <f t="shared" si="2"/>
        <v>6.8491600000000014E-2</v>
      </c>
    </row>
    <row r="22" spans="1:9" x14ac:dyDescent="0.25">
      <c r="A22" s="1">
        <v>43868</v>
      </c>
      <c r="B22" t="s">
        <v>236</v>
      </c>
      <c r="C22" t="s">
        <v>11</v>
      </c>
      <c r="D22">
        <v>9.1869999999999994</v>
      </c>
      <c r="E22">
        <v>56780</v>
      </c>
      <c r="F22">
        <v>1.5049999999999999</v>
      </c>
      <c r="G22">
        <f t="shared" si="0"/>
        <v>222</v>
      </c>
      <c r="H22">
        <f t="shared" si="1"/>
        <v>24.164580385327096</v>
      </c>
      <c r="I22">
        <f t="shared" si="2"/>
        <v>6.2281238738738733E-2</v>
      </c>
    </row>
    <row r="23" spans="1:9" x14ac:dyDescent="0.25">
      <c r="A23" s="1">
        <v>43873</v>
      </c>
      <c r="B23" t="s">
        <v>236</v>
      </c>
      <c r="C23" t="s">
        <v>11</v>
      </c>
      <c r="D23">
        <v>7.2759999999999998</v>
      </c>
      <c r="E23">
        <v>56961</v>
      </c>
      <c r="F23">
        <v>1.5049999999999999</v>
      </c>
      <c r="G23">
        <f t="shared" si="0"/>
        <v>181</v>
      </c>
      <c r="H23">
        <f t="shared" si="1"/>
        <v>24.876305662451898</v>
      </c>
      <c r="I23">
        <f t="shared" si="2"/>
        <v>6.0499337016574582E-2</v>
      </c>
    </row>
    <row r="24" spans="1:9" x14ac:dyDescent="0.25">
      <c r="A24" s="1">
        <v>43886</v>
      </c>
      <c r="B24" t="s">
        <v>236</v>
      </c>
      <c r="C24" t="s">
        <v>11</v>
      </c>
      <c r="D24">
        <v>7.5069999999999997</v>
      </c>
      <c r="E24">
        <v>57125</v>
      </c>
      <c r="F24">
        <v>1.5049999999999999</v>
      </c>
      <c r="G24">
        <f t="shared" si="0"/>
        <v>164</v>
      </c>
      <c r="H24">
        <f t="shared" si="1"/>
        <v>21.846276808312243</v>
      </c>
      <c r="I24">
        <f t="shared" si="2"/>
        <v>6.8890457317073162E-2</v>
      </c>
    </row>
    <row r="25" spans="1:9" x14ac:dyDescent="0.25">
      <c r="A25" s="1">
        <v>43888</v>
      </c>
      <c r="B25" t="s">
        <v>236</v>
      </c>
      <c r="C25" t="s">
        <v>11</v>
      </c>
      <c r="D25">
        <v>7.9059999999999997</v>
      </c>
      <c r="E25">
        <v>57304</v>
      </c>
      <c r="F25">
        <v>1.5049999999999999</v>
      </c>
      <c r="G25">
        <f t="shared" si="0"/>
        <v>179</v>
      </c>
      <c r="H25">
        <f t="shared" si="1"/>
        <v>22.641032127498104</v>
      </c>
      <c r="I25">
        <f t="shared" si="2"/>
        <v>6.6472234636871505E-2</v>
      </c>
    </row>
    <row r="26" spans="1:9" x14ac:dyDescent="0.25">
      <c r="A26" s="1">
        <v>43893</v>
      </c>
      <c r="B26" t="s">
        <v>236</v>
      </c>
      <c r="C26" t="s">
        <v>11</v>
      </c>
      <c r="D26">
        <v>7.06</v>
      </c>
      <c r="E26">
        <v>57462</v>
      </c>
      <c r="F26">
        <v>1.4139999999999999</v>
      </c>
      <c r="G26">
        <f t="shared" si="0"/>
        <v>158</v>
      </c>
      <c r="H26">
        <f t="shared" si="1"/>
        <v>22.379603399433428</v>
      </c>
      <c r="I26">
        <f t="shared" si="2"/>
        <v>6.3182531645569612E-2</v>
      </c>
    </row>
    <row r="27" spans="1:9" x14ac:dyDescent="0.25">
      <c r="A27" s="1">
        <v>43896</v>
      </c>
      <c r="B27" t="s">
        <v>367</v>
      </c>
      <c r="C27" t="s">
        <v>11</v>
      </c>
      <c r="D27">
        <v>12.09</v>
      </c>
      <c r="E27">
        <v>57743</v>
      </c>
      <c r="F27">
        <v>1.393</v>
      </c>
      <c r="G27">
        <f t="shared" si="0"/>
        <v>281</v>
      </c>
      <c r="H27">
        <f t="shared" si="1"/>
        <v>23.242349048800662</v>
      </c>
      <c r="I27">
        <f t="shared" si="2"/>
        <v>5.9933701067615662E-2</v>
      </c>
    </row>
    <row r="28" spans="1:9" x14ac:dyDescent="0.25">
      <c r="A28" s="1">
        <v>43907</v>
      </c>
      <c r="B28" t="s">
        <v>236</v>
      </c>
      <c r="C28" t="s">
        <v>11</v>
      </c>
      <c r="D28">
        <v>5.0170000000000003</v>
      </c>
      <c r="E28">
        <v>57877</v>
      </c>
      <c r="F28">
        <v>0.80100000000000005</v>
      </c>
      <c r="G28">
        <f t="shared" si="0"/>
        <v>134</v>
      </c>
      <c r="H28">
        <f t="shared" si="1"/>
        <v>26.709188758222044</v>
      </c>
      <c r="I28">
        <f t="shared" si="2"/>
        <v>2.9989679104477619E-2</v>
      </c>
    </row>
    <row r="29" spans="1:9" s="5" customFormat="1" x14ac:dyDescent="0.25">
      <c r="A29" s="4">
        <v>43917</v>
      </c>
      <c r="B29" s="5" t="s">
        <v>367</v>
      </c>
      <c r="C29" s="5" t="s">
        <v>11</v>
      </c>
      <c r="E29" s="5">
        <v>58099</v>
      </c>
      <c r="F29" s="5">
        <v>0.56599999999999995</v>
      </c>
    </row>
    <row r="30" spans="1:9" x14ac:dyDescent="0.25">
      <c r="A30" s="1">
        <v>43938</v>
      </c>
      <c r="B30" t="s">
        <v>236</v>
      </c>
      <c r="C30" t="s">
        <v>11</v>
      </c>
      <c r="D30">
        <v>7.85</v>
      </c>
      <c r="E30">
        <v>58273</v>
      </c>
      <c r="F30">
        <v>0.59199999999999997</v>
      </c>
      <c r="G30">
        <f t="shared" si="0"/>
        <v>174</v>
      </c>
      <c r="H30">
        <f t="shared" si="1"/>
        <v>22.165605095541402</v>
      </c>
      <c r="I30">
        <f t="shared" si="2"/>
        <v>2.6708045977011492E-2</v>
      </c>
    </row>
    <row r="33" spans="1:5" x14ac:dyDescent="0.25">
      <c r="A33" t="s">
        <v>412</v>
      </c>
      <c r="E33">
        <f>E30-E2</f>
        <v>6488</v>
      </c>
    </row>
    <row r="34" spans="1:5" x14ac:dyDescent="0.25">
      <c r="A34" t="s">
        <v>414</v>
      </c>
      <c r="E34">
        <v>0</v>
      </c>
    </row>
    <row r="35" spans="1:5" x14ac:dyDescent="0.25">
      <c r="A35" t="s">
        <v>415</v>
      </c>
      <c r="E35">
        <v>1</v>
      </c>
    </row>
    <row r="36" spans="1:5" x14ac:dyDescent="0.25">
      <c r="A36" t="s">
        <v>413</v>
      </c>
      <c r="E36">
        <v>29</v>
      </c>
    </row>
    <row r="37" spans="1:5" x14ac:dyDescent="0.25">
      <c r="A37" t="s">
        <v>416</v>
      </c>
      <c r="E37">
        <f>E34/E36*100</f>
        <v>0</v>
      </c>
    </row>
    <row r="38" spans="1:5" x14ac:dyDescent="0.25">
      <c r="A38" t="s">
        <v>417</v>
      </c>
      <c r="E38">
        <f>E35/E36*100</f>
        <v>3.4482758620689653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zoomScale="70" zoomScaleNormal="7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43635</v>
      </c>
      <c r="B2" t="s">
        <v>205</v>
      </c>
      <c r="C2" t="s">
        <v>22</v>
      </c>
      <c r="D2">
        <v>11.233000000000001</v>
      </c>
      <c r="E2">
        <v>61271</v>
      </c>
      <c r="F2">
        <v>1.7430000000000001</v>
      </c>
    </row>
    <row r="3" spans="1:10" x14ac:dyDescent="0.25">
      <c r="A3" s="1">
        <v>43648</v>
      </c>
      <c r="B3" t="s">
        <v>251</v>
      </c>
      <c r="C3" t="s">
        <v>22</v>
      </c>
      <c r="D3">
        <v>9.8569999999999993</v>
      </c>
      <c r="E3">
        <v>61558</v>
      </c>
      <c r="F3">
        <v>1.843</v>
      </c>
      <c r="G3">
        <f t="shared" ref="G3:G7" si="0">E3-E2</f>
        <v>287</v>
      </c>
      <c r="H3">
        <f t="shared" ref="H3:H7" si="1">G3/D3</f>
        <v>29.11636400527544</v>
      </c>
      <c r="I3">
        <f>(F3*D3)/G3</f>
        <v>6.3297738675958184E-2</v>
      </c>
    </row>
    <row r="4" spans="1:10" x14ac:dyDescent="0.25">
      <c r="A4" s="1">
        <v>43655</v>
      </c>
      <c r="B4" t="s">
        <v>162</v>
      </c>
      <c r="C4" t="s">
        <v>22</v>
      </c>
      <c r="D4">
        <v>9.5559999999999992</v>
      </c>
      <c r="E4">
        <v>61865</v>
      </c>
      <c r="F4">
        <v>1.843</v>
      </c>
      <c r="G4">
        <f t="shared" si="0"/>
        <v>307</v>
      </c>
      <c r="H4">
        <f t="shared" si="1"/>
        <v>32.126412724989535</v>
      </c>
      <c r="I4">
        <f t="shared" ref="I4:I55" si="2">(F4*D4)/G4</f>
        <v>5.7367127035830606E-2</v>
      </c>
    </row>
    <row r="5" spans="1:10" x14ac:dyDescent="0.25">
      <c r="A5" s="1">
        <v>43676</v>
      </c>
      <c r="B5" t="s">
        <v>251</v>
      </c>
      <c r="C5" t="s">
        <v>22</v>
      </c>
      <c r="D5">
        <v>11.956</v>
      </c>
      <c r="E5">
        <v>62253</v>
      </c>
      <c r="F5">
        <v>1.843</v>
      </c>
      <c r="G5">
        <f t="shared" si="0"/>
        <v>388</v>
      </c>
      <c r="H5">
        <f t="shared" si="1"/>
        <v>32.45232519237203</v>
      </c>
      <c r="I5">
        <f t="shared" si="2"/>
        <v>5.6790999999999994E-2</v>
      </c>
    </row>
    <row r="6" spans="1:10" s="6" customFormat="1" x14ac:dyDescent="0.25">
      <c r="A6" s="7">
        <v>43682</v>
      </c>
      <c r="B6" s="6" t="s">
        <v>129</v>
      </c>
      <c r="C6" s="6" t="s">
        <v>24</v>
      </c>
      <c r="D6" s="6">
        <v>14.497999999999999</v>
      </c>
      <c r="E6" s="6">
        <v>62733</v>
      </c>
      <c r="F6" s="6">
        <v>1.671</v>
      </c>
      <c r="G6" s="6">
        <f t="shared" si="0"/>
        <v>480</v>
      </c>
      <c r="H6" s="6">
        <f t="shared" si="1"/>
        <v>33.108014898606704</v>
      </c>
      <c r="I6" s="6">
        <f t="shared" si="2"/>
        <v>5.0471162499999993E-2</v>
      </c>
    </row>
    <row r="7" spans="1:10" x14ac:dyDescent="0.25">
      <c r="A7" s="1">
        <v>43684</v>
      </c>
      <c r="B7" t="s">
        <v>130</v>
      </c>
      <c r="C7" t="s">
        <v>22</v>
      </c>
      <c r="D7">
        <v>11.336</v>
      </c>
      <c r="E7">
        <v>63120</v>
      </c>
      <c r="F7">
        <v>1.6879999999999999</v>
      </c>
      <c r="G7">
        <f t="shared" si="0"/>
        <v>387</v>
      </c>
      <c r="H7">
        <f t="shared" si="1"/>
        <v>34.139026111503178</v>
      </c>
      <c r="I7">
        <f t="shared" si="2"/>
        <v>4.9444878552971576E-2</v>
      </c>
    </row>
    <row r="8" spans="1:10" x14ac:dyDescent="0.25">
      <c r="A8" s="1">
        <v>43692</v>
      </c>
      <c r="B8" t="s">
        <v>131</v>
      </c>
      <c r="C8" t="s">
        <v>22</v>
      </c>
      <c r="D8">
        <v>10.53</v>
      </c>
      <c r="E8">
        <v>63422</v>
      </c>
      <c r="F8">
        <v>1.6879999999999999</v>
      </c>
      <c r="G8">
        <f t="shared" ref="G8:G55" si="3">E8-E7</f>
        <v>302</v>
      </c>
      <c r="H8">
        <f t="shared" ref="H8:H55" si="4">G8/D8</f>
        <v>28.679962013295349</v>
      </c>
      <c r="I8">
        <f t="shared" si="2"/>
        <v>5.8856423841059595E-2</v>
      </c>
    </row>
    <row r="9" spans="1:10" x14ac:dyDescent="0.25">
      <c r="A9" s="1">
        <v>43699</v>
      </c>
      <c r="B9" t="s">
        <v>132</v>
      </c>
      <c r="C9" t="s">
        <v>22</v>
      </c>
      <c r="D9">
        <v>11.632</v>
      </c>
      <c r="E9">
        <v>63815</v>
      </c>
      <c r="F9">
        <v>1.6879999999999999</v>
      </c>
      <c r="G9">
        <f t="shared" si="3"/>
        <v>393</v>
      </c>
      <c r="H9">
        <f t="shared" si="4"/>
        <v>33.786107290233836</v>
      </c>
      <c r="I9">
        <f t="shared" si="2"/>
        <v>4.9961363867684475E-2</v>
      </c>
    </row>
    <row r="10" spans="1:10" x14ac:dyDescent="0.25">
      <c r="A10" s="1">
        <v>43704</v>
      </c>
      <c r="B10" t="s">
        <v>133</v>
      </c>
      <c r="C10" t="s">
        <v>22</v>
      </c>
      <c r="D10">
        <v>12.417</v>
      </c>
      <c r="E10">
        <v>64210</v>
      </c>
      <c r="F10">
        <v>1.6879999999999999</v>
      </c>
      <c r="G10">
        <f t="shared" si="3"/>
        <v>395</v>
      </c>
      <c r="H10">
        <f t="shared" si="4"/>
        <v>31.811226544253845</v>
      </c>
      <c r="I10">
        <f t="shared" si="2"/>
        <v>5.3063027848101268E-2</v>
      </c>
    </row>
    <row r="11" spans="1:10" x14ac:dyDescent="0.25">
      <c r="A11" s="1">
        <v>43714</v>
      </c>
      <c r="B11" t="s">
        <v>205</v>
      </c>
      <c r="C11" t="s">
        <v>22</v>
      </c>
      <c r="D11">
        <v>6.6989999999999998</v>
      </c>
      <c r="E11">
        <v>64443</v>
      </c>
      <c r="F11">
        <v>1.728</v>
      </c>
      <c r="G11">
        <f t="shared" si="3"/>
        <v>233</v>
      </c>
      <c r="H11">
        <f t="shared" si="4"/>
        <v>34.781310643379612</v>
      </c>
      <c r="I11">
        <f t="shared" si="2"/>
        <v>4.9681854077253222E-2</v>
      </c>
    </row>
    <row r="12" spans="1:10" x14ac:dyDescent="0.25">
      <c r="A12" s="1">
        <v>43717</v>
      </c>
      <c r="B12" t="s">
        <v>206</v>
      </c>
      <c r="C12" t="s">
        <v>22</v>
      </c>
      <c r="D12">
        <v>12.381</v>
      </c>
      <c r="E12">
        <v>64833</v>
      </c>
      <c r="F12">
        <v>1.728</v>
      </c>
      <c r="G12">
        <f t="shared" si="3"/>
        <v>390</v>
      </c>
      <c r="H12">
        <f t="shared" si="4"/>
        <v>31.499878846619819</v>
      </c>
      <c r="I12">
        <f t="shared" si="2"/>
        <v>5.4857353846153846E-2</v>
      </c>
    </row>
    <row r="13" spans="1:10" x14ac:dyDescent="0.25">
      <c r="A13" s="1">
        <v>43718</v>
      </c>
      <c r="B13" t="s">
        <v>207</v>
      </c>
      <c r="C13" t="s">
        <v>22</v>
      </c>
      <c r="D13">
        <v>10.175000000000001</v>
      </c>
      <c r="E13">
        <v>65166</v>
      </c>
      <c r="F13">
        <v>1.728</v>
      </c>
      <c r="G13">
        <f t="shared" si="3"/>
        <v>333</v>
      </c>
      <c r="H13">
        <f t="shared" si="4"/>
        <v>32.727272727272727</v>
      </c>
      <c r="I13">
        <f t="shared" si="2"/>
        <v>5.28E-2</v>
      </c>
    </row>
    <row r="14" spans="1:10" s="6" customFormat="1" x14ac:dyDescent="0.25">
      <c r="A14" s="7">
        <v>43720</v>
      </c>
      <c r="B14" s="6" t="s">
        <v>208</v>
      </c>
      <c r="C14" s="6" t="s">
        <v>24</v>
      </c>
      <c r="D14" s="6">
        <v>10.46</v>
      </c>
      <c r="E14" s="6">
        <v>65479</v>
      </c>
      <c r="F14" s="6">
        <v>1.7070000000000001</v>
      </c>
      <c r="G14" s="6">
        <f t="shared" si="3"/>
        <v>313</v>
      </c>
      <c r="H14" s="6">
        <f t="shared" si="4"/>
        <v>29.923518164435944</v>
      </c>
      <c r="I14" s="6">
        <f t="shared" si="2"/>
        <v>5.7045431309904165E-2</v>
      </c>
    </row>
    <row r="15" spans="1:10" x14ac:dyDescent="0.25">
      <c r="A15" s="1">
        <v>43724</v>
      </c>
      <c r="B15" t="s">
        <v>206</v>
      </c>
      <c r="C15" t="s">
        <v>22</v>
      </c>
      <c r="D15">
        <v>11.49</v>
      </c>
      <c r="E15">
        <v>66051</v>
      </c>
      <c r="F15">
        <v>1.728</v>
      </c>
      <c r="G15">
        <f t="shared" si="3"/>
        <v>572</v>
      </c>
      <c r="H15">
        <f t="shared" si="4"/>
        <v>49.782419495213226</v>
      </c>
      <c r="I15">
        <f t="shared" si="2"/>
        <v>3.4711048951048949E-2</v>
      </c>
    </row>
    <row r="16" spans="1:10" x14ac:dyDescent="0.25">
      <c r="A16" s="1">
        <v>43728</v>
      </c>
      <c r="B16" t="s">
        <v>205</v>
      </c>
      <c r="C16" t="s">
        <v>22</v>
      </c>
      <c r="D16">
        <v>13.218</v>
      </c>
      <c r="E16">
        <v>66491</v>
      </c>
      <c r="F16">
        <v>1.728</v>
      </c>
      <c r="G16">
        <f t="shared" si="3"/>
        <v>440</v>
      </c>
      <c r="H16">
        <f t="shared" si="4"/>
        <v>33.287940686942051</v>
      </c>
      <c r="I16">
        <f t="shared" si="2"/>
        <v>5.1910690909090909E-2</v>
      </c>
    </row>
    <row r="17" spans="1:9" x14ac:dyDescent="0.25">
      <c r="A17" s="1">
        <v>43729</v>
      </c>
      <c r="B17" t="s">
        <v>209</v>
      </c>
      <c r="C17" t="s">
        <v>22</v>
      </c>
      <c r="D17">
        <v>8.7330000000000005</v>
      </c>
      <c r="E17">
        <v>66706</v>
      </c>
      <c r="F17">
        <v>1.728</v>
      </c>
      <c r="G17">
        <f t="shared" si="3"/>
        <v>215</v>
      </c>
      <c r="H17">
        <f t="shared" si="4"/>
        <v>24.619260277109813</v>
      </c>
      <c r="I17">
        <f t="shared" si="2"/>
        <v>7.0188948837209303E-2</v>
      </c>
    </row>
    <row r="18" spans="1:9" x14ac:dyDescent="0.25">
      <c r="A18" s="1">
        <v>43732</v>
      </c>
      <c r="B18" t="s">
        <v>209</v>
      </c>
      <c r="C18" t="s">
        <v>22</v>
      </c>
      <c r="D18">
        <v>10.254</v>
      </c>
      <c r="E18">
        <v>66838</v>
      </c>
      <c r="F18">
        <v>1.728</v>
      </c>
      <c r="G18">
        <f t="shared" si="3"/>
        <v>132</v>
      </c>
      <c r="H18">
        <f t="shared" si="4"/>
        <v>12.873025160912816</v>
      </c>
      <c r="I18">
        <f t="shared" si="2"/>
        <v>0.13423418181818181</v>
      </c>
    </row>
    <row r="19" spans="1:9" x14ac:dyDescent="0.25">
      <c r="A19" s="1">
        <v>43739</v>
      </c>
      <c r="B19" t="s">
        <v>293</v>
      </c>
      <c r="C19" t="s">
        <v>22</v>
      </c>
      <c r="D19">
        <v>11.262</v>
      </c>
      <c r="E19">
        <v>67178</v>
      </c>
      <c r="F19">
        <v>1.7310000000000001</v>
      </c>
      <c r="G19">
        <f t="shared" si="3"/>
        <v>340</v>
      </c>
      <c r="H19">
        <f t="shared" si="4"/>
        <v>30.19001953471852</v>
      </c>
      <c r="I19">
        <f t="shared" si="2"/>
        <v>5.7336829411764718E-2</v>
      </c>
    </row>
    <row r="20" spans="1:9" x14ac:dyDescent="0.25">
      <c r="A20" s="1">
        <v>43739</v>
      </c>
      <c r="B20" t="s">
        <v>162</v>
      </c>
      <c r="C20" t="s">
        <v>22</v>
      </c>
      <c r="D20">
        <v>12.3</v>
      </c>
      <c r="E20">
        <v>67564</v>
      </c>
      <c r="F20">
        <v>1.7310000000000001</v>
      </c>
      <c r="G20">
        <f t="shared" si="3"/>
        <v>386</v>
      </c>
      <c r="H20">
        <f t="shared" si="4"/>
        <v>31.382113821138208</v>
      </c>
      <c r="I20">
        <f t="shared" si="2"/>
        <v>5.5158808290155452E-2</v>
      </c>
    </row>
    <row r="21" spans="1:9" x14ac:dyDescent="0.25">
      <c r="A21" s="1">
        <v>43739</v>
      </c>
      <c r="B21" t="s">
        <v>293</v>
      </c>
      <c r="C21" t="s">
        <v>22</v>
      </c>
      <c r="D21">
        <v>11.346</v>
      </c>
      <c r="E21">
        <v>67953</v>
      </c>
      <c r="F21">
        <v>1.7310000000000001</v>
      </c>
      <c r="G21">
        <f t="shared" si="3"/>
        <v>389</v>
      </c>
      <c r="H21">
        <f t="shared" si="4"/>
        <v>34.285210646924028</v>
      </c>
      <c r="I21">
        <f t="shared" si="2"/>
        <v>5.0488241645244222E-2</v>
      </c>
    </row>
    <row r="22" spans="1:9" x14ac:dyDescent="0.25">
      <c r="A22" s="1">
        <v>43739</v>
      </c>
      <c r="B22" t="s">
        <v>205</v>
      </c>
      <c r="C22" t="s">
        <v>22</v>
      </c>
      <c r="D22">
        <v>11.493</v>
      </c>
      <c r="E22">
        <v>68333</v>
      </c>
      <c r="F22">
        <v>1.7310000000000001</v>
      </c>
      <c r="G22">
        <f t="shared" si="3"/>
        <v>380</v>
      </c>
      <c r="H22">
        <f t="shared" si="4"/>
        <v>33.063603932828677</v>
      </c>
      <c r="I22">
        <f t="shared" si="2"/>
        <v>5.2353639473684217E-2</v>
      </c>
    </row>
    <row r="23" spans="1:9" x14ac:dyDescent="0.25">
      <c r="A23" s="1">
        <v>43739</v>
      </c>
      <c r="B23" t="s">
        <v>294</v>
      </c>
      <c r="C23" t="s">
        <v>22</v>
      </c>
      <c r="D23">
        <v>13.782999999999999</v>
      </c>
      <c r="E23">
        <v>68747</v>
      </c>
      <c r="F23">
        <v>1.7310000000000001</v>
      </c>
      <c r="G23">
        <f t="shared" si="3"/>
        <v>414</v>
      </c>
      <c r="H23">
        <f t="shared" si="4"/>
        <v>30.037002104041211</v>
      </c>
      <c r="I23">
        <f t="shared" si="2"/>
        <v>5.7628920289855071E-2</v>
      </c>
    </row>
    <row r="24" spans="1:9" x14ac:dyDescent="0.25">
      <c r="A24" s="1">
        <v>43765</v>
      </c>
      <c r="B24" t="s">
        <v>294</v>
      </c>
      <c r="C24" t="s">
        <v>22</v>
      </c>
      <c r="D24">
        <v>12.417999999999999</v>
      </c>
      <c r="E24">
        <v>69144</v>
      </c>
      <c r="F24">
        <v>1.7310000000000001</v>
      </c>
      <c r="G24">
        <f t="shared" si="3"/>
        <v>397</v>
      </c>
      <c r="H24">
        <f t="shared" si="4"/>
        <v>31.969721372201644</v>
      </c>
      <c r="I24">
        <f t="shared" si="2"/>
        <v>5.4144982367758186E-2</v>
      </c>
    </row>
    <row r="25" spans="1:9" x14ac:dyDescent="0.25">
      <c r="A25" s="1">
        <v>43767</v>
      </c>
      <c r="B25" t="s">
        <v>61</v>
      </c>
      <c r="C25" t="s">
        <v>22</v>
      </c>
      <c r="D25">
        <v>10.827999999999999</v>
      </c>
      <c r="E25">
        <v>69449</v>
      </c>
      <c r="F25">
        <v>1.7310000000000001</v>
      </c>
      <c r="G25">
        <f t="shared" si="3"/>
        <v>305</v>
      </c>
      <c r="H25">
        <f t="shared" si="4"/>
        <v>28.167713335796087</v>
      </c>
      <c r="I25">
        <f t="shared" si="2"/>
        <v>6.1453337704918037E-2</v>
      </c>
    </row>
    <row r="26" spans="1:9" x14ac:dyDescent="0.25">
      <c r="A26" s="1">
        <v>43768</v>
      </c>
      <c r="B26" t="s">
        <v>295</v>
      </c>
      <c r="C26" t="s">
        <v>22</v>
      </c>
      <c r="D26">
        <v>10.064</v>
      </c>
      <c r="E26">
        <v>69709</v>
      </c>
      <c r="F26">
        <v>1.7310000000000001</v>
      </c>
      <c r="G26">
        <f t="shared" si="3"/>
        <v>260</v>
      </c>
      <c r="H26">
        <f t="shared" si="4"/>
        <v>25.834658187599363</v>
      </c>
      <c r="I26">
        <f t="shared" si="2"/>
        <v>6.7003015384615394E-2</v>
      </c>
    </row>
    <row r="27" spans="1:9" s="6" customFormat="1" x14ac:dyDescent="0.25">
      <c r="A27" s="7">
        <v>43770</v>
      </c>
      <c r="B27" s="6" t="s">
        <v>129</v>
      </c>
      <c r="C27" s="6" t="s">
        <v>24</v>
      </c>
      <c r="D27" s="6">
        <v>13.837</v>
      </c>
      <c r="E27" s="6">
        <v>70098</v>
      </c>
      <c r="F27" s="6">
        <v>1.71</v>
      </c>
      <c r="G27" s="6">
        <f t="shared" si="3"/>
        <v>389</v>
      </c>
      <c r="H27" s="6">
        <f t="shared" si="4"/>
        <v>28.113030281130303</v>
      </c>
      <c r="I27" s="6">
        <f t="shared" si="2"/>
        <v>6.0825886889460147E-2</v>
      </c>
    </row>
    <row r="28" spans="1:9" x14ac:dyDescent="0.25">
      <c r="A28" s="1">
        <v>43770</v>
      </c>
      <c r="B28" t="s">
        <v>206</v>
      </c>
      <c r="C28" t="s">
        <v>22</v>
      </c>
      <c r="D28">
        <v>11.334</v>
      </c>
      <c r="E28">
        <v>70420</v>
      </c>
      <c r="F28">
        <v>1.72</v>
      </c>
      <c r="G28">
        <f t="shared" si="3"/>
        <v>322</v>
      </c>
      <c r="H28">
        <f t="shared" si="4"/>
        <v>28.410093523910358</v>
      </c>
      <c r="I28">
        <f t="shared" si="2"/>
        <v>6.0541863354037266E-2</v>
      </c>
    </row>
    <row r="29" spans="1:9" x14ac:dyDescent="0.25">
      <c r="A29" s="1">
        <v>43770</v>
      </c>
      <c r="B29" t="s">
        <v>206</v>
      </c>
      <c r="C29" t="s">
        <v>22</v>
      </c>
      <c r="D29">
        <v>12.327</v>
      </c>
      <c r="E29">
        <v>70826</v>
      </c>
      <c r="F29">
        <v>1.72</v>
      </c>
      <c r="G29">
        <f t="shared" si="3"/>
        <v>406</v>
      </c>
      <c r="H29">
        <f t="shared" si="4"/>
        <v>32.935831913685405</v>
      </c>
      <c r="I29">
        <f t="shared" si="2"/>
        <v>5.2222758620689654E-2</v>
      </c>
    </row>
    <row r="30" spans="1:9" x14ac:dyDescent="0.25">
      <c r="A30" s="1">
        <v>43770</v>
      </c>
      <c r="B30" t="s">
        <v>293</v>
      </c>
      <c r="C30" t="s">
        <v>22</v>
      </c>
      <c r="D30">
        <v>11.497</v>
      </c>
      <c r="E30">
        <v>71183</v>
      </c>
      <c r="F30">
        <v>1.72</v>
      </c>
      <c r="G30">
        <f t="shared" si="3"/>
        <v>357</v>
      </c>
      <c r="H30">
        <f t="shared" si="4"/>
        <v>31.051578672697225</v>
      </c>
      <c r="I30">
        <f t="shared" si="2"/>
        <v>5.5391708683473394E-2</v>
      </c>
    </row>
    <row r="31" spans="1:9" s="6" customFormat="1" x14ac:dyDescent="0.25">
      <c r="A31" s="7">
        <v>43770</v>
      </c>
      <c r="B31" s="6" t="s">
        <v>302</v>
      </c>
      <c r="C31" s="6" t="s">
        <v>24</v>
      </c>
      <c r="D31" s="6">
        <v>12.414999999999999</v>
      </c>
      <c r="E31" s="6">
        <v>71569</v>
      </c>
      <c r="F31" s="6">
        <v>1.71</v>
      </c>
      <c r="G31" s="6">
        <f t="shared" si="3"/>
        <v>386</v>
      </c>
      <c r="H31" s="6">
        <f t="shared" si="4"/>
        <v>31.091421667337901</v>
      </c>
      <c r="I31" s="6">
        <f t="shared" si="2"/>
        <v>5.4999093264248705E-2</v>
      </c>
    </row>
    <row r="32" spans="1:9" x14ac:dyDescent="0.25">
      <c r="A32" s="1">
        <v>43800</v>
      </c>
      <c r="B32" t="s">
        <v>395</v>
      </c>
      <c r="C32" t="s">
        <v>22</v>
      </c>
      <c r="D32">
        <v>10.271000000000001</v>
      </c>
      <c r="E32">
        <v>71851</v>
      </c>
      <c r="F32">
        <v>1.675</v>
      </c>
      <c r="G32">
        <f t="shared" si="3"/>
        <v>282</v>
      </c>
      <c r="H32">
        <f t="shared" si="4"/>
        <v>27.455943919774118</v>
      </c>
      <c r="I32">
        <f t="shared" si="2"/>
        <v>6.1006826241134758E-2</v>
      </c>
    </row>
    <row r="33" spans="1:9" x14ac:dyDescent="0.25">
      <c r="A33" s="1">
        <v>43800</v>
      </c>
      <c r="B33" t="s">
        <v>396</v>
      </c>
      <c r="C33" t="s">
        <v>22</v>
      </c>
      <c r="D33">
        <v>9.6289999999999996</v>
      </c>
      <c r="E33">
        <v>72181</v>
      </c>
      <c r="F33">
        <v>1.675</v>
      </c>
      <c r="G33">
        <f t="shared" si="3"/>
        <v>330</v>
      </c>
      <c r="H33">
        <f t="shared" si="4"/>
        <v>34.271471596219754</v>
      </c>
      <c r="I33">
        <f t="shared" si="2"/>
        <v>4.8874469696969701E-2</v>
      </c>
    </row>
    <row r="34" spans="1:9" s="6" customFormat="1" x14ac:dyDescent="0.25">
      <c r="A34" s="7">
        <v>43800</v>
      </c>
      <c r="B34" s="6" t="s">
        <v>129</v>
      </c>
      <c r="C34" s="6" t="s">
        <v>24</v>
      </c>
      <c r="D34" s="6">
        <v>12.342000000000001</v>
      </c>
      <c r="E34" s="6">
        <v>72560</v>
      </c>
      <c r="F34" s="6">
        <v>1.661</v>
      </c>
      <c r="G34" s="6">
        <f t="shared" si="3"/>
        <v>379</v>
      </c>
      <c r="H34" s="6">
        <f t="shared" si="4"/>
        <v>30.708151029006643</v>
      </c>
      <c r="I34" s="6">
        <f t="shared" si="2"/>
        <v>5.4089873350923481E-2</v>
      </c>
    </row>
    <row r="35" spans="1:9" x14ac:dyDescent="0.25">
      <c r="A35" s="1">
        <v>43800</v>
      </c>
      <c r="B35" t="s">
        <v>294</v>
      </c>
      <c r="C35" t="s">
        <v>22</v>
      </c>
      <c r="D35">
        <v>9.6069999999999993</v>
      </c>
      <c r="E35">
        <v>72843</v>
      </c>
      <c r="F35">
        <v>1.675</v>
      </c>
      <c r="G35">
        <f t="shared" si="3"/>
        <v>283</v>
      </c>
      <c r="H35">
        <f t="shared" si="4"/>
        <v>29.457687103153951</v>
      </c>
      <c r="I35">
        <f t="shared" si="2"/>
        <v>5.6861219081272084E-2</v>
      </c>
    </row>
    <row r="36" spans="1:9" x14ac:dyDescent="0.25">
      <c r="A36" s="1">
        <v>43800</v>
      </c>
      <c r="B36" t="s">
        <v>205</v>
      </c>
      <c r="C36" t="s">
        <v>22</v>
      </c>
      <c r="D36">
        <v>11.132</v>
      </c>
      <c r="E36">
        <v>73190</v>
      </c>
      <c r="F36">
        <v>1.675</v>
      </c>
      <c r="G36">
        <f t="shared" si="3"/>
        <v>347</v>
      </c>
      <c r="H36">
        <f t="shared" si="4"/>
        <v>31.171397772188286</v>
      </c>
      <c r="I36">
        <f t="shared" si="2"/>
        <v>5.3735158501440922E-2</v>
      </c>
    </row>
    <row r="37" spans="1:9" x14ac:dyDescent="0.25">
      <c r="A37" s="1">
        <v>43822</v>
      </c>
      <c r="B37" t="s">
        <v>397</v>
      </c>
      <c r="C37" t="s">
        <v>22</v>
      </c>
      <c r="D37">
        <v>13.039</v>
      </c>
      <c r="E37">
        <v>73565</v>
      </c>
      <c r="F37">
        <v>1.675</v>
      </c>
      <c r="G37">
        <f t="shared" si="3"/>
        <v>375</v>
      </c>
      <c r="H37">
        <f t="shared" si="4"/>
        <v>28.759874223483397</v>
      </c>
      <c r="I37">
        <f t="shared" si="2"/>
        <v>5.8240866666666669E-2</v>
      </c>
    </row>
    <row r="38" spans="1:9" x14ac:dyDescent="0.25">
      <c r="A38" s="1">
        <v>43830</v>
      </c>
      <c r="B38" t="s">
        <v>302</v>
      </c>
      <c r="C38" t="s">
        <v>22</v>
      </c>
      <c r="D38">
        <v>10.253</v>
      </c>
      <c r="E38">
        <v>73892</v>
      </c>
      <c r="F38">
        <v>1.675</v>
      </c>
      <c r="G38">
        <f t="shared" si="3"/>
        <v>327</v>
      </c>
      <c r="H38">
        <f t="shared" si="4"/>
        <v>31.893104457232031</v>
      </c>
      <c r="I38">
        <f t="shared" si="2"/>
        <v>5.2519189602446482E-2</v>
      </c>
    </row>
    <row r="39" spans="1:9" x14ac:dyDescent="0.25">
      <c r="A39" s="1">
        <v>43836</v>
      </c>
      <c r="B39" t="s">
        <v>302</v>
      </c>
      <c r="C39" t="s">
        <v>22</v>
      </c>
      <c r="D39">
        <v>11.32</v>
      </c>
      <c r="E39">
        <v>74263</v>
      </c>
      <c r="F39">
        <v>1.655</v>
      </c>
      <c r="G39">
        <f t="shared" si="3"/>
        <v>371</v>
      </c>
      <c r="H39">
        <f t="shared" si="4"/>
        <v>32.773851590106005</v>
      </c>
      <c r="I39">
        <f t="shared" si="2"/>
        <v>5.0497574123989218E-2</v>
      </c>
    </row>
    <row r="40" spans="1:9" x14ac:dyDescent="0.25">
      <c r="A40" s="1">
        <v>43838</v>
      </c>
      <c r="B40" t="s">
        <v>206</v>
      </c>
      <c r="C40" t="s">
        <v>22</v>
      </c>
      <c r="D40">
        <v>11.683</v>
      </c>
      <c r="E40">
        <v>74588</v>
      </c>
      <c r="F40">
        <v>1.655</v>
      </c>
      <c r="G40">
        <f t="shared" si="3"/>
        <v>325</v>
      </c>
      <c r="H40">
        <f t="shared" si="4"/>
        <v>27.818197380809725</v>
      </c>
      <c r="I40">
        <f t="shared" si="2"/>
        <v>5.9493430769230769E-2</v>
      </c>
    </row>
    <row r="41" spans="1:9" x14ac:dyDescent="0.25">
      <c r="A41" s="1">
        <v>43843</v>
      </c>
      <c r="B41" t="s">
        <v>205</v>
      </c>
      <c r="C41" t="s">
        <v>22</v>
      </c>
      <c r="D41">
        <v>11.260999999999999</v>
      </c>
      <c r="E41">
        <v>74946</v>
      </c>
      <c r="F41">
        <v>1.655</v>
      </c>
      <c r="G41">
        <f t="shared" si="3"/>
        <v>358</v>
      </c>
      <c r="H41">
        <f t="shared" si="4"/>
        <v>31.791137554391263</v>
      </c>
      <c r="I41">
        <f t="shared" si="2"/>
        <v>5.2058533519553071E-2</v>
      </c>
    </row>
    <row r="42" spans="1:9" x14ac:dyDescent="0.25">
      <c r="A42" s="1">
        <v>43845</v>
      </c>
      <c r="B42" t="s">
        <v>205</v>
      </c>
      <c r="C42" t="s">
        <v>22</v>
      </c>
      <c r="D42">
        <v>10.371</v>
      </c>
      <c r="E42">
        <v>75310</v>
      </c>
      <c r="F42">
        <v>1.655</v>
      </c>
      <c r="G42">
        <f t="shared" si="3"/>
        <v>364</v>
      </c>
      <c r="H42">
        <f t="shared" si="4"/>
        <v>35.097869057950049</v>
      </c>
      <c r="I42">
        <f t="shared" si="2"/>
        <v>4.7153859890109888E-2</v>
      </c>
    </row>
    <row r="43" spans="1:9" x14ac:dyDescent="0.25">
      <c r="A43" s="1">
        <v>43847</v>
      </c>
      <c r="B43" t="s">
        <v>251</v>
      </c>
      <c r="C43" t="s">
        <v>22</v>
      </c>
      <c r="D43">
        <v>11.612</v>
      </c>
      <c r="E43">
        <v>75652</v>
      </c>
      <c r="F43">
        <v>1.655</v>
      </c>
      <c r="G43">
        <f t="shared" si="3"/>
        <v>342</v>
      </c>
      <c r="H43">
        <f t="shared" si="4"/>
        <v>29.452290733723732</v>
      </c>
      <c r="I43">
        <f t="shared" si="2"/>
        <v>5.6192573099415208E-2</v>
      </c>
    </row>
    <row r="44" spans="1:9" x14ac:dyDescent="0.25">
      <c r="A44" s="1">
        <v>43852</v>
      </c>
      <c r="B44" t="s">
        <v>251</v>
      </c>
      <c r="C44" t="s">
        <v>22</v>
      </c>
      <c r="D44">
        <v>8.032</v>
      </c>
      <c r="E44">
        <v>75883</v>
      </c>
      <c r="F44">
        <v>1.655</v>
      </c>
      <c r="G44">
        <f t="shared" si="3"/>
        <v>231</v>
      </c>
      <c r="H44">
        <f t="shared" si="4"/>
        <v>28.759960159362549</v>
      </c>
      <c r="I44">
        <f t="shared" si="2"/>
        <v>5.7545281385281387E-2</v>
      </c>
    </row>
    <row r="45" spans="1:9" s="6" customFormat="1" x14ac:dyDescent="0.25">
      <c r="A45" s="7">
        <v>43858</v>
      </c>
      <c r="B45" s="6" t="s">
        <v>129</v>
      </c>
      <c r="C45" s="6" t="s">
        <v>24</v>
      </c>
      <c r="D45" s="6">
        <v>12.298</v>
      </c>
      <c r="E45" s="6">
        <v>76242</v>
      </c>
      <c r="F45" s="6">
        <v>1.635</v>
      </c>
      <c r="G45" s="6">
        <f t="shared" si="3"/>
        <v>359</v>
      </c>
      <c r="H45" s="6">
        <f t="shared" si="4"/>
        <v>29.191738494064076</v>
      </c>
      <c r="I45" s="6">
        <f t="shared" si="2"/>
        <v>5.6008997214484685E-2</v>
      </c>
    </row>
    <row r="46" spans="1:9" x14ac:dyDescent="0.25">
      <c r="A46" s="1">
        <v>43864</v>
      </c>
      <c r="B46" t="s">
        <v>205</v>
      </c>
      <c r="C46" t="s">
        <v>22</v>
      </c>
      <c r="D46">
        <v>12.722</v>
      </c>
      <c r="E46">
        <v>76632</v>
      </c>
      <c r="F46">
        <v>1.583</v>
      </c>
      <c r="G46">
        <f t="shared" si="3"/>
        <v>390</v>
      </c>
      <c r="H46">
        <f t="shared" si="4"/>
        <v>30.65555730231096</v>
      </c>
      <c r="I46">
        <f t="shared" si="2"/>
        <v>5.1638271794871793E-2</v>
      </c>
    </row>
    <row r="47" spans="1:9" x14ac:dyDescent="0.25">
      <c r="A47" s="1">
        <v>43867</v>
      </c>
      <c r="B47" t="s">
        <v>361</v>
      </c>
      <c r="C47" t="s">
        <v>22</v>
      </c>
      <c r="D47">
        <v>11.324</v>
      </c>
      <c r="E47">
        <v>77015</v>
      </c>
      <c r="F47">
        <v>1.583</v>
      </c>
      <c r="G47">
        <f t="shared" si="3"/>
        <v>383</v>
      </c>
      <c r="H47">
        <f t="shared" si="4"/>
        <v>33.821971034969977</v>
      </c>
      <c r="I47">
        <f t="shared" si="2"/>
        <v>4.6803895561357708E-2</v>
      </c>
    </row>
    <row r="48" spans="1:9" x14ac:dyDescent="0.25">
      <c r="A48" s="1">
        <v>43872</v>
      </c>
      <c r="B48" t="s">
        <v>251</v>
      </c>
      <c r="C48" t="s">
        <v>22</v>
      </c>
      <c r="D48">
        <v>11.928000000000001</v>
      </c>
      <c r="E48">
        <v>77362</v>
      </c>
      <c r="F48">
        <v>1.583</v>
      </c>
      <c r="G48">
        <f t="shared" si="3"/>
        <v>347</v>
      </c>
      <c r="H48">
        <f t="shared" si="4"/>
        <v>29.091213950368878</v>
      </c>
      <c r="I48">
        <f t="shared" si="2"/>
        <v>5.4415054755043234E-2</v>
      </c>
    </row>
    <row r="49" spans="1:9" x14ac:dyDescent="0.25">
      <c r="A49" s="1">
        <v>43875</v>
      </c>
      <c r="B49" t="s">
        <v>251</v>
      </c>
      <c r="C49" t="s">
        <v>22</v>
      </c>
      <c r="D49">
        <v>11.257999999999999</v>
      </c>
      <c r="E49">
        <v>77710</v>
      </c>
      <c r="F49">
        <v>1.583</v>
      </c>
      <c r="G49">
        <f t="shared" si="3"/>
        <v>348</v>
      </c>
      <c r="H49">
        <f t="shared" si="4"/>
        <v>30.911351927518211</v>
      </c>
      <c r="I49">
        <f t="shared" si="2"/>
        <v>5.1210959770114937E-2</v>
      </c>
    </row>
    <row r="50" spans="1:9" s="6" customFormat="1" x14ac:dyDescent="0.25">
      <c r="A50" s="7">
        <v>43881</v>
      </c>
      <c r="B50" s="6" t="s">
        <v>129</v>
      </c>
      <c r="C50" s="6" t="s">
        <v>24</v>
      </c>
      <c r="D50" s="6">
        <v>10.28</v>
      </c>
      <c r="E50" s="6">
        <v>77996</v>
      </c>
      <c r="F50" s="6">
        <v>1.5640000000000001</v>
      </c>
      <c r="G50" s="6">
        <f t="shared" si="3"/>
        <v>286</v>
      </c>
      <c r="H50" s="6">
        <f t="shared" si="4"/>
        <v>27.821011673151752</v>
      </c>
      <c r="I50" s="6">
        <f t="shared" si="2"/>
        <v>5.6216503496503492E-2</v>
      </c>
    </row>
    <row r="51" spans="1:9" x14ac:dyDescent="0.25">
      <c r="A51" s="1">
        <v>43885</v>
      </c>
      <c r="B51" t="s">
        <v>131</v>
      </c>
      <c r="C51" t="s">
        <v>22</v>
      </c>
      <c r="D51">
        <v>11.709</v>
      </c>
      <c r="E51">
        <v>78401</v>
      </c>
      <c r="F51">
        <v>1.583</v>
      </c>
      <c r="G51">
        <f t="shared" si="3"/>
        <v>405</v>
      </c>
      <c r="H51">
        <f t="shared" si="4"/>
        <v>34.588777863182166</v>
      </c>
      <c r="I51">
        <f t="shared" si="2"/>
        <v>4.5766288888888881E-2</v>
      </c>
    </row>
    <row r="52" spans="1:9" s="6" customFormat="1" x14ac:dyDescent="0.25">
      <c r="A52" s="7">
        <v>43888</v>
      </c>
      <c r="B52" s="6" t="s">
        <v>129</v>
      </c>
      <c r="C52" s="6" t="s">
        <v>24</v>
      </c>
      <c r="D52" s="6">
        <v>11.288</v>
      </c>
      <c r="E52" s="6">
        <v>78714</v>
      </c>
      <c r="F52" s="6">
        <v>1.5640000000000001</v>
      </c>
      <c r="G52" s="6">
        <f t="shared" si="3"/>
        <v>313</v>
      </c>
      <c r="H52" s="6">
        <f t="shared" si="4"/>
        <v>27.728561304039687</v>
      </c>
      <c r="I52" s="6">
        <f t="shared" si="2"/>
        <v>5.6403936102236422E-2</v>
      </c>
    </row>
    <row r="53" spans="1:9" s="6" customFormat="1" x14ac:dyDescent="0.25">
      <c r="A53" s="7">
        <v>43893</v>
      </c>
      <c r="B53" s="6" t="s">
        <v>251</v>
      </c>
      <c r="C53" s="6" t="s">
        <v>24</v>
      </c>
      <c r="D53" s="6">
        <v>12.061999999999999</v>
      </c>
      <c r="E53" s="6">
        <v>79103</v>
      </c>
      <c r="F53" s="6">
        <v>1.4790000000000001</v>
      </c>
      <c r="G53" s="6">
        <f t="shared" si="3"/>
        <v>389</v>
      </c>
      <c r="H53" s="6">
        <f t="shared" si="4"/>
        <v>32.250041452495445</v>
      </c>
      <c r="I53" s="6">
        <f t="shared" si="2"/>
        <v>4.5860406169665809E-2</v>
      </c>
    </row>
    <row r="54" spans="1:9" s="6" customFormat="1" x14ac:dyDescent="0.25">
      <c r="A54" s="7">
        <v>43899</v>
      </c>
      <c r="B54" s="6" t="s">
        <v>251</v>
      </c>
      <c r="C54" s="6" t="s">
        <v>24</v>
      </c>
      <c r="D54" s="6">
        <v>10.874000000000001</v>
      </c>
      <c r="E54" s="6">
        <v>79439</v>
      </c>
      <c r="F54" s="6">
        <v>1.319</v>
      </c>
      <c r="G54" s="6">
        <f t="shared" si="3"/>
        <v>336</v>
      </c>
      <c r="H54" s="6">
        <f t="shared" si="4"/>
        <v>30.899393047636561</v>
      </c>
      <c r="I54" s="6">
        <f t="shared" si="2"/>
        <v>4.2686922619047621E-2</v>
      </c>
    </row>
    <row r="55" spans="1:9" s="6" customFormat="1" x14ac:dyDescent="0.25">
      <c r="A55" s="7">
        <v>43900</v>
      </c>
      <c r="B55" s="6" t="s">
        <v>366</v>
      </c>
      <c r="D55" s="6">
        <v>13.865</v>
      </c>
      <c r="E55" s="6">
        <v>79858</v>
      </c>
      <c r="F55" s="6">
        <v>1.1359999999999999</v>
      </c>
      <c r="G55" s="6">
        <f t="shared" si="3"/>
        <v>419</v>
      </c>
      <c r="H55" s="6">
        <f t="shared" si="4"/>
        <v>30.219978362783987</v>
      </c>
      <c r="I55" s="6">
        <f t="shared" si="2"/>
        <v>3.7591026252983294E-2</v>
      </c>
    </row>
    <row r="58" spans="1:9" x14ac:dyDescent="0.25">
      <c r="A58" t="s">
        <v>412</v>
      </c>
      <c r="E58">
        <f>E55-E2</f>
        <v>18587</v>
      </c>
    </row>
    <row r="59" spans="1:9" x14ac:dyDescent="0.25">
      <c r="A59" t="s">
        <v>414</v>
      </c>
      <c r="E59">
        <v>0</v>
      </c>
    </row>
    <row r="60" spans="1:9" x14ac:dyDescent="0.25">
      <c r="A60" t="s">
        <v>415</v>
      </c>
      <c r="E60">
        <v>0</v>
      </c>
    </row>
    <row r="61" spans="1:9" x14ac:dyDescent="0.25">
      <c r="A61" t="s">
        <v>413</v>
      </c>
      <c r="E61">
        <v>54</v>
      </c>
    </row>
    <row r="62" spans="1:9" x14ac:dyDescent="0.25">
      <c r="A62" t="s">
        <v>416</v>
      </c>
      <c r="E62">
        <f>E59/E61*100</f>
        <v>0</v>
      </c>
    </row>
    <row r="63" spans="1:9" x14ac:dyDescent="0.25">
      <c r="A63" t="s">
        <v>417</v>
      </c>
      <c r="E63">
        <f>E60/E61*100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80" zoomScaleNormal="8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style="6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s="6" t="s">
        <v>7</v>
      </c>
      <c r="J1" t="s">
        <v>9</v>
      </c>
    </row>
    <row r="2" spans="1:10" s="6" customFormat="1" x14ac:dyDescent="0.25">
      <c r="A2" s="7">
        <v>43621</v>
      </c>
      <c r="B2" s="6" t="s">
        <v>243</v>
      </c>
      <c r="C2" s="6" t="s">
        <v>85</v>
      </c>
      <c r="D2" s="6">
        <v>6.806</v>
      </c>
      <c r="E2" s="6">
        <v>45517</v>
      </c>
      <c r="F2" s="6">
        <v>1.53</v>
      </c>
    </row>
    <row r="3" spans="1:10" s="6" customFormat="1" x14ac:dyDescent="0.25">
      <c r="A3" s="7">
        <v>43623</v>
      </c>
      <c r="B3" s="6" t="s">
        <v>253</v>
      </c>
      <c r="C3" s="6" t="s">
        <v>85</v>
      </c>
      <c r="D3" s="6">
        <v>9.1630000000000003</v>
      </c>
      <c r="E3" s="6">
        <v>45704</v>
      </c>
      <c r="F3" s="6">
        <v>1.53</v>
      </c>
      <c r="G3" s="6">
        <f t="shared" ref="G3:G4" si="0">E3-E2</f>
        <v>187</v>
      </c>
      <c r="H3" s="6">
        <f t="shared" ref="H3:H10" si="1">G3/D3</f>
        <v>20.408163265306122</v>
      </c>
      <c r="I3" s="6">
        <f>(F3*D3)/G3</f>
        <v>7.4970000000000009E-2</v>
      </c>
    </row>
    <row r="4" spans="1:10" s="6" customFormat="1" x14ac:dyDescent="0.25">
      <c r="B4" s="6" t="s">
        <v>243</v>
      </c>
      <c r="C4" s="6" t="s">
        <v>85</v>
      </c>
      <c r="D4" s="6">
        <v>9.8789999999999996</v>
      </c>
      <c r="E4" s="6">
        <v>45898</v>
      </c>
      <c r="F4" s="6">
        <v>1.53</v>
      </c>
      <c r="G4" s="6">
        <f t="shared" si="0"/>
        <v>194</v>
      </c>
      <c r="H4" s="6">
        <f t="shared" si="1"/>
        <v>19.637615143233123</v>
      </c>
      <c r="I4" s="6">
        <f t="shared" ref="I4:I34" si="2">(F4*D4)/G4</f>
        <v>7.791170103092783E-2</v>
      </c>
    </row>
    <row r="5" spans="1:10" s="5" customFormat="1" x14ac:dyDescent="0.25">
      <c r="A5" s="4">
        <v>43626</v>
      </c>
      <c r="B5" s="5" t="s">
        <v>241</v>
      </c>
      <c r="C5" s="5" t="s">
        <v>22</v>
      </c>
      <c r="D5" s="5">
        <v>12.539</v>
      </c>
      <c r="E5" s="5">
        <v>90766</v>
      </c>
      <c r="F5" s="5">
        <v>1.7430000000000001</v>
      </c>
    </row>
    <row r="6" spans="1:10" x14ac:dyDescent="0.25">
      <c r="A6" s="1">
        <v>43628</v>
      </c>
      <c r="B6" t="s">
        <v>123</v>
      </c>
      <c r="C6" t="s">
        <v>22</v>
      </c>
      <c r="D6">
        <v>11.949</v>
      </c>
      <c r="E6">
        <v>91096</v>
      </c>
      <c r="F6">
        <v>1.7430000000000001</v>
      </c>
      <c r="G6">
        <f>E6-E5</f>
        <v>330</v>
      </c>
      <c r="H6">
        <f t="shared" si="1"/>
        <v>27.617373838814963</v>
      </c>
      <c r="I6" s="6">
        <f t="shared" si="2"/>
        <v>6.311244545454546E-2</v>
      </c>
    </row>
    <row r="7" spans="1:10" s="6" customFormat="1" x14ac:dyDescent="0.25">
      <c r="A7" s="7">
        <v>43634</v>
      </c>
      <c r="B7" s="6" t="s">
        <v>123</v>
      </c>
      <c r="C7" s="6" t="s">
        <v>24</v>
      </c>
      <c r="D7" s="6">
        <v>10.324</v>
      </c>
      <c r="E7" s="6">
        <v>91354</v>
      </c>
      <c r="F7" s="6">
        <v>1.7290000000000001</v>
      </c>
      <c r="G7" s="6">
        <f t="shared" ref="G7:G34" si="3">E7-E6</f>
        <v>258</v>
      </c>
      <c r="H7" s="6">
        <f t="shared" si="1"/>
        <v>24.99031383184812</v>
      </c>
      <c r="I7" s="6">
        <f t="shared" si="2"/>
        <v>6.9186806201550391E-2</v>
      </c>
    </row>
    <row r="8" spans="1:10" s="6" customFormat="1" x14ac:dyDescent="0.25">
      <c r="A8" s="7">
        <v>43639</v>
      </c>
      <c r="B8" s="6" t="s">
        <v>123</v>
      </c>
      <c r="C8" s="6" t="s">
        <v>24</v>
      </c>
      <c r="D8" s="6">
        <v>5.38</v>
      </c>
      <c r="E8" s="6">
        <v>91512</v>
      </c>
      <c r="F8" s="6">
        <v>1.7290000000000001</v>
      </c>
      <c r="G8" s="6">
        <f t="shared" si="3"/>
        <v>158</v>
      </c>
      <c r="H8" s="6">
        <f t="shared" si="1"/>
        <v>29.368029739776951</v>
      </c>
      <c r="I8" s="6">
        <f t="shared" si="2"/>
        <v>5.8873544303797473E-2</v>
      </c>
    </row>
    <row r="9" spans="1:10" x14ac:dyDescent="0.25">
      <c r="A9" s="1">
        <v>43647</v>
      </c>
      <c r="B9" t="s">
        <v>165</v>
      </c>
      <c r="C9" t="s">
        <v>22</v>
      </c>
      <c r="D9">
        <v>11.829000000000001</v>
      </c>
      <c r="E9">
        <v>91818</v>
      </c>
      <c r="F9" s="6">
        <v>1.843</v>
      </c>
      <c r="G9">
        <f t="shared" si="3"/>
        <v>306</v>
      </c>
      <c r="H9">
        <f t="shared" si="1"/>
        <v>25.868627948262741</v>
      </c>
      <c r="I9" s="6">
        <f t="shared" si="2"/>
        <v>7.1244598039215692E-2</v>
      </c>
    </row>
    <row r="10" spans="1:10" x14ac:dyDescent="0.25">
      <c r="A10" s="1">
        <v>43682</v>
      </c>
      <c r="B10" t="s">
        <v>101</v>
      </c>
      <c r="C10" t="s">
        <v>22</v>
      </c>
      <c r="D10">
        <v>14.03</v>
      </c>
      <c r="E10">
        <v>92188</v>
      </c>
      <c r="F10" s="6">
        <v>1.6879999999999999</v>
      </c>
      <c r="G10">
        <f t="shared" si="3"/>
        <v>370</v>
      </c>
      <c r="H10">
        <f t="shared" si="1"/>
        <v>26.372059871703495</v>
      </c>
      <c r="I10" s="6">
        <f t="shared" si="2"/>
        <v>6.4007135135135132E-2</v>
      </c>
    </row>
    <row r="11" spans="1:10" s="6" customFormat="1" x14ac:dyDescent="0.25">
      <c r="A11" s="7">
        <v>43698</v>
      </c>
      <c r="B11" s="6" t="s">
        <v>102</v>
      </c>
      <c r="C11" s="6" t="s">
        <v>24</v>
      </c>
      <c r="D11" s="6">
        <v>12.31</v>
      </c>
      <c r="E11" s="6">
        <v>92490</v>
      </c>
      <c r="F11" s="6">
        <v>1.671</v>
      </c>
      <c r="G11" s="6">
        <f t="shared" si="3"/>
        <v>302</v>
      </c>
      <c r="H11" s="6">
        <f>G11/D11</f>
        <v>24.532900081234768</v>
      </c>
      <c r="I11" s="6">
        <f t="shared" si="2"/>
        <v>6.8112615894039732E-2</v>
      </c>
    </row>
    <row r="12" spans="1:10" s="6" customFormat="1" x14ac:dyDescent="0.25">
      <c r="A12" s="7">
        <v>43711</v>
      </c>
      <c r="B12" s="6" t="s">
        <v>123</v>
      </c>
      <c r="C12" s="6" t="s">
        <v>24</v>
      </c>
      <c r="D12" s="6">
        <v>7.3869999999999996</v>
      </c>
      <c r="E12" s="6">
        <v>92676</v>
      </c>
      <c r="F12" s="6">
        <v>1.7070000000000001</v>
      </c>
      <c r="G12" s="6">
        <f t="shared" si="3"/>
        <v>186</v>
      </c>
      <c r="H12" s="6">
        <f t="shared" ref="H12:H34" si="4">G12/D12</f>
        <v>25.179369162041425</v>
      </c>
      <c r="I12" s="6">
        <f t="shared" si="2"/>
        <v>6.779359677419354E-2</v>
      </c>
    </row>
    <row r="13" spans="1:10" s="6" customFormat="1" x14ac:dyDescent="0.25">
      <c r="A13" s="7">
        <v>43718</v>
      </c>
      <c r="B13" s="6" t="s">
        <v>37</v>
      </c>
      <c r="C13" s="6" t="s">
        <v>24</v>
      </c>
      <c r="D13" s="6">
        <v>13.845000000000001</v>
      </c>
      <c r="E13" s="6">
        <v>93310</v>
      </c>
      <c r="F13" s="6">
        <v>1.7070000000000001</v>
      </c>
      <c r="G13" s="6">
        <f t="shared" si="3"/>
        <v>634</v>
      </c>
      <c r="H13" s="6">
        <f t="shared" si="4"/>
        <v>45.792704947634526</v>
      </c>
      <c r="I13" s="6">
        <f t="shared" si="2"/>
        <v>3.7276679810725556E-2</v>
      </c>
    </row>
    <row r="14" spans="1:10" s="6" customFormat="1" x14ac:dyDescent="0.25">
      <c r="A14" s="7">
        <v>43725</v>
      </c>
      <c r="B14" s="6" t="s">
        <v>123</v>
      </c>
      <c r="C14" s="6" t="s">
        <v>11</v>
      </c>
      <c r="D14" s="6">
        <v>5.0449999999999999</v>
      </c>
      <c r="E14" s="6">
        <v>93644</v>
      </c>
      <c r="F14" s="6">
        <v>1.641</v>
      </c>
      <c r="G14" s="6">
        <f t="shared" si="3"/>
        <v>334</v>
      </c>
      <c r="H14" s="6">
        <f t="shared" si="4"/>
        <v>66.204162537165516</v>
      </c>
      <c r="I14" s="6">
        <f t="shared" si="2"/>
        <v>2.4786961077844314E-2</v>
      </c>
    </row>
    <row r="15" spans="1:10" s="5" customFormat="1" x14ac:dyDescent="0.25">
      <c r="A15" s="4">
        <v>43725</v>
      </c>
      <c r="B15" s="5" t="s">
        <v>123</v>
      </c>
      <c r="C15" s="5" t="s">
        <v>24</v>
      </c>
      <c r="D15" s="5">
        <v>6.6360000000000001</v>
      </c>
      <c r="E15" s="5">
        <v>93644</v>
      </c>
      <c r="F15" s="5">
        <v>1.7070000000000001</v>
      </c>
    </row>
    <row r="16" spans="1:10" s="6" customFormat="1" x14ac:dyDescent="0.25">
      <c r="A16" s="7">
        <v>43728</v>
      </c>
      <c r="B16" s="6" t="s">
        <v>123</v>
      </c>
      <c r="C16" s="6" t="s">
        <v>11</v>
      </c>
      <c r="D16" s="6">
        <v>6.4009999999999998</v>
      </c>
      <c r="E16" s="6">
        <v>93806</v>
      </c>
      <c r="F16" s="6">
        <v>1.641</v>
      </c>
      <c r="G16" s="6">
        <f t="shared" si="3"/>
        <v>162</v>
      </c>
      <c r="H16" s="6">
        <f t="shared" si="4"/>
        <v>25.308545539759415</v>
      </c>
      <c r="I16" s="6">
        <f t="shared" si="2"/>
        <v>6.483975925925925E-2</v>
      </c>
    </row>
    <row r="17" spans="1:9" x14ac:dyDescent="0.25">
      <c r="A17" s="1">
        <v>43738</v>
      </c>
      <c r="C17" t="s">
        <v>22</v>
      </c>
      <c r="D17">
        <v>11.484999999999999</v>
      </c>
      <c r="E17">
        <v>94085</v>
      </c>
      <c r="F17" s="6">
        <v>1.728</v>
      </c>
      <c r="G17">
        <f t="shared" si="3"/>
        <v>279</v>
      </c>
      <c r="H17">
        <f t="shared" si="4"/>
        <v>24.292555507183284</v>
      </c>
      <c r="I17" s="6">
        <f t="shared" si="2"/>
        <v>7.113290322580644E-2</v>
      </c>
    </row>
    <row r="18" spans="1:9" x14ac:dyDescent="0.25">
      <c r="A18" s="1">
        <v>43741</v>
      </c>
      <c r="C18" t="s">
        <v>22</v>
      </c>
      <c r="D18">
        <v>10.999000000000001</v>
      </c>
      <c r="E18">
        <v>94375</v>
      </c>
      <c r="F18" s="6">
        <v>1.7310000000000001</v>
      </c>
      <c r="G18">
        <f t="shared" si="3"/>
        <v>290</v>
      </c>
      <c r="H18">
        <f t="shared" si="4"/>
        <v>26.36603327575234</v>
      </c>
      <c r="I18" s="6">
        <f t="shared" si="2"/>
        <v>6.5652651724137936E-2</v>
      </c>
    </row>
    <row r="19" spans="1:9" x14ac:dyDescent="0.25">
      <c r="A19" s="1">
        <v>43754</v>
      </c>
      <c r="C19" t="s">
        <v>22</v>
      </c>
      <c r="D19">
        <v>11.853</v>
      </c>
      <c r="E19">
        <v>94674</v>
      </c>
      <c r="F19" s="6">
        <v>1.7310000000000001</v>
      </c>
      <c r="G19">
        <f t="shared" si="3"/>
        <v>299</v>
      </c>
      <c r="H19">
        <f t="shared" si="4"/>
        <v>25.225681262127733</v>
      </c>
      <c r="I19" s="6">
        <f t="shared" si="2"/>
        <v>6.8620545150501672E-2</v>
      </c>
    </row>
    <row r="20" spans="1:9" s="6" customFormat="1" x14ac:dyDescent="0.25">
      <c r="A20" s="7">
        <v>43756</v>
      </c>
      <c r="C20" s="6" t="s">
        <v>11</v>
      </c>
      <c r="D20" s="6">
        <v>7.86</v>
      </c>
      <c r="E20" s="6">
        <v>94940</v>
      </c>
      <c r="F20" s="6">
        <v>1.6850000000000001</v>
      </c>
      <c r="G20" s="6">
        <f t="shared" si="3"/>
        <v>266</v>
      </c>
      <c r="H20" s="6">
        <f t="shared" si="4"/>
        <v>33.842239185750635</v>
      </c>
      <c r="I20" s="6">
        <f t="shared" si="2"/>
        <v>4.9789849624060155E-2</v>
      </c>
    </row>
    <row r="21" spans="1:9" s="6" customFormat="1" x14ac:dyDescent="0.25">
      <c r="A21" s="7">
        <v>43770</v>
      </c>
      <c r="B21" s="6" t="s">
        <v>123</v>
      </c>
      <c r="C21" s="6" t="s">
        <v>24</v>
      </c>
      <c r="D21" s="6">
        <v>12.582000000000001</v>
      </c>
      <c r="E21" s="6">
        <v>95249</v>
      </c>
      <c r="F21" s="6">
        <v>1.71</v>
      </c>
      <c r="G21" s="6">
        <f t="shared" si="3"/>
        <v>309</v>
      </c>
      <c r="H21" s="6">
        <f t="shared" si="4"/>
        <v>24.558893657606102</v>
      </c>
      <c r="I21" s="6">
        <f t="shared" si="2"/>
        <v>6.962854368932038E-2</v>
      </c>
    </row>
    <row r="22" spans="1:9" x14ac:dyDescent="0.25">
      <c r="A22" s="1">
        <v>43770</v>
      </c>
      <c r="B22" t="s">
        <v>37</v>
      </c>
      <c r="C22" t="s">
        <v>22</v>
      </c>
      <c r="D22">
        <v>10.513</v>
      </c>
      <c r="E22">
        <v>95523</v>
      </c>
      <c r="F22" s="6">
        <v>1.72</v>
      </c>
      <c r="G22">
        <f t="shared" si="3"/>
        <v>274</v>
      </c>
      <c r="H22">
        <f t="shared" si="4"/>
        <v>26.062969656615618</v>
      </c>
      <c r="I22" s="6">
        <f t="shared" si="2"/>
        <v>6.5994014598540152E-2</v>
      </c>
    </row>
    <row r="23" spans="1:9" s="6" customFormat="1" x14ac:dyDescent="0.25">
      <c r="A23" s="7">
        <v>43770</v>
      </c>
      <c r="B23" s="6" t="s">
        <v>123</v>
      </c>
      <c r="C23" s="6" t="s">
        <v>24</v>
      </c>
      <c r="D23" s="6">
        <v>7.5529999999999999</v>
      </c>
      <c r="E23" s="6">
        <v>95723</v>
      </c>
      <c r="F23" s="6">
        <v>1.71</v>
      </c>
      <c r="G23" s="6">
        <f t="shared" si="3"/>
        <v>200</v>
      </c>
      <c r="H23" s="6">
        <f t="shared" si="4"/>
        <v>26.479544551833708</v>
      </c>
      <c r="I23" s="6">
        <f t="shared" si="2"/>
        <v>6.4578150000000001E-2</v>
      </c>
    </row>
    <row r="24" spans="1:9" s="6" customFormat="1" x14ac:dyDescent="0.25">
      <c r="A24" s="7">
        <v>43770</v>
      </c>
      <c r="B24" s="6" t="s">
        <v>123</v>
      </c>
      <c r="C24" s="6" t="s">
        <v>24</v>
      </c>
      <c r="D24" s="6">
        <v>7.4260000000000002</v>
      </c>
      <c r="E24" s="6">
        <v>95928</v>
      </c>
      <c r="F24" s="6">
        <v>1.71</v>
      </c>
      <c r="G24" s="6">
        <f t="shared" si="3"/>
        <v>205</v>
      </c>
      <c r="H24" s="6">
        <f t="shared" si="4"/>
        <v>27.605709668731482</v>
      </c>
      <c r="I24" s="6">
        <f t="shared" si="2"/>
        <v>6.1943707317073174E-2</v>
      </c>
    </row>
    <row r="25" spans="1:9" x14ac:dyDescent="0.25">
      <c r="A25" s="1">
        <v>43770</v>
      </c>
      <c r="B25" t="s">
        <v>37</v>
      </c>
      <c r="C25" t="s">
        <v>22</v>
      </c>
      <c r="D25">
        <v>10.006</v>
      </c>
      <c r="E25">
        <v>96236</v>
      </c>
      <c r="F25" s="6">
        <v>1.72</v>
      </c>
      <c r="G25">
        <f t="shared" si="3"/>
        <v>308</v>
      </c>
      <c r="H25">
        <f t="shared" si="4"/>
        <v>30.78153108135119</v>
      </c>
      <c r="I25" s="6">
        <f t="shared" si="2"/>
        <v>5.5877662337662337E-2</v>
      </c>
    </row>
    <row r="26" spans="1:9" s="6" customFormat="1" x14ac:dyDescent="0.25">
      <c r="A26" s="7">
        <v>43802</v>
      </c>
      <c r="B26" s="6" t="s">
        <v>123</v>
      </c>
      <c r="C26" s="6" t="s">
        <v>24</v>
      </c>
      <c r="D26" s="6">
        <v>10.507999999999999</v>
      </c>
      <c r="E26" s="6">
        <v>96722</v>
      </c>
      <c r="F26" s="6">
        <v>1.661</v>
      </c>
      <c r="G26" s="6">
        <f t="shared" si="3"/>
        <v>486</v>
      </c>
      <c r="H26" s="6">
        <f t="shared" si="4"/>
        <v>46.250475827940619</v>
      </c>
      <c r="I26" s="6">
        <f t="shared" si="2"/>
        <v>3.5913144032921812E-2</v>
      </c>
    </row>
    <row r="27" spans="1:9" s="6" customFormat="1" x14ac:dyDescent="0.25">
      <c r="A27" s="7">
        <v>43809</v>
      </c>
      <c r="B27" s="6" t="s">
        <v>123</v>
      </c>
      <c r="C27" s="6" t="s">
        <v>24</v>
      </c>
      <c r="D27" s="6">
        <v>10.419</v>
      </c>
      <c r="E27" s="6">
        <v>97001</v>
      </c>
      <c r="F27" s="6">
        <v>1.661</v>
      </c>
      <c r="G27" s="6">
        <f t="shared" si="3"/>
        <v>279</v>
      </c>
      <c r="H27" s="6">
        <f t="shared" si="4"/>
        <v>26.778001727613013</v>
      </c>
      <c r="I27" s="6">
        <f t="shared" si="2"/>
        <v>6.2028526881720433E-2</v>
      </c>
    </row>
    <row r="28" spans="1:9" x14ac:dyDescent="0.25">
      <c r="A28" s="1">
        <v>43864</v>
      </c>
      <c r="B28" t="s">
        <v>338</v>
      </c>
      <c r="C28" t="s">
        <v>22</v>
      </c>
      <c r="D28">
        <v>13.566000000000001</v>
      </c>
      <c r="E28">
        <v>98175</v>
      </c>
      <c r="F28" s="6">
        <v>1.583</v>
      </c>
      <c r="G28">
        <f t="shared" si="3"/>
        <v>1174</v>
      </c>
      <c r="H28">
        <f t="shared" si="4"/>
        <v>86.539879109538546</v>
      </c>
      <c r="I28" s="6">
        <f t="shared" si="2"/>
        <v>1.8292144804088587E-2</v>
      </c>
    </row>
    <row r="29" spans="1:9" s="6" customFormat="1" x14ac:dyDescent="0.25">
      <c r="A29" s="7">
        <v>43879</v>
      </c>
      <c r="B29" s="6" t="s">
        <v>123</v>
      </c>
      <c r="C29" s="6" t="s">
        <v>24</v>
      </c>
      <c r="D29" s="6">
        <v>9.5679999999999996</v>
      </c>
      <c r="E29" s="6">
        <v>98398</v>
      </c>
      <c r="F29" s="6">
        <v>1.5640000000000001</v>
      </c>
      <c r="G29" s="6">
        <f t="shared" si="3"/>
        <v>223</v>
      </c>
      <c r="H29" s="6">
        <f t="shared" si="4"/>
        <v>23.306856187290972</v>
      </c>
      <c r="I29" s="6">
        <f t="shared" si="2"/>
        <v>6.7104717488789239E-2</v>
      </c>
    </row>
    <row r="30" spans="1:9" s="6" customFormat="1" x14ac:dyDescent="0.25">
      <c r="A30" s="7">
        <v>43898</v>
      </c>
      <c r="B30" s="6" t="s">
        <v>123</v>
      </c>
      <c r="C30" s="6" t="s">
        <v>24</v>
      </c>
      <c r="D30" s="6">
        <v>10.211</v>
      </c>
      <c r="E30" s="6">
        <v>99324</v>
      </c>
      <c r="F30" s="6">
        <v>1.5640000000000001</v>
      </c>
      <c r="G30" s="6">
        <f t="shared" si="3"/>
        <v>926</v>
      </c>
      <c r="H30" s="6">
        <f t="shared" si="4"/>
        <v>90.686514543139751</v>
      </c>
      <c r="I30" s="6">
        <f t="shared" si="2"/>
        <v>1.7246224622030237E-2</v>
      </c>
    </row>
    <row r="31" spans="1:9" x14ac:dyDescent="0.25">
      <c r="A31" s="1">
        <v>43902</v>
      </c>
      <c r="B31" t="s">
        <v>179</v>
      </c>
      <c r="C31" t="s">
        <v>22</v>
      </c>
      <c r="D31">
        <v>7.9610000000000003</v>
      </c>
      <c r="E31">
        <v>99568</v>
      </c>
      <c r="F31" s="6">
        <v>1.085</v>
      </c>
      <c r="G31">
        <f t="shared" si="3"/>
        <v>244</v>
      </c>
      <c r="H31">
        <f t="shared" si="4"/>
        <v>30.649415902524808</v>
      </c>
      <c r="I31" s="6">
        <f t="shared" si="2"/>
        <v>3.5400348360655733E-2</v>
      </c>
    </row>
    <row r="32" spans="1:9" x14ac:dyDescent="0.25">
      <c r="A32" s="1">
        <v>43924</v>
      </c>
      <c r="B32" t="s">
        <v>123</v>
      </c>
      <c r="C32" t="s">
        <v>22</v>
      </c>
      <c r="D32">
        <v>13.2</v>
      </c>
      <c r="E32">
        <v>99894</v>
      </c>
      <c r="F32" s="6">
        <v>0.42</v>
      </c>
      <c r="G32">
        <f t="shared" si="3"/>
        <v>326</v>
      </c>
      <c r="H32">
        <f t="shared" si="4"/>
        <v>24.696969696969699</v>
      </c>
      <c r="I32" s="6">
        <f t="shared" si="2"/>
        <v>1.7006134969325151E-2</v>
      </c>
    </row>
    <row r="33" spans="1:9" x14ac:dyDescent="0.25">
      <c r="A33" s="1">
        <v>43937</v>
      </c>
      <c r="B33" t="s">
        <v>123</v>
      </c>
      <c r="C33" t="s">
        <v>22</v>
      </c>
      <c r="D33">
        <v>12.92</v>
      </c>
      <c r="E33">
        <v>100197</v>
      </c>
      <c r="F33" s="6">
        <v>0.56100000000000005</v>
      </c>
      <c r="G33">
        <f t="shared" si="3"/>
        <v>303</v>
      </c>
      <c r="H33">
        <f t="shared" si="4"/>
        <v>23.452012383900929</v>
      </c>
      <c r="I33" s="6">
        <f t="shared" si="2"/>
        <v>2.3921188118811883E-2</v>
      </c>
    </row>
    <row r="34" spans="1:9" x14ac:dyDescent="0.25">
      <c r="A34" s="1">
        <v>43959</v>
      </c>
      <c r="B34" t="s">
        <v>123</v>
      </c>
      <c r="C34" t="s">
        <v>22</v>
      </c>
      <c r="D34">
        <v>14.728</v>
      </c>
      <c r="E34">
        <v>100525</v>
      </c>
      <c r="F34" s="6">
        <v>0.83399999999999996</v>
      </c>
      <c r="G34">
        <f t="shared" si="3"/>
        <v>328</v>
      </c>
      <c r="H34">
        <f t="shared" si="4"/>
        <v>22.270505160239001</v>
      </c>
      <c r="I34" s="6">
        <f t="shared" si="2"/>
        <v>3.7448634146341461E-2</v>
      </c>
    </row>
    <row r="37" spans="1:9" x14ac:dyDescent="0.25">
      <c r="A37" t="s">
        <v>412</v>
      </c>
      <c r="E37">
        <f>E34-E5</f>
        <v>9759</v>
      </c>
    </row>
    <row r="38" spans="1:9" x14ac:dyDescent="0.25">
      <c r="A38" t="s">
        <v>414</v>
      </c>
      <c r="E38">
        <v>2</v>
      </c>
    </row>
    <row r="39" spans="1:9" x14ac:dyDescent="0.25">
      <c r="A39" t="s">
        <v>415</v>
      </c>
      <c r="E39">
        <v>0</v>
      </c>
    </row>
    <row r="40" spans="1:9" x14ac:dyDescent="0.25">
      <c r="A40" t="s">
        <v>413</v>
      </c>
      <c r="E40">
        <v>33</v>
      </c>
    </row>
    <row r="41" spans="1:9" x14ac:dyDescent="0.25">
      <c r="A41" t="s">
        <v>416</v>
      </c>
      <c r="E41">
        <f>E38/E40*100</f>
        <v>6.0606060606060606</v>
      </c>
    </row>
    <row r="42" spans="1:9" x14ac:dyDescent="0.25">
      <c r="A42" t="s">
        <v>417</v>
      </c>
      <c r="E42">
        <f>E39/E40*100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43626</v>
      </c>
      <c r="B2" t="s">
        <v>249</v>
      </c>
      <c r="C2" t="s">
        <v>24</v>
      </c>
      <c r="D2">
        <v>11.308</v>
      </c>
      <c r="E2">
        <v>80053</v>
      </c>
      <c r="F2">
        <v>1.7290000000000001</v>
      </c>
    </row>
    <row r="3" spans="1:10" x14ac:dyDescent="0.25">
      <c r="A3" s="1">
        <v>43627</v>
      </c>
      <c r="B3" t="s">
        <v>249</v>
      </c>
      <c r="C3" t="s">
        <v>24</v>
      </c>
      <c r="D3">
        <v>7.6909999999999998</v>
      </c>
      <c r="E3">
        <v>80270</v>
      </c>
      <c r="F3">
        <v>1.7290000000000001</v>
      </c>
      <c r="G3">
        <f t="shared" ref="G3:G13" si="0">E3-E2</f>
        <v>217</v>
      </c>
      <c r="H3">
        <f t="shared" ref="H3:H13" si="1">G3/D3</f>
        <v>28.21479651540762</v>
      </c>
      <c r="I3">
        <f>(F3*D3)/G3</f>
        <v>6.1279903225806454E-2</v>
      </c>
    </row>
    <row r="4" spans="1:10" x14ac:dyDescent="0.25">
      <c r="A4" s="1">
        <v>43633</v>
      </c>
      <c r="B4" t="s">
        <v>249</v>
      </c>
      <c r="C4" t="s">
        <v>24</v>
      </c>
      <c r="D4">
        <v>10.811999999999999</v>
      </c>
      <c r="E4">
        <v>80579</v>
      </c>
      <c r="F4">
        <v>1.7290000000000001</v>
      </c>
      <c r="G4">
        <f t="shared" si="0"/>
        <v>309</v>
      </c>
      <c r="H4">
        <f t="shared" si="1"/>
        <v>28.579356270810212</v>
      </c>
      <c r="I4">
        <f t="shared" ref="I4:I46" si="2">(F4*D4)/G4</f>
        <v>6.0498213592233008E-2</v>
      </c>
    </row>
    <row r="5" spans="1:10" x14ac:dyDescent="0.25">
      <c r="A5" s="1">
        <v>43635</v>
      </c>
      <c r="B5" t="s">
        <v>249</v>
      </c>
      <c r="C5" t="s">
        <v>24</v>
      </c>
      <c r="D5">
        <v>7.8449999999999998</v>
      </c>
      <c r="E5">
        <v>80833</v>
      </c>
      <c r="F5">
        <v>1.7290000000000001</v>
      </c>
      <c r="G5">
        <f t="shared" si="0"/>
        <v>254</v>
      </c>
      <c r="H5">
        <f t="shared" si="1"/>
        <v>32.377310388782668</v>
      </c>
      <c r="I5">
        <f t="shared" si="2"/>
        <v>5.3401594488188979E-2</v>
      </c>
    </row>
    <row r="6" spans="1:10" x14ac:dyDescent="0.25">
      <c r="A6" s="1">
        <v>43642</v>
      </c>
      <c r="B6" t="s">
        <v>249</v>
      </c>
      <c r="C6" t="s">
        <v>24</v>
      </c>
      <c r="D6">
        <v>7.1210000000000004</v>
      </c>
      <c r="E6">
        <v>81056</v>
      </c>
      <c r="F6">
        <v>1.7290000000000001</v>
      </c>
      <c r="G6">
        <f t="shared" si="0"/>
        <v>223</v>
      </c>
      <c r="H6">
        <f t="shared" si="1"/>
        <v>31.315826428872349</v>
      </c>
      <c r="I6">
        <f t="shared" si="2"/>
        <v>5.5211699551569508E-2</v>
      </c>
    </row>
    <row r="7" spans="1:10" x14ac:dyDescent="0.25">
      <c r="A7" s="1">
        <v>43644</v>
      </c>
      <c r="B7" t="s">
        <v>249</v>
      </c>
      <c r="C7" t="s">
        <v>24</v>
      </c>
      <c r="D7">
        <v>12.569000000000001</v>
      </c>
      <c r="E7">
        <v>81463</v>
      </c>
      <c r="F7">
        <v>1.7290000000000001</v>
      </c>
      <c r="G7">
        <f t="shared" si="0"/>
        <v>407</v>
      </c>
      <c r="H7">
        <f t="shared" si="1"/>
        <v>32.381255469806668</v>
      </c>
      <c r="I7">
        <f t="shared" si="2"/>
        <v>5.3395088452088464E-2</v>
      </c>
    </row>
    <row r="8" spans="1:10" x14ac:dyDescent="0.25">
      <c r="A8" s="1">
        <v>43647</v>
      </c>
      <c r="B8" t="s">
        <v>73</v>
      </c>
      <c r="C8" t="s">
        <v>24</v>
      </c>
      <c r="D8">
        <v>12.076000000000001</v>
      </c>
      <c r="E8">
        <v>81824</v>
      </c>
      <c r="F8">
        <v>1.821</v>
      </c>
      <c r="G8">
        <f t="shared" si="0"/>
        <v>361</v>
      </c>
      <c r="H8">
        <f t="shared" si="1"/>
        <v>29.894004637297115</v>
      </c>
      <c r="I8">
        <f t="shared" si="2"/>
        <v>6.0915224376731303E-2</v>
      </c>
    </row>
    <row r="9" spans="1:10" x14ac:dyDescent="0.25">
      <c r="A9" s="1">
        <v>43648</v>
      </c>
      <c r="B9" t="s">
        <v>249</v>
      </c>
      <c r="C9" t="s">
        <v>24</v>
      </c>
      <c r="D9">
        <v>12.712</v>
      </c>
      <c r="E9">
        <v>82207</v>
      </c>
      <c r="F9">
        <v>1.821</v>
      </c>
      <c r="G9">
        <f t="shared" si="0"/>
        <v>383</v>
      </c>
      <c r="H9">
        <f t="shared" si="1"/>
        <v>30.12901195720579</v>
      </c>
      <c r="I9">
        <f t="shared" si="2"/>
        <v>6.0440083550913834E-2</v>
      </c>
    </row>
    <row r="10" spans="1:10" x14ac:dyDescent="0.25">
      <c r="A10" s="1">
        <v>43662</v>
      </c>
      <c r="B10" t="s">
        <v>249</v>
      </c>
      <c r="C10" t="s">
        <v>24</v>
      </c>
      <c r="D10">
        <v>7.9589999999999996</v>
      </c>
      <c r="E10">
        <v>82423</v>
      </c>
      <c r="F10">
        <v>1.821</v>
      </c>
      <c r="G10">
        <f t="shared" si="0"/>
        <v>216</v>
      </c>
      <c r="H10">
        <f t="shared" si="1"/>
        <v>27.139087825103658</v>
      </c>
      <c r="I10">
        <f t="shared" si="2"/>
        <v>6.7098791666666657E-2</v>
      </c>
    </row>
    <row r="11" spans="1:10" x14ac:dyDescent="0.25">
      <c r="A11" s="1">
        <v>43668</v>
      </c>
      <c r="B11" t="s">
        <v>249</v>
      </c>
      <c r="C11" t="s">
        <v>24</v>
      </c>
      <c r="D11">
        <v>9.2569999999999997</v>
      </c>
      <c r="E11">
        <v>82712</v>
      </c>
      <c r="F11">
        <v>1.821</v>
      </c>
      <c r="G11">
        <f t="shared" si="0"/>
        <v>289</v>
      </c>
      <c r="H11">
        <f t="shared" si="1"/>
        <v>31.219617586691154</v>
      </c>
      <c r="I11">
        <f t="shared" si="2"/>
        <v>5.8328709342560556E-2</v>
      </c>
    </row>
    <row r="12" spans="1:10" x14ac:dyDescent="0.25">
      <c r="A12" s="1">
        <v>43671</v>
      </c>
      <c r="B12" t="s">
        <v>134</v>
      </c>
      <c r="C12" t="s">
        <v>24</v>
      </c>
      <c r="D12">
        <v>8.1440000000000001</v>
      </c>
      <c r="E12">
        <v>82945</v>
      </c>
      <c r="F12">
        <v>1.821</v>
      </c>
      <c r="G12">
        <f t="shared" si="0"/>
        <v>233</v>
      </c>
      <c r="H12">
        <f t="shared" si="1"/>
        <v>28.610019646365423</v>
      </c>
      <c r="I12">
        <f t="shared" si="2"/>
        <v>6.3649030042918456E-2</v>
      </c>
      <c r="J12" s="2">
        <v>20.190000000000001</v>
      </c>
    </row>
    <row r="13" spans="1:10" x14ac:dyDescent="0.25">
      <c r="A13" s="1">
        <v>43677</v>
      </c>
      <c r="B13" t="s">
        <v>134</v>
      </c>
      <c r="C13" t="s">
        <v>24</v>
      </c>
      <c r="D13">
        <v>10.132</v>
      </c>
      <c r="E13">
        <v>83245</v>
      </c>
      <c r="F13">
        <v>1.821</v>
      </c>
      <c r="G13">
        <f t="shared" si="0"/>
        <v>300</v>
      </c>
      <c r="H13">
        <f t="shared" si="1"/>
        <v>29.609159099881563</v>
      </c>
      <c r="I13">
        <f t="shared" si="2"/>
        <v>6.1501239999999992E-2</v>
      </c>
      <c r="J13" s="2">
        <v>24.81</v>
      </c>
    </row>
    <row r="14" spans="1:10" x14ac:dyDescent="0.25">
      <c r="A14" s="1">
        <v>43682</v>
      </c>
      <c r="B14" t="s">
        <v>134</v>
      </c>
      <c r="C14" t="s">
        <v>24</v>
      </c>
      <c r="D14">
        <v>12.256</v>
      </c>
      <c r="E14">
        <v>83615</v>
      </c>
      <c r="F14">
        <v>1.671</v>
      </c>
      <c r="G14">
        <f t="shared" ref="G14:G46" si="3">E14-E13</f>
        <v>370</v>
      </c>
      <c r="H14">
        <f t="shared" ref="H14:H46" si="4">G14/D14</f>
        <v>30.189295039164492</v>
      </c>
      <c r="I14">
        <f t="shared" si="2"/>
        <v>5.5350745945945946E-2</v>
      </c>
      <c r="J14" s="2">
        <v>30.01</v>
      </c>
    </row>
    <row r="15" spans="1:10" x14ac:dyDescent="0.25">
      <c r="A15" s="1">
        <v>43689</v>
      </c>
      <c r="B15" t="s">
        <v>134</v>
      </c>
      <c r="C15" t="s">
        <v>24</v>
      </c>
      <c r="D15">
        <v>9.6440000000000001</v>
      </c>
      <c r="E15">
        <v>83907</v>
      </c>
      <c r="F15">
        <v>1.671</v>
      </c>
      <c r="G15">
        <f t="shared" si="3"/>
        <v>292</v>
      </c>
      <c r="H15">
        <f t="shared" si="4"/>
        <v>30.277892990460391</v>
      </c>
      <c r="I15">
        <f t="shared" si="2"/>
        <v>5.5188780821917811E-2</v>
      </c>
      <c r="J15" s="2">
        <v>23.62</v>
      </c>
    </row>
    <row r="16" spans="1:10" x14ac:dyDescent="0.25">
      <c r="A16" s="1">
        <v>43696</v>
      </c>
      <c r="B16" t="s">
        <v>134</v>
      </c>
      <c r="C16" t="s">
        <v>24</v>
      </c>
      <c r="D16">
        <v>9.7140000000000004</v>
      </c>
      <c r="E16">
        <v>84202</v>
      </c>
      <c r="F16">
        <v>1.671</v>
      </c>
      <c r="G16">
        <f t="shared" si="3"/>
        <v>295</v>
      </c>
      <c r="H16">
        <f t="shared" si="4"/>
        <v>30.368540251183855</v>
      </c>
      <c r="I16">
        <f t="shared" si="2"/>
        <v>5.5024047457627116E-2</v>
      </c>
      <c r="J16" s="2">
        <v>23.79</v>
      </c>
    </row>
    <row r="17" spans="1:10" x14ac:dyDescent="0.25">
      <c r="A17" s="1">
        <v>43699</v>
      </c>
      <c r="B17" t="s">
        <v>135</v>
      </c>
      <c r="C17" t="s">
        <v>24</v>
      </c>
      <c r="D17">
        <v>6.274</v>
      </c>
      <c r="E17">
        <v>84396</v>
      </c>
      <c r="F17">
        <v>1.671</v>
      </c>
      <c r="G17">
        <f t="shared" si="3"/>
        <v>194</v>
      </c>
      <c r="H17">
        <f t="shared" si="4"/>
        <v>30.921262352566146</v>
      </c>
      <c r="I17">
        <f t="shared" si="2"/>
        <v>5.4040484536082477E-2</v>
      </c>
      <c r="J17" s="2">
        <v>15.37</v>
      </c>
    </row>
    <row r="18" spans="1:10" x14ac:dyDescent="0.25">
      <c r="A18" s="1">
        <v>43705</v>
      </c>
      <c r="B18" t="s">
        <v>212</v>
      </c>
      <c r="C18" t="s">
        <v>24</v>
      </c>
      <c r="D18">
        <v>12.957000000000001</v>
      </c>
      <c r="E18">
        <v>84785</v>
      </c>
      <c r="F18">
        <v>1.671</v>
      </c>
      <c r="G18">
        <f t="shared" si="3"/>
        <v>389</v>
      </c>
      <c r="H18">
        <f t="shared" si="4"/>
        <v>30.022381724164543</v>
      </c>
      <c r="I18">
        <f t="shared" si="2"/>
        <v>5.5658475578406176E-2</v>
      </c>
      <c r="J18" s="2">
        <v>30.44</v>
      </c>
    </row>
    <row r="19" spans="1:10" s="6" customFormat="1" x14ac:dyDescent="0.25">
      <c r="A19" s="7">
        <v>43706</v>
      </c>
      <c r="B19" s="6" t="s">
        <v>213</v>
      </c>
      <c r="E19" s="6">
        <v>84789</v>
      </c>
      <c r="G19" s="6">
        <f t="shared" si="3"/>
        <v>4</v>
      </c>
      <c r="J19" s="6" t="s">
        <v>214</v>
      </c>
    </row>
    <row r="20" spans="1:10" x14ac:dyDescent="0.25">
      <c r="A20" s="1">
        <v>43717</v>
      </c>
      <c r="B20" t="s">
        <v>135</v>
      </c>
      <c r="C20" t="s">
        <v>24</v>
      </c>
      <c r="D20">
        <v>9.8800000000000008</v>
      </c>
      <c r="E20">
        <v>85075</v>
      </c>
      <c r="F20">
        <v>1.7070000000000001</v>
      </c>
      <c r="G20">
        <f t="shared" si="3"/>
        <v>286</v>
      </c>
      <c r="H20">
        <f t="shared" si="4"/>
        <v>28.94736842105263</v>
      </c>
      <c r="I20">
        <f t="shared" si="2"/>
        <v>5.8969090909090922E-2</v>
      </c>
      <c r="J20" s="2">
        <v>23.21</v>
      </c>
    </row>
    <row r="21" spans="1:10" x14ac:dyDescent="0.25">
      <c r="A21" s="1">
        <v>43719</v>
      </c>
      <c r="B21" t="s">
        <v>212</v>
      </c>
      <c r="C21" t="s">
        <v>24</v>
      </c>
      <c r="D21">
        <v>13.429</v>
      </c>
      <c r="E21">
        <v>85474</v>
      </c>
      <c r="F21">
        <v>1.7070000000000001</v>
      </c>
      <c r="G21">
        <f t="shared" si="3"/>
        <v>399</v>
      </c>
      <c r="H21">
        <f t="shared" si="4"/>
        <v>29.711817707945489</v>
      </c>
      <c r="I21">
        <f t="shared" si="2"/>
        <v>5.7451887218045117E-2</v>
      </c>
      <c r="J21" s="2">
        <v>31.54</v>
      </c>
    </row>
    <row r="22" spans="1:10" x14ac:dyDescent="0.25">
      <c r="A22" s="1">
        <v>43726</v>
      </c>
      <c r="B22" t="s">
        <v>212</v>
      </c>
      <c r="C22" t="s">
        <v>24</v>
      </c>
      <c r="D22">
        <v>14.266999999999999</v>
      </c>
      <c r="E22">
        <v>85892</v>
      </c>
      <c r="F22">
        <v>1.7070000000000001</v>
      </c>
      <c r="G22">
        <f t="shared" si="3"/>
        <v>418</v>
      </c>
      <c r="H22">
        <f t="shared" si="4"/>
        <v>29.298380878951427</v>
      </c>
      <c r="I22">
        <f t="shared" si="2"/>
        <v>5.8262605263157893E-2</v>
      </c>
    </row>
    <row r="23" spans="1:10" x14ac:dyDescent="0.25">
      <c r="A23" s="1">
        <v>43739</v>
      </c>
      <c r="B23" t="s">
        <v>212</v>
      </c>
      <c r="C23" t="s">
        <v>24</v>
      </c>
      <c r="D23">
        <v>10.872999999999999</v>
      </c>
      <c r="E23">
        <v>86203</v>
      </c>
      <c r="F23">
        <v>1.7190000000000001</v>
      </c>
      <c r="G23">
        <f t="shared" si="3"/>
        <v>311</v>
      </c>
      <c r="H23">
        <f t="shared" si="4"/>
        <v>28.602961464177323</v>
      </c>
      <c r="I23">
        <f t="shared" si="2"/>
        <v>6.0098672025723478E-2</v>
      </c>
      <c r="J23" s="2">
        <v>25.76</v>
      </c>
    </row>
    <row r="24" spans="1:10" x14ac:dyDescent="0.25">
      <c r="A24" s="1">
        <v>43747</v>
      </c>
      <c r="B24" t="s">
        <v>212</v>
      </c>
      <c r="C24" t="s">
        <v>24</v>
      </c>
      <c r="D24">
        <v>9.2219999999999995</v>
      </c>
      <c r="E24">
        <v>86475</v>
      </c>
      <c r="F24">
        <v>1.7190000000000001</v>
      </c>
      <c r="G24">
        <f t="shared" si="3"/>
        <v>272</v>
      </c>
      <c r="H24">
        <f t="shared" si="4"/>
        <v>29.494686618954674</v>
      </c>
      <c r="I24">
        <f t="shared" si="2"/>
        <v>5.8281683823529412E-2</v>
      </c>
      <c r="J24" s="2">
        <v>21.66</v>
      </c>
    </row>
    <row r="25" spans="1:10" x14ac:dyDescent="0.25">
      <c r="A25" s="1">
        <v>43754</v>
      </c>
      <c r="B25" t="s">
        <v>212</v>
      </c>
      <c r="C25" t="s">
        <v>24</v>
      </c>
      <c r="D25">
        <v>7.8319999999999999</v>
      </c>
      <c r="E25">
        <v>86693</v>
      </c>
      <c r="F25">
        <v>1.7190000000000001</v>
      </c>
      <c r="G25">
        <f t="shared" si="3"/>
        <v>218</v>
      </c>
      <c r="H25">
        <f t="shared" si="4"/>
        <v>27.834525025536262</v>
      </c>
      <c r="I25">
        <f t="shared" si="2"/>
        <v>6.175783486238532E-2</v>
      </c>
      <c r="J25" s="2">
        <v>18.87</v>
      </c>
    </row>
    <row r="26" spans="1:10" x14ac:dyDescent="0.25">
      <c r="A26" s="1">
        <v>43762</v>
      </c>
      <c r="B26" t="s">
        <v>212</v>
      </c>
      <c r="C26" t="s">
        <v>24</v>
      </c>
      <c r="D26">
        <v>6.351</v>
      </c>
      <c r="E26">
        <v>86885</v>
      </c>
      <c r="F26">
        <v>1.7190000000000001</v>
      </c>
      <c r="G26">
        <f t="shared" si="3"/>
        <v>192</v>
      </c>
      <c r="H26">
        <f t="shared" si="4"/>
        <v>30.231459612659425</v>
      </c>
      <c r="I26">
        <f t="shared" si="2"/>
        <v>5.6861296875000002E-2</v>
      </c>
      <c r="J26" s="2">
        <v>15.3</v>
      </c>
    </row>
    <row r="27" spans="1:10" x14ac:dyDescent="0.25">
      <c r="A27" s="1">
        <v>43766</v>
      </c>
      <c r="B27" t="s">
        <v>212</v>
      </c>
      <c r="C27" t="s">
        <v>24</v>
      </c>
      <c r="D27">
        <v>10.955</v>
      </c>
      <c r="E27">
        <v>87194</v>
      </c>
      <c r="F27">
        <v>1.7190000000000001</v>
      </c>
      <c r="G27">
        <f t="shared" si="3"/>
        <v>309</v>
      </c>
      <c r="H27">
        <f t="shared" si="4"/>
        <v>28.206298493838428</v>
      </c>
      <c r="I27">
        <f t="shared" si="2"/>
        <v>6.0943834951456319E-2</v>
      </c>
    </row>
    <row r="28" spans="1:10" x14ac:dyDescent="0.25">
      <c r="A28" s="1">
        <v>43769</v>
      </c>
      <c r="B28" t="s">
        <v>212</v>
      </c>
      <c r="C28" t="s">
        <v>24</v>
      </c>
      <c r="D28">
        <v>7.5270000000000001</v>
      </c>
      <c r="E28">
        <v>87386</v>
      </c>
      <c r="F28">
        <v>1.7190000000000001</v>
      </c>
      <c r="G28">
        <f t="shared" si="3"/>
        <v>192</v>
      </c>
      <c r="H28">
        <f t="shared" si="4"/>
        <v>25.508170585890792</v>
      </c>
      <c r="I28">
        <f t="shared" si="2"/>
        <v>6.7390171875000002E-2</v>
      </c>
    </row>
    <row r="29" spans="1:10" x14ac:dyDescent="0.25">
      <c r="A29" s="1">
        <v>43773</v>
      </c>
      <c r="B29" t="s">
        <v>212</v>
      </c>
      <c r="C29" t="s">
        <v>24</v>
      </c>
      <c r="D29">
        <v>9.0609999999999999</v>
      </c>
      <c r="E29">
        <v>87649</v>
      </c>
      <c r="F29">
        <v>1.71</v>
      </c>
      <c r="G29">
        <f t="shared" si="3"/>
        <v>263</v>
      </c>
      <c r="H29">
        <f t="shared" si="4"/>
        <v>29.025493874848252</v>
      </c>
      <c r="I29">
        <f t="shared" si="2"/>
        <v>5.891372623574144E-2</v>
      </c>
    </row>
    <row r="30" spans="1:10" x14ac:dyDescent="0.25">
      <c r="A30" s="1">
        <v>43776</v>
      </c>
      <c r="B30" t="s">
        <v>135</v>
      </c>
      <c r="C30" t="s">
        <v>24</v>
      </c>
      <c r="D30">
        <v>7.6710000000000003</v>
      </c>
      <c r="E30">
        <v>87865</v>
      </c>
      <c r="F30">
        <v>1.71</v>
      </c>
      <c r="G30">
        <f t="shared" si="3"/>
        <v>216</v>
      </c>
      <c r="H30">
        <f t="shared" si="4"/>
        <v>28.157997653500196</v>
      </c>
      <c r="I30">
        <f t="shared" si="2"/>
        <v>6.0728749999999998E-2</v>
      </c>
    </row>
    <row r="31" spans="1:10" x14ac:dyDescent="0.25">
      <c r="A31" s="1">
        <v>43787</v>
      </c>
      <c r="B31" t="s">
        <v>212</v>
      </c>
      <c r="C31" t="s">
        <v>24</v>
      </c>
      <c r="D31">
        <v>8.8849999999999998</v>
      </c>
      <c r="E31">
        <v>88083</v>
      </c>
      <c r="F31">
        <v>1.71</v>
      </c>
      <c r="G31">
        <f t="shared" si="3"/>
        <v>218</v>
      </c>
      <c r="H31">
        <f t="shared" si="4"/>
        <v>24.53573438379291</v>
      </c>
      <c r="I31">
        <f t="shared" si="2"/>
        <v>6.9694266055045861E-2</v>
      </c>
    </row>
    <row r="32" spans="1:10" x14ac:dyDescent="0.25">
      <c r="A32" s="1">
        <v>43788</v>
      </c>
      <c r="B32" t="s">
        <v>212</v>
      </c>
      <c r="C32" t="s">
        <v>24</v>
      </c>
      <c r="D32">
        <v>13.039</v>
      </c>
      <c r="E32">
        <v>88478</v>
      </c>
      <c r="F32">
        <v>1.71</v>
      </c>
      <c r="G32">
        <f t="shared" si="3"/>
        <v>395</v>
      </c>
      <c r="H32">
        <f t="shared" si="4"/>
        <v>30.293734182069176</v>
      </c>
      <c r="I32">
        <f t="shared" si="2"/>
        <v>5.64473164556962E-2</v>
      </c>
    </row>
    <row r="33" spans="1:9" x14ac:dyDescent="0.25">
      <c r="A33" s="1">
        <v>43811</v>
      </c>
      <c r="B33" t="s">
        <v>327</v>
      </c>
      <c r="C33" t="s">
        <v>24</v>
      </c>
      <c r="D33">
        <v>12.055999999999999</v>
      </c>
      <c r="E33">
        <v>88830</v>
      </c>
      <c r="F33">
        <v>1.661</v>
      </c>
      <c r="G33">
        <f t="shared" si="3"/>
        <v>352</v>
      </c>
      <c r="H33">
        <f t="shared" si="4"/>
        <v>29.197080291970806</v>
      </c>
      <c r="I33">
        <f t="shared" si="2"/>
        <v>5.6889249999999995E-2</v>
      </c>
    </row>
    <row r="34" spans="1:9" x14ac:dyDescent="0.25">
      <c r="A34" s="1">
        <v>43836</v>
      </c>
      <c r="B34" t="s">
        <v>327</v>
      </c>
      <c r="C34" t="s">
        <v>24</v>
      </c>
      <c r="D34">
        <v>7.8490000000000002</v>
      </c>
      <c r="E34">
        <v>89030</v>
      </c>
      <c r="F34">
        <v>1.635</v>
      </c>
      <c r="G34">
        <f t="shared" si="3"/>
        <v>200</v>
      </c>
      <c r="H34">
        <f t="shared" si="4"/>
        <v>25.480952987641736</v>
      </c>
      <c r="I34">
        <f t="shared" si="2"/>
        <v>6.4165575000000002E-2</v>
      </c>
    </row>
    <row r="35" spans="1:9" x14ac:dyDescent="0.25">
      <c r="A35" s="1">
        <v>43838</v>
      </c>
      <c r="B35" t="s">
        <v>327</v>
      </c>
      <c r="C35" t="s">
        <v>24</v>
      </c>
      <c r="D35">
        <v>13.06</v>
      </c>
      <c r="E35">
        <v>89407</v>
      </c>
      <c r="F35">
        <v>1.635</v>
      </c>
      <c r="G35">
        <f t="shared" si="3"/>
        <v>377</v>
      </c>
      <c r="H35">
        <f t="shared" si="4"/>
        <v>28.866768759571208</v>
      </c>
      <c r="I35">
        <f t="shared" si="2"/>
        <v>5.6639522546419102E-2</v>
      </c>
    </row>
    <row r="36" spans="1:9" x14ac:dyDescent="0.25">
      <c r="A36" s="1">
        <v>43844</v>
      </c>
      <c r="B36" t="s">
        <v>327</v>
      </c>
      <c r="C36" t="s">
        <v>24</v>
      </c>
      <c r="D36">
        <v>5.5659999999999998</v>
      </c>
      <c r="E36">
        <v>89545</v>
      </c>
      <c r="F36">
        <v>1.635</v>
      </c>
      <c r="G36">
        <f t="shared" si="3"/>
        <v>138</v>
      </c>
      <c r="H36">
        <f t="shared" si="4"/>
        <v>24.793388429752067</v>
      </c>
      <c r="I36">
        <f t="shared" si="2"/>
        <v>6.5945000000000004E-2</v>
      </c>
    </row>
    <row r="37" spans="1:9" x14ac:dyDescent="0.25">
      <c r="A37" s="1">
        <v>43845</v>
      </c>
      <c r="B37" t="s">
        <v>327</v>
      </c>
      <c r="C37" t="s">
        <v>24</v>
      </c>
      <c r="D37">
        <v>6.4470000000000001</v>
      </c>
      <c r="E37">
        <v>89730</v>
      </c>
      <c r="F37">
        <v>1.635</v>
      </c>
      <c r="G37">
        <f t="shared" si="3"/>
        <v>185</v>
      </c>
      <c r="H37">
        <f t="shared" si="4"/>
        <v>28.69551729486583</v>
      </c>
      <c r="I37">
        <f t="shared" si="2"/>
        <v>5.6977540540540543E-2</v>
      </c>
    </row>
    <row r="38" spans="1:9" x14ac:dyDescent="0.25">
      <c r="A38" s="1">
        <v>43857</v>
      </c>
      <c r="B38" t="s">
        <v>327</v>
      </c>
      <c r="C38" t="s">
        <v>24</v>
      </c>
      <c r="D38">
        <v>9.7609999999999992</v>
      </c>
      <c r="E38">
        <v>89996</v>
      </c>
      <c r="F38">
        <v>1.635</v>
      </c>
      <c r="G38">
        <f t="shared" si="3"/>
        <v>266</v>
      </c>
      <c r="H38">
        <f t="shared" si="4"/>
        <v>27.251306218625142</v>
      </c>
      <c r="I38">
        <f t="shared" si="2"/>
        <v>5.9997124060150377E-2</v>
      </c>
    </row>
    <row r="39" spans="1:9" x14ac:dyDescent="0.25">
      <c r="A39" s="1">
        <v>43858</v>
      </c>
      <c r="B39" t="s">
        <v>398</v>
      </c>
      <c r="C39" t="s">
        <v>24</v>
      </c>
      <c r="D39">
        <v>9.0370000000000008</v>
      </c>
      <c r="E39">
        <v>90249</v>
      </c>
      <c r="F39">
        <v>1.635</v>
      </c>
      <c r="G39">
        <f t="shared" si="3"/>
        <v>253</v>
      </c>
      <c r="H39">
        <f t="shared" si="4"/>
        <v>27.996016377116298</v>
      </c>
      <c r="I39">
        <f t="shared" si="2"/>
        <v>5.8401166007905146E-2</v>
      </c>
    </row>
    <row r="40" spans="1:9" x14ac:dyDescent="0.25">
      <c r="A40" s="1">
        <v>43860</v>
      </c>
      <c r="B40" t="s">
        <v>398</v>
      </c>
      <c r="C40" t="s">
        <v>24</v>
      </c>
      <c r="D40">
        <v>7.1639999999999997</v>
      </c>
      <c r="E40">
        <v>90448</v>
      </c>
      <c r="F40">
        <v>1.635</v>
      </c>
      <c r="G40">
        <f t="shared" si="3"/>
        <v>199</v>
      </c>
      <c r="H40">
        <f t="shared" si="4"/>
        <v>27.777777777777779</v>
      </c>
      <c r="I40">
        <f t="shared" si="2"/>
        <v>5.8859999999999996E-2</v>
      </c>
    </row>
    <row r="41" spans="1:9" x14ac:dyDescent="0.25">
      <c r="A41" s="1">
        <v>43867</v>
      </c>
      <c r="B41" t="s">
        <v>398</v>
      </c>
      <c r="C41" t="s">
        <v>24</v>
      </c>
      <c r="D41">
        <v>6.6740000000000004</v>
      </c>
      <c r="E41">
        <v>90658</v>
      </c>
      <c r="F41">
        <v>1.5640000000000001</v>
      </c>
      <c r="G41">
        <f t="shared" si="3"/>
        <v>210</v>
      </c>
      <c r="H41">
        <f t="shared" si="4"/>
        <v>31.465388073119566</v>
      </c>
      <c r="I41">
        <f t="shared" si="2"/>
        <v>4.9705409523809523E-2</v>
      </c>
    </row>
    <row r="42" spans="1:9" x14ac:dyDescent="0.25">
      <c r="A42" s="1">
        <v>43872</v>
      </c>
      <c r="B42" t="s">
        <v>398</v>
      </c>
      <c r="C42" t="s">
        <v>24</v>
      </c>
      <c r="D42">
        <v>8.2899999999999991</v>
      </c>
      <c r="E42">
        <v>90872</v>
      </c>
      <c r="F42">
        <v>1.5640000000000001</v>
      </c>
      <c r="G42">
        <f t="shared" si="3"/>
        <v>214</v>
      </c>
      <c r="H42">
        <f t="shared" si="4"/>
        <v>25.81423401688782</v>
      </c>
      <c r="I42">
        <f t="shared" si="2"/>
        <v>6.0586728971962614E-2</v>
      </c>
    </row>
    <row r="43" spans="1:9" x14ac:dyDescent="0.25">
      <c r="A43" s="1">
        <v>43862</v>
      </c>
      <c r="B43" t="s">
        <v>398</v>
      </c>
      <c r="C43" t="s">
        <v>24</v>
      </c>
      <c r="D43">
        <v>6.94</v>
      </c>
      <c r="E43">
        <v>91082</v>
      </c>
      <c r="F43">
        <v>1.5640000000000001</v>
      </c>
      <c r="G43">
        <f t="shared" si="3"/>
        <v>210</v>
      </c>
      <c r="H43">
        <f t="shared" si="4"/>
        <v>30.259365994236308</v>
      </c>
      <c r="I43">
        <f t="shared" si="2"/>
        <v>5.1686476190476192E-2</v>
      </c>
    </row>
    <row r="44" spans="1:9" x14ac:dyDescent="0.25">
      <c r="A44" s="1">
        <v>43885</v>
      </c>
      <c r="B44" t="s">
        <v>135</v>
      </c>
      <c r="C44" t="s">
        <v>24</v>
      </c>
      <c r="D44">
        <v>9.6229999999999993</v>
      </c>
      <c r="E44">
        <v>91376</v>
      </c>
      <c r="F44">
        <v>1.5640000000000001</v>
      </c>
      <c r="G44">
        <f t="shared" si="3"/>
        <v>294</v>
      </c>
      <c r="H44">
        <f t="shared" si="4"/>
        <v>30.55180297204614</v>
      </c>
      <c r="I44">
        <f t="shared" si="2"/>
        <v>5.1191741496598636E-2</v>
      </c>
    </row>
    <row r="45" spans="1:9" x14ac:dyDescent="0.25">
      <c r="A45" s="1">
        <v>43894</v>
      </c>
      <c r="B45" t="s">
        <v>212</v>
      </c>
      <c r="C45" t="s">
        <v>24</v>
      </c>
      <c r="D45">
        <v>9.7970000000000006</v>
      </c>
      <c r="E45">
        <v>91642</v>
      </c>
      <c r="F45">
        <v>1.47</v>
      </c>
      <c r="G45">
        <f t="shared" si="3"/>
        <v>266</v>
      </c>
      <c r="H45">
        <f t="shared" si="4"/>
        <v>27.151168725119934</v>
      </c>
      <c r="I45">
        <f t="shared" si="2"/>
        <v>5.4141315789473683E-2</v>
      </c>
    </row>
    <row r="46" spans="1:9" x14ac:dyDescent="0.25">
      <c r="A46" s="1">
        <v>43900</v>
      </c>
      <c r="B46" t="s">
        <v>135</v>
      </c>
      <c r="C46" t="s">
        <v>24</v>
      </c>
      <c r="D46">
        <v>11.465</v>
      </c>
      <c r="E46">
        <v>91991</v>
      </c>
      <c r="F46">
        <v>1.1359999999999999</v>
      </c>
      <c r="G46">
        <f t="shared" si="3"/>
        <v>349</v>
      </c>
      <c r="H46">
        <f t="shared" si="4"/>
        <v>30.440470998691669</v>
      </c>
      <c r="I46">
        <f t="shared" si="2"/>
        <v>3.7318739255014326E-2</v>
      </c>
    </row>
    <row r="49" spans="1:5" x14ac:dyDescent="0.25">
      <c r="A49" t="s">
        <v>412</v>
      </c>
      <c r="E49">
        <f>E46-E2</f>
        <v>11938</v>
      </c>
    </row>
    <row r="50" spans="1:5" x14ac:dyDescent="0.25">
      <c r="A50" t="s">
        <v>414</v>
      </c>
      <c r="E50">
        <v>0</v>
      </c>
    </row>
    <row r="51" spans="1:5" x14ac:dyDescent="0.25">
      <c r="A51" t="s">
        <v>415</v>
      </c>
      <c r="E51">
        <v>0</v>
      </c>
    </row>
    <row r="52" spans="1:5" x14ac:dyDescent="0.25">
      <c r="A52" t="s">
        <v>413</v>
      </c>
      <c r="E52">
        <v>44</v>
      </c>
    </row>
    <row r="53" spans="1:5" x14ac:dyDescent="0.25">
      <c r="A53" t="s">
        <v>416</v>
      </c>
      <c r="E53">
        <f>E50/E52*100</f>
        <v>0</v>
      </c>
    </row>
    <row r="54" spans="1:5" x14ac:dyDescent="0.25">
      <c r="A54" t="s">
        <v>417</v>
      </c>
      <c r="E54">
        <f>E51/E52*100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80" zoomScaleNormal="80" workbookViewId="0">
      <selection activeCell="F51" sqref="F51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43634</v>
      </c>
      <c r="B2" t="s">
        <v>73</v>
      </c>
      <c r="C2" t="s">
        <v>24</v>
      </c>
      <c r="D2">
        <v>11.54</v>
      </c>
      <c r="E2">
        <v>86669</v>
      </c>
      <c r="F2">
        <v>1.7290000000000001</v>
      </c>
    </row>
    <row r="3" spans="1:10" x14ac:dyDescent="0.25">
      <c r="A3" s="1">
        <v>43637</v>
      </c>
      <c r="B3" t="s">
        <v>73</v>
      </c>
      <c r="C3" t="s">
        <v>24</v>
      </c>
      <c r="D3">
        <v>10.808999999999999</v>
      </c>
      <c r="E3">
        <v>87134</v>
      </c>
      <c r="F3">
        <v>1.7290000000000001</v>
      </c>
      <c r="G3">
        <f t="shared" ref="G3:G9" si="0">E3-E2</f>
        <v>465</v>
      </c>
      <c r="H3">
        <f t="shared" ref="H3:H10" si="1">G3/D3</f>
        <v>43.019705800721624</v>
      </c>
      <c r="I3">
        <f>(F3*D3)/G3</f>
        <v>4.0190883870967739E-2</v>
      </c>
    </row>
    <row r="4" spans="1:10" x14ac:dyDescent="0.25">
      <c r="A4" s="1">
        <v>43641</v>
      </c>
      <c r="B4" t="s">
        <v>138</v>
      </c>
      <c r="C4" t="s">
        <v>24</v>
      </c>
      <c r="D4">
        <v>10.233000000000001</v>
      </c>
      <c r="E4">
        <v>87444</v>
      </c>
      <c r="F4">
        <v>1.7290000000000001</v>
      </c>
      <c r="G4">
        <f t="shared" si="0"/>
        <v>310</v>
      </c>
      <c r="H4">
        <f t="shared" si="1"/>
        <v>30.294146389133196</v>
      </c>
      <c r="I4">
        <f t="shared" ref="I4:I45" si="2">(F4*D4)/G4</f>
        <v>5.707373225806453E-2</v>
      </c>
    </row>
    <row r="5" spans="1:10" x14ac:dyDescent="0.25">
      <c r="A5" s="1">
        <v>43648</v>
      </c>
      <c r="B5" t="s">
        <v>73</v>
      </c>
      <c r="C5" t="s">
        <v>24</v>
      </c>
      <c r="D5">
        <v>3.4359999999999999</v>
      </c>
      <c r="E5">
        <v>87778</v>
      </c>
      <c r="F5">
        <v>1.821</v>
      </c>
      <c r="G5">
        <f t="shared" si="0"/>
        <v>334</v>
      </c>
      <c r="H5">
        <f t="shared" si="1"/>
        <v>97.206053550640277</v>
      </c>
      <c r="I5">
        <f t="shared" si="2"/>
        <v>1.873340119760479E-2</v>
      </c>
    </row>
    <row r="6" spans="1:10" x14ac:dyDescent="0.25">
      <c r="A6" s="1">
        <v>43655</v>
      </c>
      <c r="B6" t="s">
        <v>73</v>
      </c>
      <c r="C6" t="s">
        <v>24</v>
      </c>
      <c r="D6">
        <v>12.84</v>
      </c>
      <c r="E6">
        <v>88085</v>
      </c>
      <c r="F6">
        <v>1.821</v>
      </c>
      <c r="G6">
        <f t="shared" si="0"/>
        <v>307</v>
      </c>
      <c r="H6">
        <f t="shared" si="1"/>
        <v>23.909657320872274</v>
      </c>
      <c r="I6">
        <f t="shared" si="2"/>
        <v>7.6161693811074918E-2</v>
      </c>
    </row>
    <row r="7" spans="1:10" x14ac:dyDescent="0.25">
      <c r="A7" s="1">
        <v>43675</v>
      </c>
      <c r="B7" t="s">
        <v>97</v>
      </c>
      <c r="C7" t="s">
        <v>24</v>
      </c>
      <c r="D7">
        <v>5.056</v>
      </c>
      <c r="E7">
        <v>88499</v>
      </c>
      <c r="F7">
        <v>1.821</v>
      </c>
      <c r="G7">
        <f t="shared" si="0"/>
        <v>414</v>
      </c>
      <c r="H7">
        <f t="shared" si="1"/>
        <v>81.882911392405063</v>
      </c>
      <c r="I7">
        <f t="shared" si="2"/>
        <v>2.2239072463768113E-2</v>
      </c>
    </row>
    <row r="8" spans="1:10" x14ac:dyDescent="0.25">
      <c r="A8" s="1">
        <v>43684</v>
      </c>
      <c r="B8" t="s">
        <v>137</v>
      </c>
      <c r="C8" t="s">
        <v>24</v>
      </c>
      <c r="D8">
        <v>7.7</v>
      </c>
      <c r="E8">
        <v>88889</v>
      </c>
      <c r="F8">
        <v>1.671</v>
      </c>
      <c r="G8">
        <f t="shared" si="0"/>
        <v>390</v>
      </c>
      <c r="H8">
        <f t="shared" si="1"/>
        <v>50.649350649350652</v>
      </c>
      <c r="I8">
        <f t="shared" si="2"/>
        <v>3.2991538461538461E-2</v>
      </c>
    </row>
    <row r="9" spans="1:10" x14ac:dyDescent="0.25">
      <c r="A9" s="1">
        <v>43692</v>
      </c>
      <c r="B9" t="s">
        <v>138</v>
      </c>
      <c r="C9" t="s">
        <v>24</v>
      </c>
      <c r="D9">
        <v>7.23</v>
      </c>
      <c r="E9">
        <v>89290</v>
      </c>
      <c r="F9">
        <v>1.671</v>
      </c>
      <c r="G9">
        <f t="shared" si="0"/>
        <v>401</v>
      </c>
      <c r="H9">
        <f t="shared" si="1"/>
        <v>55.463347164591973</v>
      </c>
      <c r="I9">
        <f t="shared" si="2"/>
        <v>3.0128004987531175E-2</v>
      </c>
    </row>
    <row r="10" spans="1:10" x14ac:dyDescent="0.25">
      <c r="A10" s="1">
        <v>43704</v>
      </c>
      <c r="B10" t="s">
        <v>138</v>
      </c>
      <c r="C10" t="s">
        <v>24</v>
      </c>
      <c r="D10">
        <v>14.9</v>
      </c>
      <c r="E10">
        <v>89370</v>
      </c>
      <c r="F10">
        <v>1.671</v>
      </c>
      <c r="G10">
        <f t="shared" ref="G10:G45" si="3">E10-E9</f>
        <v>80</v>
      </c>
      <c r="H10">
        <f t="shared" si="1"/>
        <v>5.3691275167785237</v>
      </c>
      <c r="I10">
        <f t="shared" si="2"/>
        <v>0.31122375000000002</v>
      </c>
    </row>
    <row r="11" spans="1:10" s="6" customFormat="1" x14ac:dyDescent="0.25">
      <c r="A11" s="7">
        <v>43709</v>
      </c>
      <c r="B11" s="6" t="s">
        <v>137</v>
      </c>
      <c r="C11" s="6" t="s">
        <v>85</v>
      </c>
      <c r="D11" s="6">
        <v>8.1999999999999993</v>
      </c>
      <c r="E11" s="6">
        <v>89605</v>
      </c>
      <c r="F11" s="6">
        <v>1.4</v>
      </c>
      <c r="G11" s="6">
        <f t="shared" si="3"/>
        <v>235</v>
      </c>
      <c r="H11" s="6">
        <f t="shared" ref="H11:H45" si="4">G11/D11</f>
        <v>28.658536585365855</v>
      </c>
      <c r="I11" s="6">
        <f t="shared" si="2"/>
        <v>4.8851063829787225E-2</v>
      </c>
      <c r="J11" s="6" t="s">
        <v>139</v>
      </c>
    </row>
    <row r="12" spans="1:10" x14ac:dyDescent="0.25">
      <c r="A12" s="1">
        <v>43718</v>
      </c>
      <c r="B12" t="s">
        <v>211</v>
      </c>
      <c r="C12" t="s">
        <v>24</v>
      </c>
      <c r="D12">
        <v>8.3179999999999996</v>
      </c>
      <c r="E12">
        <v>89808</v>
      </c>
      <c r="F12">
        <v>1.7070000000000001</v>
      </c>
      <c r="G12">
        <f t="shared" si="3"/>
        <v>203</v>
      </c>
      <c r="H12">
        <f t="shared" si="4"/>
        <v>24.404905025246453</v>
      </c>
      <c r="I12">
        <f t="shared" si="2"/>
        <v>6.9944955665024636E-2</v>
      </c>
    </row>
    <row r="13" spans="1:10" x14ac:dyDescent="0.25">
      <c r="A13" s="1">
        <v>43727</v>
      </c>
      <c r="B13" t="s">
        <v>37</v>
      </c>
      <c r="C13" t="s">
        <v>24</v>
      </c>
      <c r="D13">
        <v>8.5449999999999999</v>
      </c>
      <c r="E13">
        <v>90037</v>
      </c>
      <c r="F13">
        <v>1.7070000000000001</v>
      </c>
      <c r="G13">
        <f t="shared" si="3"/>
        <v>229</v>
      </c>
      <c r="H13">
        <f t="shared" si="4"/>
        <v>26.799297834991222</v>
      </c>
      <c r="I13">
        <f t="shared" si="2"/>
        <v>6.3695698689956337E-2</v>
      </c>
    </row>
    <row r="14" spans="1:10" x14ac:dyDescent="0.25">
      <c r="B14" t="s">
        <v>37</v>
      </c>
      <c r="C14" t="s">
        <v>24</v>
      </c>
      <c r="D14">
        <v>9.6969999999999992</v>
      </c>
      <c r="E14">
        <v>90286</v>
      </c>
      <c r="F14">
        <v>1.7070000000000001</v>
      </c>
      <c r="G14">
        <f t="shared" si="3"/>
        <v>249</v>
      </c>
      <c r="H14">
        <f t="shared" si="4"/>
        <v>25.67804475611014</v>
      </c>
      <c r="I14">
        <f t="shared" si="2"/>
        <v>6.6477024096385548E-2</v>
      </c>
    </row>
    <row r="15" spans="1:10" x14ac:dyDescent="0.25">
      <c r="A15" s="1">
        <v>43734</v>
      </c>
      <c r="B15" t="s">
        <v>37</v>
      </c>
      <c r="C15" t="s">
        <v>24</v>
      </c>
      <c r="D15">
        <v>12.464</v>
      </c>
      <c r="E15">
        <v>90659</v>
      </c>
      <c r="F15">
        <v>1.7070000000000001</v>
      </c>
      <c r="G15">
        <f t="shared" si="3"/>
        <v>373</v>
      </c>
      <c r="H15">
        <f t="shared" si="4"/>
        <v>29.926187419768933</v>
      </c>
      <c r="I15">
        <f t="shared" si="2"/>
        <v>5.7040343163538884E-2</v>
      </c>
    </row>
    <row r="16" spans="1:10" x14ac:dyDescent="0.25">
      <c r="A16" s="1">
        <v>43759</v>
      </c>
      <c r="B16" t="s">
        <v>37</v>
      </c>
      <c r="C16" t="s">
        <v>24</v>
      </c>
      <c r="D16">
        <v>14.13</v>
      </c>
      <c r="E16">
        <v>91045</v>
      </c>
      <c r="F16">
        <v>1.7190000000000001</v>
      </c>
      <c r="G16">
        <f t="shared" si="3"/>
        <v>386</v>
      </c>
      <c r="H16">
        <f t="shared" si="4"/>
        <v>27.317763623496106</v>
      </c>
      <c r="I16">
        <f t="shared" si="2"/>
        <v>6.2926088082901552E-2</v>
      </c>
    </row>
    <row r="17" spans="1:10" x14ac:dyDescent="0.25">
      <c r="A17" s="1">
        <v>43762</v>
      </c>
      <c r="B17" t="s">
        <v>37</v>
      </c>
      <c r="C17" t="s">
        <v>24</v>
      </c>
      <c r="D17">
        <v>10.551</v>
      </c>
      <c r="E17">
        <v>91345</v>
      </c>
      <c r="F17">
        <v>1.7190000000000001</v>
      </c>
      <c r="G17">
        <f t="shared" si="3"/>
        <v>300</v>
      </c>
      <c r="H17">
        <f t="shared" si="4"/>
        <v>28.433323855558715</v>
      </c>
      <c r="I17">
        <f t="shared" si="2"/>
        <v>6.0457230000000001E-2</v>
      </c>
    </row>
    <row r="18" spans="1:10" x14ac:dyDescent="0.25">
      <c r="A18" s="1">
        <v>43766</v>
      </c>
      <c r="B18" t="s">
        <v>37</v>
      </c>
      <c r="C18" t="s">
        <v>24</v>
      </c>
      <c r="D18">
        <v>8.2330000000000005</v>
      </c>
      <c r="E18">
        <v>91505</v>
      </c>
      <c r="F18">
        <v>1.7190000000000001</v>
      </c>
      <c r="G18">
        <f t="shared" si="3"/>
        <v>160</v>
      </c>
      <c r="H18">
        <f t="shared" si="4"/>
        <v>19.433985181586298</v>
      </c>
      <c r="I18">
        <f t="shared" si="2"/>
        <v>8.8453293750000009E-2</v>
      </c>
    </row>
    <row r="19" spans="1:10" x14ac:dyDescent="0.25">
      <c r="A19" s="1">
        <v>43768</v>
      </c>
      <c r="B19" t="s">
        <v>37</v>
      </c>
      <c r="C19" t="s">
        <v>24</v>
      </c>
      <c r="D19">
        <v>5.4420000000000002</v>
      </c>
      <c r="E19">
        <v>91734</v>
      </c>
      <c r="F19">
        <v>1.7190000000000001</v>
      </c>
      <c r="G19">
        <f t="shared" si="3"/>
        <v>229</v>
      </c>
      <c r="H19">
        <f t="shared" si="4"/>
        <v>42.080117603822124</v>
      </c>
      <c r="I19">
        <f t="shared" si="2"/>
        <v>4.0850646288209606E-2</v>
      </c>
    </row>
    <row r="20" spans="1:10" x14ac:dyDescent="0.25">
      <c r="A20" s="1">
        <v>43770</v>
      </c>
      <c r="B20" t="s">
        <v>73</v>
      </c>
      <c r="C20" t="s">
        <v>24</v>
      </c>
      <c r="D20">
        <v>8.4160000000000004</v>
      </c>
      <c r="E20">
        <v>91961</v>
      </c>
      <c r="F20">
        <v>1.71</v>
      </c>
      <c r="G20">
        <f t="shared" si="3"/>
        <v>227</v>
      </c>
      <c r="H20">
        <f t="shared" si="4"/>
        <v>26.972433460076044</v>
      </c>
      <c r="I20">
        <f t="shared" si="2"/>
        <v>6.3398061674008813E-2</v>
      </c>
    </row>
    <row r="21" spans="1:10" x14ac:dyDescent="0.25">
      <c r="A21" s="1">
        <v>43777</v>
      </c>
      <c r="B21" t="s">
        <v>73</v>
      </c>
      <c r="C21" t="s">
        <v>24</v>
      </c>
      <c r="D21">
        <v>11.919</v>
      </c>
      <c r="E21">
        <v>92247</v>
      </c>
      <c r="F21">
        <v>1.71</v>
      </c>
      <c r="G21">
        <f t="shared" si="3"/>
        <v>286</v>
      </c>
      <c r="H21">
        <f t="shared" si="4"/>
        <v>23.995301619263358</v>
      </c>
      <c r="I21">
        <f t="shared" si="2"/>
        <v>7.1263951048951044E-2</v>
      </c>
    </row>
    <row r="22" spans="1:10" x14ac:dyDescent="0.25">
      <c r="A22" s="1">
        <v>43794</v>
      </c>
      <c r="B22" t="s">
        <v>73</v>
      </c>
      <c r="C22" t="s">
        <v>24</v>
      </c>
      <c r="D22">
        <v>6.0880000000000001</v>
      </c>
      <c r="E22">
        <v>93010</v>
      </c>
      <c r="F22">
        <v>1.71</v>
      </c>
      <c r="G22">
        <f t="shared" si="3"/>
        <v>763</v>
      </c>
      <c r="H22">
        <f t="shared" si="4"/>
        <v>125.32851511169514</v>
      </c>
      <c r="I22">
        <f t="shared" si="2"/>
        <v>1.3644141546526867E-2</v>
      </c>
    </row>
    <row r="23" spans="1:10" x14ac:dyDescent="0.25">
      <c r="A23" s="1">
        <v>43802</v>
      </c>
      <c r="B23" t="s">
        <v>73</v>
      </c>
      <c r="C23" t="s">
        <v>24</v>
      </c>
      <c r="D23">
        <v>4.593</v>
      </c>
      <c r="E23">
        <v>93133</v>
      </c>
      <c r="F23">
        <v>1.661</v>
      </c>
      <c r="G23">
        <f t="shared" si="3"/>
        <v>123</v>
      </c>
      <c r="H23">
        <f t="shared" si="4"/>
        <v>26.779882429784454</v>
      </c>
      <c r="I23">
        <f t="shared" si="2"/>
        <v>6.2024170731707316E-2</v>
      </c>
    </row>
    <row r="24" spans="1:10" x14ac:dyDescent="0.25">
      <c r="A24" s="1">
        <v>43802</v>
      </c>
      <c r="B24" t="s">
        <v>73</v>
      </c>
      <c r="C24" t="s">
        <v>24</v>
      </c>
      <c r="D24">
        <v>8.2469999999999999</v>
      </c>
      <c r="E24">
        <v>93341</v>
      </c>
      <c r="F24">
        <v>1.661</v>
      </c>
      <c r="G24">
        <f t="shared" si="3"/>
        <v>208</v>
      </c>
      <c r="H24">
        <f t="shared" si="4"/>
        <v>25.221292591245302</v>
      </c>
      <c r="I24">
        <f t="shared" si="2"/>
        <v>6.585705288461538E-2</v>
      </c>
    </row>
    <row r="25" spans="1:10" x14ac:dyDescent="0.25">
      <c r="A25" s="1">
        <v>43809</v>
      </c>
      <c r="B25" t="s">
        <v>73</v>
      </c>
      <c r="C25" t="s">
        <v>24</v>
      </c>
      <c r="D25">
        <v>5.633</v>
      </c>
      <c r="E25">
        <v>93481</v>
      </c>
      <c r="F25">
        <v>1.661</v>
      </c>
      <c r="G25">
        <f t="shared" si="3"/>
        <v>140</v>
      </c>
      <c r="H25">
        <f t="shared" si="4"/>
        <v>24.85354162968223</v>
      </c>
      <c r="I25">
        <f t="shared" si="2"/>
        <v>6.6831521428571433E-2</v>
      </c>
    </row>
    <row r="26" spans="1:10" x14ac:dyDescent="0.25">
      <c r="A26" s="1">
        <v>43811</v>
      </c>
      <c r="B26" t="s">
        <v>73</v>
      </c>
      <c r="C26" t="s">
        <v>24</v>
      </c>
      <c r="D26">
        <v>6.992</v>
      </c>
      <c r="E26">
        <v>93681</v>
      </c>
      <c r="F26">
        <v>1.661</v>
      </c>
      <c r="G26">
        <f t="shared" si="3"/>
        <v>200</v>
      </c>
      <c r="H26">
        <f t="shared" si="4"/>
        <v>28.60411899313501</v>
      </c>
      <c r="I26">
        <f t="shared" si="2"/>
        <v>5.8068559999999998E-2</v>
      </c>
    </row>
    <row r="27" spans="1:10" x14ac:dyDescent="0.25">
      <c r="A27" s="1">
        <v>43817</v>
      </c>
      <c r="B27" t="s">
        <v>73</v>
      </c>
      <c r="C27" t="s">
        <v>24</v>
      </c>
      <c r="D27">
        <v>8.5619999999999994</v>
      </c>
      <c r="E27">
        <v>94018</v>
      </c>
      <c r="F27">
        <v>1.661</v>
      </c>
      <c r="G27">
        <f t="shared" si="3"/>
        <v>337</v>
      </c>
      <c r="H27">
        <f t="shared" si="4"/>
        <v>39.359962625554779</v>
      </c>
      <c r="I27">
        <f t="shared" si="2"/>
        <v>4.220024332344214E-2</v>
      </c>
    </row>
    <row r="28" spans="1:10" x14ac:dyDescent="0.25">
      <c r="A28" s="1">
        <v>43818</v>
      </c>
      <c r="B28" t="s">
        <v>73</v>
      </c>
      <c r="C28" t="s">
        <v>24</v>
      </c>
      <c r="D28">
        <v>8.5489999999999995</v>
      </c>
      <c r="E28">
        <v>94218</v>
      </c>
      <c r="F28">
        <v>1.661</v>
      </c>
      <c r="G28">
        <f t="shared" si="3"/>
        <v>200</v>
      </c>
      <c r="H28">
        <f t="shared" si="4"/>
        <v>23.394549070066677</v>
      </c>
      <c r="I28">
        <f t="shared" si="2"/>
        <v>7.0999444999999994E-2</v>
      </c>
      <c r="J28" t="s">
        <v>411</v>
      </c>
    </row>
    <row r="29" spans="1:10" x14ac:dyDescent="0.25">
      <c r="A29" s="1">
        <v>43838</v>
      </c>
      <c r="B29" t="s">
        <v>73</v>
      </c>
      <c r="C29" t="s">
        <v>24</v>
      </c>
      <c r="D29">
        <v>11.039</v>
      </c>
      <c r="E29">
        <v>94655</v>
      </c>
      <c r="F29">
        <v>1.635</v>
      </c>
      <c r="G29">
        <f t="shared" si="3"/>
        <v>437</v>
      </c>
      <c r="H29">
        <f t="shared" si="4"/>
        <v>39.586919104991395</v>
      </c>
      <c r="I29">
        <f t="shared" si="2"/>
        <v>4.1301521739130431E-2</v>
      </c>
    </row>
    <row r="30" spans="1:10" x14ac:dyDescent="0.25">
      <c r="A30" s="1">
        <v>43840</v>
      </c>
      <c r="B30" t="s">
        <v>73</v>
      </c>
      <c r="C30" t="s">
        <v>24</v>
      </c>
      <c r="D30">
        <v>7.0789999999999997</v>
      </c>
      <c r="E30">
        <v>94834</v>
      </c>
      <c r="F30">
        <v>1.635</v>
      </c>
      <c r="G30">
        <f t="shared" si="3"/>
        <v>179</v>
      </c>
      <c r="H30">
        <f t="shared" si="4"/>
        <v>25.286057352733437</v>
      </c>
      <c r="I30">
        <f t="shared" si="2"/>
        <v>6.4660139664804467E-2</v>
      </c>
    </row>
    <row r="31" spans="1:10" x14ac:dyDescent="0.25">
      <c r="A31" s="1">
        <v>43866</v>
      </c>
      <c r="B31" t="s">
        <v>73</v>
      </c>
      <c r="C31" t="s">
        <v>24</v>
      </c>
      <c r="D31">
        <v>6.0789999999999997</v>
      </c>
      <c r="E31">
        <v>94971</v>
      </c>
      <c r="F31">
        <v>1.5640000000000001</v>
      </c>
      <c r="G31">
        <f t="shared" si="3"/>
        <v>137</v>
      </c>
      <c r="H31">
        <f t="shared" si="4"/>
        <v>22.536601414706368</v>
      </c>
      <c r="I31">
        <f t="shared" si="2"/>
        <v>6.939821897810218E-2</v>
      </c>
    </row>
    <row r="32" spans="1:10" x14ac:dyDescent="0.25">
      <c r="A32" s="1">
        <v>43867</v>
      </c>
      <c r="B32" t="s">
        <v>73</v>
      </c>
      <c r="C32" t="s">
        <v>24</v>
      </c>
      <c r="D32">
        <v>7.55</v>
      </c>
      <c r="E32">
        <v>95187</v>
      </c>
      <c r="F32">
        <v>1.5640000000000001</v>
      </c>
      <c r="G32">
        <f t="shared" si="3"/>
        <v>216</v>
      </c>
      <c r="H32">
        <f t="shared" si="4"/>
        <v>28.609271523178808</v>
      </c>
      <c r="I32">
        <f t="shared" si="2"/>
        <v>5.4667592592592587E-2</v>
      </c>
    </row>
    <row r="33" spans="1:9" x14ac:dyDescent="0.25">
      <c r="A33" s="1">
        <v>43868</v>
      </c>
      <c r="B33" t="s">
        <v>73</v>
      </c>
      <c r="C33" t="s">
        <v>24</v>
      </c>
      <c r="D33">
        <v>3.9470000000000001</v>
      </c>
      <c r="E33">
        <v>95285</v>
      </c>
      <c r="F33">
        <v>1.5640000000000001</v>
      </c>
      <c r="G33">
        <f t="shared" si="3"/>
        <v>98</v>
      </c>
      <c r="H33">
        <f t="shared" si="4"/>
        <v>24.82898403851026</v>
      </c>
      <c r="I33">
        <f t="shared" si="2"/>
        <v>6.2990897959183667E-2</v>
      </c>
    </row>
    <row r="34" spans="1:9" x14ac:dyDescent="0.25">
      <c r="A34" s="1">
        <v>43872</v>
      </c>
      <c r="B34" t="s">
        <v>73</v>
      </c>
      <c r="C34" t="s">
        <v>24</v>
      </c>
      <c r="D34">
        <v>2.8610000000000002</v>
      </c>
      <c r="E34">
        <v>95343</v>
      </c>
      <c r="F34">
        <v>1.5640000000000001</v>
      </c>
      <c r="G34">
        <f t="shared" si="3"/>
        <v>58</v>
      </c>
      <c r="H34">
        <f t="shared" si="4"/>
        <v>20.272631946871723</v>
      </c>
      <c r="I34">
        <f t="shared" si="2"/>
        <v>7.7148344827586215E-2</v>
      </c>
    </row>
    <row r="35" spans="1:9" x14ac:dyDescent="0.25">
      <c r="A35" s="1">
        <v>43873</v>
      </c>
      <c r="B35" t="s">
        <v>73</v>
      </c>
      <c r="C35" t="s">
        <v>24</v>
      </c>
      <c r="D35">
        <v>8.6039999999999992</v>
      </c>
      <c r="E35">
        <v>95591</v>
      </c>
      <c r="F35">
        <v>1.5640000000000001</v>
      </c>
      <c r="G35">
        <f t="shared" si="3"/>
        <v>248</v>
      </c>
      <c r="H35">
        <f t="shared" si="4"/>
        <v>28.823802882380292</v>
      </c>
      <c r="I35">
        <f t="shared" si="2"/>
        <v>5.4260709677419347E-2</v>
      </c>
    </row>
    <row r="36" spans="1:9" x14ac:dyDescent="0.25">
      <c r="A36" s="1">
        <v>43874</v>
      </c>
      <c r="B36" t="s">
        <v>73</v>
      </c>
      <c r="C36" t="s">
        <v>24</v>
      </c>
      <c r="D36">
        <v>8.25</v>
      </c>
      <c r="E36">
        <v>95774</v>
      </c>
      <c r="F36">
        <v>1.5640000000000001</v>
      </c>
      <c r="G36">
        <f t="shared" si="3"/>
        <v>183</v>
      </c>
      <c r="H36">
        <f t="shared" si="4"/>
        <v>22.181818181818183</v>
      </c>
      <c r="I36">
        <f t="shared" si="2"/>
        <v>7.0508196721311478E-2</v>
      </c>
    </row>
    <row r="37" spans="1:9" x14ac:dyDescent="0.25">
      <c r="A37" s="1">
        <v>43886</v>
      </c>
      <c r="B37" t="s">
        <v>73</v>
      </c>
      <c r="C37" t="s">
        <v>24</v>
      </c>
      <c r="D37">
        <v>10.958</v>
      </c>
      <c r="E37">
        <v>96040</v>
      </c>
      <c r="F37">
        <v>1.5640000000000001</v>
      </c>
      <c r="G37">
        <f t="shared" si="3"/>
        <v>266</v>
      </c>
      <c r="H37">
        <f t="shared" si="4"/>
        <v>24.274502646468335</v>
      </c>
      <c r="I37">
        <f t="shared" si="2"/>
        <v>6.4429744360902264E-2</v>
      </c>
    </row>
    <row r="38" spans="1:9" x14ac:dyDescent="0.25">
      <c r="A38" s="1">
        <v>43887</v>
      </c>
      <c r="B38" t="s">
        <v>73</v>
      </c>
      <c r="C38" t="s">
        <v>24</v>
      </c>
      <c r="D38">
        <v>5.0949999999999998</v>
      </c>
      <c r="E38">
        <v>96167</v>
      </c>
      <c r="F38">
        <v>1.5640000000000001</v>
      </c>
      <c r="G38">
        <f t="shared" si="3"/>
        <v>127</v>
      </c>
      <c r="H38">
        <f t="shared" si="4"/>
        <v>24.926398429833171</v>
      </c>
      <c r="I38">
        <f t="shared" si="2"/>
        <v>6.2744724409448824E-2</v>
      </c>
    </row>
    <row r="39" spans="1:9" x14ac:dyDescent="0.25">
      <c r="A39" s="1">
        <v>43888</v>
      </c>
      <c r="B39" t="s">
        <v>73</v>
      </c>
      <c r="C39" t="s">
        <v>24</v>
      </c>
      <c r="D39">
        <v>5.4210000000000003</v>
      </c>
      <c r="E39">
        <v>96305</v>
      </c>
      <c r="F39">
        <v>1.5640000000000001</v>
      </c>
      <c r="G39">
        <f t="shared" si="3"/>
        <v>138</v>
      </c>
      <c r="H39">
        <f t="shared" si="4"/>
        <v>25.45655783065855</v>
      </c>
      <c r="I39">
        <f t="shared" si="2"/>
        <v>6.1438000000000013E-2</v>
      </c>
    </row>
    <row r="40" spans="1:9" x14ac:dyDescent="0.25">
      <c r="A40" s="1">
        <v>43895</v>
      </c>
      <c r="B40" t="s">
        <v>73</v>
      </c>
      <c r="C40" t="s">
        <v>24</v>
      </c>
      <c r="D40">
        <v>7.4530000000000003</v>
      </c>
      <c r="E40">
        <v>96528</v>
      </c>
      <c r="F40">
        <v>1.482</v>
      </c>
      <c r="G40">
        <f t="shared" si="3"/>
        <v>223</v>
      </c>
      <c r="H40">
        <f t="shared" si="4"/>
        <v>29.920837246746274</v>
      </c>
      <c r="I40">
        <f t="shared" si="2"/>
        <v>4.953069955156951E-2</v>
      </c>
    </row>
    <row r="41" spans="1:9" x14ac:dyDescent="0.25">
      <c r="A41" s="1">
        <v>43896</v>
      </c>
      <c r="B41" t="s">
        <v>253</v>
      </c>
      <c r="C41" t="s">
        <v>24</v>
      </c>
      <c r="D41">
        <v>10.561999999999999</v>
      </c>
      <c r="E41">
        <v>96857</v>
      </c>
      <c r="F41">
        <v>1.4490000000000001</v>
      </c>
      <c r="G41">
        <f t="shared" si="3"/>
        <v>329</v>
      </c>
      <c r="H41">
        <f t="shared" si="4"/>
        <v>31.149403522060219</v>
      </c>
      <c r="I41">
        <f t="shared" si="2"/>
        <v>4.6517744680851063E-2</v>
      </c>
    </row>
    <row r="42" spans="1:9" x14ac:dyDescent="0.25">
      <c r="A42" s="1">
        <v>43900</v>
      </c>
      <c r="B42" t="s">
        <v>73</v>
      </c>
      <c r="C42" t="s">
        <v>24</v>
      </c>
      <c r="D42">
        <v>8.8569999999999993</v>
      </c>
      <c r="E42">
        <v>97064</v>
      </c>
      <c r="F42">
        <v>1.1359999999999999</v>
      </c>
      <c r="G42">
        <f t="shared" si="3"/>
        <v>207</v>
      </c>
      <c r="H42">
        <f t="shared" si="4"/>
        <v>23.37134469910805</v>
      </c>
      <c r="I42">
        <f t="shared" si="2"/>
        <v>4.8606531400966178E-2</v>
      </c>
    </row>
    <row r="43" spans="1:9" x14ac:dyDescent="0.25">
      <c r="A43" s="1">
        <v>43910</v>
      </c>
      <c r="B43" t="s">
        <v>73</v>
      </c>
      <c r="C43" t="s">
        <v>24</v>
      </c>
      <c r="D43">
        <v>5.4189999999999996</v>
      </c>
      <c r="E43">
        <v>97203</v>
      </c>
      <c r="F43">
        <v>0.66700000000000004</v>
      </c>
      <c r="G43">
        <f t="shared" si="3"/>
        <v>139</v>
      </c>
      <c r="H43">
        <f t="shared" si="4"/>
        <v>25.650489020114414</v>
      </c>
      <c r="I43">
        <f t="shared" si="2"/>
        <v>2.600340287769784E-2</v>
      </c>
    </row>
    <row r="44" spans="1:9" x14ac:dyDescent="0.25">
      <c r="A44" s="1">
        <v>43956</v>
      </c>
      <c r="B44" t="s">
        <v>73</v>
      </c>
      <c r="C44" t="s">
        <v>24</v>
      </c>
      <c r="D44">
        <v>6.9980000000000002</v>
      </c>
      <c r="E44">
        <v>97391</v>
      </c>
      <c r="F44">
        <v>0.83299999999999996</v>
      </c>
      <c r="G44">
        <f t="shared" si="3"/>
        <v>188</v>
      </c>
      <c r="H44">
        <f t="shared" si="4"/>
        <v>26.864818519577021</v>
      </c>
      <c r="I44">
        <f t="shared" si="2"/>
        <v>3.1007095744680854E-2</v>
      </c>
    </row>
    <row r="45" spans="1:9" x14ac:dyDescent="0.25">
      <c r="A45" s="1">
        <v>43980</v>
      </c>
      <c r="B45" t="s">
        <v>73</v>
      </c>
      <c r="C45" t="s">
        <v>24</v>
      </c>
      <c r="D45">
        <v>4.0679999999999996</v>
      </c>
      <c r="E45">
        <v>97511</v>
      </c>
      <c r="F45">
        <v>1.0429999999999999</v>
      </c>
      <c r="G45">
        <f t="shared" si="3"/>
        <v>120</v>
      </c>
      <c r="H45">
        <f t="shared" si="4"/>
        <v>29.498525073746315</v>
      </c>
      <c r="I45">
        <f t="shared" si="2"/>
        <v>3.5357699999999999E-2</v>
      </c>
    </row>
    <row r="48" spans="1:9" x14ac:dyDescent="0.25">
      <c r="A48" t="s">
        <v>412</v>
      </c>
      <c r="E48">
        <f>E45-E2</f>
        <v>10842</v>
      </c>
    </row>
    <row r="49" spans="1:5" x14ac:dyDescent="0.25">
      <c r="A49" t="s">
        <v>414</v>
      </c>
      <c r="E49">
        <v>0</v>
      </c>
    </row>
    <row r="50" spans="1:5" x14ac:dyDescent="0.25">
      <c r="A50" t="s">
        <v>415</v>
      </c>
      <c r="E50">
        <v>0</v>
      </c>
    </row>
    <row r="51" spans="1:5" x14ac:dyDescent="0.25">
      <c r="A51" t="s">
        <v>413</v>
      </c>
      <c r="E51">
        <v>44</v>
      </c>
    </row>
    <row r="52" spans="1:5" x14ac:dyDescent="0.25">
      <c r="A52" t="s">
        <v>416</v>
      </c>
      <c r="E52">
        <f>E49/E51*100</f>
        <v>0</v>
      </c>
    </row>
    <row r="53" spans="1:5" x14ac:dyDescent="0.25">
      <c r="A53" t="s">
        <v>417</v>
      </c>
      <c r="E53">
        <f>E50/E51*100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zoomScale="80" zoomScaleNormal="80" workbookViewId="0">
      <selection activeCell="A73" sqref="A73:E77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43634</v>
      </c>
      <c r="B2" t="s">
        <v>37</v>
      </c>
      <c r="C2" t="s">
        <v>11</v>
      </c>
      <c r="D2">
        <v>8.81</v>
      </c>
      <c r="E2">
        <v>88345</v>
      </c>
      <c r="F2">
        <v>1.6859999999999999</v>
      </c>
    </row>
    <row r="3" spans="1:10" x14ac:dyDescent="0.25">
      <c r="A3" s="1">
        <v>43636</v>
      </c>
      <c r="B3" t="s">
        <v>37</v>
      </c>
      <c r="C3" t="s">
        <v>11</v>
      </c>
      <c r="D3">
        <v>9.1039999999999992</v>
      </c>
      <c r="E3">
        <v>88571</v>
      </c>
      <c r="F3">
        <v>1.6859999999999999</v>
      </c>
      <c r="G3">
        <f t="shared" ref="G3:G11" si="0">E3-E2</f>
        <v>226</v>
      </c>
      <c r="H3">
        <f t="shared" ref="H3:H11" si="1">G3/D3</f>
        <v>24.824253075571178</v>
      </c>
      <c r="I3">
        <f>(F3*D3)/G3</f>
        <v>6.7917451327433626E-2</v>
      </c>
    </row>
    <row r="4" spans="1:10" x14ac:dyDescent="0.25">
      <c r="A4" s="1">
        <v>43641</v>
      </c>
      <c r="B4" t="s">
        <v>37</v>
      </c>
      <c r="C4" t="s">
        <v>11</v>
      </c>
      <c r="D4">
        <v>7.3630000000000004</v>
      </c>
      <c r="E4">
        <v>88800</v>
      </c>
      <c r="F4">
        <v>1.6859999999999999</v>
      </c>
      <c r="G4">
        <f t="shared" si="0"/>
        <v>229</v>
      </c>
      <c r="H4">
        <f t="shared" si="1"/>
        <v>31.101453212005975</v>
      </c>
      <c r="I4">
        <f t="shared" ref="I4:I67" si="2">(F4*D4)/G4</f>
        <v>5.4209685589519656E-2</v>
      </c>
    </row>
    <row r="5" spans="1:10" x14ac:dyDescent="0.25">
      <c r="A5" s="1">
        <v>43647</v>
      </c>
      <c r="B5" t="s">
        <v>37</v>
      </c>
      <c r="C5" t="s">
        <v>11</v>
      </c>
      <c r="D5">
        <v>10.544</v>
      </c>
      <c r="E5">
        <v>89028</v>
      </c>
      <c r="F5">
        <v>1.756</v>
      </c>
      <c r="G5">
        <f t="shared" si="0"/>
        <v>228</v>
      </c>
      <c r="H5">
        <f t="shared" si="1"/>
        <v>21.623672230652502</v>
      </c>
      <c r="I5">
        <f t="shared" si="2"/>
        <v>8.120729824561404E-2</v>
      </c>
    </row>
    <row r="6" spans="1:10" x14ac:dyDescent="0.25">
      <c r="A6" s="1">
        <v>43654</v>
      </c>
      <c r="B6" t="s">
        <v>37</v>
      </c>
      <c r="C6" t="s">
        <v>11</v>
      </c>
      <c r="D6">
        <v>10.071999999999999</v>
      </c>
      <c r="E6">
        <v>89280</v>
      </c>
      <c r="F6">
        <v>1.756</v>
      </c>
      <c r="G6">
        <f t="shared" si="0"/>
        <v>252</v>
      </c>
      <c r="H6">
        <f t="shared" si="1"/>
        <v>25.019857029388405</v>
      </c>
      <c r="I6">
        <f t="shared" si="2"/>
        <v>7.0184253968253965E-2</v>
      </c>
    </row>
    <row r="7" spans="1:10" x14ac:dyDescent="0.25">
      <c r="A7" s="1">
        <v>43655</v>
      </c>
      <c r="B7" t="s">
        <v>37</v>
      </c>
      <c r="C7" t="s">
        <v>11</v>
      </c>
      <c r="D7">
        <v>4.9400000000000004</v>
      </c>
      <c r="E7">
        <v>89400</v>
      </c>
      <c r="F7">
        <v>1.756</v>
      </c>
      <c r="G7">
        <f t="shared" si="0"/>
        <v>120</v>
      </c>
      <c r="H7">
        <f t="shared" si="1"/>
        <v>24.291497975708499</v>
      </c>
      <c r="I7">
        <f t="shared" si="2"/>
        <v>7.2288666666666668E-2</v>
      </c>
    </row>
    <row r="8" spans="1:10" x14ac:dyDescent="0.25">
      <c r="A8" s="1">
        <v>43658</v>
      </c>
      <c r="B8" t="s">
        <v>37</v>
      </c>
      <c r="C8" t="s">
        <v>11</v>
      </c>
      <c r="D8">
        <v>8.56</v>
      </c>
      <c r="E8">
        <v>89651</v>
      </c>
      <c r="F8">
        <v>1.756</v>
      </c>
      <c r="G8">
        <f t="shared" si="0"/>
        <v>251</v>
      </c>
      <c r="H8">
        <f t="shared" si="1"/>
        <v>29.322429906542055</v>
      </c>
      <c r="I8">
        <f t="shared" si="2"/>
        <v>5.9885896414342638E-2</v>
      </c>
    </row>
    <row r="9" spans="1:10" x14ac:dyDescent="0.25">
      <c r="A9" s="1">
        <v>43662</v>
      </c>
      <c r="B9" t="s">
        <v>37</v>
      </c>
      <c r="C9" t="s">
        <v>11</v>
      </c>
      <c r="D9">
        <v>9.5239999999999991</v>
      </c>
      <c r="E9">
        <v>89879</v>
      </c>
      <c r="F9">
        <v>1.756</v>
      </c>
      <c r="G9">
        <f t="shared" si="0"/>
        <v>228</v>
      </c>
      <c r="H9">
        <f t="shared" si="1"/>
        <v>23.939521209575812</v>
      </c>
      <c r="I9">
        <f t="shared" si="2"/>
        <v>7.3351508771929821E-2</v>
      </c>
    </row>
    <row r="10" spans="1:10" x14ac:dyDescent="0.25">
      <c r="A10" s="1">
        <v>43665</v>
      </c>
      <c r="B10" t="s">
        <v>37</v>
      </c>
      <c r="C10" t="s">
        <v>11</v>
      </c>
      <c r="D10">
        <v>9.42</v>
      </c>
      <c r="E10">
        <v>90108</v>
      </c>
      <c r="F10">
        <v>1.756</v>
      </c>
      <c r="G10">
        <f t="shared" si="0"/>
        <v>229</v>
      </c>
      <c r="H10">
        <f t="shared" si="1"/>
        <v>24.309978768577494</v>
      </c>
      <c r="I10">
        <f t="shared" si="2"/>
        <v>7.2233711790393007E-2</v>
      </c>
    </row>
    <row r="11" spans="1:10" x14ac:dyDescent="0.25">
      <c r="A11" s="1">
        <v>43669</v>
      </c>
      <c r="B11" t="s">
        <v>37</v>
      </c>
      <c r="C11" t="s">
        <v>11</v>
      </c>
      <c r="D11">
        <v>6.2619999999999996</v>
      </c>
      <c r="E11">
        <v>90238</v>
      </c>
      <c r="F11">
        <v>1.756</v>
      </c>
      <c r="G11">
        <f t="shared" si="0"/>
        <v>130</v>
      </c>
      <c r="H11">
        <f t="shared" si="1"/>
        <v>20.760140530182053</v>
      </c>
      <c r="I11">
        <f t="shared" si="2"/>
        <v>8.4585169230769225E-2</v>
      </c>
    </row>
    <row r="12" spans="1:10" x14ac:dyDescent="0.25">
      <c r="A12" s="1">
        <v>43675</v>
      </c>
      <c r="B12" t="s">
        <v>37</v>
      </c>
      <c r="C12" t="s">
        <v>11</v>
      </c>
      <c r="D12">
        <v>10.329000000000001</v>
      </c>
      <c r="E12">
        <v>90487</v>
      </c>
      <c r="F12">
        <v>1.756</v>
      </c>
      <c r="G12">
        <f>E12-E11</f>
        <v>249</v>
      </c>
      <c r="H12">
        <f>G12/D12</f>
        <v>24.106883531803657</v>
      </c>
      <c r="I12">
        <f t="shared" si="2"/>
        <v>7.2842265060240968E-2</v>
      </c>
    </row>
    <row r="13" spans="1:10" x14ac:dyDescent="0.25">
      <c r="A13" s="1">
        <v>43685</v>
      </c>
      <c r="B13" t="s">
        <v>37</v>
      </c>
      <c r="C13" t="s">
        <v>11</v>
      </c>
      <c r="D13">
        <v>7.6159999999999997</v>
      </c>
      <c r="E13">
        <v>90669</v>
      </c>
      <c r="F13">
        <v>1.619</v>
      </c>
      <c r="G13">
        <f t="shared" ref="G13:G69" si="3">E13-E12</f>
        <v>182</v>
      </c>
      <c r="H13">
        <f t="shared" ref="H13:H69" si="4">G13/D13</f>
        <v>23.897058823529413</v>
      </c>
      <c r="I13">
        <f t="shared" si="2"/>
        <v>6.7748923076923082E-2</v>
      </c>
    </row>
    <row r="14" spans="1:10" x14ac:dyDescent="0.25">
      <c r="A14" s="1">
        <v>43692</v>
      </c>
      <c r="C14" t="s">
        <v>11</v>
      </c>
      <c r="D14">
        <v>7.41</v>
      </c>
      <c r="E14">
        <v>90901</v>
      </c>
      <c r="F14">
        <v>1.619</v>
      </c>
      <c r="G14">
        <f t="shared" si="3"/>
        <v>232</v>
      </c>
      <c r="H14">
        <f t="shared" si="4"/>
        <v>31.309041835357625</v>
      </c>
      <c r="I14">
        <f t="shared" si="2"/>
        <v>5.1710301724137937E-2</v>
      </c>
    </row>
    <row r="15" spans="1:10" x14ac:dyDescent="0.25">
      <c r="A15" s="1">
        <v>43697</v>
      </c>
      <c r="B15" t="s">
        <v>122</v>
      </c>
      <c r="C15" t="s">
        <v>11</v>
      </c>
      <c r="D15">
        <v>5.165</v>
      </c>
      <c r="E15">
        <v>91020</v>
      </c>
      <c r="F15">
        <v>1.619</v>
      </c>
      <c r="G15">
        <f t="shared" si="3"/>
        <v>119</v>
      </c>
      <c r="H15">
        <f t="shared" si="4"/>
        <v>23.039690222652467</v>
      </c>
      <c r="I15">
        <f t="shared" si="2"/>
        <v>7.0270042016806727E-2</v>
      </c>
    </row>
    <row r="16" spans="1:10" s="6" customFormat="1" x14ac:dyDescent="0.25">
      <c r="A16" s="7">
        <v>43703</v>
      </c>
      <c r="B16" s="6" t="s">
        <v>122</v>
      </c>
      <c r="C16" s="6">
        <v>88</v>
      </c>
      <c r="D16" s="6">
        <v>6.1619999999999999</v>
      </c>
      <c r="E16" s="6">
        <v>91154</v>
      </c>
      <c r="F16" s="6">
        <v>1.92</v>
      </c>
      <c r="G16" s="6">
        <f t="shared" si="3"/>
        <v>134</v>
      </c>
      <c r="H16" s="6">
        <f t="shared" si="4"/>
        <v>21.746186303148328</v>
      </c>
      <c r="I16" s="6">
        <f t="shared" si="2"/>
        <v>8.8291343283582083E-2</v>
      </c>
    </row>
    <row r="17" spans="1:9" s="6" customFormat="1" x14ac:dyDescent="0.25">
      <c r="A17" s="7">
        <v>43705</v>
      </c>
      <c r="B17" s="6" t="s">
        <v>62</v>
      </c>
      <c r="C17" s="6">
        <v>88</v>
      </c>
      <c r="D17" s="6">
        <v>5.0780000000000003</v>
      </c>
      <c r="E17" s="6">
        <v>91294</v>
      </c>
      <c r="F17" s="6">
        <v>1.92</v>
      </c>
      <c r="G17" s="6">
        <f t="shared" si="3"/>
        <v>140</v>
      </c>
      <c r="H17" s="6">
        <f t="shared" si="4"/>
        <v>27.569909413154782</v>
      </c>
      <c r="I17" s="6">
        <f t="shared" si="2"/>
        <v>6.964114285714286E-2</v>
      </c>
    </row>
    <row r="18" spans="1:9" x14ac:dyDescent="0.25">
      <c r="A18" s="1">
        <v>43712</v>
      </c>
      <c r="B18" t="s">
        <v>62</v>
      </c>
      <c r="C18" t="s">
        <v>11</v>
      </c>
      <c r="D18">
        <v>4.5679999999999996</v>
      </c>
      <c r="E18">
        <v>91417</v>
      </c>
      <c r="F18">
        <v>1.641</v>
      </c>
      <c r="G18">
        <f t="shared" si="3"/>
        <v>123</v>
      </c>
      <c r="H18">
        <f t="shared" si="4"/>
        <v>26.926444833625222</v>
      </c>
      <c r="I18">
        <f t="shared" si="2"/>
        <v>6.0943804878048777E-2</v>
      </c>
    </row>
    <row r="19" spans="1:9" x14ac:dyDescent="0.25">
      <c r="A19" s="1">
        <v>43716</v>
      </c>
      <c r="B19" t="s">
        <v>122</v>
      </c>
      <c r="C19" t="s">
        <v>11</v>
      </c>
      <c r="D19">
        <v>5.8840000000000003</v>
      </c>
      <c r="E19">
        <v>91554</v>
      </c>
      <c r="F19">
        <v>1.641</v>
      </c>
      <c r="G19">
        <f t="shared" si="3"/>
        <v>137</v>
      </c>
      <c r="H19">
        <f t="shared" si="4"/>
        <v>23.283480625424879</v>
      </c>
      <c r="I19">
        <f t="shared" si="2"/>
        <v>7.0479153284671539E-2</v>
      </c>
    </row>
    <row r="20" spans="1:9" x14ac:dyDescent="0.25">
      <c r="A20" s="1">
        <v>43716</v>
      </c>
      <c r="B20" t="s">
        <v>122</v>
      </c>
      <c r="C20" t="s">
        <v>11</v>
      </c>
      <c r="D20">
        <v>6.9660000000000002</v>
      </c>
      <c r="E20">
        <v>91769</v>
      </c>
      <c r="F20">
        <v>1.641</v>
      </c>
      <c r="G20">
        <f t="shared" si="3"/>
        <v>215</v>
      </c>
      <c r="H20">
        <f t="shared" si="4"/>
        <v>30.864197530864196</v>
      </c>
      <c r="I20">
        <f t="shared" si="2"/>
        <v>5.3168399999999998E-2</v>
      </c>
    </row>
    <row r="21" spans="1:9" x14ac:dyDescent="0.25">
      <c r="A21" s="1">
        <v>43718</v>
      </c>
      <c r="B21" t="s">
        <v>37</v>
      </c>
      <c r="C21" t="s">
        <v>11</v>
      </c>
      <c r="D21">
        <v>6.085</v>
      </c>
      <c r="E21">
        <v>91905</v>
      </c>
      <c r="F21">
        <v>1.641</v>
      </c>
      <c r="G21">
        <f t="shared" si="3"/>
        <v>136</v>
      </c>
      <c r="H21">
        <f t="shared" si="4"/>
        <v>22.350041084634348</v>
      </c>
      <c r="I21">
        <f t="shared" si="2"/>
        <v>7.3422683823529414E-2</v>
      </c>
    </row>
    <row r="22" spans="1:9" x14ac:dyDescent="0.25">
      <c r="A22" s="1">
        <v>43721</v>
      </c>
      <c r="B22" t="s">
        <v>37</v>
      </c>
      <c r="C22" t="s">
        <v>11</v>
      </c>
      <c r="D22">
        <v>10.816000000000001</v>
      </c>
      <c r="E22">
        <v>92245</v>
      </c>
      <c r="F22">
        <v>1.641</v>
      </c>
      <c r="G22">
        <f t="shared" si="3"/>
        <v>340</v>
      </c>
      <c r="H22">
        <f t="shared" si="4"/>
        <v>31.434911242603548</v>
      </c>
      <c r="I22">
        <f t="shared" si="2"/>
        <v>5.2203105882352947E-2</v>
      </c>
    </row>
    <row r="23" spans="1:9" s="6" customFormat="1" x14ac:dyDescent="0.25">
      <c r="A23" s="7">
        <v>43724</v>
      </c>
      <c r="B23" s="6" t="s">
        <v>122</v>
      </c>
      <c r="C23" s="6">
        <v>87</v>
      </c>
      <c r="D23" s="6">
        <v>9.5329999999999995</v>
      </c>
      <c r="E23" s="6">
        <v>92495</v>
      </c>
      <c r="F23" s="6">
        <v>1.992</v>
      </c>
      <c r="G23" s="6">
        <f t="shared" si="3"/>
        <v>250</v>
      </c>
      <c r="H23" s="6">
        <f t="shared" si="4"/>
        <v>26.2246931710899</v>
      </c>
      <c r="I23" s="6">
        <f t="shared" si="2"/>
        <v>7.5958944E-2</v>
      </c>
    </row>
    <row r="24" spans="1:9" x14ac:dyDescent="0.25">
      <c r="A24" s="1">
        <v>43727</v>
      </c>
      <c r="B24" t="s">
        <v>122</v>
      </c>
      <c r="C24" t="s">
        <v>11</v>
      </c>
      <c r="D24">
        <v>12.028</v>
      </c>
      <c r="E24">
        <v>92788</v>
      </c>
      <c r="F24">
        <v>1.641</v>
      </c>
      <c r="G24">
        <f t="shared" si="3"/>
        <v>293</v>
      </c>
      <c r="H24">
        <f t="shared" si="4"/>
        <v>24.359827070169604</v>
      </c>
      <c r="I24">
        <f t="shared" si="2"/>
        <v>6.7365010238907841E-2</v>
      </c>
    </row>
    <row r="25" spans="1:9" x14ac:dyDescent="0.25">
      <c r="A25" s="1">
        <v>43735</v>
      </c>
      <c r="B25" t="s">
        <v>122</v>
      </c>
      <c r="C25" t="s">
        <v>11</v>
      </c>
      <c r="D25">
        <v>5.5789999999999997</v>
      </c>
      <c r="E25">
        <v>92924</v>
      </c>
      <c r="F25">
        <v>1.641</v>
      </c>
      <c r="G25">
        <f t="shared" si="3"/>
        <v>136</v>
      </c>
      <c r="H25">
        <f t="shared" si="4"/>
        <v>24.377128517655496</v>
      </c>
      <c r="I25">
        <f t="shared" si="2"/>
        <v>6.7317198529411759E-2</v>
      </c>
    </row>
    <row r="26" spans="1:9" x14ac:dyDescent="0.25">
      <c r="A26" s="1">
        <v>43741</v>
      </c>
      <c r="B26" t="s">
        <v>122</v>
      </c>
      <c r="C26" t="s">
        <v>11</v>
      </c>
      <c r="D26">
        <v>6.3869999999999996</v>
      </c>
      <c r="E26">
        <v>93081</v>
      </c>
      <c r="F26">
        <v>1.6850000000000001</v>
      </c>
      <c r="G26">
        <f t="shared" si="3"/>
        <v>157</v>
      </c>
      <c r="H26">
        <f t="shared" si="4"/>
        <v>24.581180522937217</v>
      </c>
      <c r="I26">
        <f t="shared" si="2"/>
        <v>6.854837579617834E-2</v>
      </c>
    </row>
    <row r="27" spans="1:9" x14ac:dyDescent="0.25">
      <c r="A27" s="1">
        <v>43742</v>
      </c>
      <c r="B27" t="s">
        <v>122</v>
      </c>
      <c r="C27" t="s">
        <v>11</v>
      </c>
      <c r="D27">
        <v>6.6980000000000004</v>
      </c>
      <c r="E27">
        <v>93288</v>
      </c>
      <c r="F27">
        <v>1.6850000000000001</v>
      </c>
      <c r="G27">
        <f t="shared" si="3"/>
        <v>207</v>
      </c>
      <c r="H27">
        <f t="shared" si="4"/>
        <v>30.90474768587638</v>
      </c>
      <c r="I27">
        <f t="shared" si="2"/>
        <v>5.4522367149758465E-2</v>
      </c>
    </row>
    <row r="28" spans="1:9" s="6" customFormat="1" x14ac:dyDescent="0.25">
      <c r="A28" s="7">
        <v>43742</v>
      </c>
      <c r="B28" s="6" t="s">
        <v>231</v>
      </c>
      <c r="C28" s="6">
        <v>87</v>
      </c>
      <c r="D28" s="6">
        <v>9.1929999999999996</v>
      </c>
      <c r="E28" s="6">
        <v>93515</v>
      </c>
      <c r="F28" s="6">
        <v>1.923</v>
      </c>
      <c r="G28" s="6">
        <f t="shared" si="3"/>
        <v>227</v>
      </c>
      <c r="H28" s="6">
        <f t="shared" si="4"/>
        <v>24.692700968127923</v>
      </c>
      <c r="I28" s="6">
        <f t="shared" si="2"/>
        <v>7.7877264317180603E-2</v>
      </c>
    </row>
    <row r="29" spans="1:9" x14ac:dyDescent="0.25">
      <c r="A29" s="1">
        <v>43746</v>
      </c>
      <c r="B29" t="s">
        <v>122</v>
      </c>
      <c r="C29" t="s">
        <v>11</v>
      </c>
      <c r="D29">
        <v>1.825</v>
      </c>
      <c r="E29">
        <v>93543</v>
      </c>
      <c r="F29">
        <v>1.6850000000000001</v>
      </c>
      <c r="G29">
        <f t="shared" si="3"/>
        <v>28</v>
      </c>
      <c r="H29">
        <f t="shared" si="4"/>
        <v>15.342465753424658</v>
      </c>
      <c r="I29">
        <f t="shared" si="2"/>
        <v>0.10982589285714285</v>
      </c>
    </row>
    <row r="30" spans="1:9" s="5" customFormat="1" x14ac:dyDescent="0.25">
      <c r="A30" s="4">
        <v>43753</v>
      </c>
      <c r="B30" s="5" t="s">
        <v>122</v>
      </c>
      <c r="C30" s="5" t="s">
        <v>11</v>
      </c>
      <c r="D30" s="5">
        <v>9.3620000000000001</v>
      </c>
      <c r="E30" s="5">
        <v>93285</v>
      </c>
      <c r="F30" s="5">
        <v>1.6850000000000001</v>
      </c>
    </row>
    <row r="31" spans="1:9" x14ac:dyDescent="0.25">
      <c r="A31" s="1">
        <v>43759</v>
      </c>
      <c r="B31" t="s">
        <v>73</v>
      </c>
      <c r="C31" t="s">
        <v>11</v>
      </c>
      <c r="D31">
        <v>6.8</v>
      </c>
      <c r="E31">
        <v>93929</v>
      </c>
      <c r="F31">
        <v>1.6850000000000001</v>
      </c>
      <c r="G31">
        <f t="shared" si="3"/>
        <v>644</v>
      </c>
      <c r="H31">
        <f t="shared" si="4"/>
        <v>94.705882352941174</v>
      </c>
      <c r="I31">
        <f t="shared" si="2"/>
        <v>1.779192546583851E-2</v>
      </c>
    </row>
    <row r="32" spans="1:9" x14ac:dyDescent="0.25">
      <c r="A32" s="1">
        <v>43763</v>
      </c>
      <c r="B32" t="s">
        <v>73</v>
      </c>
      <c r="C32" t="s">
        <v>11</v>
      </c>
      <c r="D32">
        <v>3.9870000000000001</v>
      </c>
      <c r="E32">
        <v>94057</v>
      </c>
      <c r="F32">
        <v>1.6850000000000001</v>
      </c>
      <c r="G32">
        <f t="shared" si="3"/>
        <v>128</v>
      </c>
      <c r="H32">
        <f t="shared" si="4"/>
        <v>32.104339102081767</v>
      </c>
      <c r="I32">
        <f t="shared" si="2"/>
        <v>5.2485117187500006E-2</v>
      </c>
    </row>
    <row r="33" spans="1:9" x14ac:dyDescent="0.25">
      <c r="A33" s="1">
        <v>43770</v>
      </c>
      <c r="B33" t="s">
        <v>73</v>
      </c>
      <c r="C33" t="s">
        <v>11</v>
      </c>
      <c r="D33">
        <v>6.6689999999999996</v>
      </c>
      <c r="E33">
        <v>94201</v>
      </c>
      <c r="F33">
        <v>1.6779999999999999</v>
      </c>
      <c r="G33">
        <f t="shared" si="3"/>
        <v>144</v>
      </c>
      <c r="H33">
        <f t="shared" si="4"/>
        <v>21.592442645074225</v>
      </c>
      <c r="I33">
        <f t="shared" si="2"/>
        <v>7.7712375E-2</v>
      </c>
    </row>
    <row r="34" spans="1:9" x14ac:dyDescent="0.25">
      <c r="A34" s="1">
        <v>43773</v>
      </c>
      <c r="B34" t="s">
        <v>73</v>
      </c>
      <c r="C34" t="s">
        <v>11</v>
      </c>
      <c r="D34">
        <v>3.6680000000000001</v>
      </c>
      <c r="E34">
        <v>94318</v>
      </c>
      <c r="F34">
        <v>1.6779999999999999</v>
      </c>
      <c r="G34">
        <f t="shared" si="3"/>
        <v>117</v>
      </c>
      <c r="H34">
        <f t="shared" si="4"/>
        <v>31.897491821155942</v>
      </c>
      <c r="I34">
        <f t="shared" si="2"/>
        <v>5.2606017094017098E-2</v>
      </c>
    </row>
    <row r="35" spans="1:9" x14ac:dyDescent="0.25">
      <c r="A35" s="1">
        <v>43775</v>
      </c>
      <c r="B35" t="s">
        <v>73</v>
      </c>
      <c r="C35" t="s">
        <v>11</v>
      </c>
      <c r="D35">
        <v>7.3609999999999998</v>
      </c>
      <c r="E35">
        <v>94458</v>
      </c>
      <c r="F35">
        <v>1.6779999999999999</v>
      </c>
      <c r="G35">
        <f t="shared" si="3"/>
        <v>140</v>
      </c>
      <c r="H35">
        <f t="shared" si="4"/>
        <v>19.019155006113301</v>
      </c>
      <c r="I35">
        <f t="shared" si="2"/>
        <v>8.8226842857142843E-2</v>
      </c>
    </row>
    <row r="36" spans="1:9" x14ac:dyDescent="0.25">
      <c r="A36" s="1">
        <v>43782</v>
      </c>
      <c r="B36" t="s">
        <v>73</v>
      </c>
      <c r="C36" t="s">
        <v>11</v>
      </c>
      <c r="D36">
        <v>9.8620000000000001</v>
      </c>
      <c r="E36">
        <v>94717</v>
      </c>
      <c r="F36">
        <v>1.6779999999999999</v>
      </c>
      <c r="G36">
        <f t="shared" si="3"/>
        <v>259</v>
      </c>
      <c r="H36">
        <f t="shared" si="4"/>
        <v>26.262421415534373</v>
      </c>
      <c r="I36">
        <f t="shared" si="2"/>
        <v>6.3893575289575288E-2</v>
      </c>
    </row>
    <row r="37" spans="1:9" x14ac:dyDescent="0.25">
      <c r="A37" s="1">
        <v>43789</v>
      </c>
      <c r="B37" t="s">
        <v>73</v>
      </c>
      <c r="C37" t="s">
        <v>11</v>
      </c>
      <c r="D37">
        <v>10.701000000000001</v>
      </c>
      <c r="E37">
        <v>94998</v>
      </c>
      <c r="F37">
        <v>1.6779999999999999</v>
      </c>
      <c r="G37">
        <f t="shared" si="3"/>
        <v>281</v>
      </c>
      <c r="H37">
        <f t="shared" si="4"/>
        <v>26.259228109522475</v>
      </c>
      <c r="I37">
        <f t="shared" si="2"/>
        <v>6.3901345195729542E-2</v>
      </c>
    </row>
    <row r="38" spans="1:9" x14ac:dyDescent="0.25">
      <c r="A38" s="1">
        <v>43802</v>
      </c>
      <c r="B38" t="s">
        <v>73</v>
      </c>
      <c r="C38" t="s">
        <v>11</v>
      </c>
      <c r="D38">
        <v>10.191000000000001</v>
      </c>
      <c r="E38">
        <v>95241</v>
      </c>
      <c r="F38">
        <v>1.621</v>
      </c>
      <c r="G38">
        <f t="shared" si="3"/>
        <v>243</v>
      </c>
      <c r="H38">
        <f t="shared" si="4"/>
        <v>23.844568737120987</v>
      </c>
      <c r="I38">
        <f t="shared" si="2"/>
        <v>6.7981938271604939E-2</v>
      </c>
    </row>
    <row r="39" spans="1:9" x14ac:dyDescent="0.25">
      <c r="A39" s="1">
        <v>43804</v>
      </c>
      <c r="B39" t="s">
        <v>73</v>
      </c>
      <c r="C39" t="s">
        <v>11</v>
      </c>
      <c r="D39">
        <v>5.8179999999999996</v>
      </c>
      <c r="E39">
        <v>95366</v>
      </c>
      <c r="F39">
        <v>1.621</v>
      </c>
      <c r="G39">
        <f t="shared" si="3"/>
        <v>125</v>
      </c>
      <c r="H39">
        <f t="shared" si="4"/>
        <v>21.485046407700242</v>
      </c>
      <c r="I39">
        <f t="shared" si="2"/>
        <v>7.5447823999999997E-2</v>
      </c>
    </row>
    <row r="40" spans="1:9" x14ac:dyDescent="0.25">
      <c r="A40" s="1">
        <v>43816</v>
      </c>
      <c r="B40" t="s">
        <v>73</v>
      </c>
      <c r="C40" t="s">
        <v>11</v>
      </c>
      <c r="D40">
        <v>5.9409999999999998</v>
      </c>
      <c r="E40">
        <v>95515</v>
      </c>
      <c r="F40">
        <v>1.621</v>
      </c>
      <c r="G40">
        <f t="shared" si="3"/>
        <v>149</v>
      </c>
      <c r="H40">
        <f t="shared" si="4"/>
        <v>25.079952869887226</v>
      </c>
      <c r="I40">
        <f t="shared" si="2"/>
        <v>6.4633295302013422E-2</v>
      </c>
    </row>
    <row r="41" spans="1:9" x14ac:dyDescent="0.25">
      <c r="A41" s="1">
        <v>43817</v>
      </c>
      <c r="B41" t="s">
        <v>73</v>
      </c>
      <c r="C41" t="s">
        <v>11</v>
      </c>
      <c r="D41">
        <v>5.0259999999999998</v>
      </c>
      <c r="E41">
        <v>95637</v>
      </c>
      <c r="F41">
        <v>1.621</v>
      </c>
      <c r="G41">
        <f t="shared" si="3"/>
        <v>122</v>
      </c>
      <c r="H41">
        <f t="shared" si="4"/>
        <v>24.273776362912855</v>
      </c>
      <c r="I41">
        <f t="shared" si="2"/>
        <v>6.677988524590163E-2</v>
      </c>
    </row>
    <row r="42" spans="1:9" s="6" customFormat="1" x14ac:dyDescent="0.25">
      <c r="A42" s="7">
        <v>43833</v>
      </c>
      <c r="B42" s="6" t="s">
        <v>73</v>
      </c>
      <c r="D42" s="6">
        <v>7.0060000000000002</v>
      </c>
      <c r="E42" s="6">
        <v>95788</v>
      </c>
      <c r="G42" s="6">
        <f t="shared" si="3"/>
        <v>151</v>
      </c>
      <c r="H42" s="6">
        <f t="shared" si="4"/>
        <v>21.552954610333998</v>
      </c>
    </row>
    <row r="43" spans="1:9" x14ac:dyDescent="0.25">
      <c r="A43" s="1">
        <v>43836</v>
      </c>
      <c r="B43" t="s">
        <v>73</v>
      </c>
      <c r="C43" t="s">
        <v>11</v>
      </c>
      <c r="D43">
        <v>9.1340000000000003</v>
      </c>
      <c r="E43">
        <v>96008</v>
      </c>
      <c r="F43">
        <v>1.577</v>
      </c>
      <c r="G43">
        <f t="shared" si="3"/>
        <v>220</v>
      </c>
      <c r="H43">
        <f t="shared" si="4"/>
        <v>24.0858331508649</v>
      </c>
      <c r="I43">
        <f t="shared" si="2"/>
        <v>6.5474172727272725E-2</v>
      </c>
    </row>
    <row r="44" spans="1:9" x14ac:dyDescent="0.25">
      <c r="A44" s="1">
        <v>43837</v>
      </c>
      <c r="B44" t="s">
        <v>73</v>
      </c>
      <c r="C44" t="s">
        <v>11</v>
      </c>
      <c r="D44">
        <v>8.4149999999999991</v>
      </c>
      <c r="E44">
        <v>96236</v>
      </c>
      <c r="F44">
        <v>1.577</v>
      </c>
      <c r="G44">
        <f t="shared" si="3"/>
        <v>228</v>
      </c>
      <c r="H44">
        <f t="shared" si="4"/>
        <v>27.094474153297686</v>
      </c>
      <c r="I44">
        <f t="shared" si="2"/>
        <v>5.8203749999999992E-2</v>
      </c>
    </row>
    <row r="45" spans="1:9" x14ac:dyDescent="0.25">
      <c r="A45" s="1">
        <v>43837</v>
      </c>
      <c r="B45" t="s">
        <v>73</v>
      </c>
      <c r="C45" t="s">
        <v>11</v>
      </c>
      <c r="D45">
        <v>5.8719999999999999</v>
      </c>
      <c r="E45">
        <v>96357</v>
      </c>
      <c r="F45">
        <v>1.577</v>
      </c>
      <c r="G45">
        <f t="shared" si="3"/>
        <v>121</v>
      </c>
      <c r="H45">
        <f t="shared" si="4"/>
        <v>20.606267029972752</v>
      </c>
      <c r="I45">
        <f t="shared" si="2"/>
        <v>7.6530115702479348E-2</v>
      </c>
    </row>
    <row r="46" spans="1:9" x14ac:dyDescent="0.25">
      <c r="A46" s="1">
        <v>43839</v>
      </c>
      <c r="B46" t="s">
        <v>73</v>
      </c>
      <c r="C46" t="s">
        <v>11</v>
      </c>
      <c r="D46">
        <v>7.5439999999999996</v>
      </c>
      <c r="E46">
        <v>96583</v>
      </c>
      <c r="F46">
        <v>1.577</v>
      </c>
      <c r="G46">
        <f t="shared" si="3"/>
        <v>226</v>
      </c>
      <c r="H46">
        <f t="shared" si="4"/>
        <v>29.957582184517499</v>
      </c>
      <c r="I46">
        <f t="shared" si="2"/>
        <v>5.264109734513274E-2</v>
      </c>
    </row>
    <row r="47" spans="1:9" x14ac:dyDescent="0.25">
      <c r="A47" s="1">
        <v>43844</v>
      </c>
      <c r="B47" t="s">
        <v>73</v>
      </c>
      <c r="C47" t="s">
        <v>11</v>
      </c>
      <c r="D47">
        <v>9.69</v>
      </c>
      <c r="E47">
        <v>96813</v>
      </c>
      <c r="F47">
        <v>1.577</v>
      </c>
      <c r="G47">
        <f t="shared" si="3"/>
        <v>230</v>
      </c>
      <c r="H47">
        <f t="shared" si="4"/>
        <v>23.735810113519094</v>
      </c>
      <c r="I47">
        <f t="shared" si="2"/>
        <v>6.6439695652173905E-2</v>
      </c>
    </row>
    <row r="48" spans="1:9" x14ac:dyDescent="0.25">
      <c r="A48" s="1">
        <v>43854</v>
      </c>
      <c r="B48" t="s">
        <v>73</v>
      </c>
      <c r="C48" t="s">
        <v>11</v>
      </c>
      <c r="D48">
        <v>6.9240000000000004</v>
      </c>
      <c r="E48">
        <v>96957</v>
      </c>
      <c r="F48">
        <v>1.577</v>
      </c>
      <c r="G48">
        <f t="shared" si="3"/>
        <v>144</v>
      </c>
      <c r="H48">
        <f t="shared" si="4"/>
        <v>20.797227036395146</v>
      </c>
      <c r="I48">
        <f t="shared" si="2"/>
        <v>7.5827416666666661E-2</v>
      </c>
    </row>
    <row r="49" spans="1:9" x14ac:dyDescent="0.25">
      <c r="A49" s="1">
        <v>43857</v>
      </c>
      <c r="B49" t="s">
        <v>398</v>
      </c>
      <c r="C49" t="s">
        <v>11</v>
      </c>
      <c r="D49">
        <v>13.275</v>
      </c>
      <c r="E49">
        <v>97312</v>
      </c>
      <c r="F49">
        <v>1.577</v>
      </c>
      <c r="G49">
        <f t="shared" si="3"/>
        <v>355</v>
      </c>
      <c r="H49">
        <f t="shared" si="4"/>
        <v>26.741996233521657</v>
      </c>
      <c r="I49">
        <f t="shared" si="2"/>
        <v>5.8970915492957743E-2</v>
      </c>
    </row>
    <row r="50" spans="1:9" x14ac:dyDescent="0.25">
      <c r="A50" s="1">
        <v>43858</v>
      </c>
      <c r="B50" t="s">
        <v>73</v>
      </c>
      <c r="C50" t="s">
        <v>11</v>
      </c>
      <c r="D50">
        <v>5.9480000000000004</v>
      </c>
      <c r="E50">
        <v>97469</v>
      </c>
      <c r="F50">
        <v>1.577</v>
      </c>
      <c r="G50">
        <f t="shared" si="3"/>
        <v>157</v>
      </c>
      <c r="H50">
        <f t="shared" si="4"/>
        <v>26.395427034297242</v>
      </c>
      <c r="I50">
        <f t="shared" si="2"/>
        <v>5.9745197452229303E-2</v>
      </c>
    </row>
    <row r="51" spans="1:9" x14ac:dyDescent="0.25">
      <c r="A51" s="1">
        <v>43860</v>
      </c>
      <c r="B51" t="s">
        <v>73</v>
      </c>
      <c r="C51" t="s">
        <v>11</v>
      </c>
      <c r="D51">
        <v>6.5279999999999996</v>
      </c>
      <c r="E51">
        <v>97587</v>
      </c>
      <c r="F51">
        <v>1.577</v>
      </c>
      <c r="G51">
        <f t="shared" si="3"/>
        <v>118</v>
      </c>
      <c r="H51">
        <f t="shared" si="4"/>
        <v>18.075980392156865</v>
      </c>
      <c r="I51">
        <f t="shared" si="2"/>
        <v>8.7242847457627115E-2</v>
      </c>
    </row>
    <row r="52" spans="1:9" x14ac:dyDescent="0.25">
      <c r="A52" s="1">
        <v>43864</v>
      </c>
      <c r="B52" t="s">
        <v>73</v>
      </c>
      <c r="C52" t="s">
        <v>11</v>
      </c>
      <c r="D52">
        <v>9.7710000000000008</v>
      </c>
      <c r="E52">
        <v>97832</v>
      </c>
      <c r="F52">
        <v>1.5049999999999999</v>
      </c>
      <c r="G52">
        <f t="shared" si="3"/>
        <v>245</v>
      </c>
      <c r="H52">
        <f t="shared" si="4"/>
        <v>25.074199160781905</v>
      </c>
      <c r="I52">
        <f t="shared" si="2"/>
        <v>6.0021857142857148E-2</v>
      </c>
    </row>
    <row r="53" spans="1:9" x14ac:dyDescent="0.25">
      <c r="A53" s="1">
        <v>43865</v>
      </c>
      <c r="B53" t="s">
        <v>73</v>
      </c>
      <c r="C53" t="s">
        <v>11</v>
      </c>
      <c r="D53">
        <v>8.2029999999999994</v>
      </c>
      <c r="E53">
        <v>98035</v>
      </c>
      <c r="F53">
        <v>1.5049999999999999</v>
      </c>
      <c r="G53">
        <f t="shared" si="3"/>
        <v>203</v>
      </c>
      <c r="H53">
        <f t="shared" si="4"/>
        <v>24.747043764476413</v>
      </c>
      <c r="I53">
        <f t="shared" si="2"/>
        <v>6.0815344827586201E-2</v>
      </c>
    </row>
    <row r="54" spans="1:9" x14ac:dyDescent="0.25">
      <c r="A54" s="1">
        <v>43868</v>
      </c>
      <c r="B54" t="s">
        <v>73</v>
      </c>
      <c r="C54" t="s">
        <v>11</v>
      </c>
      <c r="D54">
        <v>7.6040000000000001</v>
      </c>
      <c r="E54">
        <v>98198</v>
      </c>
      <c r="F54">
        <v>1.5049999999999999</v>
      </c>
      <c r="G54">
        <f t="shared" si="3"/>
        <v>163</v>
      </c>
      <c r="H54">
        <f t="shared" si="4"/>
        <v>21.43608627038401</v>
      </c>
      <c r="I54">
        <f t="shared" si="2"/>
        <v>7.0208711656441714E-2</v>
      </c>
    </row>
    <row r="55" spans="1:9" x14ac:dyDescent="0.25">
      <c r="A55" s="1">
        <v>43881</v>
      </c>
      <c r="C55" t="s">
        <v>11</v>
      </c>
      <c r="D55">
        <v>10.016999999999999</v>
      </c>
      <c r="E55">
        <v>98434</v>
      </c>
      <c r="F55">
        <v>1.5049999999999999</v>
      </c>
      <c r="G55">
        <f t="shared" si="3"/>
        <v>236</v>
      </c>
      <c r="H55">
        <f t="shared" si="4"/>
        <v>23.559948088249975</v>
      </c>
      <c r="I55">
        <f t="shared" si="2"/>
        <v>6.3879597457627113E-2</v>
      </c>
    </row>
    <row r="56" spans="1:9" x14ac:dyDescent="0.25">
      <c r="A56" s="1">
        <v>43882</v>
      </c>
      <c r="C56" t="s">
        <v>11</v>
      </c>
      <c r="D56">
        <v>11.548</v>
      </c>
      <c r="E56">
        <v>98712</v>
      </c>
      <c r="F56">
        <v>1.5049999999999999</v>
      </c>
      <c r="G56">
        <f t="shared" si="3"/>
        <v>278</v>
      </c>
      <c r="H56">
        <f t="shared" si="4"/>
        <v>24.073432629026673</v>
      </c>
      <c r="I56">
        <f t="shared" si="2"/>
        <v>6.2517050359712223E-2</v>
      </c>
    </row>
    <row r="57" spans="1:9" x14ac:dyDescent="0.25">
      <c r="A57" s="1">
        <v>43885</v>
      </c>
      <c r="C57" t="s">
        <v>11</v>
      </c>
      <c r="D57">
        <v>7.1959999999999997</v>
      </c>
      <c r="E57">
        <v>98933</v>
      </c>
      <c r="F57">
        <v>1.5049999999999999</v>
      </c>
      <c r="G57">
        <f t="shared" si="3"/>
        <v>221</v>
      </c>
      <c r="H57">
        <f t="shared" si="4"/>
        <v>30.711506392440246</v>
      </c>
      <c r="I57">
        <f t="shared" si="2"/>
        <v>4.9004434389140268E-2</v>
      </c>
    </row>
    <row r="58" spans="1:9" s="6" customFormat="1" x14ac:dyDescent="0.25">
      <c r="A58" s="7">
        <v>43914</v>
      </c>
      <c r="B58" s="6" t="s">
        <v>73</v>
      </c>
      <c r="C58" s="6" t="s">
        <v>85</v>
      </c>
      <c r="D58" s="6">
        <v>10.541</v>
      </c>
      <c r="E58" s="6">
        <v>99169</v>
      </c>
      <c r="F58" s="6">
        <v>0.76400000000000001</v>
      </c>
      <c r="G58" s="6">
        <f t="shared" si="3"/>
        <v>236</v>
      </c>
      <c r="H58" s="6">
        <f t="shared" si="4"/>
        <v>22.388767669101604</v>
      </c>
      <c r="I58" s="6">
        <f t="shared" si="2"/>
        <v>3.4124254237288133E-2</v>
      </c>
    </row>
    <row r="59" spans="1:9" x14ac:dyDescent="0.25">
      <c r="A59" s="1">
        <v>43916</v>
      </c>
      <c r="B59" t="s">
        <v>73</v>
      </c>
      <c r="C59" t="s">
        <v>11</v>
      </c>
      <c r="D59">
        <v>10.531000000000001</v>
      </c>
      <c r="E59">
        <v>99384</v>
      </c>
      <c r="F59">
        <v>0.57499999999999996</v>
      </c>
      <c r="G59">
        <f t="shared" si="3"/>
        <v>215</v>
      </c>
      <c r="H59">
        <f t="shared" si="4"/>
        <v>20.415914917861549</v>
      </c>
      <c r="I59">
        <f t="shared" si="2"/>
        <v>2.8164302325581394E-2</v>
      </c>
    </row>
    <row r="60" spans="1:9" x14ac:dyDescent="0.25">
      <c r="A60" s="1">
        <v>43917</v>
      </c>
      <c r="B60" t="s">
        <v>369</v>
      </c>
      <c r="C60" t="s">
        <v>11</v>
      </c>
      <c r="D60">
        <v>5.6760000000000002</v>
      </c>
      <c r="E60">
        <v>99554</v>
      </c>
      <c r="F60">
        <v>0.56599999999999995</v>
      </c>
      <c r="G60">
        <f t="shared" si="3"/>
        <v>170</v>
      </c>
      <c r="H60">
        <f t="shared" si="4"/>
        <v>29.950669485553206</v>
      </c>
      <c r="I60">
        <f t="shared" si="2"/>
        <v>1.8897741176470587E-2</v>
      </c>
    </row>
    <row r="61" spans="1:9" x14ac:dyDescent="0.25">
      <c r="A61" s="1">
        <v>43917</v>
      </c>
      <c r="B61" t="s">
        <v>73</v>
      </c>
      <c r="C61" t="s">
        <v>11</v>
      </c>
      <c r="D61">
        <v>12.487</v>
      </c>
      <c r="E61">
        <v>99885</v>
      </c>
      <c r="F61">
        <v>0.56599999999999995</v>
      </c>
      <c r="G61">
        <f t="shared" si="3"/>
        <v>331</v>
      </c>
      <c r="H61">
        <f t="shared" si="4"/>
        <v>26.507567870585408</v>
      </c>
      <c r="I61">
        <f t="shared" si="2"/>
        <v>2.1352392749244709E-2</v>
      </c>
    </row>
    <row r="62" spans="1:9" x14ac:dyDescent="0.25">
      <c r="A62" s="1">
        <v>43929</v>
      </c>
      <c r="B62" t="s">
        <v>73</v>
      </c>
      <c r="C62" t="s">
        <v>11</v>
      </c>
      <c r="D62">
        <v>9.7170000000000005</v>
      </c>
      <c r="E62">
        <v>100127</v>
      </c>
      <c r="F62">
        <v>0.47799999999999998</v>
      </c>
      <c r="G62">
        <f t="shared" si="3"/>
        <v>242</v>
      </c>
      <c r="H62">
        <f t="shared" si="4"/>
        <v>24.904806010085416</v>
      </c>
      <c r="I62">
        <f t="shared" si="2"/>
        <v>1.9193082644628101E-2</v>
      </c>
    </row>
    <row r="63" spans="1:9" x14ac:dyDescent="0.25">
      <c r="A63" s="1">
        <v>43935</v>
      </c>
      <c r="B63" t="s">
        <v>73</v>
      </c>
      <c r="C63" t="s">
        <v>11</v>
      </c>
      <c r="D63">
        <v>5.9619999999999997</v>
      </c>
      <c r="E63">
        <v>100269</v>
      </c>
      <c r="F63">
        <v>0.59199999999999997</v>
      </c>
      <c r="G63">
        <f t="shared" si="3"/>
        <v>142</v>
      </c>
      <c r="H63">
        <f t="shared" si="4"/>
        <v>23.817510902381752</v>
      </c>
      <c r="I63">
        <f t="shared" si="2"/>
        <v>2.4855661971830985E-2</v>
      </c>
    </row>
    <row r="64" spans="1:9" x14ac:dyDescent="0.25">
      <c r="A64" s="1">
        <v>43951</v>
      </c>
      <c r="B64" t="s">
        <v>140</v>
      </c>
      <c r="C64" t="s">
        <v>11</v>
      </c>
      <c r="D64">
        <v>9.6120000000000001</v>
      </c>
      <c r="E64">
        <v>100528</v>
      </c>
      <c r="F64">
        <v>0.63200000000000001</v>
      </c>
      <c r="G64">
        <f t="shared" si="3"/>
        <v>259</v>
      </c>
      <c r="H64">
        <f t="shared" si="4"/>
        <v>26.945484810653351</v>
      </c>
      <c r="I64">
        <f t="shared" si="2"/>
        <v>2.3454764478764479E-2</v>
      </c>
    </row>
    <row r="65" spans="1:9" x14ac:dyDescent="0.25">
      <c r="A65" s="1">
        <v>43960</v>
      </c>
      <c r="B65" t="s">
        <v>140</v>
      </c>
      <c r="C65" t="s">
        <v>11</v>
      </c>
      <c r="D65">
        <v>5.5970000000000004</v>
      </c>
      <c r="E65">
        <v>100663</v>
      </c>
      <c r="F65">
        <v>0.95699999999999996</v>
      </c>
      <c r="G65">
        <f t="shared" si="3"/>
        <v>135</v>
      </c>
      <c r="H65">
        <f t="shared" si="4"/>
        <v>24.120064320171519</v>
      </c>
      <c r="I65">
        <f t="shared" si="2"/>
        <v>3.9676511111111118E-2</v>
      </c>
    </row>
    <row r="66" spans="1:9" x14ac:dyDescent="0.25">
      <c r="A66" s="1">
        <v>43961</v>
      </c>
      <c r="B66" t="s">
        <v>140</v>
      </c>
      <c r="C66" t="s">
        <v>11</v>
      </c>
      <c r="D66">
        <v>9.6460000000000008</v>
      </c>
      <c r="E66">
        <v>100903</v>
      </c>
      <c r="F66">
        <v>0.95699999999999996</v>
      </c>
      <c r="G66">
        <f t="shared" si="3"/>
        <v>240</v>
      </c>
      <c r="H66">
        <f t="shared" si="4"/>
        <v>24.880779597760728</v>
      </c>
      <c r="I66">
        <f t="shared" si="2"/>
        <v>3.8463425000000002E-2</v>
      </c>
    </row>
    <row r="67" spans="1:9" x14ac:dyDescent="0.25">
      <c r="A67" s="1">
        <v>43962</v>
      </c>
      <c r="B67" t="s">
        <v>73</v>
      </c>
      <c r="C67" t="s">
        <v>11</v>
      </c>
      <c r="D67">
        <v>9.7360000000000007</v>
      </c>
      <c r="E67">
        <v>101140</v>
      </c>
      <c r="F67">
        <v>0.95699999999999996</v>
      </c>
      <c r="G67">
        <f t="shared" si="3"/>
        <v>237</v>
      </c>
      <c r="H67">
        <f t="shared" si="4"/>
        <v>24.34264585045193</v>
      </c>
      <c r="I67">
        <f t="shared" si="2"/>
        <v>3.9313721518987342E-2</v>
      </c>
    </row>
    <row r="68" spans="1:9" x14ac:dyDescent="0.25">
      <c r="A68" s="1">
        <v>43966</v>
      </c>
      <c r="B68" t="s">
        <v>73</v>
      </c>
      <c r="C68" t="s">
        <v>11</v>
      </c>
      <c r="D68">
        <v>7.109</v>
      </c>
      <c r="E68">
        <v>101370</v>
      </c>
      <c r="F68">
        <v>0.95699999999999996</v>
      </c>
      <c r="G68">
        <f t="shared" si="3"/>
        <v>230</v>
      </c>
      <c r="H68">
        <f t="shared" si="4"/>
        <v>32.353354902236603</v>
      </c>
      <c r="I68">
        <f t="shared" ref="I68:I69" si="5">(F68*D68)/G68</f>
        <v>2.9579621739130431E-2</v>
      </c>
    </row>
    <row r="69" spans="1:9" x14ac:dyDescent="0.25">
      <c r="A69" s="1">
        <v>43983</v>
      </c>
      <c r="B69" t="s">
        <v>140</v>
      </c>
      <c r="C69" t="s">
        <v>11</v>
      </c>
      <c r="D69">
        <v>8.6349999999999998</v>
      </c>
      <c r="E69">
        <v>101608</v>
      </c>
      <c r="F69">
        <v>1.159</v>
      </c>
      <c r="G69">
        <f t="shared" si="3"/>
        <v>238</v>
      </c>
      <c r="H69">
        <f t="shared" si="4"/>
        <v>27.562246670526925</v>
      </c>
      <c r="I69">
        <f t="shared" si="5"/>
        <v>4.2050273109243697E-2</v>
      </c>
    </row>
    <row r="72" spans="1:9" x14ac:dyDescent="0.25">
      <c r="A72" t="s">
        <v>412</v>
      </c>
      <c r="E72">
        <f>E69-E2</f>
        <v>13263</v>
      </c>
    </row>
    <row r="73" spans="1:9" x14ac:dyDescent="0.25">
      <c r="A73" t="s">
        <v>414</v>
      </c>
      <c r="E73">
        <v>1</v>
      </c>
    </row>
    <row r="74" spans="1:9" x14ac:dyDescent="0.25">
      <c r="A74" t="s">
        <v>415</v>
      </c>
      <c r="E74">
        <v>0</v>
      </c>
    </row>
    <row r="75" spans="1:9" x14ac:dyDescent="0.25">
      <c r="A75" t="s">
        <v>413</v>
      </c>
      <c r="E75">
        <v>68</v>
      </c>
    </row>
    <row r="76" spans="1:9" x14ac:dyDescent="0.25">
      <c r="A76" t="s">
        <v>416</v>
      </c>
      <c r="E76">
        <f>E73/E75*100</f>
        <v>1.4705882352941175</v>
      </c>
    </row>
    <row r="77" spans="1:9" x14ac:dyDescent="0.25">
      <c r="A77" t="s">
        <v>417</v>
      </c>
      <c r="E77">
        <f>E74/E75*100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="70" zoomScaleNormal="70" workbookViewId="0">
      <selection activeCell="E88" sqref="E88"/>
    </sheetView>
  </sheetViews>
  <sheetFormatPr defaultRowHeight="15" x14ac:dyDescent="0.25"/>
  <cols>
    <col min="1" max="1" width="10.5703125" bestFit="1" customWidth="1"/>
    <col min="2" max="2" width="8.5703125" bestFit="1" customWidth="1"/>
    <col min="3" max="3" width="9.57031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43622</v>
      </c>
      <c r="B2" t="s">
        <v>10</v>
      </c>
      <c r="C2" t="s">
        <v>24</v>
      </c>
      <c r="D2">
        <v>5.1070000000000002</v>
      </c>
      <c r="E2">
        <v>93181</v>
      </c>
      <c r="F2">
        <v>1.7290000000000001</v>
      </c>
    </row>
    <row r="3" spans="1:10" x14ac:dyDescent="0.25">
      <c r="A3" s="1">
        <v>43627</v>
      </c>
      <c r="B3" t="s">
        <v>10</v>
      </c>
      <c r="C3" t="s">
        <v>24</v>
      </c>
      <c r="D3">
        <v>11.368</v>
      </c>
      <c r="E3">
        <v>93487</v>
      </c>
      <c r="F3">
        <v>1.7290000000000001</v>
      </c>
      <c r="G3">
        <f t="shared" ref="G3:G20" si="0">E3-E2</f>
        <v>306</v>
      </c>
      <c r="H3">
        <f t="shared" ref="H3:H20" si="1">G3/D3</f>
        <v>26.917663617171005</v>
      </c>
      <c r="I3">
        <f>(F3*D3)/G3</f>
        <v>6.4232915032679735E-2</v>
      </c>
    </row>
    <row r="4" spans="1:10" x14ac:dyDescent="0.25">
      <c r="A4" s="1">
        <v>43628</v>
      </c>
      <c r="B4" t="s">
        <v>10</v>
      </c>
      <c r="C4" t="s">
        <v>24</v>
      </c>
      <c r="D4">
        <v>7.5019999999999998</v>
      </c>
      <c r="E4">
        <v>93658</v>
      </c>
      <c r="F4">
        <v>1.7290000000000001</v>
      </c>
      <c r="G4">
        <f t="shared" si="0"/>
        <v>171</v>
      </c>
      <c r="H4">
        <f t="shared" si="1"/>
        <v>22.793921620901095</v>
      </c>
      <c r="I4">
        <f t="shared" ref="I4:I67" si="2">(F4*D4)/G4</f>
        <v>7.5853555555555549E-2</v>
      </c>
    </row>
    <row r="5" spans="1:10" s="5" customFormat="1" x14ac:dyDescent="0.25">
      <c r="A5" s="4">
        <v>43630</v>
      </c>
      <c r="B5" s="5" t="s">
        <v>10</v>
      </c>
      <c r="C5" s="5" t="s">
        <v>24</v>
      </c>
      <c r="E5" s="5">
        <v>93915</v>
      </c>
      <c r="F5" s="5">
        <v>1.7290000000000001</v>
      </c>
      <c r="G5" s="5">
        <f t="shared" si="0"/>
        <v>257</v>
      </c>
    </row>
    <row r="6" spans="1:10" x14ac:dyDescent="0.25">
      <c r="A6" s="1">
        <v>43633</v>
      </c>
      <c r="B6" t="s">
        <v>10</v>
      </c>
      <c r="C6" t="s">
        <v>24</v>
      </c>
      <c r="D6">
        <v>4.7530000000000001</v>
      </c>
      <c r="E6">
        <v>94071</v>
      </c>
      <c r="F6">
        <v>1.7290000000000001</v>
      </c>
      <c r="G6">
        <f t="shared" si="0"/>
        <v>156</v>
      </c>
      <c r="H6">
        <f t="shared" si="1"/>
        <v>32.821375973069642</v>
      </c>
      <c r="I6">
        <f t="shared" si="2"/>
        <v>5.2679083333333342E-2</v>
      </c>
    </row>
    <row r="7" spans="1:10" x14ac:dyDescent="0.25">
      <c r="A7" s="1">
        <v>43641</v>
      </c>
      <c r="B7" t="s">
        <v>10</v>
      </c>
      <c r="C7" t="s">
        <v>24</v>
      </c>
      <c r="D7">
        <v>8.7040000000000006</v>
      </c>
      <c r="E7">
        <v>94329</v>
      </c>
      <c r="F7">
        <v>1.7290000000000001</v>
      </c>
      <c r="G7">
        <f t="shared" si="0"/>
        <v>258</v>
      </c>
      <c r="H7">
        <f t="shared" si="1"/>
        <v>29.641544117647058</v>
      </c>
      <c r="I7">
        <f t="shared" si="2"/>
        <v>5.8330294573643415E-2</v>
      </c>
    </row>
    <row r="8" spans="1:10" x14ac:dyDescent="0.25">
      <c r="A8" s="1">
        <v>43642</v>
      </c>
      <c r="B8" t="s">
        <v>10</v>
      </c>
      <c r="C8" t="s">
        <v>24</v>
      </c>
      <c r="D8">
        <v>6.84</v>
      </c>
      <c r="E8">
        <v>94515</v>
      </c>
      <c r="F8">
        <v>1.7290000000000001</v>
      </c>
      <c r="G8">
        <f t="shared" si="0"/>
        <v>186</v>
      </c>
      <c r="H8">
        <f t="shared" si="1"/>
        <v>27.192982456140353</v>
      </c>
      <c r="I8">
        <f t="shared" si="2"/>
        <v>6.3582580645161299E-2</v>
      </c>
    </row>
    <row r="9" spans="1:10" x14ac:dyDescent="0.25">
      <c r="A9" s="1">
        <v>43654</v>
      </c>
      <c r="B9" t="s">
        <v>10</v>
      </c>
      <c r="C9" t="s">
        <v>24</v>
      </c>
      <c r="D9">
        <v>1.9039999999999999</v>
      </c>
      <c r="E9">
        <v>94628</v>
      </c>
      <c r="F9">
        <v>1.821</v>
      </c>
      <c r="G9">
        <f t="shared" si="0"/>
        <v>113</v>
      </c>
      <c r="H9">
        <f t="shared" si="1"/>
        <v>59.34873949579832</v>
      </c>
      <c r="I9">
        <f t="shared" si="2"/>
        <v>3.0683044247787606E-2</v>
      </c>
    </row>
    <row r="10" spans="1:10" x14ac:dyDescent="0.25">
      <c r="A10" s="1">
        <v>43655</v>
      </c>
      <c r="B10" t="s">
        <v>10</v>
      </c>
      <c r="C10" t="s">
        <v>24</v>
      </c>
      <c r="D10">
        <v>8.9629999999999992</v>
      </c>
      <c r="E10">
        <v>94798</v>
      </c>
      <c r="F10">
        <v>1.821</v>
      </c>
      <c r="G10">
        <f t="shared" si="0"/>
        <v>170</v>
      </c>
      <c r="H10">
        <f t="shared" si="1"/>
        <v>18.966863773290196</v>
      </c>
      <c r="I10">
        <f t="shared" si="2"/>
        <v>9.6009547058823516E-2</v>
      </c>
    </row>
    <row r="11" spans="1:10" x14ac:dyDescent="0.25">
      <c r="A11" s="1">
        <v>43656</v>
      </c>
      <c r="B11" t="s">
        <v>10</v>
      </c>
      <c r="C11" t="s">
        <v>24</v>
      </c>
      <c r="D11">
        <v>4.8849999999999998</v>
      </c>
      <c r="E11">
        <v>94965</v>
      </c>
      <c r="F11">
        <v>1.821</v>
      </c>
      <c r="G11">
        <f t="shared" si="0"/>
        <v>167</v>
      </c>
      <c r="H11">
        <f t="shared" si="1"/>
        <v>34.186284544524057</v>
      </c>
      <c r="I11">
        <f t="shared" si="2"/>
        <v>5.3266976047904181E-2</v>
      </c>
    </row>
    <row r="12" spans="1:10" x14ac:dyDescent="0.25">
      <c r="A12" s="1">
        <v>43658</v>
      </c>
      <c r="B12" t="s">
        <v>10</v>
      </c>
      <c r="C12" t="s">
        <v>24</v>
      </c>
      <c r="D12">
        <v>5.7809999999999997</v>
      </c>
      <c r="E12">
        <v>95146</v>
      </c>
      <c r="F12">
        <v>1.821</v>
      </c>
      <c r="G12">
        <f t="shared" si="0"/>
        <v>181</v>
      </c>
      <c r="H12">
        <f t="shared" si="1"/>
        <v>31.309462030790524</v>
      </c>
      <c r="I12">
        <f t="shared" si="2"/>
        <v>5.8161331491712709E-2</v>
      </c>
    </row>
    <row r="13" spans="1:10" x14ac:dyDescent="0.25">
      <c r="A13" s="1">
        <v>43663</v>
      </c>
      <c r="B13" t="s">
        <v>10</v>
      </c>
      <c r="C13" t="s">
        <v>24</v>
      </c>
      <c r="D13">
        <v>5.2770000000000001</v>
      </c>
      <c r="E13">
        <v>95242</v>
      </c>
      <c r="F13">
        <v>1.821</v>
      </c>
      <c r="G13">
        <f t="shared" si="0"/>
        <v>96</v>
      </c>
      <c r="H13">
        <f t="shared" si="1"/>
        <v>18.192154633314384</v>
      </c>
      <c r="I13">
        <f t="shared" si="2"/>
        <v>0.10009809375000001</v>
      </c>
    </row>
    <row r="14" spans="1:10" x14ac:dyDescent="0.25">
      <c r="A14" s="1">
        <v>43668</v>
      </c>
      <c r="B14" t="s">
        <v>10</v>
      </c>
      <c r="C14" t="s">
        <v>24</v>
      </c>
      <c r="D14">
        <v>5.835</v>
      </c>
      <c r="E14">
        <v>95403</v>
      </c>
      <c r="F14">
        <v>1.821</v>
      </c>
      <c r="G14">
        <f t="shared" si="0"/>
        <v>161</v>
      </c>
      <c r="H14">
        <f t="shared" si="1"/>
        <v>27.592116538131961</v>
      </c>
      <c r="I14">
        <f t="shared" si="2"/>
        <v>6.5997111801242236E-2</v>
      </c>
    </row>
    <row r="15" spans="1:10" x14ac:dyDescent="0.25">
      <c r="A15" s="1">
        <v>43670</v>
      </c>
      <c r="B15" t="s">
        <v>10</v>
      </c>
      <c r="C15" t="s">
        <v>24</v>
      </c>
      <c r="D15">
        <v>11.906000000000001</v>
      </c>
      <c r="E15">
        <v>95746</v>
      </c>
      <c r="F15">
        <v>1.821</v>
      </c>
      <c r="G15">
        <f t="shared" si="0"/>
        <v>343</v>
      </c>
      <c r="H15">
        <f t="shared" si="1"/>
        <v>28.809003863598186</v>
      </c>
      <c r="I15">
        <f t="shared" si="2"/>
        <v>6.3209405247813405E-2</v>
      </c>
    </row>
    <row r="16" spans="1:10" x14ac:dyDescent="0.25">
      <c r="A16" s="1">
        <v>43671</v>
      </c>
      <c r="B16" t="s">
        <v>10</v>
      </c>
      <c r="C16" t="s">
        <v>24</v>
      </c>
      <c r="D16">
        <v>5.7240000000000002</v>
      </c>
      <c r="E16">
        <v>95907</v>
      </c>
      <c r="F16">
        <v>1.821</v>
      </c>
      <c r="G16">
        <f t="shared" si="0"/>
        <v>161</v>
      </c>
      <c r="H16">
        <f t="shared" si="1"/>
        <v>28.127183787561144</v>
      </c>
      <c r="I16">
        <f t="shared" si="2"/>
        <v>6.4741639751552796E-2</v>
      </c>
    </row>
    <row r="17" spans="1:10" x14ac:dyDescent="0.25">
      <c r="A17" s="1">
        <v>43672</v>
      </c>
      <c r="B17" t="s">
        <v>10</v>
      </c>
      <c r="C17" t="s">
        <v>24</v>
      </c>
      <c r="D17">
        <v>4.8650000000000002</v>
      </c>
      <c r="E17">
        <v>96065</v>
      </c>
      <c r="F17">
        <v>1.821</v>
      </c>
      <c r="G17">
        <f t="shared" si="0"/>
        <v>158</v>
      </c>
      <c r="H17">
        <f t="shared" si="1"/>
        <v>32.476875642343266</v>
      </c>
      <c r="I17">
        <f t="shared" si="2"/>
        <v>5.6070664556962031E-2</v>
      </c>
      <c r="J17" s="6"/>
    </row>
    <row r="18" spans="1:10" x14ac:dyDescent="0.25">
      <c r="A18" s="1">
        <v>43676</v>
      </c>
      <c r="B18" t="s">
        <v>10</v>
      </c>
      <c r="C18" t="s">
        <v>24</v>
      </c>
      <c r="D18">
        <v>7.6680000000000001</v>
      </c>
      <c r="E18">
        <v>96311</v>
      </c>
      <c r="F18">
        <v>1.821</v>
      </c>
      <c r="G18">
        <f t="shared" si="0"/>
        <v>246</v>
      </c>
      <c r="H18">
        <f t="shared" si="1"/>
        <v>32.081377151799686</v>
      </c>
      <c r="I18">
        <f t="shared" si="2"/>
        <v>5.6761902439024389E-2</v>
      </c>
    </row>
    <row r="19" spans="1:10" x14ac:dyDescent="0.25">
      <c r="A19" s="1">
        <v>43677</v>
      </c>
      <c r="B19" t="s">
        <v>10</v>
      </c>
      <c r="C19" t="s">
        <v>24</v>
      </c>
      <c r="D19">
        <v>6.4539999999999997</v>
      </c>
      <c r="E19">
        <v>96499</v>
      </c>
      <c r="F19">
        <v>1.821</v>
      </c>
      <c r="G19">
        <f t="shared" si="0"/>
        <v>188</v>
      </c>
      <c r="H19">
        <f t="shared" si="1"/>
        <v>29.129222187790518</v>
      </c>
      <c r="I19">
        <f t="shared" si="2"/>
        <v>6.2514542553191485E-2</v>
      </c>
    </row>
    <row r="20" spans="1:10" x14ac:dyDescent="0.25">
      <c r="A20" s="1">
        <v>43685</v>
      </c>
      <c r="B20" t="s">
        <v>10</v>
      </c>
      <c r="C20" t="s">
        <v>24</v>
      </c>
      <c r="D20">
        <v>13.11</v>
      </c>
      <c r="E20">
        <v>96846</v>
      </c>
      <c r="F20">
        <v>1.671</v>
      </c>
      <c r="G20">
        <f t="shared" si="0"/>
        <v>347</v>
      </c>
      <c r="H20">
        <f t="shared" si="1"/>
        <v>26.468344774980931</v>
      </c>
      <c r="I20">
        <f t="shared" si="2"/>
        <v>6.3132017291066281E-2</v>
      </c>
    </row>
    <row r="21" spans="1:10" x14ac:dyDescent="0.25">
      <c r="A21" s="1">
        <v>43689</v>
      </c>
      <c r="B21" t="s">
        <v>10</v>
      </c>
      <c r="C21" t="s">
        <v>24</v>
      </c>
      <c r="D21">
        <v>5.4279999999999999</v>
      </c>
      <c r="E21">
        <v>97046</v>
      </c>
      <c r="F21">
        <v>1.671</v>
      </c>
      <c r="G21">
        <f t="shared" ref="G21:G84" si="3">E21-E20</f>
        <v>200</v>
      </c>
      <c r="H21">
        <f t="shared" ref="H21:H84" si="4">G21/D21</f>
        <v>36.845983787767132</v>
      </c>
      <c r="I21">
        <f t="shared" si="2"/>
        <v>4.5350939999999999E-2</v>
      </c>
    </row>
    <row r="22" spans="1:10" x14ac:dyDescent="0.25">
      <c r="A22" s="1">
        <v>43690</v>
      </c>
      <c r="B22" t="s">
        <v>10</v>
      </c>
      <c r="C22" t="s">
        <v>24</v>
      </c>
      <c r="D22">
        <v>5.2089999999999996</v>
      </c>
      <c r="E22">
        <v>97174</v>
      </c>
      <c r="F22">
        <v>1.671</v>
      </c>
      <c r="G22">
        <f t="shared" si="3"/>
        <v>128</v>
      </c>
      <c r="H22">
        <f t="shared" si="4"/>
        <v>24.572854674601654</v>
      </c>
      <c r="I22">
        <f t="shared" si="2"/>
        <v>6.8001867187499995E-2</v>
      </c>
    </row>
    <row r="23" spans="1:10" x14ac:dyDescent="0.25">
      <c r="A23" s="1">
        <v>43693</v>
      </c>
      <c r="B23" t="s">
        <v>10</v>
      </c>
      <c r="C23" t="s">
        <v>24</v>
      </c>
      <c r="D23">
        <v>7.6020000000000003</v>
      </c>
      <c r="E23">
        <v>97398</v>
      </c>
      <c r="F23">
        <v>1.671</v>
      </c>
      <c r="G23">
        <f t="shared" si="3"/>
        <v>224</v>
      </c>
      <c r="H23">
        <f t="shared" si="4"/>
        <v>29.465930018416206</v>
      </c>
      <c r="I23">
        <f t="shared" si="2"/>
        <v>5.6709562499999998E-2</v>
      </c>
    </row>
    <row r="24" spans="1:10" x14ac:dyDescent="0.25">
      <c r="A24" s="1">
        <v>43697</v>
      </c>
      <c r="B24" t="s">
        <v>151</v>
      </c>
      <c r="C24" t="s">
        <v>24</v>
      </c>
      <c r="D24">
        <v>4.9109999999999996</v>
      </c>
      <c r="E24">
        <v>97647</v>
      </c>
      <c r="F24">
        <v>1.671</v>
      </c>
      <c r="G24">
        <f t="shared" si="3"/>
        <v>249</v>
      </c>
      <c r="H24">
        <f t="shared" si="4"/>
        <v>50.702504581551622</v>
      </c>
      <c r="I24">
        <f t="shared" si="2"/>
        <v>3.2956951807228914E-2</v>
      </c>
    </row>
    <row r="25" spans="1:10" x14ac:dyDescent="0.25">
      <c r="A25" s="1">
        <v>43698</v>
      </c>
      <c r="B25" t="s">
        <v>10</v>
      </c>
      <c r="C25" t="s">
        <v>24</v>
      </c>
      <c r="D25">
        <v>7.8049999999999997</v>
      </c>
      <c r="E25">
        <v>97734</v>
      </c>
      <c r="F25">
        <v>1.671</v>
      </c>
      <c r="G25">
        <f t="shared" si="3"/>
        <v>87</v>
      </c>
      <c r="H25">
        <f t="shared" si="4"/>
        <v>11.146700832799487</v>
      </c>
      <c r="I25">
        <f t="shared" si="2"/>
        <v>0.14990982758620688</v>
      </c>
    </row>
    <row r="26" spans="1:10" x14ac:dyDescent="0.25">
      <c r="A26" s="1">
        <v>43699</v>
      </c>
      <c r="B26" t="s">
        <v>10</v>
      </c>
      <c r="C26" t="s">
        <v>24</v>
      </c>
      <c r="D26">
        <v>10.082000000000001</v>
      </c>
      <c r="E26">
        <v>98053</v>
      </c>
      <c r="F26">
        <v>1.671</v>
      </c>
      <c r="G26">
        <f t="shared" si="3"/>
        <v>319</v>
      </c>
      <c r="H26">
        <f t="shared" si="4"/>
        <v>31.640547510414599</v>
      </c>
      <c r="I26">
        <f t="shared" si="2"/>
        <v>5.281198119122258E-2</v>
      </c>
    </row>
    <row r="27" spans="1:10" x14ac:dyDescent="0.25">
      <c r="A27" s="1">
        <v>43703</v>
      </c>
      <c r="B27" t="s">
        <v>10</v>
      </c>
      <c r="C27" t="s">
        <v>24</v>
      </c>
      <c r="D27">
        <v>6.4020000000000001</v>
      </c>
      <c r="E27">
        <v>98227</v>
      </c>
      <c r="F27">
        <v>1.671</v>
      </c>
      <c r="G27">
        <f t="shared" si="3"/>
        <v>174</v>
      </c>
      <c r="H27">
        <f t="shared" si="4"/>
        <v>27.17900656044986</v>
      </c>
      <c r="I27">
        <f t="shared" si="2"/>
        <v>6.1481275862068967E-2</v>
      </c>
    </row>
    <row r="28" spans="1:10" x14ac:dyDescent="0.25">
      <c r="A28" s="1">
        <v>43705</v>
      </c>
      <c r="B28" t="s">
        <v>10</v>
      </c>
      <c r="C28" t="s">
        <v>24</v>
      </c>
      <c r="D28">
        <v>7.3170000000000002</v>
      </c>
      <c r="E28">
        <v>98721</v>
      </c>
      <c r="F28">
        <v>1.671</v>
      </c>
      <c r="G28">
        <f t="shared" si="3"/>
        <v>494</v>
      </c>
      <c r="H28">
        <f t="shared" si="4"/>
        <v>67.514008473418059</v>
      </c>
      <c r="I28">
        <f t="shared" si="2"/>
        <v>2.4750419028340083E-2</v>
      </c>
    </row>
    <row r="29" spans="1:10" s="6" customFormat="1" x14ac:dyDescent="0.25">
      <c r="A29" s="7">
        <v>43706</v>
      </c>
      <c r="B29" s="6" t="s">
        <v>10</v>
      </c>
      <c r="C29" s="6" t="s">
        <v>85</v>
      </c>
      <c r="D29" s="6">
        <v>5.7</v>
      </c>
      <c r="E29" s="6">
        <v>98862</v>
      </c>
      <c r="F29" s="6">
        <v>1.4279999999999999</v>
      </c>
      <c r="G29" s="6">
        <f t="shared" si="3"/>
        <v>141</v>
      </c>
      <c r="H29" s="6">
        <f t="shared" si="4"/>
        <v>24.736842105263158</v>
      </c>
      <c r="I29" s="6">
        <f t="shared" si="2"/>
        <v>5.7727659574468085E-2</v>
      </c>
    </row>
    <row r="30" spans="1:10" x14ac:dyDescent="0.25">
      <c r="A30" s="1">
        <v>43712</v>
      </c>
      <c r="B30" t="s">
        <v>10</v>
      </c>
      <c r="C30" t="s">
        <v>24</v>
      </c>
      <c r="D30">
        <v>6.657</v>
      </c>
      <c r="E30">
        <v>99072</v>
      </c>
      <c r="F30">
        <v>1.7070000000000001</v>
      </c>
      <c r="G30">
        <f t="shared" si="3"/>
        <v>210</v>
      </c>
      <c r="H30">
        <f t="shared" si="4"/>
        <v>31.545741324921135</v>
      </c>
      <c r="I30">
        <f t="shared" si="2"/>
        <v>5.4111900000000004E-2</v>
      </c>
    </row>
    <row r="31" spans="1:10" x14ac:dyDescent="0.25">
      <c r="A31" s="1">
        <v>43713</v>
      </c>
      <c r="B31" t="s">
        <v>10</v>
      </c>
      <c r="C31" t="s">
        <v>24</v>
      </c>
      <c r="D31">
        <v>4.806</v>
      </c>
      <c r="E31">
        <v>99224</v>
      </c>
      <c r="F31">
        <v>1.7070000000000001</v>
      </c>
      <c r="G31">
        <f t="shared" si="3"/>
        <v>152</v>
      </c>
      <c r="H31">
        <f t="shared" si="4"/>
        <v>31.627132750728254</v>
      </c>
      <c r="I31">
        <f t="shared" si="2"/>
        <v>5.3972644736842101E-2</v>
      </c>
    </row>
    <row r="32" spans="1:10" x14ac:dyDescent="0.25">
      <c r="A32" s="1">
        <v>43717</v>
      </c>
      <c r="B32" t="s">
        <v>10</v>
      </c>
      <c r="C32" t="s">
        <v>24</v>
      </c>
      <c r="D32">
        <v>6.14</v>
      </c>
      <c r="E32">
        <v>99375</v>
      </c>
      <c r="F32">
        <v>1.7070000000000001</v>
      </c>
      <c r="G32">
        <f t="shared" si="3"/>
        <v>151</v>
      </c>
      <c r="H32">
        <f t="shared" si="4"/>
        <v>24.592833876221501</v>
      </c>
      <c r="I32">
        <f t="shared" si="2"/>
        <v>6.9410463576158946E-2</v>
      </c>
    </row>
    <row r="33" spans="1:9" x14ac:dyDescent="0.25">
      <c r="A33" s="1">
        <v>43718</v>
      </c>
      <c r="B33" t="s">
        <v>119</v>
      </c>
      <c r="C33" t="s">
        <v>24</v>
      </c>
      <c r="D33">
        <v>8.016</v>
      </c>
      <c r="E33">
        <v>99615</v>
      </c>
      <c r="F33">
        <v>1.7070000000000001</v>
      </c>
      <c r="G33">
        <f t="shared" si="3"/>
        <v>240</v>
      </c>
      <c r="H33">
        <f t="shared" si="4"/>
        <v>29.940119760479043</v>
      </c>
      <c r="I33">
        <f t="shared" si="2"/>
        <v>5.7013800000000003E-2</v>
      </c>
    </row>
    <row r="34" spans="1:9" x14ac:dyDescent="0.25">
      <c r="A34" s="1">
        <v>43719</v>
      </c>
      <c r="B34" t="s">
        <v>10</v>
      </c>
      <c r="C34" t="s">
        <v>24</v>
      </c>
      <c r="D34">
        <v>6.0019999999999998</v>
      </c>
      <c r="E34">
        <v>99818</v>
      </c>
      <c r="F34">
        <v>1.7070000000000001</v>
      </c>
      <c r="G34">
        <f t="shared" si="3"/>
        <v>203</v>
      </c>
      <c r="H34">
        <f t="shared" si="4"/>
        <v>33.82205931356215</v>
      </c>
      <c r="I34">
        <f t="shared" si="2"/>
        <v>5.0470019704433496E-2</v>
      </c>
    </row>
    <row r="35" spans="1:9" x14ac:dyDescent="0.25">
      <c r="A35" s="1">
        <v>43720</v>
      </c>
      <c r="B35" t="s">
        <v>10</v>
      </c>
      <c r="C35" s="1" t="s">
        <v>24</v>
      </c>
      <c r="D35">
        <v>7.3280000000000003</v>
      </c>
      <c r="E35">
        <v>100004</v>
      </c>
      <c r="F35">
        <v>1.7070000000000001</v>
      </c>
      <c r="G35">
        <f t="shared" si="3"/>
        <v>186</v>
      </c>
      <c r="H35">
        <f t="shared" si="4"/>
        <v>25.382096069868993</v>
      </c>
      <c r="I35">
        <f t="shared" si="2"/>
        <v>6.7252129032258079E-2</v>
      </c>
    </row>
    <row r="36" spans="1:9" x14ac:dyDescent="0.25">
      <c r="A36" s="1">
        <v>43726</v>
      </c>
      <c r="B36" t="s">
        <v>10</v>
      </c>
      <c r="C36" t="s">
        <v>24</v>
      </c>
      <c r="D36">
        <v>6.2290000000000001</v>
      </c>
      <c r="E36">
        <v>100169</v>
      </c>
      <c r="F36">
        <v>1.7070000000000001</v>
      </c>
      <c r="G36">
        <f t="shared" si="3"/>
        <v>165</v>
      </c>
      <c r="H36">
        <f t="shared" si="4"/>
        <v>26.489003050248837</v>
      </c>
      <c r="I36">
        <f t="shared" si="2"/>
        <v>6.4441836363636373E-2</v>
      </c>
    </row>
    <row r="37" spans="1:9" x14ac:dyDescent="0.25">
      <c r="A37" s="1">
        <v>43731</v>
      </c>
      <c r="B37" t="s">
        <v>10</v>
      </c>
      <c r="C37" t="s">
        <v>24</v>
      </c>
      <c r="D37">
        <v>10.643000000000001</v>
      </c>
      <c r="E37">
        <v>100438</v>
      </c>
      <c r="F37">
        <v>1.7070000000000001</v>
      </c>
      <c r="G37">
        <f t="shared" si="3"/>
        <v>269</v>
      </c>
      <c r="H37">
        <f t="shared" si="4"/>
        <v>25.274828525791598</v>
      </c>
      <c r="I37">
        <f t="shared" si="2"/>
        <v>6.753755018587361E-2</v>
      </c>
    </row>
    <row r="38" spans="1:9" x14ac:dyDescent="0.25">
      <c r="A38" s="1">
        <v>43732</v>
      </c>
      <c r="B38" t="s">
        <v>10</v>
      </c>
      <c r="C38" t="s">
        <v>24</v>
      </c>
      <c r="D38">
        <v>9.1509999999999998</v>
      </c>
      <c r="E38">
        <v>100732</v>
      </c>
      <c r="F38">
        <v>1.7070000000000001</v>
      </c>
      <c r="G38">
        <f t="shared" si="3"/>
        <v>294</v>
      </c>
      <c r="H38">
        <f t="shared" si="4"/>
        <v>32.127636323899026</v>
      </c>
      <c r="I38">
        <f t="shared" si="2"/>
        <v>5.3131826530612249E-2</v>
      </c>
    </row>
    <row r="39" spans="1:9" x14ac:dyDescent="0.25">
      <c r="A39" s="1">
        <v>43734</v>
      </c>
      <c r="B39" t="s">
        <v>10</v>
      </c>
      <c r="C39" t="s">
        <v>24</v>
      </c>
      <c r="D39">
        <v>8.3870000000000005</v>
      </c>
      <c r="E39">
        <v>100981</v>
      </c>
      <c r="F39">
        <v>1.7070000000000001</v>
      </c>
      <c r="G39">
        <f t="shared" si="3"/>
        <v>249</v>
      </c>
      <c r="H39">
        <f t="shared" si="4"/>
        <v>29.688804101585784</v>
      </c>
      <c r="I39">
        <f t="shared" si="2"/>
        <v>5.7496421686746992E-2</v>
      </c>
    </row>
    <row r="40" spans="1:9" x14ac:dyDescent="0.25">
      <c r="A40" s="1">
        <v>43739</v>
      </c>
      <c r="B40" t="s">
        <v>10</v>
      </c>
      <c r="C40" t="s">
        <v>24</v>
      </c>
      <c r="D40">
        <v>4.5410000000000004</v>
      </c>
      <c r="E40">
        <v>101098</v>
      </c>
      <c r="F40">
        <v>1.7190000000000001</v>
      </c>
      <c r="G40">
        <f t="shared" si="3"/>
        <v>117</v>
      </c>
      <c r="H40">
        <f t="shared" si="4"/>
        <v>25.765249944946046</v>
      </c>
      <c r="I40">
        <f t="shared" si="2"/>
        <v>6.6717769230769233E-2</v>
      </c>
    </row>
    <row r="41" spans="1:9" x14ac:dyDescent="0.25">
      <c r="A41" s="1">
        <v>43740</v>
      </c>
      <c r="B41" t="s">
        <v>10</v>
      </c>
      <c r="C41" t="s">
        <v>24</v>
      </c>
      <c r="D41">
        <v>6.9390000000000001</v>
      </c>
      <c r="E41">
        <v>101289</v>
      </c>
      <c r="F41">
        <v>1.7190000000000001</v>
      </c>
      <c r="G41">
        <f t="shared" si="3"/>
        <v>191</v>
      </c>
      <c r="H41">
        <f t="shared" si="4"/>
        <v>27.525580054762933</v>
      </c>
      <c r="I41">
        <f t="shared" si="2"/>
        <v>6.2451E-2</v>
      </c>
    </row>
    <row r="42" spans="1:9" x14ac:dyDescent="0.25">
      <c r="A42" s="1">
        <v>43745</v>
      </c>
      <c r="B42" t="s">
        <v>151</v>
      </c>
      <c r="C42" t="s">
        <v>24</v>
      </c>
      <c r="D42">
        <v>8.6769999999999996</v>
      </c>
      <c r="E42">
        <v>101527</v>
      </c>
      <c r="F42">
        <v>1.7190000000000001</v>
      </c>
      <c r="G42">
        <f t="shared" si="3"/>
        <v>238</v>
      </c>
      <c r="H42">
        <f t="shared" si="4"/>
        <v>27.428834850754871</v>
      </c>
      <c r="I42">
        <f t="shared" si="2"/>
        <v>6.2671273109243697E-2</v>
      </c>
    </row>
    <row r="43" spans="1:9" x14ac:dyDescent="0.25">
      <c r="A43" s="1">
        <v>43746</v>
      </c>
      <c r="B43" t="s">
        <v>10</v>
      </c>
      <c r="C43" t="s">
        <v>24</v>
      </c>
      <c r="D43">
        <v>5.1040000000000001</v>
      </c>
      <c r="E43">
        <v>101664</v>
      </c>
      <c r="F43">
        <v>1.7190000000000001</v>
      </c>
      <c r="G43">
        <f t="shared" si="3"/>
        <v>137</v>
      </c>
      <c r="H43">
        <f t="shared" si="4"/>
        <v>26.841692789968651</v>
      </c>
      <c r="I43">
        <f t="shared" si="2"/>
        <v>6.4042160583941604E-2</v>
      </c>
    </row>
    <row r="44" spans="1:9" x14ac:dyDescent="0.25">
      <c r="A44" s="1">
        <v>43755</v>
      </c>
      <c r="B44" t="s">
        <v>10</v>
      </c>
      <c r="C44" t="s">
        <v>24</v>
      </c>
      <c r="D44">
        <v>6.9390000000000001</v>
      </c>
      <c r="E44">
        <v>101871</v>
      </c>
      <c r="F44">
        <v>1.7190000000000001</v>
      </c>
      <c r="G44">
        <f t="shared" si="3"/>
        <v>207</v>
      </c>
      <c r="H44">
        <f t="shared" si="4"/>
        <v>29.831387808041505</v>
      </c>
      <c r="I44">
        <f t="shared" si="2"/>
        <v>5.7623869565217395E-2</v>
      </c>
    </row>
    <row r="45" spans="1:9" x14ac:dyDescent="0.25">
      <c r="A45" s="1">
        <v>43756</v>
      </c>
      <c r="B45" t="s">
        <v>10</v>
      </c>
      <c r="C45" t="s">
        <v>24</v>
      </c>
      <c r="D45">
        <v>4.5999999999999996</v>
      </c>
      <c r="E45">
        <v>101993</v>
      </c>
      <c r="F45">
        <v>1.7190000000000001</v>
      </c>
      <c r="G45">
        <f t="shared" si="3"/>
        <v>122</v>
      </c>
      <c r="H45">
        <f t="shared" si="4"/>
        <v>26.521739130434785</v>
      </c>
      <c r="I45">
        <f t="shared" si="2"/>
        <v>6.4814754098360655E-2</v>
      </c>
    </row>
    <row r="46" spans="1:9" x14ac:dyDescent="0.25">
      <c r="A46" s="1">
        <v>43762</v>
      </c>
      <c r="B46" t="s">
        <v>10</v>
      </c>
      <c r="C46" t="s">
        <v>24</v>
      </c>
      <c r="D46">
        <v>6.98</v>
      </c>
      <c r="E46">
        <v>102551</v>
      </c>
      <c r="F46">
        <v>1.7190000000000001</v>
      </c>
      <c r="G46">
        <f t="shared" si="3"/>
        <v>558</v>
      </c>
      <c r="H46">
        <f t="shared" si="4"/>
        <v>79.94269340974212</v>
      </c>
      <c r="I46">
        <f t="shared" si="2"/>
        <v>2.1502903225806454E-2</v>
      </c>
    </row>
    <row r="47" spans="1:9" x14ac:dyDescent="0.25">
      <c r="A47" s="1">
        <v>43766</v>
      </c>
      <c r="B47" t="s">
        <v>10</v>
      </c>
      <c r="C47" t="s">
        <v>24</v>
      </c>
      <c r="D47">
        <v>3.98</v>
      </c>
      <c r="E47">
        <v>102661</v>
      </c>
      <c r="F47">
        <v>1.7190000000000001</v>
      </c>
      <c r="G47">
        <f t="shared" si="3"/>
        <v>110</v>
      </c>
      <c r="H47">
        <f t="shared" si="4"/>
        <v>27.638190954773869</v>
      </c>
      <c r="I47">
        <f t="shared" si="2"/>
        <v>6.2196545454545463E-2</v>
      </c>
    </row>
    <row r="48" spans="1:9" x14ac:dyDescent="0.25">
      <c r="A48" s="1">
        <v>43768</v>
      </c>
      <c r="B48" t="s">
        <v>10</v>
      </c>
      <c r="C48" t="s">
        <v>24</v>
      </c>
      <c r="D48">
        <v>5.3529999999999998</v>
      </c>
      <c r="E48">
        <v>102796</v>
      </c>
      <c r="F48">
        <v>1.7190000000000001</v>
      </c>
      <c r="G48">
        <f t="shared" si="3"/>
        <v>135</v>
      </c>
      <c r="H48">
        <f t="shared" si="4"/>
        <v>25.21950308238371</v>
      </c>
      <c r="I48">
        <f t="shared" si="2"/>
        <v>6.8161533333333343E-2</v>
      </c>
    </row>
    <row r="49" spans="1:9" x14ac:dyDescent="0.25">
      <c r="A49" s="1">
        <v>43769</v>
      </c>
      <c r="B49" t="s">
        <v>10</v>
      </c>
      <c r="C49" t="s">
        <v>24</v>
      </c>
      <c r="D49">
        <v>5.0430000000000001</v>
      </c>
      <c r="E49">
        <v>102954</v>
      </c>
      <c r="F49">
        <v>1.7190000000000001</v>
      </c>
      <c r="G49">
        <f t="shared" si="3"/>
        <v>158</v>
      </c>
      <c r="H49">
        <f t="shared" si="4"/>
        <v>31.330557208011104</v>
      </c>
      <c r="I49">
        <f t="shared" si="2"/>
        <v>5.4866563291139245E-2</v>
      </c>
    </row>
    <row r="50" spans="1:9" x14ac:dyDescent="0.25">
      <c r="A50" s="1">
        <v>43783</v>
      </c>
      <c r="B50" t="s">
        <v>10</v>
      </c>
      <c r="C50" t="s">
        <v>24</v>
      </c>
      <c r="D50">
        <v>6.8280000000000003</v>
      </c>
      <c r="E50">
        <v>103279</v>
      </c>
      <c r="F50">
        <v>1.71</v>
      </c>
      <c r="G50">
        <f t="shared" si="3"/>
        <v>325</v>
      </c>
      <c r="H50">
        <f t="shared" si="4"/>
        <v>47.598125366139421</v>
      </c>
      <c r="I50">
        <f t="shared" si="2"/>
        <v>3.5925784615384614E-2</v>
      </c>
    </row>
    <row r="51" spans="1:9" x14ac:dyDescent="0.25">
      <c r="A51" s="1">
        <v>43787</v>
      </c>
      <c r="B51" t="s">
        <v>10</v>
      </c>
      <c r="C51" t="s">
        <v>24</v>
      </c>
      <c r="D51">
        <v>4.665</v>
      </c>
      <c r="E51">
        <v>103388</v>
      </c>
      <c r="F51">
        <v>1.71</v>
      </c>
      <c r="G51">
        <f t="shared" si="3"/>
        <v>109</v>
      </c>
      <c r="H51">
        <f t="shared" si="4"/>
        <v>23.365487674169344</v>
      </c>
      <c r="I51">
        <f t="shared" si="2"/>
        <v>7.3184862385321098E-2</v>
      </c>
    </row>
    <row r="52" spans="1:9" x14ac:dyDescent="0.25">
      <c r="A52" s="1">
        <v>43788</v>
      </c>
      <c r="B52" t="s">
        <v>10</v>
      </c>
      <c r="C52" t="s">
        <v>24</v>
      </c>
      <c r="D52">
        <v>4.8079999999999998</v>
      </c>
      <c r="E52">
        <v>103555</v>
      </c>
      <c r="F52">
        <v>1.71</v>
      </c>
      <c r="G52">
        <f t="shared" si="3"/>
        <v>167</v>
      </c>
      <c r="H52">
        <f t="shared" si="4"/>
        <v>34.733777038269551</v>
      </c>
      <c r="I52">
        <f t="shared" si="2"/>
        <v>4.9231616766467062E-2</v>
      </c>
    </row>
    <row r="53" spans="1:9" x14ac:dyDescent="0.25">
      <c r="A53" s="1">
        <v>43789</v>
      </c>
      <c r="B53" t="s">
        <v>10</v>
      </c>
      <c r="C53" t="s">
        <v>24</v>
      </c>
      <c r="D53">
        <v>5.3520000000000003</v>
      </c>
      <c r="E53">
        <v>103710</v>
      </c>
      <c r="F53">
        <v>1.71</v>
      </c>
      <c r="G53">
        <f t="shared" si="3"/>
        <v>155</v>
      </c>
      <c r="H53">
        <f t="shared" si="4"/>
        <v>28.961136023916293</v>
      </c>
      <c r="I53">
        <f t="shared" si="2"/>
        <v>5.9044645161290328E-2</v>
      </c>
    </row>
    <row r="54" spans="1:9" x14ac:dyDescent="0.25">
      <c r="A54" s="1">
        <v>43794</v>
      </c>
      <c r="B54" t="s">
        <v>10</v>
      </c>
      <c r="C54" t="s">
        <v>24</v>
      </c>
      <c r="D54">
        <v>6.2830000000000004</v>
      </c>
      <c r="E54">
        <v>103875</v>
      </c>
      <c r="F54">
        <v>1.71</v>
      </c>
      <c r="G54">
        <f t="shared" si="3"/>
        <v>165</v>
      </c>
      <c r="H54">
        <f t="shared" si="4"/>
        <v>26.261340124144514</v>
      </c>
      <c r="I54">
        <f t="shared" si="2"/>
        <v>6.5114727272727282E-2</v>
      </c>
    </row>
    <row r="55" spans="1:9" x14ac:dyDescent="0.25">
      <c r="A55" s="1">
        <v>43804</v>
      </c>
      <c r="B55" t="s">
        <v>10</v>
      </c>
      <c r="C55" t="s">
        <v>24</v>
      </c>
      <c r="D55">
        <v>6.8840000000000003</v>
      </c>
      <c r="E55">
        <v>104048</v>
      </c>
      <c r="F55">
        <v>1.661</v>
      </c>
      <c r="G55">
        <f t="shared" si="3"/>
        <v>173</v>
      </c>
      <c r="H55">
        <f t="shared" si="4"/>
        <v>25.13073794305636</v>
      </c>
      <c r="I55">
        <f t="shared" si="2"/>
        <v>6.6094358381502891E-2</v>
      </c>
    </row>
    <row r="56" spans="1:9" x14ac:dyDescent="0.25">
      <c r="A56" s="1">
        <v>43805</v>
      </c>
      <c r="B56" t="s">
        <v>10</v>
      </c>
      <c r="C56" t="s">
        <v>24</v>
      </c>
      <c r="D56">
        <v>5.226</v>
      </c>
      <c r="E56">
        <v>104176</v>
      </c>
      <c r="F56">
        <v>1.661</v>
      </c>
      <c r="G56">
        <f t="shared" si="3"/>
        <v>128</v>
      </c>
      <c r="H56">
        <f t="shared" si="4"/>
        <v>24.492920015308076</v>
      </c>
      <c r="I56">
        <f t="shared" si="2"/>
        <v>6.7815515625000003E-2</v>
      </c>
    </row>
    <row r="57" spans="1:9" x14ac:dyDescent="0.25">
      <c r="A57" s="1">
        <v>43808</v>
      </c>
      <c r="B57" t="s">
        <v>10</v>
      </c>
      <c r="C57" t="s">
        <v>24</v>
      </c>
      <c r="D57">
        <v>5.8710000000000004</v>
      </c>
      <c r="E57">
        <v>104335</v>
      </c>
      <c r="F57">
        <v>1.661</v>
      </c>
      <c r="G57">
        <f t="shared" si="3"/>
        <v>159</v>
      </c>
      <c r="H57">
        <f t="shared" si="4"/>
        <v>27.082268778742971</v>
      </c>
      <c r="I57">
        <f t="shared" si="2"/>
        <v>6.1331641509433973E-2</v>
      </c>
    </row>
    <row r="58" spans="1:9" x14ac:dyDescent="0.25">
      <c r="A58" s="1">
        <v>43809</v>
      </c>
      <c r="B58" t="s">
        <v>10</v>
      </c>
      <c r="C58" t="s">
        <v>24</v>
      </c>
      <c r="D58">
        <v>7.83</v>
      </c>
      <c r="E58">
        <v>104541</v>
      </c>
      <c r="F58">
        <v>1.661</v>
      </c>
      <c r="G58">
        <f t="shared" si="3"/>
        <v>206</v>
      </c>
      <c r="H58">
        <f t="shared" si="4"/>
        <v>26.309067688378033</v>
      </c>
      <c r="I58">
        <f t="shared" si="2"/>
        <v>6.313412621359224E-2</v>
      </c>
    </row>
    <row r="59" spans="1:9" x14ac:dyDescent="0.25">
      <c r="A59" s="1">
        <v>43811</v>
      </c>
      <c r="B59" t="s">
        <v>119</v>
      </c>
      <c r="C59" t="s">
        <v>24</v>
      </c>
      <c r="D59">
        <v>10.202999999999999</v>
      </c>
      <c r="E59">
        <v>104785</v>
      </c>
      <c r="F59">
        <v>1.661</v>
      </c>
      <c r="G59">
        <f t="shared" si="3"/>
        <v>244</v>
      </c>
      <c r="H59">
        <f t="shared" si="4"/>
        <v>23.914534940703717</v>
      </c>
      <c r="I59">
        <f t="shared" si="2"/>
        <v>6.9455668032786883E-2</v>
      </c>
    </row>
    <row r="60" spans="1:9" x14ac:dyDescent="0.25">
      <c r="A60" s="1">
        <v>43812</v>
      </c>
      <c r="B60" t="s">
        <v>10</v>
      </c>
      <c r="C60" t="s">
        <v>24</v>
      </c>
      <c r="D60">
        <v>4.984</v>
      </c>
      <c r="E60">
        <v>104933</v>
      </c>
      <c r="F60">
        <v>1.661</v>
      </c>
      <c r="G60">
        <f t="shared" si="3"/>
        <v>148</v>
      </c>
      <c r="H60">
        <f t="shared" si="4"/>
        <v>29.695024077046551</v>
      </c>
      <c r="I60">
        <f t="shared" si="2"/>
        <v>5.5935297297297293E-2</v>
      </c>
    </row>
    <row r="61" spans="1:9" x14ac:dyDescent="0.25">
      <c r="A61" s="1">
        <v>43817</v>
      </c>
      <c r="B61" t="s">
        <v>10</v>
      </c>
      <c r="C61" t="s">
        <v>24</v>
      </c>
      <c r="D61">
        <v>7.7240000000000002</v>
      </c>
      <c r="E61">
        <v>105378</v>
      </c>
      <c r="F61">
        <v>1.661</v>
      </c>
      <c r="G61">
        <f t="shared" si="3"/>
        <v>445</v>
      </c>
      <c r="H61">
        <f t="shared" si="4"/>
        <v>57.6126359399275</v>
      </c>
      <c r="I61">
        <f t="shared" si="2"/>
        <v>2.8830480898876406E-2</v>
      </c>
    </row>
    <row r="62" spans="1:9" x14ac:dyDescent="0.25">
      <c r="A62" s="1">
        <v>43818</v>
      </c>
      <c r="B62" t="s">
        <v>10</v>
      </c>
      <c r="C62" t="s">
        <v>24</v>
      </c>
      <c r="D62">
        <v>4.8559999999999999</v>
      </c>
      <c r="E62">
        <v>105509</v>
      </c>
      <c r="F62">
        <v>1.661</v>
      </c>
      <c r="G62">
        <f t="shared" si="3"/>
        <v>131</v>
      </c>
      <c r="H62">
        <f t="shared" si="4"/>
        <v>26.97693574958814</v>
      </c>
      <c r="I62">
        <f t="shared" si="2"/>
        <v>6.157111450381679E-2</v>
      </c>
    </row>
    <row r="63" spans="1:9" s="5" customFormat="1" x14ac:dyDescent="0.25">
      <c r="A63" s="4">
        <v>43816</v>
      </c>
      <c r="B63" s="5" t="s">
        <v>10</v>
      </c>
      <c r="C63" s="5" t="s">
        <v>24</v>
      </c>
      <c r="D63" s="5">
        <v>8.0009999999999994</v>
      </c>
      <c r="E63" s="5">
        <v>105160</v>
      </c>
      <c r="F63" s="5">
        <v>1.661</v>
      </c>
    </row>
    <row r="64" spans="1:9" x14ac:dyDescent="0.25">
      <c r="A64" s="1">
        <v>43833</v>
      </c>
      <c r="B64" t="s">
        <v>10</v>
      </c>
      <c r="C64" t="s">
        <v>24</v>
      </c>
      <c r="D64">
        <v>6.6589999999999998</v>
      </c>
      <c r="E64">
        <v>105690</v>
      </c>
      <c r="F64">
        <v>1.635</v>
      </c>
      <c r="G64">
        <f t="shared" si="3"/>
        <v>530</v>
      </c>
      <c r="H64">
        <f t="shared" si="4"/>
        <v>79.591530259798773</v>
      </c>
      <c r="I64">
        <f t="shared" si="2"/>
        <v>2.0542386792452832E-2</v>
      </c>
    </row>
    <row r="65" spans="1:9" x14ac:dyDescent="0.25">
      <c r="A65" s="1">
        <v>43839</v>
      </c>
      <c r="B65" t="s">
        <v>10</v>
      </c>
      <c r="C65" t="s">
        <v>24</v>
      </c>
      <c r="D65">
        <v>9.2189999999999994</v>
      </c>
      <c r="E65">
        <v>105926</v>
      </c>
      <c r="F65">
        <v>1.635</v>
      </c>
      <c r="G65">
        <f t="shared" si="3"/>
        <v>236</v>
      </c>
      <c r="H65">
        <f t="shared" si="4"/>
        <v>25.599305781538128</v>
      </c>
      <c r="I65">
        <f t="shared" si="2"/>
        <v>6.3868919491525428E-2</v>
      </c>
    </row>
    <row r="66" spans="1:9" x14ac:dyDescent="0.25">
      <c r="A66" s="1">
        <v>43845</v>
      </c>
      <c r="B66" t="s">
        <v>10</v>
      </c>
      <c r="C66" t="s">
        <v>24</v>
      </c>
      <c r="D66">
        <v>6.9829999999999997</v>
      </c>
      <c r="E66">
        <v>106111</v>
      </c>
      <c r="F66">
        <v>1.635</v>
      </c>
      <c r="G66">
        <f t="shared" si="3"/>
        <v>185</v>
      </c>
      <c r="H66">
        <f t="shared" si="4"/>
        <v>26.492911356150653</v>
      </c>
      <c r="I66">
        <f t="shared" si="2"/>
        <v>6.171462162162162E-2</v>
      </c>
    </row>
    <row r="67" spans="1:9" x14ac:dyDescent="0.25">
      <c r="A67" s="1">
        <v>43846</v>
      </c>
      <c r="B67" t="s">
        <v>10</v>
      </c>
      <c r="C67" t="s">
        <v>24</v>
      </c>
      <c r="D67">
        <v>8.0640000000000001</v>
      </c>
      <c r="E67">
        <v>106306</v>
      </c>
      <c r="F67">
        <v>1.635</v>
      </c>
      <c r="G67">
        <f t="shared" si="3"/>
        <v>195</v>
      </c>
      <c r="H67">
        <f t="shared" si="4"/>
        <v>24.18154761904762</v>
      </c>
      <c r="I67">
        <f t="shared" si="2"/>
        <v>6.7613538461538461E-2</v>
      </c>
    </row>
    <row r="68" spans="1:9" x14ac:dyDescent="0.25">
      <c r="A68" s="1">
        <v>43846</v>
      </c>
      <c r="B68" t="s">
        <v>10</v>
      </c>
      <c r="C68" t="s">
        <v>24</v>
      </c>
      <c r="D68">
        <v>6.6849999999999996</v>
      </c>
      <c r="E68">
        <v>106510</v>
      </c>
      <c r="F68">
        <v>1.635</v>
      </c>
      <c r="G68">
        <f t="shared" si="3"/>
        <v>204</v>
      </c>
      <c r="H68">
        <f t="shared" si="4"/>
        <v>30.516080777860886</v>
      </c>
      <c r="I68">
        <f t="shared" ref="I68:I97" si="5">(F68*D68)/G68</f>
        <v>5.3578308823529409E-2</v>
      </c>
    </row>
    <row r="69" spans="1:9" x14ac:dyDescent="0.25">
      <c r="A69" s="1">
        <v>43851</v>
      </c>
      <c r="B69" t="s">
        <v>119</v>
      </c>
      <c r="C69" t="s">
        <v>24</v>
      </c>
      <c r="D69">
        <v>3.6560000000000001</v>
      </c>
      <c r="E69">
        <v>106593</v>
      </c>
      <c r="F69">
        <v>1.635</v>
      </c>
      <c r="G69">
        <f t="shared" si="3"/>
        <v>83</v>
      </c>
      <c r="H69">
        <f t="shared" si="4"/>
        <v>22.702407002188181</v>
      </c>
      <c r="I69">
        <f t="shared" si="5"/>
        <v>7.2018795180722892E-2</v>
      </c>
    </row>
    <row r="70" spans="1:9" x14ac:dyDescent="0.25">
      <c r="A70" s="1">
        <v>43857</v>
      </c>
      <c r="B70" t="s">
        <v>10</v>
      </c>
      <c r="C70" t="s">
        <v>24</v>
      </c>
      <c r="D70">
        <v>5.7549999999999999</v>
      </c>
      <c r="E70">
        <v>106737</v>
      </c>
      <c r="F70">
        <v>1.635</v>
      </c>
      <c r="G70">
        <f t="shared" si="3"/>
        <v>144</v>
      </c>
      <c r="H70">
        <f t="shared" si="4"/>
        <v>25.021720243266724</v>
      </c>
      <c r="I70">
        <f t="shared" si="5"/>
        <v>6.5343229166666669E-2</v>
      </c>
    </row>
    <row r="71" spans="1:9" x14ac:dyDescent="0.25">
      <c r="A71" s="1">
        <v>43858</v>
      </c>
      <c r="B71" t="s">
        <v>10</v>
      </c>
      <c r="C71" t="s">
        <v>24</v>
      </c>
      <c r="D71">
        <v>6.601</v>
      </c>
      <c r="E71">
        <v>106920</v>
      </c>
      <c r="F71">
        <v>1.635</v>
      </c>
      <c r="G71">
        <f t="shared" si="3"/>
        <v>183</v>
      </c>
      <c r="H71">
        <f t="shared" si="4"/>
        <v>27.723072261778519</v>
      </c>
      <c r="I71">
        <f t="shared" si="5"/>
        <v>5.8976147540983612E-2</v>
      </c>
    </row>
    <row r="72" spans="1:9" s="6" customFormat="1" x14ac:dyDescent="0.25">
      <c r="A72" s="7">
        <v>43859</v>
      </c>
      <c r="B72" s="6" t="s">
        <v>10</v>
      </c>
      <c r="C72" s="6" t="s">
        <v>85</v>
      </c>
      <c r="D72" s="6">
        <v>4.8239999999999998</v>
      </c>
      <c r="E72" s="6">
        <v>107050</v>
      </c>
      <c r="F72" s="6">
        <v>1.383</v>
      </c>
      <c r="G72" s="6">
        <f t="shared" si="3"/>
        <v>130</v>
      </c>
      <c r="H72" s="6">
        <f t="shared" si="4"/>
        <v>26.948590381426204</v>
      </c>
      <c r="I72" s="6">
        <f t="shared" si="5"/>
        <v>5.1319938461538456E-2</v>
      </c>
    </row>
    <row r="73" spans="1:9" x14ac:dyDescent="0.25">
      <c r="A73" s="1">
        <v>43860</v>
      </c>
      <c r="B73" t="s">
        <v>10</v>
      </c>
      <c r="C73" t="s">
        <v>24</v>
      </c>
      <c r="D73">
        <v>4.5049999999999999</v>
      </c>
      <c r="E73">
        <v>107148</v>
      </c>
      <c r="F73">
        <v>1.635</v>
      </c>
      <c r="G73">
        <f t="shared" si="3"/>
        <v>98</v>
      </c>
      <c r="H73">
        <f t="shared" si="4"/>
        <v>21.753607103218645</v>
      </c>
      <c r="I73">
        <f t="shared" si="5"/>
        <v>7.5159948979591829E-2</v>
      </c>
    </row>
    <row r="74" spans="1:9" x14ac:dyDescent="0.25">
      <c r="A74" s="1">
        <v>43866</v>
      </c>
      <c r="B74" t="s">
        <v>10</v>
      </c>
      <c r="C74" t="s">
        <v>24</v>
      </c>
      <c r="D74">
        <v>9.218</v>
      </c>
      <c r="E74">
        <v>107409</v>
      </c>
      <c r="F74">
        <v>1.5640000000000001</v>
      </c>
      <c r="G74">
        <f t="shared" si="3"/>
        <v>261</v>
      </c>
      <c r="H74">
        <f t="shared" si="4"/>
        <v>28.314167932306358</v>
      </c>
      <c r="I74">
        <f t="shared" si="5"/>
        <v>5.5237363984674333E-2</v>
      </c>
    </row>
    <row r="75" spans="1:9" x14ac:dyDescent="0.25">
      <c r="A75" s="1">
        <v>43867</v>
      </c>
      <c r="B75" t="s">
        <v>10</v>
      </c>
      <c r="C75" t="s">
        <v>24</v>
      </c>
      <c r="D75">
        <v>9.8000000000000007</v>
      </c>
      <c r="E75">
        <v>107526</v>
      </c>
      <c r="F75">
        <v>1.5640000000000001</v>
      </c>
      <c r="G75">
        <f t="shared" si="3"/>
        <v>117</v>
      </c>
      <c r="H75">
        <f t="shared" si="4"/>
        <v>11.938775510204081</v>
      </c>
      <c r="I75">
        <f t="shared" si="5"/>
        <v>0.13100170940170941</v>
      </c>
    </row>
    <row r="76" spans="1:9" x14ac:dyDescent="0.25">
      <c r="A76" s="1">
        <v>43872</v>
      </c>
      <c r="B76" t="s">
        <v>10</v>
      </c>
      <c r="C76" t="s">
        <v>24</v>
      </c>
      <c r="D76">
        <v>7.89</v>
      </c>
      <c r="E76">
        <v>107745</v>
      </c>
      <c r="F76">
        <v>1.5640000000000001</v>
      </c>
      <c r="G76">
        <f t="shared" si="3"/>
        <v>219</v>
      </c>
      <c r="H76">
        <f t="shared" si="4"/>
        <v>27.756653992395439</v>
      </c>
      <c r="I76">
        <f t="shared" si="5"/>
        <v>5.634684931506849E-2</v>
      </c>
    </row>
    <row r="77" spans="1:9" x14ac:dyDescent="0.25">
      <c r="A77" s="1">
        <v>43874</v>
      </c>
      <c r="B77" t="s">
        <v>10</v>
      </c>
      <c r="C77" t="s">
        <v>24</v>
      </c>
      <c r="D77">
        <v>7.6269999999999998</v>
      </c>
      <c r="E77">
        <v>107939</v>
      </c>
      <c r="F77">
        <v>1.5640000000000001</v>
      </c>
      <c r="G77">
        <f t="shared" si="3"/>
        <v>194</v>
      </c>
      <c r="H77">
        <f t="shared" si="4"/>
        <v>25.43595122590796</v>
      </c>
      <c r="I77">
        <f t="shared" si="5"/>
        <v>6.148777319587629E-2</v>
      </c>
    </row>
    <row r="78" spans="1:9" x14ac:dyDescent="0.25">
      <c r="A78" s="1">
        <v>43875</v>
      </c>
      <c r="B78" t="s">
        <v>10</v>
      </c>
      <c r="C78" t="s">
        <v>24</v>
      </c>
      <c r="D78">
        <v>4.4669999999999996</v>
      </c>
      <c r="E78">
        <v>108066</v>
      </c>
      <c r="F78">
        <v>1.5640000000000001</v>
      </c>
      <c r="G78">
        <f t="shared" si="3"/>
        <v>127</v>
      </c>
      <c r="H78">
        <f t="shared" si="4"/>
        <v>28.430714125811509</v>
      </c>
      <c r="I78">
        <f t="shared" si="5"/>
        <v>5.5010929133858265E-2</v>
      </c>
    </row>
    <row r="79" spans="1:9" x14ac:dyDescent="0.25">
      <c r="A79" s="1">
        <v>43879</v>
      </c>
      <c r="B79" t="s">
        <v>10</v>
      </c>
      <c r="C79" t="s">
        <v>24</v>
      </c>
      <c r="D79">
        <v>5.2290000000000001</v>
      </c>
      <c r="E79">
        <v>108270</v>
      </c>
      <c r="F79">
        <v>1.5640000000000001</v>
      </c>
      <c r="G79">
        <f t="shared" si="3"/>
        <v>204</v>
      </c>
      <c r="H79">
        <f t="shared" si="4"/>
        <v>39.013195639701664</v>
      </c>
      <c r="I79">
        <f t="shared" si="5"/>
        <v>4.0089000000000007E-2</v>
      </c>
    </row>
    <row r="80" spans="1:9" s="5" customFormat="1" x14ac:dyDescent="0.25">
      <c r="A80" s="4">
        <v>43880</v>
      </c>
      <c r="B80" s="5" t="s">
        <v>10</v>
      </c>
      <c r="C80" s="5" t="s">
        <v>24</v>
      </c>
      <c r="D80" s="5">
        <v>6.6130000000000004</v>
      </c>
      <c r="E80" s="5">
        <v>188378</v>
      </c>
      <c r="F80" s="5">
        <v>1.5640000000000001</v>
      </c>
    </row>
    <row r="81" spans="1:9" s="5" customFormat="1" x14ac:dyDescent="0.25">
      <c r="A81" s="4">
        <v>43881</v>
      </c>
      <c r="B81" s="5" t="s">
        <v>10</v>
      </c>
      <c r="C81" s="5" t="s">
        <v>24</v>
      </c>
      <c r="E81" s="5">
        <v>108522</v>
      </c>
      <c r="F81" s="5">
        <v>1.5640000000000001</v>
      </c>
    </row>
    <row r="82" spans="1:9" x14ac:dyDescent="0.25">
      <c r="A82" s="1">
        <v>43882</v>
      </c>
      <c r="B82" t="s">
        <v>10</v>
      </c>
      <c r="C82" t="s">
        <v>24</v>
      </c>
      <c r="D82">
        <v>4.0229999999999997</v>
      </c>
      <c r="E82">
        <v>108624</v>
      </c>
      <c r="F82">
        <v>1.5640000000000001</v>
      </c>
      <c r="G82">
        <f t="shared" si="3"/>
        <v>102</v>
      </c>
      <c r="H82">
        <f t="shared" si="4"/>
        <v>25.354213273676361</v>
      </c>
      <c r="I82">
        <f t="shared" si="5"/>
        <v>6.1685999999999998E-2</v>
      </c>
    </row>
    <row r="83" spans="1:9" x14ac:dyDescent="0.25">
      <c r="A83" s="1">
        <v>43885</v>
      </c>
      <c r="B83" t="s">
        <v>10</v>
      </c>
      <c r="C83" t="s">
        <v>24</v>
      </c>
      <c r="D83">
        <v>6.4139999999999997</v>
      </c>
      <c r="E83">
        <v>108811</v>
      </c>
      <c r="F83">
        <v>1.5640000000000001</v>
      </c>
      <c r="G83">
        <f t="shared" si="3"/>
        <v>187</v>
      </c>
      <c r="H83">
        <f t="shared" si="4"/>
        <v>29.154973495478643</v>
      </c>
      <c r="I83">
        <f t="shared" si="5"/>
        <v>5.3644363636363643E-2</v>
      </c>
    </row>
    <row r="84" spans="1:9" x14ac:dyDescent="0.25">
      <c r="A84" s="1">
        <v>43886</v>
      </c>
      <c r="B84" t="s">
        <v>10</v>
      </c>
      <c r="C84" t="s">
        <v>24</v>
      </c>
      <c r="D84">
        <v>11.03</v>
      </c>
      <c r="E84">
        <v>108967</v>
      </c>
      <c r="F84">
        <v>1.5640000000000001</v>
      </c>
      <c r="G84">
        <f t="shared" si="3"/>
        <v>156</v>
      </c>
      <c r="H84">
        <f t="shared" si="4"/>
        <v>14.14324569356301</v>
      </c>
      <c r="I84">
        <f t="shared" si="5"/>
        <v>0.11058282051282052</v>
      </c>
    </row>
    <row r="85" spans="1:9" x14ac:dyDescent="0.25">
      <c r="A85" s="1">
        <v>43887</v>
      </c>
      <c r="B85" t="s">
        <v>10</v>
      </c>
      <c r="C85" t="s">
        <v>24</v>
      </c>
      <c r="D85">
        <v>6.51</v>
      </c>
      <c r="E85">
        <v>109054</v>
      </c>
      <c r="F85">
        <v>1.5640000000000001</v>
      </c>
      <c r="G85">
        <f t="shared" ref="G85:G97" si="6">E85-E84</f>
        <v>87</v>
      </c>
      <c r="H85">
        <f t="shared" ref="H85:H97" si="7">G85/D85</f>
        <v>13.364055299539171</v>
      </c>
      <c r="I85">
        <f t="shared" si="5"/>
        <v>0.1170303448275862</v>
      </c>
    </row>
    <row r="86" spans="1:9" s="6" customFormat="1" x14ac:dyDescent="0.25">
      <c r="A86" s="7">
        <v>43892</v>
      </c>
      <c r="B86" s="6" t="s">
        <v>10</v>
      </c>
      <c r="C86" s="6" t="s">
        <v>85</v>
      </c>
      <c r="D86" s="6">
        <v>9.8670000000000009</v>
      </c>
      <c r="E86" s="6">
        <v>109320</v>
      </c>
      <c r="F86" s="6">
        <v>1.149</v>
      </c>
      <c r="G86" s="6">
        <f t="shared" si="6"/>
        <v>266</v>
      </c>
      <c r="H86" s="6">
        <f t="shared" si="7"/>
        <v>26.958548697679131</v>
      </c>
      <c r="I86" s="6">
        <f t="shared" si="5"/>
        <v>4.2620988721804517E-2</v>
      </c>
    </row>
    <row r="87" spans="1:9" x14ac:dyDescent="0.25">
      <c r="A87" s="1">
        <v>43893</v>
      </c>
      <c r="B87" t="s">
        <v>10</v>
      </c>
      <c r="C87" t="s">
        <v>24</v>
      </c>
      <c r="D87">
        <v>5.84</v>
      </c>
      <c r="E87">
        <v>109670</v>
      </c>
      <c r="F87">
        <v>1.4139999999999999</v>
      </c>
      <c r="G87">
        <f t="shared" si="6"/>
        <v>350</v>
      </c>
      <c r="H87">
        <f t="shared" si="7"/>
        <v>59.93150684931507</v>
      </c>
      <c r="I87">
        <f t="shared" si="5"/>
        <v>2.3593599999999999E-2</v>
      </c>
    </row>
    <row r="88" spans="1:9" s="5" customFormat="1" x14ac:dyDescent="0.25">
      <c r="A88" s="4">
        <v>43894</v>
      </c>
      <c r="B88" s="5" t="s">
        <v>10</v>
      </c>
      <c r="C88" s="5" t="s">
        <v>24</v>
      </c>
      <c r="D88" s="5">
        <v>5.3869999999999996</v>
      </c>
      <c r="E88" s="5">
        <v>109592</v>
      </c>
      <c r="F88" s="5">
        <v>1.41</v>
      </c>
    </row>
    <row r="89" spans="1:9" x14ac:dyDescent="0.25">
      <c r="A89" s="1">
        <v>43896</v>
      </c>
      <c r="B89" t="s">
        <v>10</v>
      </c>
      <c r="C89" t="s">
        <v>24</v>
      </c>
      <c r="D89">
        <v>10.91</v>
      </c>
      <c r="E89">
        <v>109867</v>
      </c>
      <c r="F89">
        <v>1.393</v>
      </c>
      <c r="G89">
        <f t="shared" si="6"/>
        <v>275</v>
      </c>
      <c r="H89">
        <f t="shared" si="7"/>
        <v>25.206232813932171</v>
      </c>
      <c r="I89">
        <f t="shared" si="5"/>
        <v>5.5264109090909092E-2</v>
      </c>
    </row>
    <row r="90" spans="1:9" x14ac:dyDescent="0.25">
      <c r="A90" s="1">
        <v>43899</v>
      </c>
      <c r="B90" t="s">
        <v>10</v>
      </c>
      <c r="C90" t="s">
        <v>24</v>
      </c>
      <c r="D90">
        <v>7.79</v>
      </c>
      <c r="E90">
        <v>110078</v>
      </c>
      <c r="F90">
        <v>1.278</v>
      </c>
      <c r="G90">
        <f t="shared" si="6"/>
        <v>211</v>
      </c>
      <c r="H90">
        <f t="shared" si="7"/>
        <v>27.086007702182286</v>
      </c>
      <c r="I90">
        <f t="shared" si="5"/>
        <v>4.7183033175355452E-2</v>
      </c>
    </row>
    <row r="91" spans="1:9" x14ac:dyDescent="0.25">
      <c r="A91" s="1">
        <v>43902</v>
      </c>
      <c r="B91" t="s">
        <v>10</v>
      </c>
      <c r="C91" t="s">
        <v>24</v>
      </c>
      <c r="D91">
        <v>5.1909999999999998</v>
      </c>
      <c r="E91">
        <v>110203</v>
      </c>
      <c r="F91">
        <v>1.0780000000000001</v>
      </c>
      <c r="G91">
        <f t="shared" si="6"/>
        <v>125</v>
      </c>
      <c r="H91">
        <f t="shared" si="7"/>
        <v>24.080138701598923</v>
      </c>
      <c r="I91">
        <f t="shared" si="5"/>
        <v>4.4767184000000002E-2</v>
      </c>
    </row>
    <row r="92" spans="1:9" x14ac:dyDescent="0.25">
      <c r="A92" s="1">
        <v>43903</v>
      </c>
      <c r="B92" t="s">
        <v>10</v>
      </c>
      <c r="C92" t="s">
        <v>24</v>
      </c>
      <c r="D92">
        <v>4.4939999999999998</v>
      </c>
      <c r="E92">
        <v>110359</v>
      </c>
      <c r="F92">
        <v>0.95</v>
      </c>
      <c r="G92">
        <f t="shared" si="6"/>
        <v>156</v>
      </c>
      <c r="H92">
        <f t="shared" si="7"/>
        <v>34.712950600801072</v>
      </c>
      <c r="I92">
        <f t="shared" si="5"/>
        <v>2.7367307692307687E-2</v>
      </c>
    </row>
    <row r="93" spans="1:9" x14ac:dyDescent="0.25">
      <c r="A93" s="1">
        <v>43907</v>
      </c>
      <c r="B93" t="s">
        <v>10</v>
      </c>
      <c r="C93" t="s">
        <v>24</v>
      </c>
      <c r="D93">
        <v>7.0810000000000004</v>
      </c>
      <c r="E93">
        <v>110550</v>
      </c>
      <c r="F93">
        <v>0.80100000000000005</v>
      </c>
      <c r="G93">
        <f t="shared" si="6"/>
        <v>191</v>
      </c>
      <c r="H93">
        <f t="shared" si="7"/>
        <v>26.973591300663745</v>
      </c>
      <c r="I93">
        <f t="shared" si="5"/>
        <v>2.9695712041884821E-2</v>
      </c>
    </row>
    <row r="94" spans="1:9" x14ac:dyDescent="0.25">
      <c r="A94" s="1">
        <v>43916</v>
      </c>
      <c r="B94" t="s">
        <v>10</v>
      </c>
      <c r="C94" t="s">
        <v>24</v>
      </c>
      <c r="D94">
        <v>6.95</v>
      </c>
      <c r="E94">
        <v>110746</v>
      </c>
      <c r="F94">
        <v>0.57499999999999996</v>
      </c>
      <c r="G94">
        <f t="shared" si="6"/>
        <v>196</v>
      </c>
      <c r="H94">
        <f t="shared" si="7"/>
        <v>28.201438848920862</v>
      </c>
      <c r="I94">
        <f t="shared" si="5"/>
        <v>2.0389030612244896E-2</v>
      </c>
    </row>
    <row r="95" spans="1:9" x14ac:dyDescent="0.25">
      <c r="A95" s="1">
        <v>43922</v>
      </c>
      <c r="B95" s="1" t="s">
        <v>370</v>
      </c>
      <c r="C95" t="s">
        <v>24</v>
      </c>
      <c r="D95">
        <v>4.59</v>
      </c>
      <c r="E95">
        <v>110878</v>
      </c>
      <c r="F95">
        <v>0.435</v>
      </c>
      <c r="G95">
        <f t="shared" si="6"/>
        <v>132</v>
      </c>
      <c r="H95">
        <f t="shared" si="7"/>
        <v>28.758169934640524</v>
      </c>
      <c r="I95">
        <f t="shared" si="5"/>
        <v>1.5126136363636364E-2</v>
      </c>
    </row>
    <row r="96" spans="1:9" x14ac:dyDescent="0.25">
      <c r="A96" s="1">
        <v>43922</v>
      </c>
      <c r="B96" t="s">
        <v>10</v>
      </c>
      <c r="C96" t="s">
        <v>24</v>
      </c>
      <c r="D96">
        <v>7.04</v>
      </c>
      <c r="E96">
        <v>111060</v>
      </c>
      <c r="F96">
        <v>0.435</v>
      </c>
      <c r="G96">
        <f t="shared" si="6"/>
        <v>182</v>
      </c>
      <c r="H96">
        <f t="shared" si="7"/>
        <v>25.852272727272727</v>
      </c>
      <c r="I96">
        <f t="shared" si="5"/>
        <v>1.6826373626373625E-2</v>
      </c>
    </row>
    <row r="97" spans="1:9" x14ac:dyDescent="0.25">
      <c r="A97" s="1">
        <v>43970</v>
      </c>
      <c r="B97" t="s">
        <v>10</v>
      </c>
      <c r="C97" t="s">
        <v>24</v>
      </c>
      <c r="D97">
        <v>5.7110000000000003</v>
      </c>
      <c r="E97">
        <v>111198</v>
      </c>
      <c r="F97">
        <v>0.96399999999999997</v>
      </c>
      <c r="G97">
        <f t="shared" si="6"/>
        <v>138</v>
      </c>
      <c r="H97">
        <f t="shared" si="7"/>
        <v>24.163894239187531</v>
      </c>
      <c r="I97">
        <f t="shared" si="5"/>
        <v>3.9894231884057975E-2</v>
      </c>
    </row>
    <row r="100" spans="1:9" x14ac:dyDescent="0.25">
      <c r="A100" t="s">
        <v>412</v>
      </c>
      <c r="E100">
        <f>E97-E2</f>
        <v>18017</v>
      </c>
    </row>
    <row r="101" spans="1:9" x14ac:dyDescent="0.25">
      <c r="A101" t="s">
        <v>414</v>
      </c>
      <c r="E101">
        <v>3</v>
      </c>
    </row>
    <row r="102" spans="1:9" x14ac:dyDescent="0.25">
      <c r="A102" t="s">
        <v>415</v>
      </c>
      <c r="E102">
        <v>2</v>
      </c>
    </row>
    <row r="103" spans="1:9" x14ac:dyDescent="0.25">
      <c r="A103" t="s">
        <v>413</v>
      </c>
      <c r="E103">
        <v>96</v>
      </c>
    </row>
    <row r="104" spans="1:9" x14ac:dyDescent="0.25">
      <c r="A104" t="s">
        <v>416</v>
      </c>
      <c r="E104">
        <f>E101/E103*100</f>
        <v>3.125</v>
      </c>
    </row>
    <row r="105" spans="1:9" x14ac:dyDescent="0.25">
      <c r="A105" t="s">
        <v>417</v>
      </c>
      <c r="E105">
        <f>E102/E103*100</f>
        <v>2.083333333333333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zoomScale="90" zoomScaleNormal="90" workbookViewId="0">
      <selection activeCell="B33" sqref="B33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43983</v>
      </c>
      <c r="B2" t="s">
        <v>109</v>
      </c>
      <c r="C2" t="s">
        <v>11</v>
      </c>
      <c r="D2">
        <v>4.242</v>
      </c>
      <c r="E2">
        <v>80855</v>
      </c>
      <c r="F2">
        <v>1.6859999999999999</v>
      </c>
    </row>
    <row r="3" spans="1:10" x14ac:dyDescent="0.25">
      <c r="A3" s="1">
        <v>43983</v>
      </c>
      <c r="B3" t="s">
        <v>109</v>
      </c>
      <c r="C3" t="s">
        <v>11</v>
      </c>
      <c r="D3">
        <v>8.8239999999999998</v>
      </c>
      <c r="E3">
        <v>81131</v>
      </c>
      <c r="F3">
        <v>1.6859999999999999</v>
      </c>
      <c r="G3">
        <f t="shared" ref="G3:G15" si="0">E3-E2</f>
        <v>276</v>
      </c>
      <c r="H3">
        <f t="shared" ref="H3:H14" si="1">G3/D3</f>
        <v>31.27833182230281</v>
      </c>
      <c r="I3">
        <f t="shared" ref="I3:I66" si="2">(F3*D3)/G3</f>
        <v>5.3903130434782606E-2</v>
      </c>
    </row>
    <row r="4" spans="1:10" x14ac:dyDescent="0.25">
      <c r="A4" s="1">
        <v>43983</v>
      </c>
      <c r="B4" t="s">
        <v>109</v>
      </c>
      <c r="C4" t="s">
        <v>11</v>
      </c>
      <c r="D4">
        <v>7.734</v>
      </c>
      <c r="E4">
        <v>81357</v>
      </c>
      <c r="F4">
        <v>1.6859999999999999</v>
      </c>
      <c r="G4">
        <f t="shared" si="0"/>
        <v>226</v>
      </c>
      <c r="H4">
        <f t="shared" si="1"/>
        <v>29.221618825963279</v>
      </c>
      <c r="I4">
        <f t="shared" si="2"/>
        <v>5.7697008849557523E-2</v>
      </c>
    </row>
    <row r="5" spans="1:10" x14ac:dyDescent="0.25">
      <c r="A5" s="1">
        <v>43983</v>
      </c>
      <c r="B5" t="s">
        <v>109</v>
      </c>
      <c r="C5" t="s">
        <v>11</v>
      </c>
      <c r="D5">
        <v>3.7360000000000002</v>
      </c>
      <c r="E5">
        <v>81474</v>
      </c>
      <c r="F5">
        <v>1.6859999999999999</v>
      </c>
      <c r="G5">
        <f t="shared" si="0"/>
        <v>117</v>
      </c>
      <c r="H5">
        <f t="shared" si="1"/>
        <v>31.316916488222695</v>
      </c>
      <c r="I5">
        <f t="shared" si="2"/>
        <v>5.3836717948717951E-2</v>
      </c>
    </row>
    <row r="6" spans="1:10" x14ac:dyDescent="0.25">
      <c r="A6" s="1">
        <v>43983</v>
      </c>
      <c r="B6" t="s">
        <v>109</v>
      </c>
      <c r="C6" t="s">
        <v>11</v>
      </c>
      <c r="D6">
        <v>8.2040000000000006</v>
      </c>
      <c r="E6">
        <v>81705</v>
      </c>
      <c r="F6">
        <v>1.6859999999999999</v>
      </c>
      <c r="G6">
        <f t="shared" si="0"/>
        <v>231</v>
      </c>
      <c r="H6">
        <f t="shared" si="1"/>
        <v>28.156996587030715</v>
      </c>
      <c r="I6">
        <f t="shared" si="2"/>
        <v>5.9878545454545455E-2</v>
      </c>
    </row>
    <row r="7" spans="1:10" x14ac:dyDescent="0.25">
      <c r="A7" s="1">
        <v>43983</v>
      </c>
      <c r="B7" t="s">
        <v>109</v>
      </c>
      <c r="C7" t="s">
        <v>11</v>
      </c>
      <c r="D7">
        <v>6.4080000000000004</v>
      </c>
      <c r="E7">
        <v>81901</v>
      </c>
      <c r="F7">
        <v>1.6859999999999999</v>
      </c>
      <c r="G7">
        <f t="shared" si="0"/>
        <v>196</v>
      </c>
      <c r="H7">
        <f t="shared" si="1"/>
        <v>30.586766541822719</v>
      </c>
      <c r="I7">
        <f t="shared" si="2"/>
        <v>5.512187755102041E-2</v>
      </c>
    </row>
    <row r="8" spans="1:10" x14ac:dyDescent="0.25">
      <c r="A8" s="1">
        <v>43983</v>
      </c>
      <c r="B8" t="s">
        <v>109</v>
      </c>
      <c r="C8" t="s">
        <v>11</v>
      </c>
      <c r="D8">
        <v>5.2389999999999999</v>
      </c>
      <c r="E8">
        <v>82228</v>
      </c>
      <c r="F8">
        <v>1.6859999999999999</v>
      </c>
      <c r="G8">
        <f t="shared" si="0"/>
        <v>327</v>
      </c>
      <c r="H8">
        <f t="shared" si="1"/>
        <v>62.41649169688872</v>
      </c>
      <c r="I8">
        <f t="shared" si="2"/>
        <v>2.7012091743119263E-2</v>
      </c>
    </row>
    <row r="9" spans="1:10" x14ac:dyDescent="0.25">
      <c r="A9" s="1">
        <v>43663</v>
      </c>
      <c r="B9" t="s">
        <v>109</v>
      </c>
      <c r="C9" t="s">
        <v>11</v>
      </c>
      <c r="D9">
        <v>3.702</v>
      </c>
      <c r="E9">
        <v>82342</v>
      </c>
      <c r="F9">
        <v>1.756</v>
      </c>
      <c r="G9">
        <f t="shared" si="0"/>
        <v>114</v>
      </c>
      <c r="H9">
        <f t="shared" si="1"/>
        <v>30.79416531604538</v>
      </c>
      <c r="I9">
        <f t="shared" si="2"/>
        <v>5.7023789473684208E-2</v>
      </c>
    </row>
    <row r="10" spans="1:10" x14ac:dyDescent="0.25">
      <c r="A10" s="1">
        <v>43666</v>
      </c>
      <c r="B10" t="s">
        <v>109</v>
      </c>
      <c r="C10" t="s">
        <v>11</v>
      </c>
      <c r="D10">
        <v>8.5299999999999994</v>
      </c>
      <c r="E10">
        <v>82566</v>
      </c>
      <c r="F10">
        <v>1.756</v>
      </c>
      <c r="G10">
        <f t="shared" si="0"/>
        <v>224</v>
      </c>
      <c r="H10">
        <f t="shared" si="1"/>
        <v>26.260257913247365</v>
      </c>
      <c r="I10">
        <f t="shared" si="2"/>
        <v>6.686910714285714E-2</v>
      </c>
    </row>
    <row r="11" spans="1:10" x14ac:dyDescent="0.25">
      <c r="A11" s="1">
        <v>43670</v>
      </c>
      <c r="B11" t="s">
        <v>109</v>
      </c>
      <c r="C11" t="s">
        <v>11</v>
      </c>
      <c r="D11">
        <v>9.3879999999999999</v>
      </c>
      <c r="E11">
        <v>82835</v>
      </c>
      <c r="F11">
        <v>1.756</v>
      </c>
      <c r="G11">
        <f t="shared" si="0"/>
        <v>269</v>
      </c>
      <c r="H11">
        <f t="shared" si="1"/>
        <v>28.653600340860674</v>
      </c>
      <c r="I11">
        <f t="shared" si="2"/>
        <v>6.128374721189591E-2</v>
      </c>
    </row>
    <row r="12" spans="1:10" x14ac:dyDescent="0.25">
      <c r="A12" s="1">
        <v>43675</v>
      </c>
      <c r="B12" t="s">
        <v>109</v>
      </c>
      <c r="C12" t="s">
        <v>11</v>
      </c>
      <c r="D12">
        <v>7.5449999999999999</v>
      </c>
      <c r="E12">
        <v>83342</v>
      </c>
      <c r="F12">
        <v>1.756</v>
      </c>
      <c r="G12">
        <f t="shared" si="0"/>
        <v>507</v>
      </c>
      <c r="H12">
        <f t="shared" si="1"/>
        <v>67.196819085487078</v>
      </c>
      <c r="I12">
        <f t="shared" si="2"/>
        <v>2.6132189349112427E-2</v>
      </c>
    </row>
    <row r="13" spans="1:10" x14ac:dyDescent="0.25">
      <c r="A13" s="1">
        <v>43676</v>
      </c>
      <c r="B13" t="s">
        <v>109</v>
      </c>
      <c r="C13" t="s">
        <v>11</v>
      </c>
      <c r="D13">
        <v>3.8090000000000002</v>
      </c>
      <c r="E13">
        <v>83438</v>
      </c>
      <c r="F13">
        <v>1.756</v>
      </c>
      <c r="G13">
        <f t="shared" si="0"/>
        <v>96</v>
      </c>
      <c r="H13">
        <f t="shared" si="1"/>
        <v>25.20346547650302</v>
      </c>
      <c r="I13">
        <f t="shared" si="2"/>
        <v>6.967295833333334E-2</v>
      </c>
    </row>
    <row r="14" spans="1:10" x14ac:dyDescent="0.25">
      <c r="A14" s="1">
        <v>43678</v>
      </c>
      <c r="B14" t="s">
        <v>117</v>
      </c>
      <c r="C14" t="s">
        <v>11</v>
      </c>
      <c r="D14">
        <v>5.2</v>
      </c>
      <c r="E14">
        <v>83530</v>
      </c>
      <c r="F14">
        <v>1.619</v>
      </c>
      <c r="G14">
        <f t="shared" si="0"/>
        <v>92</v>
      </c>
      <c r="H14">
        <f t="shared" si="1"/>
        <v>17.692307692307693</v>
      </c>
      <c r="I14">
        <f t="shared" si="2"/>
        <v>9.1508695652173927E-2</v>
      </c>
    </row>
    <row r="15" spans="1:10" s="5" customFormat="1" x14ac:dyDescent="0.25">
      <c r="A15" s="4">
        <v>43679</v>
      </c>
      <c r="B15" s="5" t="s">
        <v>117</v>
      </c>
      <c r="C15" s="5" t="s">
        <v>11</v>
      </c>
      <c r="E15" s="5">
        <v>83668</v>
      </c>
      <c r="F15" s="5">
        <v>1.619</v>
      </c>
      <c r="G15" s="5">
        <f t="shared" si="0"/>
        <v>138</v>
      </c>
    </row>
    <row r="16" spans="1:10" x14ac:dyDescent="0.25">
      <c r="A16" s="1">
        <v>43683</v>
      </c>
      <c r="B16" t="s">
        <v>117</v>
      </c>
      <c r="C16" t="s">
        <v>11</v>
      </c>
      <c r="D16">
        <v>6.9</v>
      </c>
      <c r="E16">
        <v>83868</v>
      </c>
      <c r="F16">
        <v>1.619</v>
      </c>
      <c r="G16">
        <f t="shared" ref="G16:G70" si="3">E16-E15</f>
        <v>200</v>
      </c>
      <c r="H16">
        <f t="shared" ref="H16:H70" si="4">G16/D16</f>
        <v>28.985507246376809</v>
      </c>
      <c r="I16">
        <f t="shared" si="2"/>
        <v>5.5855500000000002E-2</v>
      </c>
    </row>
    <row r="17" spans="1:9" x14ac:dyDescent="0.25">
      <c r="A17" s="1">
        <v>43685</v>
      </c>
      <c r="B17" t="s">
        <v>117</v>
      </c>
      <c r="C17" t="s">
        <v>11</v>
      </c>
      <c r="D17">
        <v>6.81</v>
      </c>
      <c r="E17">
        <v>84092</v>
      </c>
      <c r="F17">
        <v>1.619</v>
      </c>
      <c r="G17">
        <f t="shared" si="3"/>
        <v>224</v>
      </c>
      <c r="H17">
        <f t="shared" si="4"/>
        <v>32.8928046989721</v>
      </c>
      <c r="I17">
        <f t="shared" si="2"/>
        <v>4.922049107142857E-2</v>
      </c>
    </row>
    <row r="18" spans="1:9" x14ac:dyDescent="0.25">
      <c r="A18" s="1">
        <v>43689</v>
      </c>
      <c r="B18" t="s">
        <v>117</v>
      </c>
      <c r="C18" t="s">
        <v>11</v>
      </c>
      <c r="D18">
        <v>3.75</v>
      </c>
      <c r="E18">
        <v>84190</v>
      </c>
      <c r="F18">
        <v>1.619</v>
      </c>
      <c r="G18">
        <f t="shared" si="3"/>
        <v>98</v>
      </c>
      <c r="H18">
        <f t="shared" si="4"/>
        <v>26.133333333333333</v>
      </c>
      <c r="I18">
        <f t="shared" si="2"/>
        <v>6.1951530612244898E-2</v>
      </c>
    </row>
    <row r="19" spans="1:9" x14ac:dyDescent="0.25">
      <c r="A19" s="1">
        <v>43691</v>
      </c>
      <c r="B19" t="s">
        <v>117</v>
      </c>
      <c r="C19" t="s">
        <v>11</v>
      </c>
      <c r="D19">
        <v>6.7</v>
      </c>
      <c r="E19">
        <v>84361</v>
      </c>
      <c r="F19">
        <v>1.619</v>
      </c>
      <c r="G19">
        <f t="shared" si="3"/>
        <v>171</v>
      </c>
      <c r="H19">
        <f t="shared" si="4"/>
        <v>25.522388059701491</v>
      </c>
      <c r="I19">
        <f t="shared" si="2"/>
        <v>6.3434502923976607E-2</v>
      </c>
    </row>
    <row r="20" spans="1:9" x14ac:dyDescent="0.25">
      <c r="A20" s="1">
        <v>43698</v>
      </c>
      <c r="B20" t="s">
        <v>117</v>
      </c>
      <c r="C20" t="s">
        <v>11</v>
      </c>
      <c r="D20">
        <v>10.510999999999999</v>
      </c>
      <c r="E20">
        <v>84695</v>
      </c>
      <c r="F20">
        <v>1.619</v>
      </c>
      <c r="G20">
        <f t="shared" si="3"/>
        <v>334</v>
      </c>
      <c r="H20">
        <f t="shared" si="4"/>
        <v>31.776234421082677</v>
      </c>
      <c r="I20">
        <f t="shared" si="2"/>
        <v>5.0950026946107778E-2</v>
      </c>
    </row>
    <row r="21" spans="1:9" x14ac:dyDescent="0.25">
      <c r="A21" s="1">
        <v>44075</v>
      </c>
      <c r="B21" t="s">
        <v>117</v>
      </c>
      <c r="C21" t="s">
        <v>11</v>
      </c>
      <c r="D21">
        <v>7.5449999999999999</v>
      </c>
      <c r="E21">
        <v>85078</v>
      </c>
      <c r="F21">
        <v>1.641</v>
      </c>
      <c r="G21">
        <f t="shared" si="3"/>
        <v>383</v>
      </c>
      <c r="H21">
        <f t="shared" si="4"/>
        <v>50.762094102054341</v>
      </c>
      <c r="I21">
        <f t="shared" si="2"/>
        <v>3.2327271540469972E-2</v>
      </c>
    </row>
    <row r="22" spans="1:9" x14ac:dyDescent="0.25">
      <c r="A22" s="1">
        <v>44075</v>
      </c>
      <c r="B22" t="s">
        <v>117</v>
      </c>
      <c r="C22" t="s">
        <v>11</v>
      </c>
      <c r="D22">
        <v>6.4969999999999999</v>
      </c>
      <c r="E22">
        <v>85245</v>
      </c>
      <c r="F22">
        <v>1.641</v>
      </c>
      <c r="G22">
        <f t="shared" si="3"/>
        <v>167</v>
      </c>
      <c r="H22">
        <f t="shared" si="4"/>
        <v>25.704171155918118</v>
      </c>
      <c r="I22">
        <f t="shared" si="2"/>
        <v>6.384177844311377E-2</v>
      </c>
    </row>
    <row r="23" spans="1:9" x14ac:dyDescent="0.25">
      <c r="A23" s="1">
        <v>44075</v>
      </c>
      <c r="B23" t="s">
        <v>117</v>
      </c>
      <c r="C23" t="s">
        <v>11</v>
      </c>
      <c r="D23">
        <v>3.0640000000000001</v>
      </c>
      <c r="E23">
        <v>85319</v>
      </c>
      <c r="F23">
        <v>1.641</v>
      </c>
      <c r="G23">
        <f t="shared" si="3"/>
        <v>74</v>
      </c>
      <c r="H23">
        <f t="shared" si="4"/>
        <v>24.151436031331592</v>
      </c>
      <c r="I23">
        <f t="shared" si="2"/>
        <v>6.7946270270270268E-2</v>
      </c>
    </row>
    <row r="24" spans="1:9" x14ac:dyDescent="0.25">
      <c r="A24" s="1">
        <v>44075</v>
      </c>
      <c r="B24" t="s">
        <v>117</v>
      </c>
      <c r="C24" t="s">
        <v>11</v>
      </c>
      <c r="D24">
        <v>6.7809999999999997</v>
      </c>
      <c r="E24">
        <v>85499</v>
      </c>
      <c r="F24">
        <v>1.641</v>
      </c>
      <c r="G24">
        <f t="shared" si="3"/>
        <v>180</v>
      </c>
      <c r="H24">
        <f t="shared" si="4"/>
        <v>26.544757410411446</v>
      </c>
      <c r="I24">
        <f t="shared" si="2"/>
        <v>6.1820116666666661E-2</v>
      </c>
    </row>
    <row r="25" spans="1:9" x14ac:dyDescent="0.25">
      <c r="A25" s="1">
        <v>44075</v>
      </c>
      <c r="B25" t="s">
        <v>117</v>
      </c>
      <c r="C25" t="s">
        <v>11</v>
      </c>
      <c r="D25">
        <v>8.1720000000000006</v>
      </c>
      <c r="E25">
        <v>85715</v>
      </c>
      <c r="F25">
        <v>1.641</v>
      </c>
      <c r="G25">
        <f t="shared" si="3"/>
        <v>216</v>
      </c>
      <c r="H25">
        <f t="shared" si="4"/>
        <v>26.431718061674008</v>
      </c>
      <c r="I25">
        <f t="shared" si="2"/>
        <v>6.2084500000000008E-2</v>
      </c>
    </row>
    <row r="26" spans="1:9" x14ac:dyDescent="0.25">
      <c r="A26" s="1">
        <v>44075</v>
      </c>
      <c r="B26" t="s">
        <v>117</v>
      </c>
      <c r="C26" t="s">
        <v>11</v>
      </c>
      <c r="D26">
        <v>6.383</v>
      </c>
      <c r="E26">
        <v>86021</v>
      </c>
      <c r="F26">
        <v>1.641</v>
      </c>
      <c r="G26">
        <f t="shared" si="3"/>
        <v>306</v>
      </c>
      <c r="H26">
        <f t="shared" si="4"/>
        <v>47.939840200532664</v>
      </c>
      <c r="I26">
        <f t="shared" si="2"/>
        <v>3.4230401960784314E-2</v>
      </c>
    </row>
    <row r="27" spans="1:9" x14ac:dyDescent="0.25">
      <c r="A27" s="1">
        <v>43739</v>
      </c>
      <c r="B27" t="s">
        <v>117</v>
      </c>
      <c r="C27" t="s">
        <v>11</v>
      </c>
      <c r="D27">
        <v>2.339</v>
      </c>
      <c r="E27">
        <v>86121</v>
      </c>
      <c r="F27">
        <v>1.6850000000000001</v>
      </c>
      <c r="G27">
        <f t="shared" si="3"/>
        <v>100</v>
      </c>
      <c r="H27">
        <f t="shared" si="4"/>
        <v>42.753313381787088</v>
      </c>
      <c r="I27">
        <f t="shared" si="2"/>
        <v>3.941215E-2</v>
      </c>
    </row>
    <row r="28" spans="1:9" x14ac:dyDescent="0.25">
      <c r="A28" s="1">
        <v>43745</v>
      </c>
      <c r="B28" t="s">
        <v>117</v>
      </c>
      <c r="C28" t="s">
        <v>11</v>
      </c>
      <c r="D28">
        <v>7.4880000000000004</v>
      </c>
      <c r="E28">
        <v>86521</v>
      </c>
      <c r="F28">
        <v>1.6850000000000001</v>
      </c>
      <c r="G28">
        <f t="shared" si="3"/>
        <v>400</v>
      </c>
      <c r="H28">
        <f t="shared" si="4"/>
        <v>53.418803418803414</v>
      </c>
      <c r="I28">
        <f t="shared" si="2"/>
        <v>3.15432E-2</v>
      </c>
    </row>
    <row r="29" spans="1:9" x14ac:dyDescent="0.25">
      <c r="A29" s="1">
        <v>43749</v>
      </c>
      <c r="B29" t="s">
        <v>117</v>
      </c>
      <c r="C29" t="s">
        <v>11</v>
      </c>
      <c r="D29">
        <v>8.15</v>
      </c>
      <c r="E29">
        <v>88681</v>
      </c>
      <c r="F29">
        <v>1.6850000000000001</v>
      </c>
      <c r="G29">
        <f t="shared" si="3"/>
        <v>2160</v>
      </c>
      <c r="H29">
        <f t="shared" si="4"/>
        <v>265.03067484662574</v>
      </c>
      <c r="I29">
        <f t="shared" si="2"/>
        <v>6.3577546296296299E-3</v>
      </c>
    </row>
    <row r="30" spans="1:9" s="5" customFormat="1" x14ac:dyDescent="0.25">
      <c r="A30" s="4">
        <v>43755</v>
      </c>
      <c r="B30" s="5" t="s">
        <v>117</v>
      </c>
      <c r="C30" s="5" t="s">
        <v>11</v>
      </c>
      <c r="D30" s="5">
        <v>4.859</v>
      </c>
      <c r="E30" s="5">
        <v>87261</v>
      </c>
      <c r="F30" s="5">
        <v>1.6850000000000001</v>
      </c>
    </row>
    <row r="31" spans="1:9" x14ac:dyDescent="0.25">
      <c r="A31" s="1">
        <v>43761</v>
      </c>
      <c r="B31" t="s">
        <v>117</v>
      </c>
      <c r="C31" t="s">
        <v>11</v>
      </c>
      <c r="D31">
        <v>4.8710000000000004</v>
      </c>
      <c r="E31">
        <v>87382</v>
      </c>
      <c r="F31">
        <v>1.6850000000000001</v>
      </c>
      <c r="G31">
        <f t="shared" si="3"/>
        <v>121</v>
      </c>
      <c r="H31">
        <f t="shared" si="4"/>
        <v>24.840895093409976</v>
      </c>
      <c r="I31">
        <f t="shared" si="2"/>
        <v>6.7831694214876045E-2</v>
      </c>
    </row>
    <row r="32" spans="1:9" x14ac:dyDescent="0.25">
      <c r="A32" s="1">
        <v>43761</v>
      </c>
      <c r="B32" t="s">
        <v>117</v>
      </c>
      <c r="C32" t="s">
        <v>11</v>
      </c>
      <c r="D32">
        <v>6.3040000000000003</v>
      </c>
      <c r="E32">
        <v>87578</v>
      </c>
      <c r="F32">
        <v>1.6850000000000001</v>
      </c>
      <c r="G32">
        <f t="shared" si="3"/>
        <v>196</v>
      </c>
      <c r="H32">
        <f t="shared" si="4"/>
        <v>31.091370558375633</v>
      </c>
      <c r="I32">
        <f t="shared" si="2"/>
        <v>5.4195102040816331E-2</v>
      </c>
    </row>
    <row r="33" spans="1:9" x14ac:dyDescent="0.25">
      <c r="A33" s="1">
        <v>43768</v>
      </c>
      <c r="B33" t="s">
        <v>117</v>
      </c>
      <c r="C33" t="s">
        <v>11</v>
      </c>
      <c r="D33">
        <v>8.34</v>
      </c>
      <c r="E33">
        <v>88082</v>
      </c>
      <c r="F33">
        <v>1.6850000000000001</v>
      </c>
      <c r="G33">
        <f>E33-E32</f>
        <v>504</v>
      </c>
      <c r="H33">
        <f t="shared" si="4"/>
        <v>60.431654676258994</v>
      </c>
      <c r="I33">
        <f t="shared" si="2"/>
        <v>2.7882738095238096E-2</v>
      </c>
    </row>
    <row r="34" spans="1:9" x14ac:dyDescent="0.25">
      <c r="A34" s="1">
        <v>43776</v>
      </c>
      <c r="B34" t="s">
        <v>109</v>
      </c>
      <c r="C34" t="s">
        <v>11</v>
      </c>
      <c r="D34">
        <v>7.8730000000000002</v>
      </c>
      <c r="E34">
        <v>88288</v>
      </c>
      <c r="F34">
        <v>1.6779999999999999</v>
      </c>
      <c r="G34">
        <f t="shared" si="3"/>
        <v>206</v>
      </c>
      <c r="H34">
        <f t="shared" si="4"/>
        <v>26.165375333418009</v>
      </c>
      <c r="I34">
        <f t="shared" si="2"/>
        <v>6.4130553398058246E-2</v>
      </c>
    </row>
    <row r="35" spans="1:9" x14ac:dyDescent="0.25">
      <c r="A35" s="1">
        <v>43783</v>
      </c>
      <c r="B35" t="s">
        <v>109</v>
      </c>
      <c r="C35" t="s">
        <v>11</v>
      </c>
      <c r="D35">
        <v>5.6</v>
      </c>
      <c r="E35">
        <v>88534</v>
      </c>
      <c r="F35">
        <v>1.6779999999999999</v>
      </c>
      <c r="G35">
        <f t="shared" si="3"/>
        <v>246</v>
      </c>
      <c r="H35">
        <f t="shared" si="4"/>
        <v>43.928571428571431</v>
      </c>
      <c r="I35">
        <f t="shared" si="2"/>
        <v>3.8198373983739833E-2</v>
      </c>
    </row>
    <row r="36" spans="1:9" x14ac:dyDescent="0.25">
      <c r="A36" s="1">
        <v>43784</v>
      </c>
      <c r="B36" t="s">
        <v>109</v>
      </c>
      <c r="C36" t="s">
        <v>11</v>
      </c>
      <c r="D36">
        <v>8.6199999999999992</v>
      </c>
      <c r="E36">
        <v>88651</v>
      </c>
      <c r="F36">
        <v>1.6779999999999999</v>
      </c>
      <c r="G36">
        <f t="shared" si="3"/>
        <v>117</v>
      </c>
      <c r="H36">
        <f t="shared" si="4"/>
        <v>13.57308584686775</v>
      </c>
      <c r="I36">
        <f t="shared" si="2"/>
        <v>0.12362700854700852</v>
      </c>
    </row>
    <row r="37" spans="1:9" x14ac:dyDescent="0.25">
      <c r="A37" s="1">
        <v>43788</v>
      </c>
      <c r="B37" t="s">
        <v>109</v>
      </c>
      <c r="C37" t="s">
        <v>11</v>
      </c>
      <c r="D37">
        <v>6.51</v>
      </c>
      <c r="E37">
        <v>88831</v>
      </c>
      <c r="F37">
        <v>1.6779999999999999</v>
      </c>
      <c r="G37">
        <f t="shared" si="3"/>
        <v>180</v>
      </c>
      <c r="H37">
        <f t="shared" si="4"/>
        <v>27.649769585253456</v>
      </c>
      <c r="I37">
        <f t="shared" si="2"/>
        <v>6.0687666666666661E-2</v>
      </c>
    </row>
    <row r="38" spans="1:9" x14ac:dyDescent="0.25">
      <c r="A38" s="1">
        <v>43789</v>
      </c>
      <c r="B38" t="s">
        <v>109</v>
      </c>
      <c r="C38" t="s">
        <v>11</v>
      </c>
      <c r="D38">
        <v>5.9619999999999997</v>
      </c>
      <c r="E38">
        <v>89012</v>
      </c>
      <c r="F38">
        <v>1.6779999999999999</v>
      </c>
      <c r="G38">
        <f t="shared" si="3"/>
        <v>181</v>
      </c>
      <c r="H38">
        <f t="shared" si="4"/>
        <v>30.358939953035897</v>
      </c>
      <c r="I38">
        <f t="shared" si="2"/>
        <v>5.527202209944751E-2</v>
      </c>
    </row>
    <row r="39" spans="1:9" x14ac:dyDescent="0.25">
      <c r="A39" s="1">
        <v>43796</v>
      </c>
      <c r="B39" t="s">
        <v>109</v>
      </c>
      <c r="C39" t="s">
        <v>11</v>
      </c>
      <c r="D39">
        <v>4.6550000000000002</v>
      </c>
      <c r="E39">
        <v>89347</v>
      </c>
      <c r="F39">
        <v>1.6779999999999999</v>
      </c>
      <c r="G39">
        <f t="shared" si="3"/>
        <v>335</v>
      </c>
      <c r="H39">
        <f t="shared" si="4"/>
        <v>71.965628356605791</v>
      </c>
      <c r="I39">
        <f t="shared" si="2"/>
        <v>2.331668656716418E-2</v>
      </c>
    </row>
    <row r="40" spans="1:9" x14ac:dyDescent="0.25">
      <c r="A40" s="1">
        <v>43800</v>
      </c>
      <c r="B40" t="s">
        <v>109</v>
      </c>
      <c r="C40" t="s">
        <v>11</v>
      </c>
      <c r="D40">
        <v>5.9050000000000002</v>
      </c>
      <c r="E40">
        <v>89637</v>
      </c>
      <c r="F40">
        <v>1.621</v>
      </c>
      <c r="G40">
        <f t="shared" si="3"/>
        <v>290</v>
      </c>
      <c r="H40">
        <f t="shared" si="4"/>
        <v>49.110922946655371</v>
      </c>
      <c r="I40">
        <f t="shared" si="2"/>
        <v>3.300691379310345E-2</v>
      </c>
    </row>
    <row r="41" spans="1:9" x14ac:dyDescent="0.25">
      <c r="A41" s="1">
        <v>43800</v>
      </c>
      <c r="B41" t="s">
        <v>109</v>
      </c>
      <c r="C41" t="s">
        <v>11</v>
      </c>
      <c r="D41">
        <v>10.701000000000001</v>
      </c>
      <c r="E41">
        <v>89930</v>
      </c>
      <c r="F41">
        <v>1.621</v>
      </c>
      <c r="G41">
        <f t="shared" si="3"/>
        <v>293</v>
      </c>
      <c r="H41">
        <f t="shared" si="4"/>
        <v>27.380618633772542</v>
      </c>
      <c r="I41">
        <f t="shared" si="2"/>
        <v>5.9202460750853239E-2</v>
      </c>
    </row>
    <row r="42" spans="1:9" x14ac:dyDescent="0.25">
      <c r="A42" s="1">
        <v>43800</v>
      </c>
      <c r="B42" t="s">
        <v>109</v>
      </c>
      <c r="C42" t="s">
        <v>11</v>
      </c>
      <c r="D42">
        <v>3.1960000000000002</v>
      </c>
      <c r="E42">
        <v>89993</v>
      </c>
      <c r="F42">
        <v>1.621</v>
      </c>
      <c r="G42">
        <f t="shared" si="3"/>
        <v>63</v>
      </c>
      <c r="H42">
        <f t="shared" si="4"/>
        <v>19.712140175219023</v>
      </c>
      <c r="I42">
        <f t="shared" si="2"/>
        <v>8.2233587301587308E-2</v>
      </c>
    </row>
    <row r="43" spans="1:9" x14ac:dyDescent="0.25">
      <c r="A43" s="1">
        <v>43800</v>
      </c>
      <c r="B43" t="s">
        <v>109</v>
      </c>
      <c r="C43" t="s">
        <v>11</v>
      </c>
      <c r="D43">
        <v>6.1150000000000002</v>
      </c>
      <c r="E43">
        <v>90156</v>
      </c>
      <c r="F43">
        <v>1.621</v>
      </c>
      <c r="G43">
        <f t="shared" si="3"/>
        <v>163</v>
      </c>
      <c r="H43">
        <f t="shared" si="4"/>
        <v>26.655764513491413</v>
      </c>
      <c r="I43">
        <f t="shared" si="2"/>
        <v>6.081236196319019E-2</v>
      </c>
    </row>
    <row r="44" spans="1:9" x14ac:dyDescent="0.25">
      <c r="A44" s="1">
        <v>43818</v>
      </c>
      <c r="B44" t="s">
        <v>109</v>
      </c>
      <c r="C44" t="s">
        <v>11</v>
      </c>
      <c r="D44">
        <v>8.2799999999999994</v>
      </c>
      <c r="E44">
        <v>90390</v>
      </c>
      <c r="F44">
        <v>1.621</v>
      </c>
      <c r="G44">
        <f t="shared" si="3"/>
        <v>234</v>
      </c>
      <c r="H44">
        <f t="shared" si="4"/>
        <v>28.260869565217394</v>
      </c>
      <c r="I44">
        <f t="shared" si="2"/>
        <v>5.7358461538461539E-2</v>
      </c>
    </row>
    <row r="45" spans="1:9" x14ac:dyDescent="0.25">
      <c r="A45" s="1">
        <v>43825</v>
      </c>
      <c r="B45" t="s">
        <v>109</v>
      </c>
      <c r="C45" t="s">
        <v>11</v>
      </c>
      <c r="D45">
        <v>6.6360000000000001</v>
      </c>
      <c r="E45">
        <v>90562</v>
      </c>
      <c r="F45">
        <v>1.621</v>
      </c>
      <c r="G45">
        <f t="shared" si="3"/>
        <v>172</v>
      </c>
      <c r="H45">
        <f t="shared" si="4"/>
        <v>25.919228450874019</v>
      </c>
      <c r="I45">
        <f t="shared" si="2"/>
        <v>6.2540441860465118E-2</v>
      </c>
    </row>
    <row r="46" spans="1:9" x14ac:dyDescent="0.25">
      <c r="A46" s="1">
        <v>43832</v>
      </c>
      <c r="B46" t="s">
        <v>109</v>
      </c>
      <c r="C46" t="s">
        <v>11</v>
      </c>
      <c r="D46">
        <v>2.2589999999999999</v>
      </c>
      <c r="E46">
        <v>90678</v>
      </c>
      <c r="F46">
        <v>1.577</v>
      </c>
      <c r="G46">
        <f t="shared" si="3"/>
        <v>116</v>
      </c>
      <c r="H46">
        <f t="shared" si="4"/>
        <v>51.350154935812306</v>
      </c>
      <c r="I46">
        <f t="shared" si="2"/>
        <v>3.0710715517241374E-2</v>
      </c>
    </row>
    <row r="47" spans="1:9" x14ac:dyDescent="0.25">
      <c r="A47" s="1">
        <v>43838</v>
      </c>
      <c r="B47" t="s">
        <v>109</v>
      </c>
      <c r="C47" t="s">
        <v>11</v>
      </c>
      <c r="D47">
        <v>6.5339999999999998</v>
      </c>
      <c r="E47">
        <v>90846</v>
      </c>
      <c r="F47">
        <v>1.577</v>
      </c>
      <c r="G47">
        <f t="shared" si="3"/>
        <v>168</v>
      </c>
      <c r="H47">
        <f t="shared" si="4"/>
        <v>25.711662075298438</v>
      </c>
      <c r="I47">
        <f t="shared" si="2"/>
        <v>6.1334035714285709E-2</v>
      </c>
    </row>
    <row r="48" spans="1:9" x14ac:dyDescent="0.25">
      <c r="A48" s="1">
        <v>43843</v>
      </c>
      <c r="B48" t="s">
        <v>109</v>
      </c>
      <c r="C48" t="s">
        <v>11</v>
      </c>
      <c r="D48">
        <v>6.23</v>
      </c>
      <c r="E48">
        <v>91009</v>
      </c>
      <c r="F48">
        <v>1.577</v>
      </c>
      <c r="G48">
        <f t="shared" si="3"/>
        <v>163</v>
      </c>
      <c r="H48">
        <f t="shared" si="4"/>
        <v>26.163723916532902</v>
      </c>
      <c r="I48">
        <f t="shared" si="2"/>
        <v>6.0274294478527606E-2</v>
      </c>
    </row>
    <row r="49" spans="1:9" x14ac:dyDescent="0.25">
      <c r="A49" s="1">
        <v>43846</v>
      </c>
      <c r="B49" t="s">
        <v>109</v>
      </c>
      <c r="C49" t="s">
        <v>11</v>
      </c>
      <c r="D49">
        <v>4.2549999999999999</v>
      </c>
      <c r="E49">
        <v>91214</v>
      </c>
      <c r="F49">
        <v>1.577</v>
      </c>
      <c r="G49">
        <f t="shared" si="3"/>
        <v>205</v>
      </c>
      <c r="H49">
        <f t="shared" si="4"/>
        <v>48.1786133960047</v>
      </c>
      <c r="I49">
        <f t="shared" si="2"/>
        <v>3.2732365853658532E-2</v>
      </c>
    </row>
    <row r="50" spans="1:9" x14ac:dyDescent="0.25">
      <c r="A50" s="1">
        <v>43851</v>
      </c>
      <c r="B50" t="s">
        <v>109</v>
      </c>
      <c r="C50" t="s">
        <v>11</v>
      </c>
      <c r="D50">
        <v>4.8899999999999997</v>
      </c>
      <c r="E50">
        <v>91343</v>
      </c>
      <c r="F50">
        <v>1.577</v>
      </c>
      <c r="G50">
        <f t="shared" si="3"/>
        <v>129</v>
      </c>
      <c r="H50">
        <f t="shared" si="4"/>
        <v>26.380368098159511</v>
      </c>
      <c r="I50">
        <f t="shared" si="2"/>
        <v>5.9779302325581388E-2</v>
      </c>
    </row>
    <row r="51" spans="1:9" x14ac:dyDescent="0.25">
      <c r="A51" s="1">
        <v>43858</v>
      </c>
      <c r="B51" t="s">
        <v>109</v>
      </c>
      <c r="C51" t="s">
        <v>11</v>
      </c>
      <c r="D51">
        <v>8.3780000000000001</v>
      </c>
      <c r="E51">
        <v>91536</v>
      </c>
      <c r="F51">
        <v>1.577</v>
      </c>
      <c r="G51">
        <f t="shared" si="3"/>
        <v>193</v>
      </c>
      <c r="H51">
        <f t="shared" si="4"/>
        <v>23.036524230126521</v>
      </c>
      <c r="I51">
        <f t="shared" si="2"/>
        <v>6.8456507772020725E-2</v>
      </c>
    </row>
    <row r="52" spans="1:9" x14ac:dyDescent="0.25">
      <c r="A52" s="1">
        <v>43864</v>
      </c>
      <c r="B52" t="s">
        <v>109</v>
      </c>
      <c r="C52" t="s">
        <v>11</v>
      </c>
      <c r="D52">
        <v>5.34</v>
      </c>
      <c r="E52">
        <v>91685</v>
      </c>
      <c r="F52">
        <v>1.5049999999999999</v>
      </c>
      <c r="G52">
        <f t="shared" si="3"/>
        <v>149</v>
      </c>
      <c r="H52">
        <f t="shared" si="4"/>
        <v>27.902621722846444</v>
      </c>
      <c r="I52">
        <f t="shared" si="2"/>
        <v>5.3937583892617449E-2</v>
      </c>
    </row>
    <row r="53" spans="1:9" x14ac:dyDescent="0.25">
      <c r="A53" s="1">
        <v>43866</v>
      </c>
      <c r="B53" t="s">
        <v>109</v>
      </c>
      <c r="C53" t="s">
        <v>11</v>
      </c>
      <c r="D53">
        <v>5.85</v>
      </c>
      <c r="E53">
        <v>91841</v>
      </c>
      <c r="F53">
        <v>1.5049999999999999</v>
      </c>
      <c r="G53">
        <f t="shared" si="3"/>
        <v>156</v>
      </c>
      <c r="H53">
        <f t="shared" si="4"/>
        <v>26.666666666666668</v>
      </c>
      <c r="I53">
        <f t="shared" si="2"/>
        <v>5.6437499999999995E-2</v>
      </c>
    </row>
    <row r="54" spans="1:9" x14ac:dyDescent="0.25">
      <c r="A54" s="1">
        <v>43874</v>
      </c>
      <c r="B54" t="s">
        <v>109</v>
      </c>
      <c r="C54" t="s">
        <v>11</v>
      </c>
      <c r="D54">
        <v>11.62</v>
      </c>
      <c r="E54">
        <v>92139</v>
      </c>
      <c r="F54">
        <v>1.5049999999999999</v>
      </c>
      <c r="G54">
        <f t="shared" si="3"/>
        <v>298</v>
      </c>
      <c r="H54">
        <f t="shared" si="4"/>
        <v>25.645438898450948</v>
      </c>
      <c r="I54">
        <f t="shared" si="2"/>
        <v>5.8684899328859057E-2</v>
      </c>
    </row>
    <row r="55" spans="1:9" x14ac:dyDescent="0.25">
      <c r="A55" s="1">
        <v>43879</v>
      </c>
      <c r="B55" t="s">
        <v>109</v>
      </c>
      <c r="C55" t="s">
        <v>11</v>
      </c>
      <c r="D55">
        <v>9.44</v>
      </c>
      <c r="E55">
        <v>92390</v>
      </c>
      <c r="F55">
        <v>1.5049999999999999</v>
      </c>
      <c r="G55">
        <f t="shared" si="3"/>
        <v>251</v>
      </c>
      <c r="H55">
        <f t="shared" si="4"/>
        <v>26.58898305084746</v>
      </c>
      <c r="I55">
        <f t="shared" si="2"/>
        <v>5.6602390438247004E-2</v>
      </c>
    </row>
    <row r="56" spans="1:9" x14ac:dyDescent="0.25">
      <c r="A56" s="1">
        <v>43880</v>
      </c>
      <c r="B56" t="s">
        <v>109</v>
      </c>
      <c r="C56" t="s">
        <v>11</v>
      </c>
      <c r="D56">
        <v>5.3109999999999999</v>
      </c>
      <c r="E56">
        <v>92521</v>
      </c>
      <c r="F56">
        <v>1.5049999999999999</v>
      </c>
      <c r="G56">
        <f t="shared" si="3"/>
        <v>131</v>
      </c>
      <c r="H56">
        <f t="shared" si="4"/>
        <v>24.665787987196385</v>
      </c>
      <c r="I56">
        <f t="shared" si="2"/>
        <v>6.1015687022900757E-2</v>
      </c>
    </row>
    <row r="57" spans="1:9" x14ac:dyDescent="0.25">
      <c r="A57" s="1">
        <v>43882</v>
      </c>
      <c r="B57" t="s">
        <v>109</v>
      </c>
      <c r="C57" t="s">
        <v>11</v>
      </c>
      <c r="D57">
        <v>6.9820000000000002</v>
      </c>
      <c r="E57">
        <v>92711</v>
      </c>
      <c r="F57">
        <v>1.5049999999999999</v>
      </c>
      <c r="G57">
        <f t="shared" si="3"/>
        <v>190</v>
      </c>
      <c r="H57">
        <f t="shared" si="4"/>
        <v>27.212832999140648</v>
      </c>
      <c r="I57">
        <f t="shared" si="2"/>
        <v>5.5304789473684203E-2</v>
      </c>
    </row>
    <row r="58" spans="1:9" x14ac:dyDescent="0.25">
      <c r="A58" s="1">
        <v>43889</v>
      </c>
      <c r="B58" t="s">
        <v>109</v>
      </c>
      <c r="C58" t="s">
        <v>11</v>
      </c>
      <c r="D58">
        <v>8.9469999999999992</v>
      </c>
      <c r="E58">
        <v>93092</v>
      </c>
      <c r="F58">
        <v>1.5049999999999999</v>
      </c>
      <c r="G58">
        <f t="shared" si="3"/>
        <v>381</v>
      </c>
      <c r="H58">
        <f t="shared" si="4"/>
        <v>42.584106404381359</v>
      </c>
      <c r="I58">
        <f t="shared" si="2"/>
        <v>3.5341824146981622E-2</v>
      </c>
    </row>
    <row r="59" spans="1:9" x14ac:dyDescent="0.25">
      <c r="A59" s="1">
        <v>43892</v>
      </c>
      <c r="B59" t="s">
        <v>109</v>
      </c>
      <c r="C59" t="s">
        <v>11</v>
      </c>
      <c r="D59">
        <v>7.46</v>
      </c>
      <c r="E59">
        <v>93309</v>
      </c>
      <c r="F59">
        <v>1.36</v>
      </c>
      <c r="G59">
        <f t="shared" si="3"/>
        <v>217</v>
      </c>
      <c r="H59">
        <f t="shared" si="4"/>
        <v>29.08847184986595</v>
      </c>
      <c r="I59">
        <f t="shared" si="2"/>
        <v>4.6753917050691242E-2</v>
      </c>
    </row>
    <row r="60" spans="1:9" x14ac:dyDescent="0.25">
      <c r="A60" s="1">
        <v>43899</v>
      </c>
      <c r="B60" t="s">
        <v>109</v>
      </c>
      <c r="C60" t="s">
        <v>11</v>
      </c>
      <c r="D60">
        <v>7.48</v>
      </c>
      <c r="E60">
        <v>93504</v>
      </c>
      <c r="F60">
        <v>1.278</v>
      </c>
      <c r="G60">
        <f t="shared" si="3"/>
        <v>195</v>
      </c>
      <c r="H60">
        <f t="shared" si="4"/>
        <v>26.069518716577537</v>
      </c>
      <c r="I60">
        <f t="shared" si="2"/>
        <v>4.9022769230769231E-2</v>
      </c>
    </row>
    <row r="61" spans="1:9" x14ac:dyDescent="0.25">
      <c r="A61" s="1">
        <v>43900</v>
      </c>
      <c r="B61" t="s">
        <v>109</v>
      </c>
      <c r="C61" t="s">
        <v>11</v>
      </c>
      <c r="D61">
        <v>5.8550000000000004</v>
      </c>
      <c r="E61">
        <v>93655</v>
      </c>
      <c r="F61">
        <v>1.125</v>
      </c>
      <c r="G61">
        <f t="shared" si="3"/>
        <v>151</v>
      </c>
      <c r="H61">
        <f t="shared" si="4"/>
        <v>25.789923142613148</v>
      </c>
      <c r="I61">
        <f t="shared" si="2"/>
        <v>4.3621688741721863E-2</v>
      </c>
    </row>
    <row r="62" spans="1:9" x14ac:dyDescent="0.25">
      <c r="A62" s="1">
        <v>43901</v>
      </c>
      <c r="B62" t="s">
        <v>109</v>
      </c>
      <c r="C62" t="s">
        <v>11</v>
      </c>
      <c r="D62">
        <v>5.9809999999999999</v>
      </c>
      <c r="E62">
        <v>93832</v>
      </c>
      <c r="F62">
        <v>1.1259999999999999</v>
      </c>
      <c r="G62">
        <f t="shared" si="3"/>
        <v>177</v>
      </c>
      <c r="H62">
        <f t="shared" si="4"/>
        <v>29.59371342584852</v>
      </c>
      <c r="I62">
        <f t="shared" si="2"/>
        <v>3.8048621468926548E-2</v>
      </c>
    </row>
    <row r="63" spans="1:9" x14ac:dyDescent="0.25">
      <c r="A63" s="1">
        <v>43903</v>
      </c>
      <c r="B63" t="s">
        <v>109</v>
      </c>
      <c r="C63" t="s">
        <v>11</v>
      </c>
      <c r="D63">
        <v>6.2629999999999999</v>
      </c>
      <c r="E63">
        <v>94014</v>
      </c>
      <c r="F63">
        <v>0.95</v>
      </c>
      <c r="G63">
        <f t="shared" si="3"/>
        <v>182</v>
      </c>
      <c r="H63">
        <f t="shared" si="4"/>
        <v>29.059556123263611</v>
      </c>
      <c r="I63">
        <f t="shared" si="2"/>
        <v>3.2691483516483516E-2</v>
      </c>
    </row>
    <row r="64" spans="1:9" x14ac:dyDescent="0.25">
      <c r="A64" s="1">
        <v>43908</v>
      </c>
      <c r="B64" t="s">
        <v>109</v>
      </c>
      <c r="C64" t="s">
        <v>11</v>
      </c>
      <c r="D64">
        <v>8.6530000000000005</v>
      </c>
      <c r="E64">
        <v>94229</v>
      </c>
      <c r="F64">
        <v>0.77100000000000002</v>
      </c>
      <c r="G64">
        <f t="shared" si="3"/>
        <v>215</v>
      </c>
      <c r="H64">
        <f t="shared" si="4"/>
        <v>24.846873916560728</v>
      </c>
      <c r="I64">
        <f t="shared" si="2"/>
        <v>3.103006046511628E-2</v>
      </c>
    </row>
    <row r="65" spans="1:9" x14ac:dyDescent="0.25">
      <c r="A65" s="1">
        <v>43914</v>
      </c>
      <c r="B65" t="s">
        <v>109</v>
      </c>
      <c r="C65" t="s">
        <v>11</v>
      </c>
      <c r="D65">
        <v>6.2779999999999996</v>
      </c>
      <c r="E65">
        <v>94401</v>
      </c>
      <c r="F65">
        <v>0.52600000000000002</v>
      </c>
      <c r="G65">
        <f t="shared" si="3"/>
        <v>172</v>
      </c>
      <c r="H65">
        <f t="shared" si="4"/>
        <v>27.397260273972606</v>
      </c>
      <c r="I65">
        <f t="shared" si="2"/>
        <v>1.9199000000000001E-2</v>
      </c>
    </row>
    <row r="66" spans="1:9" x14ac:dyDescent="0.25">
      <c r="A66" s="1">
        <v>43922</v>
      </c>
      <c r="B66" t="s">
        <v>109</v>
      </c>
      <c r="C66" t="s">
        <v>11</v>
      </c>
      <c r="D66">
        <v>4.5339999999999998</v>
      </c>
      <c r="E66">
        <v>94573</v>
      </c>
      <c r="F66">
        <v>0.47799999999999998</v>
      </c>
      <c r="G66">
        <f t="shared" si="3"/>
        <v>172</v>
      </c>
      <c r="H66">
        <f t="shared" si="4"/>
        <v>37.935597706219674</v>
      </c>
      <c r="I66">
        <f t="shared" si="2"/>
        <v>1.2600302325581396E-2</v>
      </c>
    </row>
    <row r="67" spans="1:9" x14ac:dyDescent="0.25">
      <c r="A67" s="1">
        <v>43935</v>
      </c>
      <c r="B67" t="s">
        <v>109</v>
      </c>
      <c r="C67" t="s">
        <v>11</v>
      </c>
      <c r="D67">
        <v>3.4060000000000001</v>
      </c>
      <c r="E67">
        <v>94582</v>
      </c>
      <c r="F67">
        <v>0.59199999999999997</v>
      </c>
      <c r="G67">
        <f t="shared" si="3"/>
        <v>9</v>
      </c>
      <c r="H67">
        <f t="shared" si="4"/>
        <v>2.6423957721667644</v>
      </c>
      <c r="I67">
        <f t="shared" ref="I67:I70" si="5">(F67*D67)/G67</f>
        <v>0.22403911111111111</v>
      </c>
    </row>
    <row r="68" spans="1:9" x14ac:dyDescent="0.25">
      <c r="A68" s="1">
        <v>43956</v>
      </c>
      <c r="B68" t="s">
        <v>109</v>
      </c>
      <c r="C68" t="s">
        <v>11</v>
      </c>
      <c r="D68">
        <v>5.4950000000000001</v>
      </c>
      <c r="E68">
        <v>94708</v>
      </c>
      <c r="F68">
        <v>0.82899999999999996</v>
      </c>
      <c r="G68">
        <f t="shared" si="3"/>
        <v>126</v>
      </c>
      <c r="H68">
        <f t="shared" si="4"/>
        <v>22.929936305732483</v>
      </c>
      <c r="I68">
        <f t="shared" si="5"/>
        <v>3.6153611111111109E-2</v>
      </c>
    </row>
    <row r="69" spans="1:9" x14ac:dyDescent="0.25">
      <c r="A69" s="1">
        <v>43970</v>
      </c>
      <c r="B69" t="s">
        <v>109</v>
      </c>
      <c r="C69" t="s">
        <v>11</v>
      </c>
      <c r="D69">
        <v>4.5359999999999996</v>
      </c>
      <c r="E69">
        <v>94835</v>
      </c>
      <c r="F69">
        <v>0.95699999999999996</v>
      </c>
      <c r="G69">
        <f t="shared" si="3"/>
        <v>127</v>
      </c>
      <c r="H69">
        <f t="shared" si="4"/>
        <v>27.998236331569668</v>
      </c>
      <c r="I69">
        <f t="shared" si="5"/>
        <v>3.4180724409448818E-2</v>
      </c>
    </row>
    <row r="70" spans="1:9" x14ac:dyDescent="0.25">
      <c r="A70" s="1">
        <v>43980</v>
      </c>
      <c r="B70" t="s">
        <v>109</v>
      </c>
      <c r="C70" t="s">
        <v>11</v>
      </c>
      <c r="D70">
        <v>11.77</v>
      </c>
      <c r="E70">
        <v>95156</v>
      </c>
      <c r="F70">
        <v>1.0289999999999999</v>
      </c>
      <c r="G70">
        <f t="shared" si="3"/>
        <v>321</v>
      </c>
      <c r="H70">
        <f t="shared" si="4"/>
        <v>27.272727272727273</v>
      </c>
      <c r="I70">
        <f t="shared" si="5"/>
        <v>3.773E-2</v>
      </c>
    </row>
    <row r="71" spans="1:9" x14ac:dyDescent="0.25">
      <c r="A71" s="1"/>
    </row>
    <row r="73" spans="1:9" x14ac:dyDescent="0.25">
      <c r="A73" t="s">
        <v>412</v>
      </c>
      <c r="E73">
        <f>E70-E2</f>
        <v>14301</v>
      </c>
    </row>
    <row r="74" spans="1:9" x14ac:dyDescent="0.25">
      <c r="A74" t="s">
        <v>414</v>
      </c>
      <c r="E74">
        <v>1</v>
      </c>
    </row>
    <row r="75" spans="1:9" x14ac:dyDescent="0.25">
      <c r="A75" t="s">
        <v>415</v>
      </c>
      <c r="E75">
        <v>1</v>
      </c>
    </row>
    <row r="76" spans="1:9" x14ac:dyDescent="0.25">
      <c r="A76" t="s">
        <v>413</v>
      </c>
      <c r="E76">
        <v>69</v>
      </c>
    </row>
    <row r="77" spans="1:9" x14ac:dyDescent="0.25">
      <c r="A77" t="s">
        <v>416</v>
      </c>
      <c r="E77">
        <f>E74/E76*100</f>
        <v>1.4492753623188406</v>
      </c>
    </row>
    <row r="78" spans="1:9" x14ac:dyDescent="0.25">
      <c r="A78" t="s">
        <v>417</v>
      </c>
      <c r="E78">
        <f>E75/E76*100</f>
        <v>1.4492753623188406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80" zoomScaleNormal="8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43617</v>
      </c>
      <c r="B2" t="s">
        <v>119</v>
      </c>
      <c r="C2" t="s">
        <v>24</v>
      </c>
      <c r="D2">
        <v>5.8490000000000002</v>
      </c>
      <c r="E2">
        <v>53318</v>
      </c>
      <c r="F2">
        <v>1.7290000000000001</v>
      </c>
    </row>
    <row r="3" spans="1:10" x14ac:dyDescent="0.25">
      <c r="A3" s="1">
        <v>43617</v>
      </c>
      <c r="B3" t="s">
        <v>119</v>
      </c>
      <c r="C3" t="s">
        <v>24</v>
      </c>
      <c r="D3">
        <v>9.0950000000000006</v>
      </c>
      <c r="E3">
        <v>53810</v>
      </c>
      <c r="F3">
        <v>1.7290000000000001</v>
      </c>
      <c r="G3">
        <f t="shared" ref="G3:G7" si="0">E3-E2</f>
        <v>492</v>
      </c>
      <c r="H3">
        <f t="shared" ref="H3:H7" si="1">G3/D3</f>
        <v>54.095656954370533</v>
      </c>
      <c r="I3">
        <f>(F3*D3)/G3</f>
        <v>3.1961900406504068E-2</v>
      </c>
    </row>
    <row r="4" spans="1:10" x14ac:dyDescent="0.25">
      <c r="A4" s="1">
        <v>43617</v>
      </c>
      <c r="B4" t="s">
        <v>119</v>
      </c>
      <c r="C4" t="s">
        <v>24</v>
      </c>
      <c r="D4">
        <v>12.491</v>
      </c>
      <c r="E4">
        <v>54020</v>
      </c>
      <c r="F4">
        <v>1.7290000000000001</v>
      </c>
      <c r="G4">
        <f t="shared" si="0"/>
        <v>210</v>
      </c>
      <c r="H4">
        <f t="shared" si="1"/>
        <v>16.812104715395083</v>
      </c>
      <c r="I4">
        <f t="shared" ref="I4:I38" si="2">(F4*D4)/G4</f>
        <v>0.10284256666666666</v>
      </c>
    </row>
    <row r="5" spans="1:10" x14ac:dyDescent="0.25">
      <c r="A5" s="1">
        <v>43617</v>
      </c>
      <c r="B5" t="s">
        <v>119</v>
      </c>
      <c r="C5" t="s">
        <v>24</v>
      </c>
      <c r="D5">
        <v>12.17</v>
      </c>
      <c r="E5">
        <v>54209</v>
      </c>
      <c r="F5">
        <v>1.7290000000000001</v>
      </c>
      <c r="G5">
        <f t="shared" si="0"/>
        <v>189</v>
      </c>
      <c r="H5">
        <f t="shared" si="1"/>
        <v>15.529991783073131</v>
      </c>
      <c r="I5">
        <f t="shared" si="2"/>
        <v>0.11133296296296297</v>
      </c>
    </row>
    <row r="6" spans="1:10" s="5" customFormat="1" x14ac:dyDescent="0.25">
      <c r="A6" s="4">
        <v>43634</v>
      </c>
      <c r="B6" s="5" t="s">
        <v>119</v>
      </c>
      <c r="C6" s="5" t="s">
        <v>85</v>
      </c>
      <c r="D6" s="5">
        <v>7.4660000000000002</v>
      </c>
      <c r="E6" s="5">
        <v>53474</v>
      </c>
      <c r="F6" s="5">
        <v>1.53</v>
      </c>
    </row>
    <row r="7" spans="1:10" x14ac:dyDescent="0.25">
      <c r="A7" s="1">
        <v>43676</v>
      </c>
      <c r="B7" t="s">
        <v>119</v>
      </c>
      <c r="C7" t="s">
        <v>24</v>
      </c>
      <c r="D7">
        <v>12.89</v>
      </c>
      <c r="E7">
        <v>54447</v>
      </c>
      <c r="F7">
        <v>1.821</v>
      </c>
      <c r="G7">
        <f t="shared" si="0"/>
        <v>973</v>
      </c>
      <c r="H7">
        <f t="shared" si="1"/>
        <v>75.484871993793632</v>
      </c>
      <c r="I7">
        <f t="shared" si="2"/>
        <v>2.4124039054470709E-2</v>
      </c>
    </row>
    <row r="8" spans="1:10" x14ac:dyDescent="0.25">
      <c r="A8" s="1">
        <v>43698</v>
      </c>
      <c r="B8" t="s">
        <v>119</v>
      </c>
      <c r="C8" t="s">
        <v>24</v>
      </c>
      <c r="D8">
        <v>11.52</v>
      </c>
      <c r="E8">
        <v>54703</v>
      </c>
      <c r="F8">
        <v>1.671</v>
      </c>
      <c r="G8">
        <f t="shared" ref="G8:G38" si="3">E8-E7</f>
        <v>256</v>
      </c>
      <c r="H8">
        <f t="shared" ref="H8:H38" si="4">G8/D8</f>
        <v>22.222222222222221</v>
      </c>
      <c r="I8">
        <f t="shared" si="2"/>
        <v>7.5194999999999998E-2</v>
      </c>
    </row>
    <row r="9" spans="1:10" x14ac:dyDescent="0.25">
      <c r="A9" s="1">
        <v>43721</v>
      </c>
      <c r="B9" t="s">
        <v>119</v>
      </c>
      <c r="C9" t="s">
        <v>24</v>
      </c>
      <c r="D9">
        <v>6.4790000000000001</v>
      </c>
      <c r="E9">
        <v>55321</v>
      </c>
      <c r="F9">
        <v>1.7070000000000001</v>
      </c>
      <c r="G9">
        <f t="shared" si="3"/>
        <v>618</v>
      </c>
      <c r="H9">
        <f t="shared" si="4"/>
        <v>95.385090291711677</v>
      </c>
      <c r="I9">
        <f t="shared" si="2"/>
        <v>1.78958786407767E-2</v>
      </c>
    </row>
    <row r="10" spans="1:10" x14ac:dyDescent="0.25">
      <c r="A10" s="1">
        <v>43734</v>
      </c>
      <c r="B10" t="s">
        <v>119</v>
      </c>
      <c r="C10" t="s">
        <v>24</v>
      </c>
      <c r="D10">
        <v>10.545</v>
      </c>
      <c r="E10">
        <v>55563</v>
      </c>
      <c r="F10">
        <v>1.7070000000000001</v>
      </c>
      <c r="G10">
        <f t="shared" si="3"/>
        <v>242</v>
      </c>
      <c r="H10">
        <f t="shared" si="4"/>
        <v>22.949265054528212</v>
      </c>
      <c r="I10">
        <f t="shared" si="2"/>
        <v>7.4381466942148769E-2</v>
      </c>
    </row>
    <row r="11" spans="1:10" x14ac:dyDescent="0.25">
      <c r="A11" s="1">
        <v>43747</v>
      </c>
      <c r="B11" t="s">
        <v>119</v>
      </c>
      <c r="C11" t="s">
        <v>24</v>
      </c>
      <c r="D11">
        <v>10.9</v>
      </c>
      <c r="E11">
        <v>55782</v>
      </c>
      <c r="F11">
        <v>1.7190000000000001</v>
      </c>
      <c r="G11">
        <f t="shared" si="3"/>
        <v>219</v>
      </c>
      <c r="H11">
        <f t="shared" si="4"/>
        <v>20.091743119266056</v>
      </c>
      <c r="I11">
        <f t="shared" si="2"/>
        <v>8.5557534246575348E-2</v>
      </c>
    </row>
    <row r="12" spans="1:10" x14ac:dyDescent="0.25">
      <c r="A12" s="1">
        <v>43759</v>
      </c>
      <c r="B12" t="s">
        <v>119</v>
      </c>
      <c r="C12" t="s">
        <v>24</v>
      </c>
      <c r="D12">
        <v>7.04</v>
      </c>
      <c r="E12">
        <v>55902</v>
      </c>
      <c r="F12">
        <v>1.7190000000000001</v>
      </c>
      <c r="G12">
        <f t="shared" si="3"/>
        <v>120</v>
      </c>
      <c r="H12">
        <f t="shared" si="4"/>
        <v>17.045454545454547</v>
      </c>
      <c r="I12">
        <f t="shared" si="2"/>
        <v>0.10084800000000001</v>
      </c>
    </row>
    <row r="13" spans="1:10" s="6" customFormat="1" x14ac:dyDescent="0.25">
      <c r="A13" s="7">
        <v>43767</v>
      </c>
      <c r="B13" s="6" t="s">
        <v>317</v>
      </c>
      <c r="C13" s="6" t="s">
        <v>85</v>
      </c>
      <c r="D13" s="6">
        <v>7.2560000000000002</v>
      </c>
      <c r="E13" s="6">
        <v>56025</v>
      </c>
      <c r="F13" s="6">
        <v>1.56</v>
      </c>
      <c r="G13" s="6">
        <f t="shared" si="3"/>
        <v>123</v>
      </c>
      <c r="H13" s="6">
        <f t="shared" si="4"/>
        <v>16.95148842337376</v>
      </c>
      <c r="I13" s="6">
        <f t="shared" si="2"/>
        <v>9.2027317073170745E-2</v>
      </c>
    </row>
    <row r="14" spans="1:10" x14ac:dyDescent="0.25">
      <c r="A14" s="1">
        <v>43773</v>
      </c>
      <c r="B14" t="s">
        <v>119</v>
      </c>
      <c r="C14" t="s">
        <v>24</v>
      </c>
      <c r="D14">
        <v>7.2</v>
      </c>
      <c r="E14">
        <v>56159</v>
      </c>
      <c r="F14">
        <v>1.71</v>
      </c>
      <c r="G14">
        <f t="shared" si="3"/>
        <v>134</v>
      </c>
      <c r="H14">
        <f t="shared" si="4"/>
        <v>18.611111111111111</v>
      </c>
      <c r="I14">
        <f t="shared" si="2"/>
        <v>9.1880597014925375E-2</v>
      </c>
    </row>
    <row r="15" spans="1:10" s="6" customFormat="1" x14ac:dyDescent="0.25">
      <c r="A15" s="7">
        <v>43787</v>
      </c>
      <c r="B15" s="6" t="s">
        <v>119</v>
      </c>
      <c r="C15" s="6" t="s">
        <v>85</v>
      </c>
      <c r="D15" s="6">
        <v>8.6059999999999999</v>
      </c>
      <c r="E15" s="6">
        <v>56343</v>
      </c>
      <c r="F15" s="6">
        <v>1.5620000000000001</v>
      </c>
      <c r="G15" s="6">
        <f t="shared" si="3"/>
        <v>184</v>
      </c>
      <c r="H15" s="6">
        <f t="shared" si="4"/>
        <v>21.380432256565186</v>
      </c>
      <c r="I15" s="6">
        <f t="shared" si="2"/>
        <v>7.3057456521739131E-2</v>
      </c>
    </row>
    <row r="16" spans="1:10" s="6" customFormat="1" x14ac:dyDescent="0.25">
      <c r="A16" s="7">
        <v>43812</v>
      </c>
      <c r="B16" s="6" t="s">
        <v>119</v>
      </c>
      <c r="C16" s="6" t="s">
        <v>85</v>
      </c>
      <c r="D16" s="6">
        <v>10.62</v>
      </c>
      <c r="E16" s="6">
        <v>56537</v>
      </c>
      <c r="F16" s="6">
        <v>1.472</v>
      </c>
      <c r="G16" s="6">
        <f t="shared" si="3"/>
        <v>194</v>
      </c>
      <c r="H16" s="6">
        <f t="shared" si="4"/>
        <v>18.267419962335218</v>
      </c>
      <c r="I16" s="6">
        <f t="shared" si="2"/>
        <v>8.0580618556701025E-2</v>
      </c>
    </row>
    <row r="17" spans="1:10" x14ac:dyDescent="0.25">
      <c r="A17" s="1">
        <v>43816</v>
      </c>
      <c r="B17" t="s">
        <v>119</v>
      </c>
      <c r="C17" t="s">
        <v>24</v>
      </c>
      <c r="D17">
        <v>6.91</v>
      </c>
      <c r="E17">
        <v>56640</v>
      </c>
      <c r="F17">
        <v>1.661</v>
      </c>
      <c r="G17">
        <f t="shared" si="3"/>
        <v>103</v>
      </c>
      <c r="H17">
        <f t="shared" si="4"/>
        <v>14.905933429811867</v>
      </c>
      <c r="I17">
        <f t="shared" si="2"/>
        <v>0.1114321359223301</v>
      </c>
    </row>
    <row r="18" spans="1:10" x14ac:dyDescent="0.25">
      <c r="A18" s="1">
        <v>44192</v>
      </c>
      <c r="B18" t="s">
        <v>119</v>
      </c>
      <c r="C18" t="s">
        <v>24</v>
      </c>
      <c r="D18">
        <v>7.02</v>
      </c>
      <c r="E18">
        <v>56981</v>
      </c>
      <c r="F18">
        <v>1.661</v>
      </c>
      <c r="G18">
        <f t="shared" si="3"/>
        <v>341</v>
      </c>
      <c r="H18">
        <f t="shared" si="4"/>
        <v>48.575498575498578</v>
      </c>
      <c r="I18">
        <f t="shared" si="2"/>
        <v>3.419419354838709E-2</v>
      </c>
    </row>
    <row r="19" spans="1:10" x14ac:dyDescent="0.25">
      <c r="A19" s="1">
        <v>43838</v>
      </c>
      <c r="B19" t="s">
        <v>119</v>
      </c>
      <c r="C19" t="s">
        <v>24</v>
      </c>
      <c r="D19">
        <v>10</v>
      </c>
      <c r="E19">
        <v>57162</v>
      </c>
      <c r="F19">
        <v>1.635</v>
      </c>
      <c r="G19">
        <f t="shared" si="3"/>
        <v>181</v>
      </c>
      <c r="H19">
        <f t="shared" si="4"/>
        <v>18.100000000000001</v>
      </c>
      <c r="I19">
        <f t="shared" si="2"/>
        <v>9.0331491712707185E-2</v>
      </c>
    </row>
    <row r="20" spans="1:10" x14ac:dyDescent="0.25">
      <c r="A20" s="1">
        <v>43871</v>
      </c>
      <c r="B20" t="s">
        <v>119</v>
      </c>
      <c r="C20" t="s">
        <v>24</v>
      </c>
      <c r="D20">
        <v>9.9600000000000009</v>
      </c>
      <c r="E20">
        <v>57576</v>
      </c>
      <c r="F20">
        <v>1.5640000000000001</v>
      </c>
      <c r="G20">
        <f t="shared" si="3"/>
        <v>414</v>
      </c>
      <c r="H20">
        <f t="shared" si="4"/>
        <v>41.566265060240958</v>
      </c>
      <c r="I20">
        <f t="shared" si="2"/>
        <v>3.7626666666666669E-2</v>
      </c>
    </row>
    <row r="21" spans="1:10" s="6" customFormat="1" x14ac:dyDescent="0.25">
      <c r="A21" s="7">
        <v>43873</v>
      </c>
      <c r="B21" s="6" t="s">
        <v>119</v>
      </c>
      <c r="C21" s="6" t="s">
        <v>85</v>
      </c>
      <c r="D21" s="6">
        <v>8.56</v>
      </c>
      <c r="E21" s="6">
        <v>57884</v>
      </c>
      <c r="F21" s="6">
        <v>1.2909999999999999</v>
      </c>
      <c r="G21" s="6">
        <f t="shared" si="3"/>
        <v>308</v>
      </c>
      <c r="H21" s="6">
        <f t="shared" si="4"/>
        <v>35.981308411214954</v>
      </c>
      <c r="I21" s="6">
        <f t="shared" si="2"/>
        <v>3.5879740259740257E-2</v>
      </c>
    </row>
    <row r="22" spans="1:10" x14ac:dyDescent="0.25">
      <c r="A22" s="1">
        <v>43880</v>
      </c>
      <c r="B22" t="s">
        <v>119</v>
      </c>
      <c r="C22" t="s">
        <v>24</v>
      </c>
      <c r="D22">
        <v>9.2390000000000008</v>
      </c>
      <c r="E22">
        <v>58061</v>
      </c>
      <c r="F22">
        <v>1.5640000000000001</v>
      </c>
      <c r="G22">
        <f t="shared" si="3"/>
        <v>177</v>
      </c>
      <c r="H22">
        <f t="shared" si="4"/>
        <v>19.157917523541506</v>
      </c>
      <c r="I22">
        <f t="shared" si="2"/>
        <v>8.1637265536723166E-2</v>
      </c>
      <c r="J22" t="s">
        <v>403</v>
      </c>
    </row>
    <row r="23" spans="1:10" s="6" customFormat="1" x14ac:dyDescent="0.25">
      <c r="A23" s="7">
        <v>43888</v>
      </c>
      <c r="B23" s="6" t="s">
        <v>119</v>
      </c>
      <c r="C23" s="6" t="s">
        <v>85</v>
      </c>
      <c r="D23" s="6">
        <v>8.2590000000000003</v>
      </c>
      <c r="E23" s="6">
        <v>58512</v>
      </c>
      <c r="F23" s="6">
        <v>1.2909999999999999</v>
      </c>
      <c r="G23" s="6">
        <f t="shared" si="3"/>
        <v>451</v>
      </c>
      <c r="H23" s="6">
        <f t="shared" si="4"/>
        <v>54.607095289986681</v>
      </c>
      <c r="I23" s="6">
        <f t="shared" si="2"/>
        <v>2.3641616407982263E-2</v>
      </c>
    </row>
    <row r="24" spans="1:10" x14ac:dyDescent="0.25">
      <c r="A24" s="1">
        <v>43894</v>
      </c>
      <c r="B24" t="s">
        <v>119</v>
      </c>
      <c r="C24" t="s">
        <v>24</v>
      </c>
      <c r="D24">
        <v>8.1110000000000007</v>
      </c>
      <c r="E24">
        <v>58662</v>
      </c>
      <c r="F24">
        <v>1.47</v>
      </c>
      <c r="G24">
        <f t="shared" si="3"/>
        <v>150</v>
      </c>
      <c r="H24">
        <f t="shared" si="4"/>
        <v>18.493404019233139</v>
      </c>
      <c r="I24">
        <f t="shared" si="2"/>
        <v>7.9487800000000011E-2</v>
      </c>
    </row>
    <row r="25" spans="1:10" x14ac:dyDescent="0.25">
      <c r="A25" s="1">
        <v>43900</v>
      </c>
      <c r="B25" t="s">
        <v>119</v>
      </c>
      <c r="C25" t="s">
        <v>24</v>
      </c>
      <c r="D25">
        <v>8.19</v>
      </c>
      <c r="E25">
        <v>58827</v>
      </c>
      <c r="F25" s="6">
        <v>1.1359999999999999</v>
      </c>
      <c r="G25">
        <f t="shared" si="3"/>
        <v>165</v>
      </c>
      <c r="H25">
        <f t="shared" si="4"/>
        <v>20.146520146520146</v>
      </c>
      <c r="I25">
        <f t="shared" si="2"/>
        <v>5.6386909090909085E-2</v>
      </c>
    </row>
    <row r="26" spans="1:10" x14ac:dyDescent="0.25">
      <c r="A26" s="1">
        <v>43902</v>
      </c>
      <c r="B26" t="s">
        <v>119</v>
      </c>
      <c r="C26" t="s">
        <v>24</v>
      </c>
      <c r="D26">
        <v>6.3</v>
      </c>
      <c r="E26">
        <v>58960</v>
      </c>
      <c r="F26" s="6">
        <v>1.085</v>
      </c>
      <c r="G26">
        <f t="shared" si="3"/>
        <v>133</v>
      </c>
      <c r="H26">
        <f t="shared" si="4"/>
        <v>21.111111111111111</v>
      </c>
      <c r="I26">
        <f t="shared" si="2"/>
        <v>5.1394736842105264E-2</v>
      </c>
    </row>
    <row r="27" spans="1:10" x14ac:dyDescent="0.25">
      <c r="A27" s="1">
        <v>43909</v>
      </c>
      <c r="B27" t="s">
        <v>119</v>
      </c>
      <c r="C27" t="s">
        <v>24</v>
      </c>
      <c r="D27">
        <v>10.8</v>
      </c>
      <c r="E27">
        <v>59151</v>
      </c>
      <c r="F27" s="6">
        <v>0.63600000000000001</v>
      </c>
      <c r="G27">
        <f t="shared" si="3"/>
        <v>191</v>
      </c>
      <c r="H27">
        <f t="shared" si="4"/>
        <v>17.685185185185183</v>
      </c>
      <c r="I27">
        <f t="shared" si="2"/>
        <v>3.5962303664921466E-2</v>
      </c>
    </row>
    <row r="28" spans="1:10" x14ac:dyDescent="0.25">
      <c r="A28" s="1">
        <v>43915</v>
      </c>
      <c r="B28" t="s">
        <v>119</v>
      </c>
      <c r="C28" t="s">
        <v>24</v>
      </c>
      <c r="D28">
        <v>9.766</v>
      </c>
      <c r="E28">
        <v>59343</v>
      </c>
      <c r="F28" s="6">
        <v>0.46600000000000003</v>
      </c>
      <c r="G28">
        <f t="shared" si="3"/>
        <v>192</v>
      </c>
      <c r="H28">
        <f t="shared" si="4"/>
        <v>19.660045054269915</v>
      </c>
      <c r="I28">
        <f t="shared" si="2"/>
        <v>2.3702895833333334E-2</v>
      </c>
    </row>
    <row r="29" spans="1:10" s="6" customFormat="1" x14ac:dyDescent="0.25">
      <c r="A29" s="7">
        <v>43922</v>
      </c>
      <c r="B29" s="6" t="s">
        <v>305</v>
      </c>
      <c r="C29" s="6" t="s">
        <v>85</v>
      </c>
      <c r="D29" s="6">
        <v>12.53</v>
      </c>
      <c r="E29" s="6">
        <v>59601</v>
      </c>
      <c r="F29" s="6">
        <v>0.63700000000000001</v>
      </c>
      <c r="G29" s="6">
        <f t="shared" si="3"/>
        <v>258</v>
      </c>
      <c r="H29" s="6">
        <f t="shared" si="4"/>
        <v>20.590582601755788</v>
      </c>
      <c r="I29" s="6">
        <f t="shared" si="2"/>
        <v>3.0936472868217053E-2</v>
      </c>
    </row>
    <row r="30" spans="1:10" x14ac:dyDescent="0.25">
      <c r="A30" s="1">
        <v>43927</v>
      </c>
      <c r="B30" t="s">
        <v>119</v>
      </c>
      <c r="C30" t="s">
        <v>24</v>
      </c>
      <c r="D30">
        <v>13.03</v>
      </c>
      <c r="E30">
        <v>59813</v>
      </c>
      <c r="F30">
        <v>0.435</v>
      </c>
      <c r="G30">
        <f t="shared" si="3"/>
        <v>212</v>
      </c>
      <c r="H30">
        <f t="shared" si="4"/>
        <v>16.270145817344591</v>
      </c>
      <c r="I30">
        <f t="shared" si="2"/>
        <v>2.6736084905660377E-2</v>
      </c>
    </row>
    <row r="31" spans="1:10" x14ac:dyDescent="0.25">
      <c r="A31" s="1">
        <v>43934</v>
      </c>
      <c r="B31" t="s">
        <v>119</v>
      </c>
      <c r="C31" t="s">
        <v>24</v>
      </c>
      <c r="D31">
        <v>11.9</v>
      </c>
      <c r="E31">
        <v>60049</v>
      </c>
      <c r="F31">
        <v>0.56799999999999995</v>
      </c>
      <c r="G31">
        <f t="shared" si="3"/>
        <v>236</v>
      </c>
      <c r="H31">
        <f t="shared" si="4"/>
        <v>19.831932773109244</v>
      </c>
      <c r="I31">
        <f t="shared" si="2"/>
        <v>2.8640677966101695E-2</v>
      </c>
    </row>
    <row r="32" spans="1:10" x14ac:dyDescent="0.25">
      <c r="A32" s="1">
        <v>43936</v>
      </c>
      <c r="B32" t="s">
        <v>119</v>
      </c>
      <c r="C32" t="s">
        <v>24</v>
      </c>
      <c r="D32">
        <v>8.6999999999999993</v>
      </c>
      <c r="E32">
        <v>60237</v>
      </c>
      <c r="F32">
        <v>0.56799999999999995</v>
      </c>
      <c r="G32">
        <f t="shared" si="3"/>
        <v>188</v>
      </c>
      <c r="H32">
        <f t="shared" si="4"/>
        <v>21.609195402298852</v>
      </c>
      <c r="I32">
        <f t="shared" si="2"/>
        <v>2.6285106382978721E-2</v>
      </c>
    </row>
    <row r="33" spans="1:9" x14ac:dyDescent="0.25">
      <c r="A33" s="1">
        <v>43941</v>
      </c>
      <c r="B33" t="s">
        <v>119</v>
      </c>
      <c r="C33" t="s">
        <v>24</v>
      </c>
      <c r="D33">
        <v>6.7119999999999997</v>
      </c>
      <c r="E33">
        <v>60372</v>
      </c>
      <c r="F33">
        <v>0.56799999999999995</v>
      </c>
      <c r="G33">
        <f t="shared" si="3"/>
        <v>135</v>
      </c>
      <c r="H33">
        <f t="shared" si="4"/>
        <v>20.113230035756853</v>
      </c>
      <c r="I33">
        <f t="shared" si="2"/>
        <v>2.8240118518518514E-2</v>
      </c>
    </row>
    <row r="34" spans="1:9" x14ac:dyDescent="0.25">
      <c r="A34" s="1">
        <v>43951</v>
      </c>
      <c r="B34" t="s">
        <v>119</v>
      </c>
      <c r="C34" t="s">
        <v>24</v>
      </c>
      <c r="D34">
        <v>5.77</v>
      </c>
      <c r="E34">
        <v>60651</v>
      </c>
      <c r="F34">
        <v>0.61</v>
      </c>
      <c r="G34">
        <f t="shared" si="3"/>
        <v>279</v>
      </c>
      <c r="H34">
        <f t="shared" si="4"/>
        <v>48.353552859618723</v>
      </c>
      <c r="I34">
        <f t="shared" si="2"/>
        <v>1.2615412186379928E-2</v>
      </c>
    </row>
    <row r="35" spans="1:9" x14ac:dyDescent="0.25">
      <c r="A35" s="1">
        <v>43955</v>
      </c>
      <c r="B35" t="s">
        <v>119</v>
      </c>
      <c r="C35" t="s">
        <v>24</v>
      </c>
      <c r="D35">
        <v>7.8650000000000002</v>
      </c>
      <c r="E35">
        <v>60783</v>
      </c>
      <c r="F35">
        <v>0.83299999999999996</v>
      </c>
      <c r="G35">
        <f t="shared" si="3"/>
        <v>132</v>
      </c>
      <c r="H35">
        <f t="shared" si="4"/>
        <v>16.783216783216783</v>
      </c>
      <c r="I35">
        <f t="shared" si="2"/>
        <v>4.9632916666666665E-2</v>
      </c>
    </row>
    <row r="36" spans="1:9" x14ac:dyDescent="0.25">
      <c r="A36" s="1">
        <v>43964</v>
      </c>
      <c r="B36" t="s">
        <v>119</v>
      </c>
      <c r="C36" t="s">
        <v>24</v>
      </c>
      <c r="D36">
        <v>9.8309999999999995</v>
      </c>
      <c r="E36">
        <v>60990</v>
      </c>
      <c r="F36">
        <v>0.96399999999999997</v>
      </c>
      <c r="G36">
        <f t="shared" si="3"/>
        <v>207</v>
      </c>
      <c r="H36">
        <f t="shared" si="4"/>
        <v>21.055843759536163</v>
      </c>
      <c r="I36">
        <f t="shared" si="2"/>
        <v>4.578301449275362E-2</v>
      </c>
    </row>
    <row r="37" spans="1:9" x14ac:dyDescent="0.25">
      <c r="A37" s="1">
        <v>43969</v>
      </c>
      <c r="B37" t="s">
        <v>119</v>
      </c>
      <c r="C37" t="s">
        <v>24</v>
      </c>
      <c r="D37">
        <v>7.359</v>
      </c>
      <c r="E37">
        <v>61128</v>
      </c>
      <c r="F37">
        <v>0.96399999999999997</v>
      </c>
      <c r="G37">
        <f t="shared" si="3"/>
        <v>138</v>
      </c>
      <c r="H37">
        <f t="shared" si="4"/>
        <v>18.752547900529965</v>
      </c>
      <c r="I37">
        <f t="shared" si="2"/>
        <v>5.1406347826086954E-2</v>
      </c>
    </row>
    <row r="38" spans="1:9" x14ac:dyDescent="0.25">
      <c r="A38" s="1">
        <v>43973</v>
      </c>
      <c r="B38" t="s">
        <v>119</v>
      </c>
      <c r="C38" t="s">
        <v>24</v>
      </c>
      <c r="D38">
        <v>7.09</v>
      </c>
      <c r="E38">
        <v>61277</v>
      </c>
      <c r="F38">
        <v>1.0429999999999999</v>
      </c>
      <c r="G38">
        <f t="shared" si="3"/>
        <v>149</v>
      </c>
      <c r="H38">
        <f t="shared" si="4"/>
        <v>21.015514809590975</v>
      </c>
      <c r="I38">
        <f t="shared" si="2"/>
        <v>4.9629999999999994E-2</v>
      </c>
    </row>
    <row r="39" spans="1:9" s="5" customFormat="1" x14ac:dyDescent="0.25">
      <c r="A39" s="4">
        <v>43978</v>
      </c>
      <c r="B39" s="5" t="s">
        <v>119</v>
      </c>
      <c r="C39" s="5" t="s">
        <v>24</v>
      </c>
      <c r="D39" s="5">
        <v>7.6410999999999998</v>
      </c>
      <c r="E39" s="5">
        <v>65536</v>
      </c>
      <c r="F39" s="5">
        <v>1.0429999999999999</v>
      </c>
    </row>
    <row r="42" spans="1:9" x14ac:dyDescent="0.25">
      <c r="A42" t="s">
        <v>412</v>
      </c>
      <c r="E42">
        <f>E39-E2</f>
        <v>12218</v>
      </c>
    </row>
    <row r="43" spans="1:9" x14ac:dyDescent="0.25">
      <c r="A43" t="s">
        <v>414</v>
      </c>
      <c r="E43">
        <v>2</v>
      </c>
    </row>
    <row r="44" spans="1:9" x14ac:dyDescent="0.25">
      <c r="A44" t="s">
        <v>415</v>
      </c>
      <c r="E44">
        <v>0</v>
      </c>
    </row>
    <row r="45" spans="1:9" x14ac:dyDescent="0.25">
      <c r="A45" t="s">
        <v>413</v>
      </c>
      <c r="E45">
        <v>38</v>
      </c>
    </row>
    <row r="46" spans="1:9" x14ac:dyDescent="0.25">
      <c r="A46" t="s">
        <v>416</v>
      </c>
      <c r="E46">
        <f>E43/E45*100</f>
        <v>5.2631578947368416</v>
      </c>
    </row>
    <row r="47" spans="1:9" x14ac:dyDescent="0.25">
      <c r="A47" t="s">
        <v>417</v>
      </c>
      <c r="E47">
        <f>E44/E45*100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s="6" customFormat="1" x14ac:dyDescent="0.25">
      <c r="A2" s="7">
        <v>43621</v>
      </c>
      <c r="B2" s="6" t="s">
        <v>243</v>
      </c>
      <c r="C2" s="6" t="s">
        <v>85</v>
      </c>
      <c r="D2" s="6">
        <v>6.806</v>
      </c>
      <c r="E2" s="6">
        <v>45517</v>
      </c>
      <c r="F2" s="6">
        <v>1.53</v>
      </c>
    </row>
    <row r="3" spans="1:10" s="6" customFormat="1" x14ac:dyDescent="0.25">
      <c r="A3" s="7">
        <v>43623</v>
      </c>
      <c r="B3" s="6" t="s">
        <v>119</v>
      </c>
      <c r="C3" s="6" t="s">
        <v>85</v>
      </c>
      <c r="D3" s="6">
        <v>9.1630000000000003</v>
      </c>
      <c r="E3" s="6">
        <v>45704</v>
      </c>
      <c r="F3" s="6">
        <v>1.53</v>
      </c>
      <c r="G3" s="6">
        <f t="shared" ref="G3:G24" si="0">E3-E2</f>
        <v>187</v>
      </c>
      <c r="H3" s="6">
        <f t="shared" ref="H3:H24" si="1">G3/D3</f>
        <v>20.408163265306122</v>
      </c>
      <c r="I3" s="6">
        <f>(F3*D3)/G3</f>
        <v>7.4970000000000009E-2</v>
      </c>
    </row>
    <row r="4" spans="1:10" s="6" customFormat="1" x14ac:dyDescent="0.25">
      <c r="A4" s="7">
        <v>43647</v>
      </c>
      <c r="B4" s="6" t="s">
        <v>243</v>
      </c>
      <c r="C4" s="6" t="s">
        <v>85</v>
      </c>
      <c r="D4" s="6">
        <v>9.8740000000000006</v>
      </c>
      <c r="E4" s="6">
        <v>45898</v>
      </c>
      <c r="F4" s="6">
        <v>1.518</v>
      </c>
      <c r="G4" s="6">
        <f t="shared" si="0"/>
        <v>194</v>
      </c>
      <c r="H4" s="6">
        <f t="shared" si="1"/>
        <v>19.647559246505974</v>
      </c>
      <c r="I4" s="6">
        <f t="shared" ref="I4:I24" si="2">(F4*D4)/G4</f>
        <v>7.7261505154639185E-2</v>
      </c>
    </row>
    <row r="5" spans="1:10" x14ac:dyDescent="0.25">
      <c r="A5" s="1">
        <v>43686</v>
      </c>
      <c r="B5" t="s">
        <v>120</v>
      </c>
      <c r="C5" t="s">
        <v>24</v>
      </c>
      <c r="D5">
        <v>9.5269999999999992</v>
      </c>
      <c r="E5">
        <v>46256</v>
      </c>
      <c r="F5">
        <v>1.671</v>
      </c>
      <c r="G5">
        <f t="shared" si="0"/>
        <v>358</v>
      </c>
      <c r="H5">
        <f t="shared" si="1"/>
        <v>37.577411567125019</v>
      </c>
      <c r="I5" s="6">
        <f>(F5*D5)/G5</f>
        <v>4.4468203910614519E-2</v>
      </c>
    </row>
    <row r="6" spans="1:10" x14ac:dyDescent="0.25">
      <c r="A6" s="1">
        <v>43699</v>
      </c>
      <c r="B6" t="s">
        <v>120</v>
      </c>
      <c r="C6" t="s">
        <v>24</v>
      </c>
      <c r="D6">
        <v>7.3659999999999997</v>
      </c>
      <c r="E6">
        <v>46397</v>
      </c>
      <c r="F6">
        <v>1.671</v>
      </c>
      <c r="G6">
        <f t="shared" si="0"/>
        <v>141</v>
      </c>
      <c r="H6">
        <f t="shared" si="1"/>
        <v>19.142003801248983</v>
      </c>
      <c r="I6" s="6">
        <f t="shared" si="2"/>
        <v>8.7294936170212764E-2</v>
      </c>
    </row>
    <row r="7" spans="1:10" x14ac:dyDescent="0.25">
      <c r="A7" s="1">
        <v>43704</v>
      </c>
      <c r="B7" t="s">
        <v>120</v>
      </c>
      <c r="C7" t="s">
        <v>24</v>
      </c>
      <c r="D7">
        <v>8.9120000000000008</v>
      </c>
      <c r="E7">
        <v>46583</v>
      </c>
      <c r="F7">
        <v>1.671</v>
      </c>
      <c r="G7">
        <f t="shared" si="0"/>
        <v>186</v>
      </c>
      <c r="H7">
        <f t="shared" si="1"/>
        <v>20.870736086175942</v>
      </c>
      <c r="I7" s="6">
        <f t="shared" si="2"/>
        <v>8.0064258064516142E-2</v>
      </c>
    </row>
    <row r="8" spans="1:10" x14ac:dyDescent="0.25">
      <c r="A8" s="1">
        <v>43714</v>
      </c>
      <c r="B8" t="s">
        <v>120</v>
      </c>
      <c r="C8" t="s">
        <v>24</v>
      </c>
      <c r="D8">
        <v>9.4480000000000004</v>
      </c>
      <c r="E8">
        <v>46768</v>
      </c>
      <c r="F8">
        <v>1.7070000000000001</v>
      </c>
      <c r="G8">
        <f t="shared" si="0"/>
        <v>185</v>
      </c>
      <c r="H8">
        <f t="shared" si="1"/>
        <v>19.58086367485182</v>
      </c>
      <c r="I8" s="6">
        <f t="shared" si="2"/>
        <v>8.7176951351351367E-2</v>
      </c>
    </row>
    <row r="9" spans="1:10" x14ac:dyDescent="0.25">
      <c r="A9" s="1">
        <v>43721</v>
      </c>
      <c r="C9" t="s">
        <v>24</v>
      </c>
      <c r="D9">
        <v>9.36</v>
      </c>
      <c r="E9">
        <v>46971</v>
      </c>
      <c r="F9">
        <v>1.7070000000000001</v>
      </c>
      <c r="G9">
        <f>E9-E8</f>
        <v>203</v>
      </c>
      <c r="H9">
        <f>G9/D9</f>
        <v>21.688034188034191</v>
      </c>
      <c r="I9" s="6">
        <f t="shared" si="2"/>
        <v>7.8706995073891631E-2</v>
      </c>
    </row>
    <row r="10" spans="1:10" x14ac:dyDescent="0.25">
      <c r="A10" s="1">
        <v>43739</v>
      </c>
      <c r="B10" t="s">
        <v>278</v>
      </c>
      <c r="C10" t="s">
        <v>24</v>
      </c>
      <c r="D10">
        <v>12.097</v>
      </c>
      <c r="E10">
        <v>47201</v>
      </c>
      <c r="F10">
        <v>1.7190000000000001</v>
      </c>
      <c r="G10">
        <f t="shared" si="0"/>
        <v>230</v>
      </c>
      <c r="H10">
        <f t="shared" si="1"/>
        <v>19.012978424402746</v>
      </c>
      <c r="I10" s="6">
        <f t="shared" si="2"/>
        <v>9.0411926086956529E-2</v>
      </c>
    </row>
    <row r="11" spans="1:10" x14ac:dyDescent="0.25">
      <c r="A11" s="1">
        <v>43756</v>
      </c>
      <c r="B11" t="s">
        <v>172</v>
      </c>
      <c r="C11" t="s">
        <v>24</v>
      </c>
      <c r="D11">
        <v>11.773999999999999</v>
      </c>
      <c r="E11">
        <v>47453</v>
      </c>
      <c r="F11">
        <v>1.7190000000000001</v>
      </c>
      <c r="G11">
        <f t="shared" si="0"/>
        <v>252</v>
      </c>
      <c r="H11">
        <f t="shared" si="1"/>
        <v>21.403091557669441</v>
      </c>
      <c r="I11" s="6">
        <f t="shared" si="2"/>
        <v>8.0315499999999998E-2</v>
      </c>
    </row>
    <row r="12" spans="1:10" x14ac:dyDescent="0.25">
      <c r="A12" s="1">
        <v>43763</v>
      </c>
      <c r="B12" t="s">
        <v>172</v>
      </c>
      <c r="C12" t="s">
        <v>24</v>
      </c>
      <c r="D12">
        <v>9.7949999999999999</v>
      </c>
      <c r="E12">
        <v>47635</v>
      </c>
      <c r="F12">
        <v>1.7190000000000001</v>
      </c>
      <c r="G12">
        <f t="shared" si="0"/>
        <v>182</v>
      </c>
      <c r="H12">
        <f t="shared" si="1"/>
        <v>18.580908626850434</v>
      </c>
      <c r="I12" s="6">
        <f t="shared" si="2"/>
        <v>9.2514313186813191E-2</v>
      </c>
    </row>
    <row r="13" spans="1:10" x14ac:dyDescent="0.25">
      <c r="A13" s="1">
        <v>43777</v>
      </c>
      <c r="B13" t="s">
        <v>278</v>
      </c>
      <c r="C13" t="s">
        <v>24</v>
      </c>
      <c r="D13">
        <v>11.545999999999999</v>
      </c>
      <c r="E13">
        <v>47872</v>
      </c>
      <c r="F13">
        <v>1.71</v>
      </c>
      <c r="G13">
        <f t="shared" si="0"/>
        <v>237</v>
      </c>
      <c r="H13">
        <f t="shared" si="1"/>
        <v>20.52658929499394</v>
      </c>
      <c r="I13" s="6">
        <f t="shared" si="2"/>
        <v>8.3306582278481006E-2</v>
      </c>
    </row>
    <row r="14" spans="1:10" x14ac:dyDescent="0.25">
      <c r="A14" s="1">
        <v>43805</v>
      </c>
      <c r="B14" t="s">
        <v>253</v>
      </c>
      <c r="C14" t="s">
        <v>24</v>
      </c>
      <c r="D14">
        <v>9.4619999999999997</v>
      </c>
      <c r="E14">
        <v>48069</v>
      </c>
      <c r="F14">
        <v>1.661</v>
      </c>
      <c r="G14">
        <f t="shared" si="0"/>
        <v>197</v>
      </c>
      <c r="H14">
        <f t="shared" si="1"/>
        <v>20.820122595645742</v>
      </c>
      <c r="I14" s="6">
        <f t="shared" si="2"/>
        <v>7.9778588832487313E-2</v>
      </c>
      <c r="J14" t="s">
        <v>321</v>
      </c>
    </row>
    <row r="15" spans="1:10" x14ac:dyDescent="0.25">
      <c r="A15" s="1">
        <v>43811</v>
      </c>
      <c r="B15" t="s">
        <v>253</v>
      </c>
      <c r="C15" t="s">
        <v>24</v>
      </c>
      <c r="D15">
        <v>4.2679999999999998</v>
      </c>
      <c r="E15">
        <v>48160</v>
      </c>
      <c r="F15">
        <v>1.661</v>
      </c>
      <c r="G15">
        <f t="shared" si="0"/>
        <v>91</v>
      </c>
      <c r="H15">
        <f t="shared" si="1"/>
        <v>21.321462043111527</v>
      </c>
      <c r="I15" s="6">
        <f t="shared" si="2"/>
        <v>7.7902725274725276E-2</v>
      </c>
    </row>
    <row r="16" spans="1:10" x14ac:dyDescent="0.25">
      <c r="A16" s="1">
        <v>43844</v>
      </c>
      <c r="B16" t="s">
        <v>253</v>
      </c>
      <c r="C16" t="s">
        <v>24</v>
      </c>
      <c r="D16">
        <v>6.33</v>
      </c>
      <c r="E16">
        <v>48287</v>
      </c>
      <c r="F16">
        <v>1.635</v>
      </c>
      <c r="G16">
        <f t="shared" si="0"/>
        <v>127</v>
      </c>
      <c r="H16">
        <f t="shared" si="1"/>
        <v>20.063191153238545</v>
      </c>
      <c r="I16" s="6">
        <f t="shared" si="2"/>
        <v>8.1492519685039372E-2</v>
      </c>
    </row>
    <row r="17" spans="1:10" x14ac:dyDescent="0.25">
      <c r="A17" s="1">
        <v>43848</v>
      </c>
      <c r="B17" t="s">
        <v>253</v>
      </c>
      <c r="C17" t="s">
        <v>24</v>
      </c>
      <c r="D17">
        <v>9.2089999999999996</v>
      </c>
      <c r="E17">
        <v>48445</v>
      </c>
      <c r="F17">
        <v>1.635</v>
      </c>
      <c r="G17">
        <f t="shared" si="0"/>
        <v>158</v>
      </c>
      <c r="H17">
        <f t="shared" si="1"/>
        <v>17.157128895645563</v>
      </c>
      <c r="I17" s="6">
        <f t="shared" si="2"/>
        <v>9.529566455696202E-2</v>
      </c>
      <c r="J17" t="s">
        <v>387</v>
      </c>
    </row>
    <row r="18" spans="1:10" x14ac:dyDescent="0.25">
      <c r="A18" s="1">
        <v>43862</v>
      </c>
      <c r="B18" t="s">
        <v>253</v>
      </c>
      <c r="C18" t="s">
        <v>24</v>
      </c>
      <c r="D18">
        <v>6.8559999999999999</v>
      </c>
      <c r="E18">
        <v>48601</v>
      </c>
      <c r="F18">
        <v>1.5640000000000001</v>
      </c>
      <c r="G18">
        <f t="shared" si="0"/>
        <v>156</v>
      </c>
      <c r="H18">
        <f t="shared" si="1"/>
        <v>22.753792298716455</v>
      </c>
      <c r="I18" s="6">
        <f t="shared" si="2"/>
        <v>6.8735794871794875E-2</v>
      </c>
    </row>
    <row r="19" spans="1:10" x14ac:dyDescent="0.25">
      <c r="A19" s="1">
        <v>43862</v>
      </c>
      <c r="B19" t="s">
        <v>253</v>
      </c>
      <c r="C19" t="s">
        <v>24</v>
      </c>
      <c r="D19">
        <v>7.827</v>
      </c>
      <c r="E19">
        <v>48758</v>
      </c>
      <c r="F19">
        <v>1.5640000000000001</v>
      </c>
      <c r="G19">
        <f t="shared" si="0"/>
        <v>157</v>
      </c>
      <c r="H19">
        <f t="shared" si="1"/>
        <v>20.058770921170307</v>
      </c>
      <c r="I19" s="6">
        <f t="shared" si="2"/>
        <v>7.7970878980891722E-2</v>
      </c>
    </row>
    <row r="20" spans="1:10" x14ac:dyDescent="0.25">
      <c r="A20" s="1">
        <v>43862</v>
      </c>
      <c r="B20" t="s">
        <v>253</v>
      </c>
      <c r="C20" t="s">
        <v>24</v>
      </c>
      <c r="D20">
        <v>10.502000000000001</v>
      </c>
      <c r="E20">
        <v>48968</v>
      </c>
      <c r="F20">
        <v>1.5640000000000001</v>
      </c>
      <c r="G20">
        <f t="shared" si="0"/>
        <v>210</v>
      </c>
      <c r="H20">
        <f t="shared" si="1"/>
        <v>19.99619120167587</v>
      </c>
      <c r="I20" s="6">
        <f t="shared" si="2"/>
        <v>7.8214895238095244E-2</v>
      </c>
      <c r="J20" t="s">
        <v>404</v>
      </c>
    </row>
    <row r="21" spans="1:10" x14ac:dyDescent="0.25">
      <c r="A21" s="1">
        <v>43862</v>
      </c>
      <c r="B21" t="s">
        <v>253</v>
      </c>
      <c r="C21" t="s">
        <v>24</v>
      </c>
      <c r="D21">
        <v>12.504</v>
      </c>
      <c r="E21">
        <v>49236</v>
      </c>
      <c r="F21">
        <v>1.5640000000000001</v>
      </c>
      <c r="G21">
        <f t="shared" si="0"/>
        <v>268</v>
      </c>
      <c r="H21">
        <f t="shared" si="1"/>
        <v>21.43314139475368</v>
      </c>
      <c r="I21" s="6">
        <f t="shared" si="2"/>
        <v>7.2971104477611945E-2</v>
      </c>
    </row>
    <row r="22" spans="1:10" x14ac:dyDescent="0.25">
      <c r="A22" s="1">
        <v>43891</v>
      </c>
      <c r="B22" t="s">
        <v>253</v>
      </c>
      <c r="C22" t="s">
        <v>24</v>
      </c>
      <c r="D22">
        <v>9.3040000000000003</v>
      </c>
      <c r="E22">
        <v>49619</v>
      </c>
      <c r="F22">
        <v>1.36</v>
      </c>
      <c r="G22">
        <f t="shared" si="0"/>
        <v>383</v>
      </c>
      <c r="H22">
        <f t="shared" si="1"/>
        <v>41.165090283748924</v>
      </c>
      <c r="I22" s="6">
        <f t="shared" si="2"/>
        <v>3.3037702349869455E-2</v>
      </c>
    </row>
    <row r="23" spans="1:10" x14ac:dyDescent="0.25">
      <c r="A23" s="1">
        <v>43922</v>
      </c>
      <c r="B23" t="s">
        <v>253</v>
      </c>
      <c r="C23" t="s">
        <v>24</v>
      </c>
      <c r="D23">
        <v>12.622999999999999</v>
      </c>
      <c r="E23">
        <v>49850</v>
      </c>
      <c r="F23">
        <v>0.435</v>
      </c>
      <c r="G23">
        <f t="shared" si="0"/>
        <v>231</v>
      </c>
      <c r="H23">
        <f t="shared" si="1"/>
        <v>18.299928701576487</v>
      </c>
      <c r="I23" s="6">
        <f t="shared" si="2"/>
        <v>2.3770584415584415E-2</v>
      </c>
    </row>
    <row r="24" spans="1:10" x14ac:dyDescent="0.25">
      <c r="A24" s="1">
        <v>43952</v>
      </c>
      <c r="B24" t="s">
        <v>253</v>
      </c>
      <c r="C24" t="s">
        <v>24</v>
      </c>
      <c r="D24">
        <v>9.7119999999999997</v>
      </c>
      <c r="E24">
        <v>50058</v>
      </c>
      <c r="F24">
        <v>0.83299999999999996</v>
      </c>
      <c r="G24">
        <f t="shared" si="0"/>
        <v>208</v>
      </c>
      <c r="H24">
        <f t="shared" si="1"/>
        <v>21.416803953871501</v>
      </c>
      <c r="I24" s="6">
        <f t="shared" si="2"/>
        <v>3.8894692307692304E-2</v>
      </c>
    </row>
    <row r="27" spans="1:10" x14ac:dyDescent="0.25">
      <c r="A27" t="s">
        <v>412</v>
      </c>
      <c r="E27">
        <f>E24-E2</f>
        <v>4541</v>
      </c>
    </row>
    <row r="28" spans="1:10" x14ac:dyDescent="0.25">
      <c r="A28" t="s">
        <v>414</v>
      </c>
      <c r="E28">
        <v>0</v>
      </c>
    </row>
    <row r="29" spans="1:10" x14ac:dyDescent="0.25">
      <c r="A29" t="s">
        <v>415</v>
      </c>
      <c r="E29">
        <v>0</v>
      </c>
    </row>
    <row r="30" spans="1:10" x14ac:dyDescent="0.25">
      <c r="A30" t="s">
        <v>413</v>
      </c>
      <c r="E30">
        <v>23</v>
      </c>
    </row>
    <row r="31" spans="1:10" x14ac:dyDescent="0.25">
      <c r="A31" t="s">
        <v>416</v>
      </c>
      <c r="E31">
        <f>E28/E30*100</f>
        <v>0</v>
      </c>
    </row>
    <row r="32" spans="1:10" x14ac:dyDescent="0.25">
      <c r="A32" t="s">
        <v>417</v>
      </c>
      <c r="E32">
        <f>E29/E30*100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43621</v>
      </c>
      <c r="B2" t="s">
        <v>119</v>
      </c>
      <c r="C2" t="s">
        <v>24</v>
      </c>
      <c r="D2">
        <v>12.084</v>
      </c>
      <c r="E2">
        <v>86847</v>
      </c>
      <c r="F2">
        <v>1.7290000000000001</v>
      </c>
    </row>
    <row r="3" spans="1:10" x14ac:dyDescent="0.25">
      <c r="A3" s="1">
        <v>43624</v>
      </c>
      <c r="B3" t="s">
        <v>119</v>
      </c>
      <c r="C3" t="s">
        <v>24</v>
      </c>
      <c r="D3">
        <v>7.4720000000000004</v>
      </c>
      <c r="E3">
        <v>86998</v>
      </c>
      <c r="F3">
        <v>1.7290000000000001</v>
      </c>
      <c r="G3">
        <f t="shared" ref="G3:G19" si="0">E3-E2</f>
        <v>151</v>
      </c>
      <c r="H3">
        <f t="shared" ref="H3:H19" si="1">G3/D3</f>
        <v>20.208779443254816</v>
      </c>
      <c r="I3">
        <f>(F3*D3)/G3</f>
        <v>8.5556874172185451E-2</v>
      </c>
    </row>
    <row r="4" spans="1:10" x14ac:dyDescent="0.25">
      <c r="A4" s="1">
        <v>43625</v>
      </c>
      <c r="B4" t="s">
        <v>119</v>
      </c>
      <c r="C4" t="s">
        <v>24</v>
      </c>
      <c r="D4">
        <v>9.92</v>
      </c>
      <c r="E4">
        <v>87289</v>
      </c>
      <c r="F4">
        <v>1.7290000000000001</v>
      </c>
      <c r="G4">
        <f t="shared" si="0"/>
        <v>291</v>
      </c>
      <c r="H4">
        <f t="shared" si="1"/>
        <v>29.33467741935484</v>
      </c>
      <c r="I4">
        <f t="shared" ref="I4:I67" si="2">(F4*D4)/G4</f>
        <v>5.8940481099656362E-2</v>
      </c>
    </row>
    <row r="5" spans="1:10" x14ac:dyDescent="0.25">
      <c r="A5" s="1">
        <v>43626</v>
      </c>
      <c r="B5" t="s">
        <v>119</v>
      </c>
      <c r="C5" t="s">
        <v>24</v>
      </c>
      <c r="D5">
        <v>10.763999999999999</v>
      </c>
      <c r="E5">
        <v>87591</v>
      </c>
      <c r="F5">
        <v>1.7290000000000001</v>
      </c>
      <c r="G5">
        <f t="shared" si="0"/>
        <v>302</v>
      </c>
      <c r="H5">
        <f t="shared" si="1"/>
        <v>28.05648457822371</v>
      </c>
      <c r="I5">
        <f t="shared" si="2"/>
        <v>6.1625682119205306E-2</v>
      </c>
    </row>
    <row r="6" spans="1:10" x14ac:dyDescent="0.25">
      <c r="A6" s="1">
        <v>43632</v>
      </c>
      <c r="B6" t="s">
        <v>119</v>
      </c>
      <c r="C6" t="s">
        <v>24</v>
      </c>
      <c r="D6">
        <v>11.943</v>
      </c>
      <c r="E6">
        <v>87830</v>
      </c>
      <c r="F6">
        <v>1.7290000000000001</v>
      </c>
      <c r="G6">
        <f t="shared" si="0"/>
        <v>239</v>
      </c>
      <c r="H6">
        <f t="shared" si="1"/>
        <v>20.011722347818807</v>
      </c>
      <c r="I6">
        <f t="shared" si="2"/>
        <v>8.6399359832635997E-2</v>
      </c>
    </row>
    <row r="7" spans="1:10" x14ac:dyDescent="0.25">
      <c r="A7" s="1">
        <v>43639</v>
      </c>
      <c r="B7" t="s">
        <v>242</v>
      </c>
      <c r="C7" t="s">
        <v>24</v>
      </c>
      <c r="D7">
        <v>13.193</v>
      </c>
      <c r="E7">
        <v>88150</v>
      </c>
      <c r="F7">
        <v>1.7290000000000001</v>
      </c>
      <c r="G7">
        <f t="shared" si="0"/>
        <v>320</v>
      </c>
      <c r="H7">
        <f t="shared" si="1"/>
        <v>24.255286894565302</v>
      </c>
      <c r="I7">
        <f t="shared" si="2"/>
        <v>7.1283428125000006E-2</v>
      </c>
    </row>
    <row r="8" spans="1:10" x14ac:dyDescent="0.25">
      <c r="A8" s="1">
        <v>43641</v>
      </c>
      <c r="B8" t="s">
        <v>242</v>
      </c>
      <c r="C8" t="s">
        <v>24</v>
      </c>
      <c r="D8">
        <v>12.337</v>
      </c>
      <c r="E8">
        <v>88446</v>
      </c>
      <c r="F8">
        <v>1.7290000000000001</v>
      </c>
      <c r="G8">
        <f t="shared" si="0"/>
        <v>296</v>
      </c>
      <c r="H8">
        <f t="shared" si="1"/>
        <v>23.992866985490799</v>
      </c>
      <c r="I8">
        <f t="shared" si="2"/>
        <v>7.2063084459459456E-2</v>
      </c>
    </row>
    <row r="9" spans="1:10" x14ac:dyDescent="0.25">
      <c r="A9" s="1">
        <v>43646</v>
      </c>
      <c r="B9" t="s">
        <v>119</v>
      </c>
      <c r="C9" t="s">
        <v>24</v>
      </c>
      <c r="D9">
        <v>9.6170000000000009</v>
      </c>
      <c r="E9">
        <v>88641</v>
      </c>
      <c r="F9">
        <v>1.7290000000000001</v>
      </c>
      <c r="G9">
        <f t="shared" si="0"/>
        <v>195</v>
      </c>
      <c r="H9">
        <f t="shared" si="1"/>
        <v>20.276593532286572</v>
      </c>
      <c r="I9">
        <f t="shared" si="2"/>
        <v>8.5270733333333348E-2</v>
      </c>
    </row>
    <row r="10" spans="1:10" x14ac:dyDescent="0.25">
      <c r="A10" s="1">
        <v>43647</v>
      </c>
      <c r="B10" t="s">
        <v>119</v>
      </c>
      <c r="C10" t="s">
        <v>24</v>
      </c>
      <c r="D10">
        <v>12.989000000000001</v>
      </c>
      <c r="E10">
        <v>88987</v>
      </c>
      <c r="F10">
        <v>1.821</v>
      </c>
      <c r="G10">
        <f t="shared" si="0"/>
        <v>346</v>
      </c>
      <c r="H10">
        <f t="shared" si="1"/>
        <v>26.637924397567172</v>
      </c>
      <c r="I10">
        <f t="shared" si="2"/>
        <v>6.8361182080924857E-2</v>
      </c>
    </row>
    <row r="11" spans="1:10" x14ac:dyDescent="0.25">
      <c r="A11" s="1">
        <v>43649</v>
      </c>
      <c r="B11" t="s">
        <v>119</v>
      </c>
      <c r="C11" t="s">
        <v>24</v>
      </c>
      <c r="D11">
        <v>9.7159999999999993</v>
      </c>
      <c r="E11">
        <v>89183</v>
      </c>
      <c r="F11">
        <v>1.821</v>
      </c>
      <c r="G11">
        <f t="shared" si="0"/>
        <v>196</v>
      </c>
      <c r="H11">
        <f t="shared" si="1"/>
        <v>20.172910662824208</v>
      </c>
      <c r="I11">
        <f t="shared" si="2"/>
        <v>9.0269571428571421E-2</v>
      </c>
    </row>
    <row r="12" spans="1:10" x14ac:dyDescent="0.25">
      <c r="A12" s="1">
        <v>43653</v>
      </c>
      <c r="B12" t="s">
        <v>119</v>
      </c>
      <c r="C12" t="s">
        <v>24</v>
      </c>
      <c r="D12">
        <v>10.324999999999999</v>
      </c>
      <c r="E12">
        <v>89486</v>
      </c>
      <c r="F12">
        <v>1.821</v>
      </c>
      <c r="G12">
        <f t="shared" si="0"/>
        <v>303</v>
      </c>
      <c r="H12">
        <f t="shared" si="1"/>
        <v>29.34624697336562</v>
      </c>
      <c r="I12">
        <f t="shared" si="2"/>
        <v>6.2052227722772267E-2</v>
      </c>
    </row>
    <row r="13" spans="1:10" s="6" customFormat="1" x14ac:dyDescent="0.25">
      <c r="A13" s="7">
        <v>43654</v>
      </c>
      <c r="B13" s="6" t="s">
        <v>250</v>
      </c>
      <c r="C13" s="6">
        <v>87</v>
      </c>
      <c r="D13" s="6">
        <v>10.493</v>
      </c>
      <c r="E13" s="6">
        <v>89777</v>
      </c>
      <c r="F13" s="6">
        <v>2.121</v>
      </c>
      <c r="G13" s="6">
        <f t="shared" si="0"/>
        <v>291</v>
      </c>
      <c r="H13" s="6">
        <f t="shared" si="1"/>
        <v>27.73277423043934</v>
      </c>
      <c r="I13" s="6">
        <f t="shared" si="2"/>
        <v>7.647990721649485E-2</v>
      </c>
    </row>
    <row r="14" spans="1:10" x14ac:dyDescent="0.25">
      <c r="A14" s="1">
        <v>43655</v>
      </c>
      <c r="B14" t="s">
        <v>119</v>
      </c>
      <c r="C14" t="s">
        <v>24</v>
      </c>
      <c r="D14">
        <v>15.198</v>
      </c>
      <c r="E14">
        <v>90175</v>
      </c>
      <c r="F14">
        <v>1.821</v>
      </c>
      <c r="G14">
        <f t="shared" si="0"/>
        <v>398</v>
      </c>
      <c r="H14">
        <f t="shared" si="1"/>
        <v>26.187656270561916</v>
      </c>
      <c r="I14">
        <f t="shared" si="2"/>
        <v>6.9536577889447226E-2</v>
      </c>
    </row>
    <row r="15" spans="1:10" x14ac:dyDescent="0.25">
      <c r="A15" s="1">
        <v>43657</v>
      </c>
      <c r="B15" t="s">
        <v>119</v>
      </c>
      <c r="C15" t="s">
        <v>24</v>
      </c>
      <c r="D15">
        <v>14.125</v>
      </c>
      <c r="E15">
        <v>90579</v>
      </c>
      <c r="F15">
        <v>1.821</v>
      </c>
      <c r="G15">
        <f t="shared" si="0"/>
        <v>404</v>
      </c>
      <c r="H15">
        <f t="shared" si="1"/>
        <v>28.601769911504423</v>
      </c>
      <c r="I15">
        <f t="shared" si="2"/>
        <v>6.3667388613861384E-2</v>
      </c>
    </row>
    <row r="16" spans="1:10" x14ac:dyDescent="0.25">
      <c r="A16" s="1">
        <v>43661</v>
      </c>
      <c r="B16" t="s">
        <v>119</v>
      </c>
      <c r="C16" t="s">
        <v>24</v>
      </c>
      <c r="D16">
        <v>13.420999999999999</v>
      </c>
      <c r="E16">
        <v>90954</v>
      </c>
      <c r="F16">
        <v>1.821</v>
      </c>
      <c r="G16">
        <f t="shared" si="0"/>
        <v>375</v>
      </c>
      <c r="H16">
        <f t="shared" si="1"/>
        <v>27.941286044258998</v>
      </c>
      <c r="I16">
        <f t="shared" si="2"/>
        <v>6.517237599999999E-2</v>
      </c>
    </row>
    <row r="17" spans="1:9" s="6" customFormat="1" x14ac:dyDescent="0.25">
      <c r="A17" s="7">
        <v>43664</v>
      </c>
      <c r="B17" s="6" t="s">
        <v>119</v>
      </c>
      <c r="C17" s="6">
        <v>87</v>
      </c>
      <c r="D17" s="6">
        <v>14.638999999999999</v>
      </c>
      <c r="E17" s="6">
        <v>91243</v>
      </c>
      <c r="F17" s="6">
        <v>2.121</v>
      </c>
      <c r="G17" s="6">
        <f t="shared" si="0"/>
        <v>289</v>
      </c>
      <c r="H17" s="6">
        <f t="shared" si="1"/>
        <v>19.741785641095703</v>
      </c>
      <c r="I17" s="6">
        <f t="shared" si="2"/>
        <v>0.10743708996539791</v>
      </c>
    </row>
    <row r="18" spans="1:9" x14ac:dyDescent="0.25">
      <c r="A18" s="1">
        <v>43669</v>
      </c>
      <c r="B18" t="s">
        <v>119</v>
      </c>
      <c r="C18" t="s">
        <v>24</v>
      </c>
      <c r="D18">
        <v>13.478999999999999</v>
      </c>
      <c r="E18">
        <v>91525</v>
      </c>
      <c r="F18">
        <v>1.821</v>
      </c>
      <c r="G18">
        <f t="shared" si="0"/>
        <v>282</v>
      </c>
      <c r="H18">
        <f t="shared" si="1"/>
        <v>20.921433340752284</v>
      </c>
      <c r="I18">
        <f t="shared" si="2"/>
        <v>8.7039925531914891E-2</v>
      </c>
    </row>
    <row r="19" spans="1:9" x14ac:dyDescent="0.25">
      <c r="A19" s="1">
        <v>43672</v>
      </c>
      <c r="B19" t="s">
        <v>119</v>
      </c>
      <c r="C19" t="s">
        <v>24</v>
      </c>
      <c r="D19">
        <v>15.013999999999999</v>
      </c>
      <c r="E19">
        <v>91877</v>
      </c>
      <c r="F19">
        <v>1.821</v>
      </c>
      <c r="G19">
        <f t="shared" si="0"/>
        <v>352</v>
      </c>
      <c r="H19">
        <f t="shared" si="1"/>
        <v>23.444784867457042</v>
      </c>
      <c r="I19">
        <f t="shared" si="2"/>
        <v>7.7671857954545453E-2</v>
      </c>
    </row>
    <row r="20" spans="1:9" s="5" customFormat="1" x14ac:dyDescent="0.25">
      <c r="A20" s="4">
        <v>43676</v>
      </c>
      <c r="B20" s="5" t="s">
        <v>114</v>
      </c>
      <c r="C20" s="5" t="s">
        <v>24</v>
      </c>
      <c r="D20" s="5">
        <v>13.487</v>
      </c>
      <c r="F20" s="5">
        <v>1.821</v>
      </c>
    </row>
    <row r="21" spans="1:9" s="5" customFormat="1" x14ac:dyDescent="0.25">
      <c r="A21" s="4">
        <v>43679</v>
      </c>
      <c r="B21" s="5" t="s">
        <v>114</v>
      </c>
      <c r="C21" s="5" t="s">
        <v>24</v>
      </c>
      <c r="D21" s="5">
        <v>13.819000000000001</v>
      </c>
      <c r="F21" s="5">
        <v>1.671</v>
      </c>
    </row>
    <row r="22" spans="1:9" s="5" customFormat="1" x14ac:dyDescent="0.25">
      <c r="A22" s="4">
        <v>43684</v>
      </c>
      <c r="B22" s="5" t="s">
        <v>115</v>
      </c>
      <c r="C22" s="5" t="s">
        <v>24</v>
      </c>
      <c r="D22" s="5">
        <v>13.829000000000001</v>
      </c>
      <c r="F22" s="5">
        <v>1.671</v>
      </c>
    </row>
    <row r="23" spans="1:9" s="5" customFormat="1" x14ac:dyDescent="0.25">
      <c r="A23" s="4">
        <v>43688</v>
      </c>
      <c r="B23" s="5" t="s">
        <v>114</v>
      </c>
      <c r="C23" s="5" t="s">
        <v>24</v>
      </c>
      <c r="D23" s="5">
        <v>12.83</v>
      </c>
      <c r="F23" s="5">
        <v>1.671</v>
      </c>
    </row>
    <row r="24" spans="1:9" s="5" customFormat="1" x14ac:dyDescent="0.25">
      <c r="A24" s="4">
        <v>43688</v>
      </c>
      <c r="B24" s="5" t="s">
        <v>114</v>
      </c>
      <c r="C24" s="5" t="s">
        <v>24</v>
      </c>
      <c r="D24" s="5">
        <v>10.066000000000001</v>
      </c>
      <c r="F24" s="5">
        <v>1.671</v>
      </c>
    </row>
    <row r="25" spans="1:9" x14ac:dyDescent="0.25">
      <c r="A25" s="1">
        <v>43690</v>
      </c>
      <c r="B25" t="s">
        <v>115</v>
      </c>
      <c r="C25" t="s">
        <v>24</v>
      </c>
      <c r="D25">
        <v>13.518000000000001</v>
      </c>
      <c r="E25">
        <v>93880</v>
      </c>
      <c r="F25">
        <v>1.671</v>
      </c>
    </row>
    <row r="26" spans="1:9" x14ac:dyDescent="0.25">
      <c r="A26" s="1">
        <v>43697</v>
      </c>
      <c r="B26" t="s">
        <v>116</v>
      </c>
      <c r="C26" t="s">
        <v>24</v>
      </c>
      <c r="D26">
        <v>11.625999999999999</v>
      </c>
      <c r="E26">
        <v>94182</v>
      </c>
      <c r="F26">
        <v>1.671</v>
      </c>
      <c r="G26">
        <f>E26-E25</f>
        <v>302</v>
      </c>
      <c r="H26">
        <f>G26/D26</f>
        <v>25.976260106657492</v>
      </c>
      <c r="I26">
        <f t="shared" si="2"/>
        <v>6.4327966887417223E-2</v>
      </c>
    </row>
    <row r="27" spans="1:9" x14ac:dyDescent="0.25">
      <c r="A27" s="1">
        <v>43701</v>
      </c>
      <c r="B27" t="s">
        <v>115</v>
      </c>
      <c r="C27" t="s">
        <v>24</v>
      </c>
      <c r="D27">
        <v>14.279</v>
      </c>
      <c r="E27">
        <v>94476</v>
      </c>
      <c r="F27">
        <v>1.671</v>
      </c>
      <c r="G27">
        <f t="shared" ref="G27:G78" si="3">E27-E26</f>
        <v>294</v>
      </c>
      <c r="H27">
        <f t="shared" ref="H27:H78" si="4">G27/D27</f>
        <v>20.589677148259682</v>
      </c>
      <c r="I27">
        <f t="shared" si="2"/>
        <v>8.1157173469387764E-2</v>
      </c>
    </row>
    <row r="28" spans="1:9" x14ac:dyDescent="0.25">
      <c r="A28" s="1">
        <v>43712</v>
      </c>
      <c r="B28" t="s">
        <v>198</v>
      </c>
      <c r="C28" t="s">
        <v>24</v>
      </c>
      <c r="D28">
        <v>12.71</v>
      </c>
      <c r="E28">
        <v>94763</v>
      </c>
      <c r="F28">
        <v>1.7070000000000001</v>
      </c>
      <c r="G28">
        <f t="shared" si="3"/>
        <v>287</v>
      </c>
      <c r="H28">
        <f t="shared" si="4"/>
        <v>22.58064516129032</v>
      </c>
      <c r="I28">
        <f t="shared" si="2"/>
        <v>7.5595714285714294E-2</v>
      </c>
    </row>
    <row r="29" spans="1:9" x14ac:dyDescent="0.25">
      <c r="A29" s="1">
        <v>43719</v>
      </c>
      <c r="B29" t="s">
        <v>114</v>
      </c>
      <c r="C29" t="s">
        <v>24</v>
      </c>
      <c r="D29">
        <v>14.137</v>
      </c>
      <c r="E29">
        <v>95077</v>
      </c>
      <c r="F29">
        <v>1.7070000000000001</v>
      </c>
      <c r="G29">
        <f t="shared" si="3"/>
        <v>314</v>
      </c>
      <c r="H29">
        <f t="shared" si="4"/>
        <v>22.211218787578694</v>
      </c>
      <c r="I29">
        <f t="shared" si="2"/>
        <v>7.68530541401274E-2</v>
      </c>
    </row>
    <row r="30" spans="1:9" x14ac:dyDescent="0.25">
      <c r="A30" s="1">
        <v>43722</v>
      </c>
      <c r="B30" t="s">
        <v>114</v>
      </c>
      <c r="C30" t="s">
        <v>24</v>
      </c>
      <c r="D30">
        <v>14.081</v>
      </c>
      <c r="E30">
        <v>95432</v>
      </c>
      <c r="F30">
        <v>1.7070000000000001</v>
      </c>
      <c r="G30">
        <f t="shared" si="3"/>
        <v>355</v>
      </c>
      <c r="H30">
        <f t="shared" si="4"/>
        <v>25.211277608124423</v>
      </c>
      <c r="I30">
        <f t="shared" si="2"/>
        <v>6.7707794366197185E-2</v>
      </c>
    </row>
    <row r="31" spans="1:9" x14ac:dyDescent="0.25">
      <c r="A31" s="1">
        <v>43727</v>
      </c>
      <c r="B31" t="s">
        <v>115</v>
      </c>
      <c r="C31" t="s">
        <v>24</v>
      </c>
      <c r="D31">
        <v>13.686999999999999</v>
      </c>
      <c r="E31">
        <v>95772</v>
      </c>
      <c r="F31">
        <v>1.7070000000000001</v>
      </c>
      <c r="G31">
        <f t="shared" si="3"/>
        <v>340</v>
      </c>
      <c r="H31">
        <f t="shared" si="4"/>
        <v>24.841090085482577</v>
      </c>
      <c r="I31">
        <f t="shared" si="2"/>
        <v>6.8716791176470587E-2</v>
      </c>
    </row>
    <row r="32" spans="1:9" s="6" customFormat="1" x14ac:dyDescent="0.25">
      <c r="A32" s="7">
        <v>43731</v>
      </c>
      <c r="B32" s="6" t="s">
        <v>199</v>
      </c>
      <c r="C32" s="6">
        <v>87</v>
      </c>
      <c r="D32" s="6">
        <v>14.305</v>
      </c>
      <c r="E32" s="6">
        <v>96093</v>
      </c>
      <c r="F32" s="6">
        <v>1.992</v>
      </c>
      <c r="G32" s="6">
        <f t="shared" si="3"/>
        <v>321</v>
      </c>
      <c r="H32" s="6">
        <f t="shared" si="4"/>
        <v>22.439706396364908</v>
      </c>
      <c r="I32" s="6">
        <f t="shared" si="2"/>
        <v>8.8771214953271019E-2</v>
      </c>
    </row>
    <row r="33" spans="1:9" x14ac:dyDescent="0.25">
      <c r="A33" s="1">
        <v>43738</v>
      </c>
      <c r="B33" t="s">
        <v>115</v>
      </c>
      <c r="C33" t="s">
        <v>24</v>
      </c>
      <c r="D33">
        <v>11.907999999999999</v>
      </c>
      <c r="E33">
        <v>96394</v>
      </c>
      <c r="F33">
        <v>1.7070000000000001</v>
      </c>
      <c r="G33">
        <f t="shared" si="3"/>
        <v>301</v>
      </c>
      <c r="H33">
        <f t="shared" si="4"/>
        <v>25.277124622102789</v>
      </c>
      <c r="I33">
        <f t="shared" si="2"/>
        <v>6.7531415282392024E-2</v>
      </c>
    </row>
    <row r="34" spans="1:9" x14ac:dyDescent="0.25">
      <c r="A34" s="1">
        <v>43742</v>
      </c>
      <c r="B34" t="s">
        <v>114</v>
      </c>
      <c r="C34" t="s">
        <v>24</v>
      </c>
      <c r="D34">
        <v>13.901999999999999</v>
      </c>
      <c r="E34">
        <v>96711</v>
      </c>
      <c r="F34">
        <v>1.7190000000000001</v>
      </c>
      <c r="G34">
        <f t="shared" si="3"/>
        <v>317</v>
      </c>
      <c r="H34">
        <f t="shared" si="4"/>
        <v>22.802474464105885</v>
      </c>
      <c r="I34">
        <f t="shared" si="2"/>
        <v>7.538655520504732E-2</v>
      </c>
    </row>
    <row r="35" spans="1:9" x14ac:dyDescent="0.25">
      <c r="A35" s="1">
        <v>43748</v>
      </c>
      <c r="B35" t="s">
        <v>114</v>
      </c>
      <c r="C35" t="s">
        <v>24</v>
      </c>
      <c r="D35">
        <v>13.417999999999999</v>
      </c>
      <c r="E35">
        <v>97038</v>
      </c>
      <c r="F35">
        <v>1.7190000000000001</v>
      </c>
      <c r="G35">
        <f t="shared" si="3"/>
        <v>327</v>
      </c>
      <c r="H35">
        <f t="shared" si="4"/>
        <v>24.370248919362052</v>
      </c>
      <c r="I35">
        <f t="shared" si="2"/>
        <v>7.0536825688073401E-2</v>
      </c>
    </row>
    <row r="36" spans="1:9" x14ac:dyDescent="0.25">
      <c r="A36" s="1">
        <v>43753</v>
      </c>
      <c r="B36" t="s">
        <v>115</v>
      </c>
      <c r="C36" t="s">
        <v>24</v>
      </c>
      <c r="D36">
        <v>12.773</v>
      </c>
      <c r="E36">
        <v>97402</v>
      </c>
      <c r="F36">
        <v>1.7190000000000001</v>
      </c>
      <c r="G36">
        <f t="shared" si="3"/>
        <v>364</v>
      </c>
      <c r="H36">
        <f t="shared" si="4"/>
        <v>28.497612150630236</v>
      </c>
      <c r="I36">
        <f t="shared" si="2"/>
        <v>6.0320843406593411E-2</v>
      </c>
    </row>
    <row r="37" spans="1:9" x14ac:dyDescent="0.25">
      <c r="A37" s="1">
        <v>43758</v>
      </c>
      <c r="B37" t="s">
        <v>115</v>
      </c>
      <c r="C37" t="s">
        <v>24</v>
      </c>
      <c r="D37">
        <v>10.353999999999999</v>
      </c>
      <c r="E37">
        <v>97665</v>
      </c>
      <c r="F37">
        <v>1.7190000000000001</v>
      </c>
      <c r="G37">
        <f t="shared" si="3"/>
        <v>263</v>
      </c>
      <c r="H37">
        <f t="shared" si="4"/>
        <v>25.400811280664481</v>
      </c>
      <c r="I37">
        <f t="shared" si="2"/>
        <v>6.7675003802281364E-2</v>
      </c>
    </row>
    <row r="38" spans="1:9" s="6" customFormat="1" x14ac:dyDescent="0.25">
      <c r="A38" s="7">
        <v>43760</v>
      </c>
      <c r="B38" s="6" t="s">
        <v>232</v>
      </c>
      <c r="C38" s="6">
        <v>87</v>
      </c>
      <c r="D38" s="6">
        <v>13.191000000000001</v>
      </c>
      <c r="E38" s="6">
        <v>98016</v>
      </c>
      <c r="F38" s="6">
        <v>1.923</v>
      </c>
      <c r="G38" s="6">
        <f t="shared" si="3"/>
        <v>351</v>
      </c>
      <c r="H38" s="6">
        <f t="shared" si="4"/>
        <v>26.609051626108709</v>
      </c>
      <c r="I38" s="6">
        <f t="shared" si="2"/>
        <v>7.2268641025641039E-2</v>
      </c>
    </row>
    <row r="39" spans="1:9" x14ac:dyDescent="0.25">
      <c r="A39" s="1">
        <v>43767</v>
      </c>
      <c r="B39" t="s">
        <v>233</v>
      </c>
      <c r="C39" t="s">
        <v>24</v>
      </c>
      <c r="D39">
        <v>12.180999999999999</v>
      </c>
      <c r="E39">
        <v>98309</v>
      </c>
      <c r="F39">
        <v>1.7190000000000001</v>
      </c>
      <c r="G39">
        <f t="shared" si="3"/>
        <v>293</v>
      </c>
      <c r="H39">
        <f t="shared" si="4"/>
        <v>24.053854363352762</v>
      </c>
      <c r="I39">
        <f t="shared" si="2"/>
        <v>7.1464638225255978E-2</v>
      </c>
    </row>
    <row r="40" spans="1:9" x14ac:dyDescent="0.25">
      <c r="A40" s="1">
        <v>43773</v>
      </c>
      <c r="B40" t="s">
        <v>253</v>
      </c>
      <c r="C40" t="s">
        <v>24</v>
      </c>
      <c r="D40">
        <v>12.627000000000001</v>
      </c>
      <c r="E40">
        <v>98571</v>
      </c>
      <c r="F40">
        <v>1.71</v>
      </c>
      <c r="G40">
        <f t="shared" si="3"/>
        <v>262</v>
      </c>
      <c r="H40">
        <f t="shared" si="4"/>
        <v>20.749188247406352</v>
      </c>
      <c r="I40">
        <f t="shared" si="2"/>
        <v>8.2412862595419842E-2</v>
      </c>
    </row>
    <row r="41" spans="1:9" x14ac:dyDescent="0.25">
      <c r="A41" s="1">
        <v>43776</v>
      </c>
      <c r="B41" t="s">
        <v>253</v>
      </c>
      <c r="C41" t="s">
        <v>24</v>
      </c>
      <c r="D41">
        <v>12.984999999999999</v>
      </c>
      <c r="E41">
        <v>98818</v>
      </c>
      <c r="F41">
        <v>1.71</v>
      </c>
      <c r="G41">
        <f t="shared" si="3"/>
        <v>247</v>
      </c>
      <c r="H41">
        <f t="shared" si="4"/>
        <v>19.021948402002312</v>
      </c>
      <c r="I41">
        <f t="shared" si="2"/>
        <v>8.9896153846153834E-2</v>
      </c>
    </row>
    <row r="42" spans="1:9" x14ac:dyDescent="0.25">
      <c r="A42" s="1">
        <v>43782</v>
      </c>
      <c r="B42" t="s">
        <v>253</v>
      </c>
      <c r="C42" t="s">
        <v>24</v>
      </c>
      <c r="D42">
        <v>14.247</v>
      </c>
      <c r="E42">
        <v>99149</v>
      </c>
      <c r="F42">
        <v>1.71</v>
      </c>
      <c r="G42">
        <f t="shared" si="3"/>
        <v>331</v>
      </c>
      <c r="H42">
        <f t="shared" si="4"/>
        <v>23.232961325191269</v>
      </c>
      <c r="I42">
        <f t="shared" si="2"/>
        <v>7.3602326283987912E-2</v>
      </c>
    </row>
    <row r="43" spans="1:9" x14ac:dyDescent="0.25">
      <c r="A43" s="1">
        <v>43785</v>
      </c>
      <c r="B43" t="s">
        <v>253</v>
      </c>
      <c r="C43" t="s">
        <v>24</v>
      </c>
      <c r="D43">
        <v>13.176</v>
      </c>
      <c r="E43">
        <v>99546</v>
      </c>
      <c r="F43">
        <v>1.71</v>
      </c>
      <c r="G43">
        <f t="shared" si="3"/>
        <v>397</v>
      </c>
      <c r="H43">
        <f t="shared" si="4"/>
        <v>30.130540376442017</v>
      </c>
      <c r="I43">
        <f t="shared" si="2"/>
        <v>5.6753047858942064E-2</v>
      </c>
    </row>
    <row r="44" spans="1:9" x14ac:dyDescent="0.25">
      <c r="A44" s="1">
        <v>43790</v>
      </c>
      <c r="B44" t="s">
        <v>253</v>
      </c>
      <c r="C44" t="s">
        <v>24</v>
      </c>
      <c r="D44">
        <v>11.782999999999999</v>
      </c>
      <c r="E44">
        <v>99804</v>
      </c>
      <c r="F44">
        <v>1.71</v>
      </c>
      <c r="G44">
        <f t="shared" si="3"/>
        <v>258</v>
      </c>
      <c r="H44">
        <f t="shared" si="4"/>
        <v>21.89595179495884</v>
      </c>
      <c r="I44">
        <f t="shared" si="2"/>
        <v>7.8096627906976746E-2</v>
      </c>
    </row>
    <row r="45" spans="1:9" x14ac:dyDescent="0.25">
      <c r="A45" s="1">
        <v>43793</v>
      </c>
      <c r="B45" t="s">
        <v>253</v>
      </c>
      <c r="C45" t="s">
        <v>24</v>
      </c>
      <c r="D45">
        <v>13.702999999999999</v>
      </c>
      <c r="E45">
        <v>100208</v>
      </c>
      <c r="F45">
        <v>1.71</v>
      </c>
      <c r="G45">
        <f t="shared" si="3"/>
        <v>404</v>
      </c>
      <c r="H45">
        <f t="shared" si="4"/>
        <v>29.482595052178358</v>
      </c>
      <c r="I45">
        <f t="shared" si="2"/>
        <v>5.8000321782178212E-2</v>
      </c>
    </row>
    <row r="46" spans="1:9" x14ac:dyDescent="0.25">
      <c r="A46" s="1">
        <v>43801</v>
      </c>
      <c r="B46" t="s">
        <v>253</v>
      </c>
      <c r="C46" t="s">
        <v>24</v>
      </c>
      <c r="D46">
        <v>13.615</v>
      </c>
      <c r="E46">
        <v>100575</v>
      </c>
      <c r="F46">
        <v>1.661</v>
      </c>
      <c r="G46">
        <f t="shared" si="3"/>
        <v>367</v>
      </c>
      <c r="H46">
        <f t="shared" si="4"/>
        <v>26.955563716489166</v>
      </c>
      <c r="I46">
        <f t="shared" si="2"/>
        <v>6.1619931880108995E-2</v>
      </c>
    </row>
    <row r="47" spans="1:9" x14ac:dyDescent="0.25">
      <c r="A47" s="1">
        <v>43804</v>
      </c>
      <c r="B47" t="s">
        <v>253</v>
      </c>
      <c r="C47" t="s">
        <v>24</v>
      </c>
      <c r="D47">
        <v>13.891999999999999</v>
      </c>
      <c r="E47">
        <v>100912</v>
      </c>
      <c r="F47">
        <v>1.661</v>
      </c>
      <c r="G47">
        <f t="shared" si="3"/>
        <v>337</v>
      </c>
      <c r="H47">
        <f t="shared" si="4"/>
        <v>24.258566081197813</v>
      </c>
      <c r="I47">
        <f t="shared" si="2"/>
        <v>6.8470658753709196E-2</v>
      </c>
    </row>
    <row r="48" spans="1:9" x14ac:dyDescent="0.25">
      <c r="A48" s="1">
        <v>43810</v>
      </c>
      <c r="B48" t="s">
        <v>253</v>
      </c>
      <c r="C48" t="s">
        <v>24</v>
      </c>
      <c r="D48">
        <v>13.532</v>
      </c>
      <c r="E48">
        <v>101225</v>
      </c>
      <c r="F48">
        <v>1.661</v>
      </c>
      <c r="G48">
        <f t="shared" si="3"/>
        <v>313</v>
      </c>
      <c r="H48">
        <f t="shared" si="4"/>
        <v>23.130357670706474</v>
      </c>
      <c r="I48">
        <f t="shared" si="2"/>
        <v>7.1810389776357827E-2</v>
      </c>
    </row>
    <row r="49" spans="1:9" x14ac:dyDescent="0.25">
      <c r="A49" s="1">
        <v>43822</v>
      </c>
      <c r="B49" t="s">
        <v>253</v>
      </c>
      <c r="C49" t="s">
        <v>24</v>
      </c>
      <c r="D49">
        <v>13.25</v>
      </c>
      <c r="E49">
        <v>101502</v>
      </c>
      <c r="F49">
        <v>1.661</v>
      </c>
      <c r="G49">
        <f t="shared" si="3"/>
        <v>277</v>
      </c>
      <c r="H49">
        <f t="shared" si="4"/>
        <v>20.90566037735849</v>
      </c>
      <c r="I49">
        <f t="shared" si="2"/>
        <v>7.9452166064981955E-2</v>
      </c>
    </row>
    <row r="50" spans="1:9" x14ac:dyDescent="0.25">
      <c r="A50" s="1">
        <v>43826</v>
      </c>
      <c r="B50" t="s">
        <v>253</v>
      </c>
      <c r="C50" t="s">
        <v>24</v>
      </c>
      <c r="D50">
        <v>13.016</v>
      </c>
      <c r="E50">
        <v>101873</v>
      </c>
      <c r="F50">
        <v>1.661</v>
      </c>
      <c r="G50">
        <f t="shared" si="3"/>
        <v>371</v>
      </c>
      <c r="H50">
        <f t="shared" si="4"/>
        <v>28.503380454824832</v>
      </c>
      <c r="I50">
        <f t="shared" si="2"/>
        <v>5.8273789757412403E-2</v>
      </c>
    </row>
    <row r="51" spans="1:9" x14ac:dyDescent="0.25">
      <c r="A51" s="1">
        <v>43838</v>
      </c>
      <c r="B51" t="s">
        <v>253</v>
      </c>
      <c r="C51" t="s">
        <v>24</v>
      </c>
      <c r="D51">
        <v>14.228</v>
      </c>
      <c r="E51">
        <v>102183</v>
      </c>
      <c r="F51">
        <v>1.635</v>
      </c>
      <c r="G51">
        <f t="shared" si="3"/>
        <v>310</v>
      </c>
      <c r="H51">
        <f t="shared" si="4"/>
        <v>21.788023615406242</v>
      </c>
      <c r="I51">
        <f t="shared" si="2"/>
        <v>7.5041225806451617E-2</v>
      </c>
    </row>
    <row r="52" spans="1:9" x14ac:dyDescent="0.25">
      <c r="A52" s="1">
        <v>43840</v>
      </c>
      <c r="B52" t="s">
        <v>253</v>
      </c>
      <c r="C52" t="s">
        <v>24</v>
      </c>
      <c r="D52">
        <v>12.066000000000001</v>
      </c>
      <c r="E52">
        <v>102503</v>
      </c>
      <c r="F52">
        <v>1.635</v>
      </c>
      <c r="G52">
        <f t="shared" si="3"/>
        <v>320</v>
      </c>
      <c r="H52">
        <f t="shared" si="4"/>
        <v>26.52080225426819</v>
      </c>
      <c r="I52">
        <f t="shared" si="2"/>
        <v>6.1649718750000006E-2</v>
      </c>
    </row>
    <row r="53" spans="1:9" x14ac:dyDescent="0.25">
      <c r="A53" s="1">
        <v>43846</v>
      </c>
      <c r="B53" t="s">
        <v>253</v>
      </c>
      <c r="C53" t="s">
        <v>24</v>
      </c>
      <c r="D53">
        <v>13.135999999999999</v>
      </c>
      <c r="E53">
        <v>102789</v>
      </c>
      <c r="F53">
        <v>1.635</v>
      </c>
      <c r="G53">
        <f t="shared" si="3"/>
        <v>286</v>
      </c>
      <c r="H53">
        <f t="shared" si="4"/>
        <v>21.77222898903776</v>
      </c>
      <c r="I53">
        <f t="shared" si="2"/>
        <v>7.5095664335664322E-2</v>
      </c>
    </row>
    <row r="54" spans="1:9" x14ac:dyDescent="0.25">
      <c r="A54" s="1">
        <v>43851</v>
      </c>
      <c r="B54" t="s">
        <v>253</v>
      </c>
      <c r="C54" t="s">
        <v>24</v>
      </c>
      <c r="D54">
        <v>12.922000000000001</v>
      </c>
      <c r="E54">
        <v>103100</v>
      </c>
      <c r="F54">
        <v>1.635</v>
      </c>
      <c r="G54">
        <f t="shared" si="3"/>
        <v>311</v>
      </c>
      <c r="H54">
        <f t="shared" si="4"/>
        <v>24.067481813960686</v>
      </c>
      <c r="I54">
        <f t="shared" si="2"/>
        <v>6.793398713826368E-2</v>
      </c>
    </row>
    <row r="55" spans="1:9" x14ac:dyDescent="0.25">
      <c r="A55" s="1">
        <v>43855</v>
      </c>
      <c r="B55" t="s">
        <v>253</v>
      </c>
      <c r="C55" t="s">
        <v>24</v>
      </c>
      <c r="D55">
        <v>12.91</v>
      </c>
      <c r="E55">
        <v>103448</v>
      </c>
      <c r="F55">
        <v>1.635</v>
      </c>
      <c r="G55">
        <f t="shared" si="3"/>
        <v>348</v>
      </c>
      <c r="H55">
        <f t="shared" si="4"/>
        <v>26.955848179705654</v>
      </c>
      <c r="I55">
        <f t="shared" si="2"/>
        <v>6.0654741379310345E-2</v>
      </c>
    </row>
    <row r="56" spans="1:9" s="6" customFormat="1" x14ac:dyDescent="0.25">
      <c r="A56" s="7">
        <v>43856</v>
      </c>
      <c r="B56" s="6" t="s">
        <v>383</v>
      </c>
      <c r="C56" s="6" t="s">
        <v>384</v>
      </c>
      <c r="D56" s="6">
        <v>6.7590000000000003</v>
      </c>
      <c r="E56" s="6">
        <v>103616</v>
      </c>
      <c r="F56" s="6">
        <v>1.825</v>
      </c>
      <c r="G56" s="6">
        <f t="shared" si="3"/>
        <v>168</v>
      </c>
      <c r="H56" s="6">
        <f t="shared" si="4"/>
        <v>24.855747891699956</v>
      </c>
      <c r="I56" s="6">
        <f t="shared" si="2"/>
        <v>7.3423660714285716E-2</v>
      </c>
    </row>
    <row r="57" spans="1:9" x14ac:dyDescent="0.25">
      <c r="A57" s="1">
        <v>43861</v>
      </c>
      <c r="B57" t="s">
        <v>400</v>
      </c>
      <c r="C57" t="s">
        <v>24</v>
      </c>
      <c r="D57">
        <v>13.388999999999999</v>
      </c>
      <c r="E57">
        <v>103933</v>
      </c>
      <c r="F57">
        <v>1.635</v>
      </c>
      <c r="G57">
        <f t="shared" si="3"/>
        <v>317</v>
      </c>
      <c r="H57">
        <f t="shared" si="4"/>
        <v>23.67615206512809</v>
      </c>
      <c r="I57">
        <f t="shared" si="2"/>
        <v>6.9056829652996837E-2</v>
      </c>
    </row>
    <row r="58" spans="1:9" x14ac:dyDescent="0.25">
      <c r="A58" s="1">
        <v>43863</v>
      </c>
      <c r="B58" t="s">
        <v>253</v>
      </c>
      <c r="C58" t="s">
        <v>24</v>
      </c>
      <c r="D58">
        <v>13.307</v>
      </c>
      <c r="E58">
        <v>104321</v>
      </c>
      <c r="F58">
        <v>1.5640000000000001</v>
      </c>
      <c r="G58">
        <f t="shared" si="3"/>
        <v>388</v>
      </c>
      <c r="H58">
        <f t="shared" si="4"/>
        <v>29.157586232809798</v>
      </c>
      <c r="I58">
        <f t="shared" si="2"/>
        <v>5.3639556701030933E-2</v>
      </c>
    </row>
    <row r="59" spans="1:9" x14ac:dyDescent="0.25">
      <c r="A59" s="1">
        <v>43864</v>
      </c>
      <c r="B59" t="s">
        <v>253</v>
      </c>
      <c r="C59" t="s">
        <v>24</v>
      </c>
      <c r="D59">
        <v>13.503</v>
      </c>
      <c r="E59">
        <v>104728</v>
      </c>
      <c r="F59">
        <v>1.5640000000000001</v>
      </c>
      <c r="G59">
        <f t="shared" si="3"/>
        <v>407</v>
      </c>
      <c r="H59">
        <f t="shared" si="4"/>
        <v>30.14145004813745</v>
      </c>
      <c r="I59">
        <f t="shared" si="2"/>
        <v>5.1888678132678133E-2</v>
      </c>
    </row>
    <row r="60" spans="1:9" x14ac:dyDescent="0.25">
      <c r="A60" s="1">
        <v>43868</v>
      </c>
      <c r="B60" t="s">
        <v>253</v>
      </c>
      <c r="C60" t="s">
        <v>24</v>
      </c>
      <c r="D60">
        <v>12.004</v>
      </c>
      <c r="E60">
        <v>104999</v>
      </c>
      <c r="F60">
        <v>1.5640000000000001</v>
      </c>
      <c r="G60">
        <f t="shared" si="3"/>
        <v>271</v>
      </c>
      <c r="H60">
        <f t="shared" si="4"/>
        <v>22.575808063978673</v>
      </c>
      <c r="I60">
        <f t="shared" si="2"/>
        <v>6.9277697416974177E-2</v>
      </c>
    </row>
    <row r="61" spans="1:9" s="6" customFormat="1" x14ac:dyDescent="0.25">
      <c r="A61" s="7">
        <v>43872</v>
      </c>
      <c r="B61" s="6" t="s">
        <v>401</v>
      </c>
      <c r="C61" s="6" t="s">
        <v>402</v>
      </c>
      <c r="D61" s="6">
        <v>13.701000000000001</v>
      </c>
      <c r="E61" s="6">
        <v>105357</v>
      </c>
      <c r="F61" s="6">
        <v>1.7769999999999999</v>
      </c>
      <c r="G61" s="6">
        <f t="shared" si="3"/>
        <v>358</v>
      </c>
      <c r="H61" s="6">
        <f t="shared" si="4"/>
        <v>26.129479600029192</v>
      </c>
      <c r="I61" s="6">
        <f t="shared" si="2"/>
        <v>6.8007477653631285E-2</v>
      </c>
    </row>
    <row r="62" spans="1:9" x14ac:dyDescent="0.25">
      <c r="A62" s="1">
        <v>43874</v>
      </c>
      <c r="B62" t="s">
        <v>253</v>
      </c>
      <c r="C62" t="s">
        <v>24</v>
      </c>
      <c r="D62">
        <v>15.387</v>
      </c>
      <c r="E62">
        <v>105644</v>
      </c>
      <c r="F62">
        <v>1.5640000000000001</v>
      </c>
      <c r="G62">
        <f t="shared" si="3"/>
        <v>287</v>
      </c>
      <c r="H62">
        <f t="shared" si="4"/>
        <v>18.652108923116916</v>
      </c>
      <c r="I62">
        <f t="shared" si="2"/>
        <v>8.3851108013937289E-2</v>
      </c>
    </row>
    <row r="63" spans="1:9" x14ac:dyDescent="0.25">
      <c r="A63" s="1">
        <v>43876</v>
      </c>
      <c r="B63" t="s">
        <v>253</v>
      </c>
      <c r="C63" t="s">
        <v>24</v>
      </c>
      <c r="D63">
        <v>12.194000000000001</v>
      </c>
      <c r="E63">
        <v>106041</v>
      </c>
      <c r="F63">
        <v>1.5640000000000001</v>
      </c>
      <c r="G63">
        <f t="shared" si="3"/>
        <v>397</v>
      </c>
      <c r="H63">
        <f t="shared" si="4"/>
        <v>32.556995243562405</v>
      </c>
      <c r="I63">
        <f t="shared" si="2"/>
        <v>4.8038831234256937E-2</v>
      </c>
    </row>
    <row r="64" spans="1:9" x14ac:dyDescent="0.25">
      <c r="A64" s="1">
        <v>43880</v>
      </c>
      <c r="B64" t="s">
        <v>253</v>
      </c>
      <c r="C64" t="s">
        <v>24</v>
      </c>
      <c r="D64">
        <v>10.356999999999999</v>
      </c>
      <c r="E64">
        <v>106338</v>
      </c>
      <c r="F64">
        <v>1.5640000000000001</v>
      </c>
      <c r="G64">
        <f t="shared" si="3"/>
        <v>297</v>
      </c>
      <c r="H64">
        <f t="shared" si="4"/>
        <v>28.676257603553154</v>
      </c>
      <c r="I64">
        <f t="shared" si="2"/>
        <v>5.4539892255892251E-2</v>
      </c>
    </row>
    <row r="65" spans="1:9" x14ac:dyDescent="0.25">
      <c r="A65" s="1">
        <v>43881</v>
      </c>
      <c r="B65" t="s">
        <v>253</v>
      </c>
      <c r="C65" t="s">
        <v>24</v>
      </c>
      <c r="D65">
        <v>10.805999999999999</v>
      </c>
      <c r="E65">
        <v>106640</v>
      </c>
      <c r="F65">
        <v>1.5640000000000001</v>
      </c>
      <c r="G65">
        <f t="shared" si="3"/>
        <v>302</v>
      </c>
      <c r="H65">
        <f t="shared" si="4"/>
        <v>27.947436609291138</v>
      </c>
      <c r="I65">
        <f t="shared" si="2"/>
        <v>5.5962198675496684E-2</v>
      </c>
    </row>
    <row r="66" spans="1:9" x14ac:dyDescent="0.25">
      <c r="A66" s="1">
        <v>43883</v>
      </c>
      <c r="B66" t="s">
        <v>253</v>
      </c>
      <c r="C66" t="s">
        <v>24</v>
      </c>
      <c r="D66">
        <v>10.537000000000001</v>
      </c>
      <c r="E66">
        <v>106892</v>
      </c>
      <c r="F66">
        <v>1.5640000000000001</v>
      </c>
      <c r="G66">
        <f t="shared" si="3"/>
        <v>252</v>
      </c>
      <c r="H66">
        <f t="shared" si="4"/>
        <v>23.915725538578339</v>
      </c>
      <c r="I66">
        <f t="shared" si="2"/>
        <v>6.53963015873016E-2</v>
      </c>
    </row>
    <row r="67" spans="1:9" x14ac:dyDescent="0.25">
      <c r="A67" s="1">
        <v>43885</v>
      </c>
      <c r="B67" t="s">
        <v>253</v>
      </c>
      <c r="C67" t="s">
        <v>24</v>
      </c>
      <c r="D67">
        <v>13.615</v>
      </c>
      <c r="E67">
        <v>107281</v>
      </c>
      <c r="F67">
        <v>1.5640000000000001</v>
      </c>
      <c r="G67">
        <f t="shared" si="3"/>
        <v>389</v>
      </c>
      <c r="H67">
        <f t="shared" si="4"/>
        <v>28.571428571428569</v>
      </c>
      <c r="I67">
        <f t="shared" si="2"/>
        <v>5.4740000000000004E-2</v>
      </c>
    </row>
    <row r="68" spans="1:9" x14ac:dyDescent="0.25">
      <c r="A68" s="1">
        <v>43888</v>
      </c>
      <c r="B68" t="s">
        <v>253</v>
      </c>
      <c r="C68" t="s">
        <v>24</v>
      </c>
      <c r="D68">
        <v>13.457000000000001</v>
      </c>
      <c r="E68">
        <v>107639</v>
      </c>
      <c r="F68">
        <v>1.5640000000000001</v>
      </c>
      <c r="G68">
        <f t="shared" si="3"/>
        <v>358</v>
      </c>
      <c r="H68">
        <f t="shared" si="4"/>
        <v>26.603254811622204</v>
      </c>
      <c r="I68">
        <f t="shared" ref="I68:I78" si="5">(F68*D68)/G68</f>
        <v>5.8789798882681564E-2</v>
      </c>
    </row>
    <row r="69" spans="1:9" s="6" customFormat="1" x14ac:dyDescent="0.25">
      <c r="A69" s="7">
        <v>43892</v>
      </c>
      <c r="B69" s="6" t="s">
        <v>253</v>
      </c>
      <c r="C69" s="6" t="s">
        <v>365</v>
      </c>
      <c r="D69" s="6">
        <v>11.955</v>
      </c>
      <c r="E69" s="6">
        <v>107983</v>
      </c>
      <c r="F69" s="6">
        <v>1.6739999999999999</v>
      </c>
      <c r="G69" s="6">
        <f t="shared" si="3"/>
        <v>344</v>
      </c>
      <c r="H69" s="6">
        <f t="shared" si="4"/>
        <v>28.7745713090757</v>
      </c>
      <c r="I69" s="6">
        <f t="shared" si="5"/>
        <v>5.8176366279069767E-2</v>
      </c>
    </row>
    <row r="70" spans="1:9" x14ac:dyDescent="0.25">
      <c r="A70" s="1">
        <v>43894</v>
      </c>
      <c r="B70" t="s">
        <v>253</v>
      </c>
      <c r="C70" t="s">
        <v>24</v>
      </c>
      <c r="D70">
        <v>8.7959999999999994</v>
      </c>
      <c r="E70">
        <v>108227</v>
      </c>
      <c r="F70">
        <v>1.47</v>
      </c>
      <c r="G70">
        <f t="shared" si="3"/>
        <v>244</v>
      </c>
      <c r="H70">
        <f t="shared" si="4"/>
        <v>27.739881764438383</v>
      </c>
      <c r="I70">
        <f t="shared" si="5"/>
        <v>5.2992295081967206E-2</v>
      </c>
    </row>
    <row r="71" spans="1:9" x14ac:dyDescent="0.25">
      <c r="A71" s="1">
        <v>43896</v>
      </c>
      <c r="B71" t="s">
        <v>253</v>
      </c>
      <c r="C71" t="s">
        <v>24</v>
      </c>
      <c r="D71">
        <v>12.115</v>
      </c>
      <c r="E71">
        <v>108519</v>
      </c>
      <c r="F71">
        <v>1.4490000000000001</v>
      </c>
      <c r="G71">
        <f t="shared" si="3"/>
        <v>292</v>
      </c>
      <c r="H71">
        <f t="shared" si="4"/>
        <v>24.102352455633511</v>
      </c>
      <c r="I71">
        <f t="shared" si="5"/>
        <v>6.0118613013698634E-2</v>
      </c>
    </row>
    <row r="72" spans="1:9" x14ac:dyDescent="0.25">
      <c r="A72" s="1">
        <v>43908</v>
      </c>
      <c r="B72" t="s">
        <v>253</v>
      </c>
      <c r="C72" t="s">
        <v>24</v>
      </c>
      <c r="D72">
        <v>14.169</v>
      </c>
      <c r="E72">
        <v>108886</v>
      </c>
      <c r="F72">
        <v>0.71599999999999997</v>
      </c>
      <c r="G72">
        <f t="shared" si="3"/>
        <v>367</v>
      </c>
      <c r="H72">
        <f t="shared" si="4"/>
        <v>25.901616204389864</v>
      </c>
      <c r="I72">
        <f t="shared" si="5"/>
        <v>2.7643062670299728E-2</v>
      </c>
    </row>
    <row r="73" spans="1:9" x14ac:dyDescent="0.25">
      <c r="A73" s="1">
        <v>43929</v>
      </c>
      <c r="B73" t="s">
        <v>253</v>
      </c>
      <c r="C73" t="s">
        <v>24</v>
      </c>
      <c r="D73">
        <v>13.999000000000001</v>
      </c>
      <c r="E73">
        <v>109171</v>
      </c>
      <c r="F73">
        <v>0.435</v>
      </c>
      <c r="G73">
        <f t="shared" si="3"/>
        <v>285</v>
      </c>
      <c r="H73">
        <f t="shared" si="4"/>
        <v>20.358597042645904</v>
      </c>
      <c r="I73">
        <f t="shared" si="5"/>
        <v>2.1366894736842106E-2</v>
      </c>
    </row>
    <row r="74" spans="1:9" x14ac:dyDescent="0.25">
      <c r="A74" s="1">
        <v>43934</v>
      </c>
      <c r="B74" t="s">
        <v>73</v>
      </c>
      <c r="C74" t="s">
        <v>24</v>
      </c>
      <c r="D74">
        <v>11.715</v>
      </c>
      <c r="E74">
        <v>109478</v>
      </c>
      <c r="F74">
        <v>0.56799999999999995</v>
      </c>
      <c r="G74">
        <f t="shared" si="3"/>
        <v>307</v>
      </c>
      <c r="H74">
        <f t="shared" si="4"/>
        <v>26.205719163465641</v>
      </c>
      <c r="I74">
        <f t="shared" si="5"/>
        <v>2.1674657980456022E-2</v>
      </c>
    </row>
    <row r="75" spans="1:9" x14ac:dyDescent="0.25">
      <c r="A75" s="1">
        <v>43938</v>
      </c>
      <c r="B75" t="s">
        <v>253</v>
      </c>
      <c r="C75" t="s">
        <v>24</v>
      </c>
      <c r="D75">
        <v>13.395</v>
      </c>
      <c r="E75">
        <v>109787</v>
      </c>
      <c r="F75">
        <v>0.56799999999999995</v>
      </c>
      <c r="G75">
        <f t="shared" si="3"/>
        <v>309</v>
      </c>
      <c r="H75">
        <f t="shared" si="4"/>
        <v>23.068309070548715</v>
      </c>
      <c r="I75">
        <f t="shared" si="5"/>
        <v>2.4622524271844658E-2</v>
      </c>
    </row>
    <row r="76" spans="1:9" x14ac:dyDescent="0.25">
      <c r="A76" s="1">
        <v>43948</v>
      </c>
      <c r="B76" t="s">
        <v>253</v>
      </c>
      <c r="C76" t="s">
        <v>24</v>
      </c>
      <c r="D76">
        <v>13.63</v>
      </c>
      <c r="E76">
        <v>110117</v>
      </c>
      <c r="F76">
        <v>0.61</v>
      </c>
      <c r="G76">
        <f t="shared" si="3"/>
        <v>330</v>
      </c>
      <c r="H76">
        <f t="shared" si="4"/>
        <v>24.21129860601614</v>
      </c>
      <c r="I76">
        <f t="shared" si="5"/>
        <v>2.5194848484848487E-2</v>
      </c>
    </row>
    <row r="77" spans="1:9" x14ac:dyDescent="0.25">
      <c r="A77" s="1">
        <v>43981</v>
      </c>
      <c r="B77" t="s">
        <v>253</v>
      </c>
      <c r="C77" t="s">
        <v>24</v>
      </c>
      <c r="D77">
        <v>13.348000000000001</v>
      </c>
      <c r="E77">
        <v>111393</v>
      </c>
      <c r="F77">
        <v>1.0429999999999999</v>
      </c>
      <c r="G77">
        <f t="shared" si="3"/>
        <v>1276</v>
      </c>
      <c r="H77">
        <f t="shared" si="4"/>
        <v>95.594845669763259</v>
      </c>
      <c r="I77">
        <f t="shared" si="5"/>
        <v>1.0910630094043887E-2</v>
      </c>
    </row>
    <row r="78" spans="1:9" s="6" customFormat="1" x14ac:dyDescent="0.25">
      <c r="A78" s="7">
        <v>43981</v>
      </c>
      <c r="B78" s="6" t="s">
        <v>375</v>
      </c>
      <c r="C78" s="6" t="s">
        <v>167</v>
      </c>
      <c r="D78" s="6">
        <v>10.231999999999999</v>
      </c>
      <c r="E78" s="6">
        <v>111671</v>
      </c>
      <c r="F78" s="6">
        <v>1.1479999999999999</v>
      </c>
      <c r="G78" s="6">
        <f t="shared" si="3"/>
        <v>278</v>
      </c>
      <c r="H78" s="6">
        <f t="shared" si="4"/>
        <v>27.169663799843629</v>
      </c>
      <c r="I78" s="6">
        <f t="shared" si="5"/>
        <v>4.2253007194244595E-2</v>
      </c>
    </row>
    <row r="81" spans="1:5" x14ac:dyDescent="0.25">
      <c r="A81" t="s">
        <v>412</v>
      </c>
      <c r="E81">
        <f>E78-E2</f>
        <v>24824</v>
      </c>
    </row>
    <row r="82" spans="1:5" x14ac:dyDescent="0.25">
      <c r="A82" t="s">
        <v>414</v>
      </c>
      <c r="E82">
        <v>5</v>
      </c>
    </row>
    <row r="83" spans="1:5" x14ac:dyDescent="0.25">
      <c r="A83" t="s">
        <v>415</v>
      </c>
      <c r="E83">
        <v>0</v>
      </c>
    </row>
    <row r="84" spans="1:5" x14ac:dyDescent="0.25">
      <c r="A84" t="s">
        <v>413</v>
      </c>
      <c r="E84">
        <v>77</v>
      </c>
    </row>
    <row r="85" spans="1:5" x14ac:dyDescent="0.25">
      <c r="A85" t="s">
        <v>416</v>
      </c>
      <c r="E85">
        <f>E82/E84*100</f>
        <v>6.4935064935064926</v>
      </c>
    </row>
    <row r="86" spans="1:5" x14ac:dyDescent="0.25">
      <c r="A86" t="s">
        <v>417</v>
      </c>
      <c r="E86">
        <f>E83/E84*100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43617</v>
      </c>
      <c r="J2" t="s">
        <v>76</v>
      </c>
    </row>
    <row r="3" spans="1:10" x14ac:dyDescent="0.25">
      <c r="A3" s="1">
        <v>43647</v>
      </c>
      <c r="J3" t="s">
        <v>96</v>
      </c>
    </row>
    <row r="4" spans="1:10" x14ac:dyDescent="0.25">
      <c r="A4" s="1">
        <v>43698</v>
      </c>
      <c r="B4" t="s">
        <v>188</v>
      </c>
      <c r="C4" t="s">
        <v>24</v>
      </c>
      <c r="D4">
        <v>11.372</v>
      </c>
      <c r="E4">
        <v>74714</v>
      </c>
      <c r="F4">
        <v>1.671</v>
      </c>
    </row>
    <row r="5" spans="1:10" s="5" customFormat="1" x14ac:dyDescent="0.25">
      <c r="A5" s="4">
        <v>43690</v>
      </c>
      <c r="B5" s="5" t="s">
        <v>161</v>
      </c>
      <c r="C5" s="5" t="s">
        <v>24</v>
      </c>
      <c r="D5" s="5">
        <v>8.1329999999999991</v>
      </c>
      <c r="E5" s="5">
        <v>73933</v>
      </c>
      <c r="F5" s="5">
        <v>1.671</v>
      </c>
    </row>
    <row r="6" spans="1:10" x14ac:dyDescent="0.25">
      <c r="A6" s="1">
        <v>43696</v>
      </c>
      <c r="B6" t="s">
        <v>161</v>
      </c>
      <c r="C6" t="s">
        <v>24</v>
      </c>
      <c r="D6">
        <v>5.1100000000000003</v>
      </c>
      <c r="E6">
        <v>74095</v>
      </c>
      <c r="F6">
        <v>1.671</v>
      </c>
      <c r="G6">
        <f t="shared" ref="G6:G59" si="0">E6-E5</f>
        <v>162</v>
      </c>
      <c r="H6">
        <f t="shared" ref="H6:H59" si="1">G6/D6</f>
        <v>31.702544031311152</v>
      </c>
      <c r="I6">
        <f t="shared" ref="I6:I59" si="2">(F6*D6)/G6</f>
        <v>5.2708703703703716E-2</v>
      </c>
    </row>
    <row r="7" spans="1:10" x14ac:dyDescent="0.25">
      <c r="A7" s="1">
        <v>43696</v>
      </c>
      <c r="B7" t="s">
        <v>163</v>
      </c>
      <c r="C7" t="s">
        <v>24</v>
      </c>
      <c r="D7">
        <v>10.170999999999999</v>
      </c>
      <c r="E7">
        <v>74404</v>
      </c>
      <c r="F7">
        <v>1.671</v>
      </c>
      <c r="G7">
        <f t="shared" si="0"/>
        <v>309</v>
      </c>
      <c r="H7">
        <f t="shared" si="1"/>
        <v>30.380493560121916</v>
      </c>
      <c r="I7">
        <f t="shared" si="2"/>
        <v>5.5002398058252425E-2</v>
      </c>
    </row>
    <row r="8" spans="1:10" s="6" customFormat="1" x14ac:dyDescent="0.25">
      <c r="A8" s="7">
        <v>43704</v>
      </c>
      <c r="B8" s="6" t="s">
        <v>189</v>
      </c>
      <c r="D8" s="6">
        <v>10.087999999999999</v>
      </c>
      <c r="E8" s="6">
        <v>75260</v>
      </c>
      <c r="G8" s="6">
        <f t="shared" si="0"/>
        <v>856</v>
      </c>
      <c r="H8" s="6">
        <f t="shared" si="1"/>
        <v>84.85329103885806</v>
      </c>
      <c r="J8" s="6" t="s">
        <v>190</v>
      </c>
    </row>
    <row r="9" spans="1:10" x14ac:dyDescent="0.25">
      <c r="A9" s="1">
        <v>43704</v>
      </c>
      <c r="B9" t="s">
        <v>161</v>
      </c>
      <c r="C9" t="s">
        <v>24</v>
      </c>
      <c r="D9">
        <v>11.853</v>
      </c>
      <c r="E9">
        <v>75645</v>
      </c>
      <c r="F9">
        <v>1.671</v>
      </c>
      <c r="G9">
        <f t="shared" si="0"/>
        <v>385</v>
      </c>
      <c r="H9">
        <f t="shared" si="1"/>
        <v>32.481228381000591</v>
      </c>
      <c r="I9">
        <f t="shared" si="2"/>
        <v>5.1445098701298701E-2</v>
      </c>
    </row>
    <row r="10" spans="1:10" x14ac:dyDescent="0.25">
      <c r="A10" s="1">
        <v>43713</v>
      </c>
      <c r="B10" t="s">
        <v>161</v>
      </c>
      <c r="C10" t="s">
        <v>24</v>
      </c>
      <c r="D10">
        <v>8.65</v>
      </c>
      <c r="E10">
        <v>76062</v>
      </c>
      <c r="F10">
        <v>1.7070000000000001</v>
      </c>
      <c r="G10">
        <f t="shared" si="0"/>
        <v>417</v>
      </c>
      <c r="H10">
        <f t="shared" si="1"/>
        <v>48.20809248554913</v>
      </c>
      <c r="I10">
        <f t="shared" si="2"/>
        <v>3.54089928057554E-2</v>
      </c>
    </row>
    <row r="11" spans="1:10" x14ac:dyDescent="0.25">
      <c r="A11" s="1">
        <v>43719</v>
      </c>
      <c r="B11" t="s">
        <v>161</v>
      </c>
      <c r="C11" t="s">
        <v>24</v>
      </c>
      <c r="D11">
        <v>6.84</v>
      </c>
      <c r="E11">
        <v>76250</v>
      </c>
      <c r="F11">
        <v>1.7070000000000001</v>
      </c>
      <c r="G11">
        <f t="shared" si="0"/>
        <v>188</v>
      </c>
      <c r="H11">
        <f t="shared" si="1"/>
        <v>27.485380116959064</v>
      </c>
      <c r="I11">
        <f t="shared" si="2"/>
        <v>6.210574468085106E-2</v>
      </c>
    </row>
    <row r="12" spans="1:10" x14ac:dyDescent="0.25">
      <c r="A12" s="1">
        <v>43724</v>
      </c>
      <c r="B12" t="s">
        <v>161</v>
      </c>
      <c r="C12" t="s">
        <v>24</v>
      </c>
      <c r="D12">
        <v>6.93</v>
      </c>
      <c r="E12">
        <v>76451</v>
      </c>
      <c r="F12">
        <v>1.7070000000000001</v>
      </c>
      <c r="G12">
        <f t="shared" si="0"/>
        <v>201</v>
      </c>
      <c r="H12">
        <f t="shared" si="1"/>
        <v>29.004329004329005</v>
      </c>
      <c r="I12">
        <f t="shared" si="2"/>
        <v>5.8853283582089556E-2</v>
      </c>
    </row>
    <row r="13" spans="1:10" x14ac:dyDescent="0.25">
      <c r="A13" s="1">
        <v>43725</v>
      </c>
      <c r="B13" t="s">
        <v>161</v>
      </c>
      <c r="C13" t="s">
        <v>24</v>
      </c>
      <c r="D13">
        <v>8.7859999999999996</v>
      </c>
      <c r="E13">
        <v>76735</v>
      </c>
      <c r="F13">
        <v>1.7070000000000001</v>
      </c>
      <c r="G13">
        <f t="shared" si="0"/>
        <v>284</v>
      </c>
      <c r="H13">
        <f t="shared" si="1"/>
        <v>32.324152060095606</v>
      </c>
      <c r="I13">
        <f t="shared" si="2"/>
        <v>5.2808809859154933E-2</v>
      </c>
    </row>
    <row r="14" spans="1:10" s="6" customFormat="1" x14ac:dyDescent="0.25">
      <c r="A14" s="7">
        <v>43730</v>
      </c>
      <c r="B14" s="6" t="s">
        <v>192</v>
      </c>
      <c r="D14" s="6">
        <v>11.679</v>
      </c>
      <c r="E14" s="6">
        <v>77063</v>
      </c>
      <c r="G14" s="6">
        <f t="shared" si="0"/>
        <v>328</v>
      </c>
      <c r="H14" s="6">
        <f t="shared" si="1"/>
        <v>28.084596283928416</v>
      </c>
    </row>
    <row r="15" spans="1:10" x14ac:dyDescent="0.25">
      <c r="A15" s="1">
        <v>43735</v>
      </c>
      <c r="B15" t="s">
        <v>193</v>
      </c>
      <c r="C15" t="s">
        <v>24</v>
      </c>
      <c r="D15">
        <v>13.471</v>
      </c>
      <c r="E15">
        <v>77400</v>
      </c>
      <c r="F15">
        <v>1.7070000000000001</v>
      </c>
      <c r="G15">
        <f t="shared" si="0"/>
        <v>337</v>
      </c>
      <c r="H15">
        <f t="shared" si="1"/>
        <v>25.016702546210379</v>
      </c>
      <c r="I15">
        <f t="shared" si="2"/>
        <v>6.8234412462908012E-2</v>
      </c>
    </row>
    <row r="16" spans="1:10" s="6" customFormat="1" x14ac:dyDescent="0.25">
      <c r="A16" s="7">
        <v>43735</v>
      </c>
      <c r="B16" s="6" t="s">
        <v>165</v>
      </c>
      <c r="C16" s="6" t="s">
        <v>22</v>
      </c>
      <c r="D16" s="6">
        <v>7.907</v>
      </c>
      <c r="E16" s="6">
        <v>77628</v>
      </c>
      <c r="F16" s="6">
        <v>1.728</v>
      </c>
      <c r="G16" s="6">
        <f t="shared" si="0"/>
        <v>228</v>
      </c>
      <c r="H16" s="6">
        <f t="shared" si="1"/>
        <v>28.835209308207919</v>
      </c>
      <c r="I16" s="6">
        <f t="shared" si="2"/>
        <v>5.9926736842105269E-2</v>
      </c>
    </row>
    <row r="17" spans="1:9" x14ac:dyDescent="0.25">
      <c r="A17" s="1">
        <v>43740</v>
      </c>
      <c r="B17" t="s">
        <v>161</v>
      </c>
      <c r="C17" t="s">
        <v>24</v>
      </c>
      <c r="D17">
        <v>2.6190000000000002</v>
      </c>
      <c r="E17">
        <v>77910</v>
      </c>
      <c r="F17">
        <v>1.7190000000000001</v>
      </c>
      <c r="G17">
        <f t="shared" si="0"/>
        <v>282</v>
      </c>
      <c r="H17">
        <f t="shared" si="1"/>
        <v>107.67468499427261</v>
      </c>
      <c r="I17">
        <f t="shared" si="2"/>
        <v>1.5964755319148937E-2</v>
      </c>
    </row>
    <row r="18" spans="1:9" x14ac:dyDescent="0.25">
      <c r="A18" s="1">
        <v>43741</v>
      </c>
      <c r="B18" t="s">
        <v>161</v>
      </c>
      <c r="C18" t="s">
        <v>24</v>
      </c>
      <c r="D18">
        <v>8.0950000000000006</v>
      </c>
      <c r="E18">
        <v>78148</v>
      </c>
      <c r="F18">
        <v>1.7190000000000001</v>
      </c>
      <c r="G18">
        <f t="shared" si="0"/>
        <v>238</v>
      </c>
      <c r="H18">
        <f t="shared" si="1"/>
        <v>29.400864731315625</v>
      </c>
      <c r="I18">
        <f t="shared" si="2"/>
        <v>5.8467668067226898E-2</v>
      </c>
    </row>
    <row r="19" spans="1:9" x14ac:dyDescent="0.25">
      <c r="A19" s="1">
        <v>43742</v>
      </c>
      <c r="B19" t="s">
        <v>161</v>
      </c>
      <c r="C19" t="s">
        <v>24</v>
      </c>
      <c r="D19">
        <v>5.3520000000000003</v>
      </c>
      <c r="E19">
        <v>78320</v>
      </c>
      <c r="F19">
        <v>1.7190000000000001</v>
      </c>
      <c r="G19">
        <f t="shared" si="0"/>
        <v>172</v>
      </c>
      <c r="H19">
        <f t="shared" si="1"/>
        <v>32.137518684603883</v>
      </c>
      <c r="I19">
        <f t="shared" si="2"/>
        <v>5.348888372093024E-2</v>
      </c>
    </row>
    <row r="20" spans="1:9" s="6" customFormat="1" x14ac:dyDescent="0.25">
      <c r="A20" s="7">
        <v>43747</v>
      </c>
      <c r="B20" s="6" t="s">
        <v>162</v>
      </c>
      <c r="C20" s="6">
        <v>87</v>
      </c>
      <c r="D20" s="6">
        <v>13.026999999999999</v>
      </c>
      <c r="E20" s="6">
        <v>78693</v>
      </c>
      <c r="F20" s="6">
        <v>1.923</v>
      </c>
      <c r="G20" s="6">
        <f t="shared" si="0"/>
        <v>373</v>
      </c>
      <c r="H20" s="6">
        <f t="shared" si="1"/>
        <v>28.632839487218856</v>
      </c>
      <c r="I20" s="6">
        <f t="shared" si="2"/>
        <v>6.7160646112600531E-2</v>
      </c>
    </row>
    <row r="21" spans="1:9" x14ac:dyDescent="0.25">
      <c r="A21" s="1">
        <v>43755</v>
      </c>
      <c r="B21" t="s">
        <v>161</v>
      </c>
      <c r="C21" t="s">
        <v>24</v>
      </c>
      <c r="D21">
        <v>6.68</v>
      </c>
      <c r="E21">
        <v>78903</v>
      </c>
      <c r="F21">
        <v>1.7190000000000001</v>
      </c>
      <c r="G21">
        <f t="shared" si="0"/>
        <v>210</v>
      </c>
      <c r="H21">
        <f t="shared" si="1"/>
        <v>31.437125748502996</v>
      </c>
      <c r="I21">
        <f t="shared" si="2"/>
        <v>5.4680571428571426E-2</v>
      </c>
    </row>
    <row r="22" spans="1:9" x14ac:dyDescent="0.25">
      <c r="A22" s="1">
        <v>43756</v>
      </c>
      <c r="B22" t="s">
        <v>163</v>
      </c>
      <c r="C22" t="s">
        <v>24</v>
      </c>
      <c r="D22">
        <v>10.294</v>
      </c>
      <c r="E22">
        <v>79245</v>
      </c>
      <c r="F22">
        <v>1.7190000000000001</v>
      </c>
      <c r="G22">
        <f t="shared" si="0"/>
        <v>342</v>
      </c>
      <c r="H22">
        <f t="shared" si="1"/>
        <v>33.22323683699242</v>
      </c>
      <c r="I22">
        <f t="shared" si="2"/>
        <v>5.1740894736842111E-2</v>
      </c>
    </row>
    <row r="23" spans="1:9" x14ac:dyDescent="0.25">
      <c r="A23" s="1">
        <v>43756</v>
      </c>
      <c r="B23" t="s">
        <v>161</v>
      </c>
      <c r="C23" t="s">
        <v>24</v>
      </c>
      <c r="D23">
        <v>11.455</v>
      </c>
      <c r="E23">
        <v>79579</v>
      </c>
      <c r="F23">
        <v>1.7190000000000001</v>
      </c>
      <c r="G23">
        <f t="shared" si="0"/>
        <v>334</v>
      </c>
      <c r="H23">
        <f t="shared" si="1"/>
        <v>29.157573112178088</v>
      </c>
      <c r="I23">
        <f t="shared" si="2"/>
        <v>5.8955523952095815E-2</v>
      </c>
    </row>
    <row r="24" spans="1:9" x14ac:dyDescent="0.25">
      <c r="A24" s="1">
        <v>43759</v>
      </c>
      <c r="B24" t="s">
        <v>161</v>
      </c>
      <c r="C24" t="s">
        <v>24</v>
      </c>
      <c r="D24">
        <v>6.3959999999999999</v>
      </c>
      <c r="E24">
        <v>79770</v>
      </c>
      <c r="F24">
        <v>1.7190000000000001</v>
      </c>
      <c r="G24">
        <f t="shared" si="0"/>
        <v>191</v>
      </c>
      <c r="H24">
        <f t="shared" si="1"/>
        <v>29.862414008755472</v>
      </c>
      <c r="I24">
        <f t="shared" si="2"/>
        <v>5.7563999999999997E-2</v>
      </c>
    </row>
    <row r="25" spans="1:9" x14ac:dyDescent="0.25">
      <c r="A25" s="1">
        <v>43762</v>
      </c>
      <c r="B25" t="s">
        <v>164</v>
      </c>
      <c r="C25" t="s">
        <v>24</v>
      </c>
      <c r="D25">
        <v>0.17199999999999999</v>
      </c>
      <c r="E25">
        <v>80518</v>
      </c>
      <c r="F25">
        <v>1.7190000000000001</v>
      </c>
      <c r="G25">
        <f t="shared" si="0"/>
        <v>748</v>
      </c>
      <c r="H25">
        <f t="shared" si="1"/>
        <v>4348.8372093023263</v>
      </c>
      <c r="I25">
        <f t="shared" si="2"/>
        <v>3.9527807486631014E-4</v>
      </c>
    </row>
    <row r="26" spans="1:9" s="5" customFormat="1" x14ac:dyDescent="0.25">
      <c r="A26" s="4">
        <v>43762</v>
      </c>
      <c r="B26" s="5" t="s">
        <v>165</v>
      </c>
      <c r="C26" s="5" t="s">
        <v>81</v>
      </c>
      <c r="D26" s="5">
        <v>4.1680000000000001</v>
      </c>
      <c r="E26" s="5">
        <v>80518</v>
      </c>
      <c r="F26" s="5">
        <v>1.923</v>
      </c>
    </row>
    <row r="27" spans="1:9" s="5" customFormat="1" x14ac:dyDescent="0.25">
      <c r="A27" s="4">
        <v>43760</v>
      </c>
      <c r="B27" s="5" t="s">
        <v>166</v>
      </c>
      <c r="C27" s="5" t="s">
        <v>167</v>
      </c>
      <c r="D27" s="5">
        <v>2.6549999999999998</v>
      </c>
      <c r="E27" s="5">
        <v>80228</v>
      </c>
      <c r="F27" s="5">
        <v>1.923</v>
      </c>
    </row>
    <row r="28" spans="1:9" x14ac:dyDescent="0.25">
      <c r="A28" s="1">
        <v>43763</v>
      </c>
      <c r="B28" t="s">
        <v>161</v>
      </c>
      <c r="C28" t="s">
        <v>24</v>
      </c>
      <c r="D28">
        <v>11.345000000000001</v>
      </c>
      <c r="E28">
        <v>80744</v>
      </c>
      <c r="F28">
        <v>1.7190000000000001</v>
      </c>
      <c r="G28">
        <f t="shared" si="0"/>
        <v>516</v>
      </c>
      <c r="H28">
        <f t="shared" si="1"/>
        <v>45.48259144997796</v>
      </c>
      <c r="I28">
        <f t="shared" si="2"/>
        <v>3.7794680232558144E-2</v>
      </c>
    </row>
    <row r="29" spans="1:9" s="5" customFormat="1" x14ac:dyDescent="0.25">
      <c r="A29" s="4">
        <v>43762</v>
      </c>
      <c r="B29" s="5" t="s">
        <v>168</v>
      </c>
      <c r="C29" s="5" t="s">
        <v>81</v>
      </c>
      <c r="D29" s="5">
        <v>13.617000000000001</v>
      </c>
      <c r="E29" s="5">
        <v>80284</v>
      </c>
      <c r="F29" s="5">
        <v>1.923</v>
      </c>
    </row>
    <row r="30" spans="1:9" x14ac:dyDescent="0.25">
      <c r="A30" s="1">
        <v>43772</v>
      </c>
      <c r="B30" t="s">
        <v>161</v>
      </c>
      <c r="C30" t="s">
        <v>24</v>
      </c>
      <c r="D30">
        <v>8.99</v>
      </c>
      <c r="E30">
        <v>80990</v>
      </c>
      <c r="F30">
        <v>1.71</v>
      </c>
      <c r="G30">
        <f t="shared" si="0"/>
        <v>706</v>
      </c>
      <c r="H30">
        <f t="shared" si="1"/>
        <v>78.531701890989993</v>
      </c>
      <c r="I30">
        <f t="shared" si="2"/>
        <v>2.1774645892351275E-2</v>
      </c>
    </row>
    <row r="31" spans="1:9" s="6" customFormat="1" x14ac:dyDescent="0.25">
      <c r="A31" s="7">
        <v>43772</v>
      </c>
      <c r="B31" s="6" t="s">
        <v>329</v>
      </c>
      <c r="C31" s="6" t="s">
        <v>330</v>
      </c>
      <c r="D31" s="6">
        <v>9.8699999999999992</v>
      </c>
      <c r="E31" s="6">
        <v>81338</v>
      </c>
      <c r="F31" s="6">
        <v>1.7</v>
      </c>
      <c r="G31" s="6">
        <f t="shared" si="0"/>
        <v>348</v>
      </c>
      <c r="H31" s="6">
        <f t="shared" si="1"/>
        <v>35.258358662613986</v>
      </c>
      <c r="I31" s="6">
        <f t="shared" si="2"/>
        <v>4.8215517241379312E-2</v>
      </c>
    </row>
    <row r="32" spans="1:9" s="6" customFormat="1" x14ac:dyDescent="0.25">
      <c r="A32" s="7">
        <v>43777</v>
      </c>
      <c r="B32" s="6" t="s">
        <v>239</v>
      </c>
      <c r="C32" s="6" t="s">
        <v>330</v>
      </c>
      <c r="D32" s="6">
        <v>6.4</v>
      </c>
      <c r="E32" s="6">
        <v>81506</v>
      </c>
      <c r="F32" s="6">
        <v>1.7</v>
      </c>
      <c r="G32" s="6">
        <f t="shared" si="0"/>
        <v>168</v>
      </c>
      <c r="H32" s="6">
        <f t="shared" si="1"/>
        <v>26.25</v>
      </c>
      <c r="I32" s="6">
        <f t="shared" si="2"/>
        <v>6.4761904761904771E-2</v>
      </c>
    </row>
    <row r="33" spans="1:9" s="6" customFormat="1" x14ac:dyDescent="0.25">
      <c r="A33" s="7">
        <v>43777</v>
      </c>
      <c r="B33" s="6" t="s">
        <v>331</v>
      </c>
      <c r="C33" s="6">
        <v>87</v>
      </c>
      <c r="D33" s="6">
        <v>8.8000000000000007</v>
      </c>
      <c r="E33" s="6">
        <v>81733</v>
      </c>
      <c r="F33" s="6">
        <v>1.89</v>
      </c>
      <c r="G33" s="6">
        <f t="shared" si="0"/>
        <v>227</v>
      </c>
      <c r="H33" s="6">
        <f t="shared" si="1"/>
        <v>25.795454545454543</v>
      </c>
      <c r="I33" s="6">
        <f t="shared" si="2"/>
        <v>7.3268722466960354E-2</v>
      </c>
    </row>
    <row r="34" spans="1:9" x14ac:dyDescent="0.25">
      <c r="A34" s="1">
        <v>43782</v>
      </c>
      <c r="B34" t="s">
        <v>161</v>
      </c>
      <c r="C34" t="s">
        <v>24</v>
      </c>
      <c r="D34">
        <v>7.8970000000000002</v>
      </c>
      <c r="E34">
        <v>81969</v>
      </c>
      <c r="F34">
        <v>1.71</v>
      </c>
      <c r="G34">
        <f t="shared" si="0"/>
        <v>236</v>
      </c>
      <c r="H34">
        <f t="shared" si="1"/>
        <v>29.884766366974798</v>
      </c>
      <c r="I34">
        <f t="shared" si="2"/>
        <v>5.7219788135593225E-2</v>
      </c>
    </row>
    <row r="35" spans="1:9" x14ac:dyDescent="0.25">
      <c r="A35" s="1">
        <v>43783</v>
      </c>
      <c r="B35" t="s">
        <v>161</v>
      </c>
      <c r="C35" t="s">
        <v>24</v>
      </c>
      <c r="D35">
        <v>8.0690000000000008</v>
      </c>
      <c r="E35">
        <v>82218</v>
      </c>
      <c r="F35">
        <v>1.71</v>
      </c>
      <c r="G35">
        <f t="shared" si="0"/>
        <v>249</v>
      </c>
      <c r="H35">
        <f t="shared" si="1"/>
        <v>30.858842483579128</v>
      </c>
      <c r="I35">
        <f t="shared" si="2"/>
        <v>5.5413614457831328E-2</v>
      </c>
    </row>
    <row r="36" spans="1:9" x14ac:dyDescent="0.25">
      <c r="A36" s="1">
        <v>43788</v>
      </c>
      <c r="B36" t="s">
        <v>161</v>
      </c>
      <c r="C36" t="s">
        <v>24</v>
      </c>
      <c r="D36">
        <v>5.8449999999999998</v>
      </c>
      <c r="E36">
        <v>82380</v>
      </c>
      <c r="F36">
        <v>1.71</v>
      </c>
      <c r="G36">
        <f t="shared" si="0"/>
        <v>162</v>
      </c>
      <c r="H36">
        <f t="shared" si="1"/>
        <v>27.71599657827203</v>
      </c>
      <c r="I36">
        <f t="shared" si="2"/>
        <v>6.1697222222222216E-2</v>
      </c>
    </row>
    <row r="37" spans="1:9" s="6" customFormat="1" x14ac:dyDescent="0.25">
      <c r="A37" s="7">
        <v>43791</v>
      </c>
      <c r="B37" s="6" t="s">
        <v>161</v>
      </c>
      <c r="C37" s="6" t="s">
        <v>24</v>
      </c>
      <c r="D37" s="6">
        <v>6.5519999999999996</v>
      </c>
      <c r="E37" s="6">
        <v>82589</v>
      </c>
      <c r="F37" s="6">
        <v>1.71</v>
      </c>
      <c r="G37" s="6">
        <f t="shared" si="0"/>
        <v>209</v>
      </c>
      <c r="H37" s="6">
        <f t="shared" si="1"/>
        <v>31.898656898656899</v>
      </c>
      <c r="I37">
        <f t="shared" si="2"/>
        <v>5.3607272727272719E-2</v>
      </c>
    </row>
    <row r="38" spans="1:9" s="6" customFormat="1" x14ac:dyDescent="0.25">
      <c r="A38" s="7">
        <v>43803</v>
      </c>
      <c r="B38" s="6" t="s">
        <v>334</v>
      </c>
      <c r="C38" s="6" t="s">
        <v>22</v>
      </c>
      <c r="D38" s="6">
        <v>12.965</v>
      </c>
      <c r="E38" s="6">
        <v>83004</v>
      </c>
      <c r="F38" s="6">
        <v>1.675</v>
      </c>
      <c r="G38" s="6">
        <f t="shared" si="0"/>
        <v>415</v>
      </c>
      <c r="H38" s="6">
        <f t="shared" si="1"/>
        <v>32.009255688391825</v>
      </c>
      <c r="I38" s="6">
        <f t="shared" si="2"/>
        <v>5.2328614457831324E-2</v>
      </c>
    </row>
    <row r="39" spans="1:9" s="6" customFormat="1" x14ac:dyDescent="0.25">
      <c r="A39" s="7">
        <v>43805</v>
      </c>
      <c r="B39" s="6" t="s">
        <v>335</v>
      </c>
      <c r="C39" s="6" t="s">
        <v>85</v>
      </c>
      <c r="D39" s="6">
        <v>3.839</v>
      </c>
      <c r="E39" s="6">
        <v>83071</v>
      </c>
      <c r="F39" s="6">
        <v>1.472</v>
      </c>
      <c r="G39" s="6">
        <f t="shared" si="0"/>
        <v>67</v>
      </c>
      <c r="H39" s="6">
        <f t="shared" si="1"/>
        <v>17.452461578536077</v>
      </c>
      <c r="I39" s="6">
        <f t="shared" si="2"/>
        <v>8.4343402985074631E-2</v>
      </c>
    </row>
    <row r="40" spans="1:9" s="6" customFormat="1" x14ac:dyDescent="0.25">
      <c r="A40" s="7">
        <v>43805</v>
      </c>
      <c r="B40" s="6" t="s">
        <v>323</v>
      </c>
      <c r="C40" s="6" t="s">
        <v>85</v>
      </c>
      <c r="D40" s="6">
        <v>6.633</v>
      </c>
      <c r="E40" s="6">
        <v>83234</v>
      </c>
      <c r="F40" s="6">
        <v>1.472</v>
      </c>
      <c r="G40" s="6">
        <f t="shared" si="0"/>
        <v>163</v>
      </c>
      <c r="H40" s="6">
        <f t="shared" si="1"/>
        <v>24.574099200964874</v>
      </c>
      <c r="I40" s="6">
        <f t="shared" si="2"/>
        <v>5.9900466257668712E-2</v>
      </c>
    </row>
    <row r="41" spans="1:9" s="6" customFormat="1" x14ac:dyDescent="0.25">
      <c r="A41" s="7">
        <v>43805</v>
      </c>
      <c r="B41" s="6" t="s">
        <v>191</v>
      </c>
      <c r="C41" s="6" t="s">
        <v>85</v>
      </c>
      <c r="D41" s="6">
        <v>6.2960000000000003</v>
      </c>
      <c r="E41" s="6">
        <v>83434</v>
      </c>
      <c r="F41" s="6">
        <v>1.472</v>
      </c>
      <c r="G41" s="6">
        <f t="shared" si="0"/>
        <v>200</v>
      </c>
      <c r="H41" s="6">
        <f t="shared" si="1"/>
        <v>31.766200762388817</v>
      </c>
      <c r="I41" s="6">
        <f t="shared" si="2"/>
        <v>4.6338560000000001E-2</v>
      </c>
    </row>
    <row r="42" spans="1:9" x14ac:dyDescent="0.25">
      <c r="A42" s="1">
        <v>43809</v>
      </c>
      <c r="B42" t="s">
        <v>161</v>
      </c>
      <c r="C42" t="s">
        <v>24</v>
      </c>
      <c r="D42">
        <v>7.2389999999999999</v>
      </c>
      <c r="E42">
        <v>83628</v>
      </c>
      <c r="F42">
        <v>1.661</v>
      </c>
      <c r="G42">
        <f t="shared" si="0"/>
        <v>194</v>
      </c>
      <c r="H42">
        <f t="shared" si="1"/>
        <v>26.799281668738775</v>
      </c>
      <c r="I42">
        <f t="shared" si="2"/>
        <v>6.1979273195876289E-2</v>
      </c>
    </row>
    <row r="43" spans="1:9" x14ac:dyDescent="0.25">
      <c r="A43" s="1">
        <v>43817</v>
      </c>
      <c r="B43" t="s">
        <v>161</v>
      </c>
      <c r="C43" t="s">
        <v>24</v>
      </c>
      <c r="D43">
        <v>11.598000000000001</v>
      </c>
      <c r="E43">
        <v>83939</v>
      </c>
      <c r="F43">
        <v>1.661</v>
      </c>
      <c r="G43">
        <f t="shared" si="0"/>
        <v>311</v>
      </c>
      <c r="H43">
        <f t="shared" si="1"/>
        <v>26.814968097947919</v>
      </c>
      <c r="I43">
        <f t="shared" si="2"/>
        <v>6.1943016077170419E-2</v>
      </c>
    </row>
    <row r="44" spans="1:9" x14ac:dyDescent="0.25">
      <c r="A44" s="1">
        <v>43822</v>
      </c>
      <c r="B44" t="s">
        <v>161</v>
      </c>
      <c r="C44" t="s">
        <v>24</v>
      </c>
      <c r="D44">
        <v>10.122999999999999</v>
      </c>
      <c r="E44">
        <v>84256</v>
      </c>
      <c r="F44">
        <v>1.661</v>
      </c>
      <c r="G44">
        <f t="shared" si="0"/>
        <v>317</v>
      </c>
      <c r="H44">
        <f t="shared" si="1"/>
        <v>31.314827620270673</v>
      </c>
      <c r="I44">
        <f t="shared" si="2"/>
        <v>5.3041965299684538E-2</v>
      </c>
    </row>
    <row r="45" spans="1:9" x14ac:dyDescent="0.25">
      <c r="A45" s="1">
        <v>43837</v>
      </c>
      <c r="B45" t="s">
        <v>161</v>
      </c>
      <c r="C45" t="s">
        <v>24</v>
      </c>
      <c r="D45">
        <v>6.3010000000000002</v>
      </c>
      <c r="E45">
        <v>84418</v>
      </c>
      <c r="F45">
        <v>1.635</v>
      </c>
      <c r="G45">
        <f t="shared" si="0"/>
        <v>162</v>
      </c>
      <c r="H45">
        <f t="shared" si="1"/>
        <v>25.71020472940803</v>
      </c>
      <c r="I45">
        <f t="shared" si="2"/>
        <v>6.3593425925925928E-2</v>
      </c>
    </row>
    <row r="46" spans="1:9" s="6" customFormat="1" x14ac:dyDescent="0.25">
      <c r="A46" s="7">
        <v>43842</v>
      </c>
      <c r="B46" s="6" t="s">
        <v>338</v>
      </c>
      <c r="C46" s="6">
        <v>87</v>
      </c>
      <c r="D46" s="6">
        <v>7.6420000000000003</v>
      </c>
      <c r="E46" s="6">
        <v>84627</v>
      </c>
      <c r="F46" s="6">
        <v>1.825</v>
      </c>
      <c r="G46" s="6">
        <f t="shared" si="0"/>
        <v>209</v>
      </c>
      <c r="H46" s="6">
        <f t="shared" si="1"/>
        <v>27.348861554566867</v>
      </c>
      <c r="I46" s="6">
        <f t="shared" si="2"/>
        <v>6.6730382775119612E-2</v>
      </c>
    </row>
    <row r="47" spans="1:9" x14ac:dyDescent="0.25">
      <c r="A47" s="1">
        <v>43861</v>
      </c>
      <c r="B47" t="s">
        <v>163</v>
      </c>
      <c r="C47" t="s">
        <v>24</v>
      </c>
      <c r="D47">
        <v>14.205</v>
      </c>
      <c r="E47">
        <v>84989</v>
      </c>
      <c r="F47">
        <v>1.635</v>
      </c>
      <c r="G47">
        <f t="shared" si="0"/>
        <v>362</v>
      </c>
      <c r="H47">
        <f t="shared" si="1"/>
        <v>25.483984512495599</v>
      </c>
      <c r="I47">
        <f t="shared" si="2"/>
        <v>6.4157941988950279E-2</v>
      </c>
    </row>
    <row r="48" spans="1:9" x14ac:dyDescent="0.25">
      <c r="A48" s="1">
        <v>43861</v>
      </c>
      <c r="B48" t="s">
        <v>163</v>
      </c>
      <c r="C48" t="s">
        <v>24</v>
      </c>
      <c r="D48">
        <v>12.212999999999999</v>
      </c>
      <c r="E48">
        <v>85331</v>
      </c>
      <c r="F48">
        <v>1.635</v>
      </c>
      <c r="G48">
        <f t="shared" si="0"/>
        <v>342</v>
      </c>
      <c r="H48">
        <f t="shared" si="1"/>
        <v>28.002947678703023</v>
      </c>
      <c r="I48">
        <f t="shared" si="2"/>
        <v>5.8386710526315784E-2</v>
      </c>
    </row>
    <row r="49" spans="1:9" x14ac:dyDescent="0.25">
      <c r="A49" s="1">
        <v>43875</v>
      </c>
      <c r="B49" t="s">
        <v>161</v>
      </c>
      <c r="C49" t="s">
        <v>24</v>
      </c>
      <c r="D49">
        <v>6.9749999999999996</v>
      </c>
      <c r="E49">
        <v>85510</v>
      </c>
      <c r="F49">
        <v>1.5640000000000001</v>
      </c>
      <c r="G49">
        <f t="shared" si="0"/>
        <v>179</v>
      </c>
      <c r="H49">
        <f t="shared" si="1"/>
        <v>25.663082437275985</v>
      </c>
      <c r="I49">
        <f t="shared" si="2"/>
        <v>6.0943575418994408E-2</v>
      </c>
    </row>
    <row r="50" spans="1:9" x14ac:dyDescent="0.25">
      <c r="A50" s="1">
        <v>43881</v>
      </c>
      <c r="B50" t="s">
        <v>161</v>
      </c>
      <c r="C50" t="s">
        <v>24</v>
      </c>
      <c r="D50">
        <v>9.8409999999999993</v>
      </c>
      <c r="E50">
        <v>85826</v>
      </c>
      <c r="F50">
        <v>1.5640000000000001</v>
      </c>
      <c r="G50">
        <f t="shared" si="0"/>
        <v>316</v>
      </c>
      <c r="H50">
        <f t="shared" si="1"/>
        <v>32.110557870135153</v>
      </c>
      <c r="I50">
        <f t="shared" si="2"/>
        <v>4.8706721518987341E-2</v>
      </c>
    </row>
    <row r="51" spans="1:9" s="6" customFormat="1" x14ac:dyDescent="0.25">
      <c r="A51" s="7">
        <v>43884</v>
      </c>
      <c r="B51" s="6" t="s">
        <v>406</v>
      </c>
      <c r="C51" s="6">
        <v>87</v>
      </c>
      <c r="D51" s="6">
        <v>9.2050000000000001</v>
      </c>
      <c r="E51" s="6">
        <v>86099</v>
      </c>
      <c r="F51" s="6">
        <v>1.7769999999999999</v>
      </c>
      <c r="G51" s="6">
        <f t="shared" si="0"/>
        <v>273</v>
      </c>
      <c r="H51" s="6">
        <f t="shared" si="1"/>
        <v>29.657794676806084</v>
      </c>
      <c r="I51" s="6">
        <f t="shared" si="2"/>
        <v>5.9916794871794875E-2</v>
      </c>
    </row>
    <row r="52" spans="1:9" s="6" customFormat="1" x14ac:dyDescent="0.25">
      <c r="A52" s="7">
        <v>43890</v>
      </c>
      <c r="B52" s="6" t="s">
        <v>179</v>
      </c>
      <c r="C52" s="6" t="s">
        <v>22</v>
      </c>
      <c r="D52" s="6">
        <v>9.266</v>
      </c>
      <c r="E52" s="6">
        <v>86355</v>
      </c>
      <c r="F52" s="6">
        <v>1.583</v>
      </c>
      <c r="G52" s="6">
        <f t="shared" si="0"/>
        <v>256</v>
      </c>
      <c r="H52" s="6">
        <f t="shared" si="1"/>
        <v>27.627886898338009</v>
      </c>
      <c r="I52" s="6">
        <f t="shared" si="2"/>
        <v>5.7297179687499998E-2</v>
      </c>
    </row>
    <row r="53" spans="1:9" s="6" customFormat="1" x14ac:dyDescent="0.25">
      <c r="A53" s="7">
        <v>43890</v>
      </c>
      <c r="B53" s="6" t="s">
        <v>407</v>
      </c>
      <c r="C53" s="6">
        <v>87</v>
      </c>
      <c r="D53" s="6">
        <v>10.323</v>
      </c>
      <c r="E53" s="6">
        <v>86609</v>
      </c>
      <c r="F53" s="6">
        <v>1.7769999999999999</v>
      </c>
      <c r="G53" s="6">
        <f t="shared" si="0"/>
        <v>254</v>
      </c>
      <c r="H53" s="6">
        <f t="shared" si="1"/>
        <v>24.605250411702023</v>
      </c>
      <c r="I53" s="6">
        <f t="shared" si="2"/>
        <v>7.2220358267716528E-2</v>
      </c>
    </row>
    <row r="54" spans="1:9" x14ac:dyDescent="0.25">
      <c r="A54" s="1">
        <v>43891</v>
      </c>
      <c r="B54" t="s">
        <v>161</v>
      </c>
      <c r="C54" t="s">
        <v>24</v>
      </c>
      <c r="D54">
        <v>8.09</v>
      </c>
      <c r="E54">
        <v>86842</v>
      </c>
      <c r="F54" s="6">
        <v>0.92900000000000005</v>
      </c>
      <c r="G54">
        <f t="shared" si="0"/>
        <v>233</v>
      </c>
      <c r="H54">
        <f t="shared" si="1"/>
        <v>28.800988875154513</v>
      </c>
      <c r="I54">
        <f t="shared" si="2"/>
        <v>3.2255836909871244E-2</v>
      </c>
    </row>
    <row r="55" spans="1:9" x14ac:dyDescent="0.25">
      <c r="A55" s="1">
        <v>43891</v>
      </c>
      <c r="B55" t="s">
        <v>161</v>
      </c>
      <c r="C55" t="s">
        <v>24</v>
      </c>
      <c r="D55">
        <v>7.6589999999999998</v>
      </c>
      <c r="E55">
        <v>87097</v>
      </c>
      <c r="F55" s="6">
        <v>0.92900000000000005</v>
      </c>
      <c r="G55">
        <f t="shared" si="0"/>
        <v>255</v>
      </c>
      <c r="H55">
        <f t="shared" si="1"/>
        <v>33.294163728946337</v>
      </c>
      <c r="I55">
        <f t="shared" si="2"/>
        <v>2.7902788235294119E-2</v>
      </c>
    </row>
    <row r="56" spans="1:9" x14ac:dyDescent="0.25">
      <c r="A56" s="1">
        <v>43891</v>
      </c>
      <c r="B56" t="s">
        <v>161</v>
      </c>
      <c r="C56" t="s">
        <v>24</v>
      </c>
      <c r="D56">
        <v>8.1989999999999998</v>
      </c>
      <c r="E56">
        <v>87310</v>
      </c>
      <c r="F56" s="6">
        <v>0.92900000000000005</v>
      </c>
      <c r="G56">
        <f t="shared" si="0"/>
        <v>213</v>
      </c>
      <c r="H56">
        <f t="shared" si="1"/>
        <v>25.978777899743871</v>
      </c>
      <c r="I56">
        <f t="shared" si="2"/>
        <v>3.5759957746478874E-2</v>
      </c>
    </row>
    <row r="57" spans="1:9" x14ac:dyDescent="0.25">
      <c r="A57" s="1">
        <v>43922</v>
      </c>
      <c r="B57" t="s">
        <v>161</v>
      </c>
      <c r="C57" t="s">
        <v>24</v>
      </c>
      <c r="D57">
        <v>6.4109999999999996</v>
      </c>
      <c r="E57">
        <v>87498</v>
      </c>
      <c r="F57">
        <v>0.435</v>
      </c>
      <c r="G57">
        <f t="shared" si="0"/>
        <v>188</v>
      </c>
      <c r="H57">
        <f t="shared" si="1"/>
        <v>29.324598346591799</v>
      </c>
      <c r="I57">
        <f t="shared" si="2"/>
        <v>1.4833962765957446E-2</v>
      </c>
    </row>
    <row r="58" spans="1:9" x14ac:dyDescent="0.25">
      <c r="A58" s="1">
        <v>43959</v>
      </c>
      <c r="B58" t="s">
        <v>376</v>
      </c>
      <c r="C58" t="s">
        <v>24</v>
      </c>
      <c r="D58">
        <v>6.5049999999999999</v>
      </c>
      <c r="E58">
        <v>87663</v>
      </c>
      <c r="F58">
        <v>0.83299999999999996</v>
      </c>
      <c r="G58">
        <f t="shared" si="0"/>
        <v>165</v>
      </c>
      <c r="H58">
        <f t="shared" si="1"/>
        <v>25.36510376633359</v>
      </c>
      <c r="I58">
        <f t="shared" si="2"/>
        <v>3.284039393939394E-2</v>
      </c>
    </row>
    <row r="59" spans="1:9" x14ac:dyDescent="0.25">
      <c r="A59" s="1">
        <v>43986</v>
      </c>
      <c r="B59" t="s">
        <v>161</v>
      </c>
      <c r="C59" t="s">
        <v>24</v>
      </c>
      <c r="D59">
        <v>7.3220000000000001</v>
      </c>
      <c r="E59">
        <v>87843</v>
      </c>
      <c r="F59">
        <v>1.1859999999999999</v>
      </c>
      <c r="G59">
        <f t="shared" si="0"/>
        <v>180</v>
      </c>
      <c r="H59">
        <f t="shared" si="1"/>
        <v>24.583447145588636</v>
      </c>
      <c r="I59">
        <f t="shared" si="2"/>
        <v>4.8243844444444448E-2</v>
      </c>
    </row>
    <row r="60" spans="1:9" x14ac:dyDescent="0.25">
      <c r="A60" s="1"/>
    </row>
    <row r="62" spans="1:9" x14ac:dyDescent="0.25">
      <c r="A62" t="s">
        <v>412</v>
      </c>
      <c r="E62">
        <f>E59-E4</f>
        <v>13129</v>
      </c>
    </row>
    <row r="63" spans="1:9" x14ac:dyDescent="0.25">
      <c r="A63" t="s">
        <v>414</v>
      </c>
      <c r="E63">
        <v>4</v>
      </c>
    </row>
    <row r="64" spans="1:9" x14ac:dyDescent="0.25">
      <c r="A64" t="s">
        <v>415</v>
      </c>
      <c r="E64">
        <v>0</v>
      </c>
    </row>
    <row r="65" spans="1:5" x14ac:dyDescent="0.25">
      <c r="A65" t="s">
        <v>413</v>
      </c>
      <c r="E65">
        <v>56</v>
      </c>
    </row>
    <row r="66" spans="1:5" x14ac:dyDescent="0.25">
      <c r="A66" t="s">
        <v>416</v>
      </c>
      <c r="E66">
        <f>E63/E65*100</f>
        <v>7.1428571428571423</v>
      </c>
    </row>
    <row r="67" spans="1:5" x14ac:dyDescent="0.25">
      <c r="A67" t="s">
        <v>417</v>
      </c>
      <c r="E67">
        <f>E64/E65*100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90" zoomScaleNormal="90" workbookViewId="0">
      <selection activeCell="G20" sqref="G20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43626</v>
      </c>
      <c r="B2" t="s">
        <v>100</v>
      </c>
      <c r="C2" t="s">
        <v>24</v>
      </c>
      <c r="D2">
        <v>8.0310000000000006</v>
      </c>
      <c r="E2">
        <v>42832</v>
      </c>
      <c r="F2">
        <v>1.7290000000000001</v>
      </c>
    </row>
    <row r="3" spans="1:10" x14ac:dyDescent="0.25">
      <c r="A3" s="1">
        <v>43626</v>
      </c>
      <c r="B3" t="s">
        <v>100</v>
      </c>
      <c r="C3" t="s">
        <v>24</v>
      </c>
      <c r="D3">
        <v>10.696</v>
      </c>
      <c r="E3">
        <v>43060</v>
      </c>
      <c r="F3">
        <v>1.7290000000000001</v>
      </c>
      <c r="G3">
        <f t="shared" ref="G3:G8" si="0">E3-E2</f>
        <v>228</v>
      </c>
      <c r="H3">
        <f t="shared" ref="H3:H8" si="1">G3/D3</f>
        <v>21.316379955123413</v>
      </c>
      <c r="I3">
        <f>(F3*D3)/G3</f>
        <v>8.1111333333333327E-2</v>
      </c>
    </row>
    <row r="4" spans="1:10" x14ac:dyDescent="0.25">
      <c r="A4" s="1">
        <v>43648</v>
      </c>
      <c r="B4" t="s">
        <v>100</v>
      </c>
      <c r="C4" t="s">
        <v>24</v>
      </c>
      <c r="D4">
        <v>11.74</v>
      </c>
      <c r="E4">
        <v>43297</v>
      </c>
      <c r="F4">
        <v>1.821</v>
      </c>
      <c r="G4">
        <f t="shared" si="0"/>
        <v>237</v>
      </c>
      <c r="H4">
        <f t="shared" si="1"/>
        <v>20.187393526405451</v>
      </c>
      <c r="I4">
        <f t="shared" ref="I4:I27" si="2">(F4*D4)/G4</f>
        <v>9.0204810126582283E-2</v>
      </c>
    </row>
    <row r="5" spans="1:10" x14ac:dyDescent="0.25">
      <c r="A5" s="1">
        <v>43655</v>
      </c>
      <c r="B5" t="s">
        <v>100</v>
      </c>
      <c r="C5" t="s">
        <v>24</v>
      </c>
      <c r="D5">
        <v>6.9089999999999998</v>
      </c>
      <c r="E5">
        <v>43453</v>
      </c>
      <c r="F5">
        <v>1.821</v>
      </c>
      <c r="G5">
        <f t="shared" si="0"/>
        <v>156</v>
      </c>
      <c r="H5">
        <f t="shared" si="1"/>
        <v>22.579244463742945</v>
      </c>
      <c r="I5">
        <f t="shared" si="2"/>
        <v>8.064928846153846E-2</v>
      </c>
    </row>
    <row r="6" spans="1:10" x14ac:dyDescent="0.25">
      <c r="A6" s="1">
        <v>43662</v>
      </c>
      <c r="B6" t="s">
        <v>100</v>
      </c>
      <c r="C6" t="s">
        <v>24</v>
      </c>
      <c r="D6">
        <v>8.5399999999999991</v>
      </c>
      <c r="E6">
        <v>43623</v>
      </c>
      <c r="F6">
        <v>1.821</v>
      </c>
      <c r="G6">
        <f t="shared" si="0"/>
        <v>170</v>
      </c>
      <c r="H6">
        <f t="shared" si="1"/>
        <v>19.906323185011711</v>
      </c>
      <c r="I6">
        <f t="shared" si="2"/>
        <v>9.1478470588235286E-2</v>
      </c>
    </row>
    <row r="7" spans="1:10" x14ac:dyDescent="0.25">
      <c r="A7" s="1">
        <v>43672</v>
      </c>
      <c r="B7" t="s">
        <v>100</v>
      </c>
      <c r="C7" t="s">
        <v>24</v>
      </c>
      <c r="D7">
        <v>11.798</v>
      </c>
      <c r="E7">
        <v>43888</v>
      </c>
      <c r="F7">
        <v>1.821</v>
      </c>
      <c r="G7">
        <f t="shared" si="0"/>
        <v>265</v>
      </c>
      <c r="H7">
        <f t="shared" si="1"/>
        <v>22.461434141379893</v>
      </c>
      <c r="I7">
        <f t="shared" si="2"/>
        <v>8.1072294339622639E-2</v>
      </c>
    </row>
    <row r="8" spans="1:10" x14ac:dyDescent="0.25">
      <c r="A8" s="1">
        <v>43690</v>
      </c>
      <c r="B8" t="s">
        <v>100</v>
      </c>
      <c r="C8" t="s">
        <v>24</v>
      </c>
      <c r="D8">
        <v>12.019</v>
      </c>
      <c r="E8">
        <v>44151</v>
      </c>
      <c r="F8">
        <v>1.671</v>
      </c>
      <c r="G8">
        <f t="shared" si="0"/>
        <v>263</v>
      </c>
      <c r="H8">
        <f t="shared" si="1"/>
        <v>21.882020134786586</v>
      </c>
      <c r="I8">
        <f t="shared" si="2"/>
        <v>7.6364064638783272E-2</v>
      </c>
    </row>
    <row r="9" spans="1:10" x14ac:dyDescent="0.25">
      <c r="A9" s="1">
        <v>43697</v>
      </c>
      <c r="B9" t="s">
        <v>100</v>
      </c>
      <c r="C9" t="s">
        <v>24</v>
      </c>
      <c r="D9">
        <v>11.24</v>
      </c>
      <c r="E9">
        <v>44399</v>
      </c>
      <c r="F9">
        <v>1.671</v>
      </c>
      <c r="G9">
        <f t="shared" ref="G9:G27" si="3">E9-E8</f>
        <v>248</v>
      </c>
      <c r="H9">
        <f t="shared" ref="H9:H27" si="4">G9/D9</f>
        <v>22.064056939501778</v>
      </c>
      <c r="I9">
        <f t="shared" si="2"/>
        <v>7.5734032258064521E-2</v>
      </c>
    </row>
    <row r="10" spans="1:10" x14ac:dyDescent="0.25">
      <c r="A10" s="1">
        <v>43704</v>
      </c>
      <c r="B10" t="s">
        <v>100</v>
      </c>
      <c r="C10" t="s">
        <v>24</v>
      </c>
      <c r="D10">
        <v>8.49</v>
      </c>
      <c r="E10">
        <v>44596</v>
      </c>
      <c r="F10">
        <v>1.671</v>
      </c>
      <c r="G10">
        <f t="shared" si="3"/>
        <v>197</v>
      </c>
      <c r="H10">
        <f t="shared" si="4"/>
        <v>23.203769140164898</v>
      </c>
      <c r="I10">
        <f t="shared" si="2"/>
        <v>7.2014162436548221E-2</v>
      </c>
    </row>
    <row r="11" spans="1:10" x14ac:dyDescent="0.25">
      <c r="A11" s="1">
        <v>43721</v>
      </c>
      <c r="B11" t="s">
        <v>100</v>
      </c>
      <c r="C11" t="s">
        <v>24</v>
      </c>
      <c r="D11">
        <v>10.62</v>
      </c>
      <c r="E11">
        <v>44834</v>
      </c>
      <c r="F11">
        <v>1.7070000000000001</v>
      </c>
      <c r="G11">
        <f t="shared" si="3"/>
        <v>238</v>
      </c>
      <c r="H11">
        <f t="shared" si="4"/>
        <v>22.410546139359699</v>
      </c>
      <c r="I11">
        <f t="shared" si="2"/>
        <v>7.6169495798319317E-2</v>
      </c>
    </row>
    <row r="12" spans="1:10" x14ac:dyDescent="0.25">
      <c r="A12" s="1">
        <v>43732</v>
      </c>
      <c r="B12" t="s">
        <v>100</v>
      </c>
      <c r="C12" t="s">
        <v>24</v>
      </c>
      <c r="D12">
        <v>10.951000000000001</v>
      </c>
      <c r="E12">
        <v>45084</v>
      </c>
      <c r="F12">
        <v>1.7070000000000001</v>
      </c>
      <c r="G12">
        <f t="shared" si="3"/>
        <v>250</v>
      </c>
      <c r="H12">
        <f t="shared" si="4"/>
        <v>22.828965391288467</v>
      </c>
      <c r="I12">
        <f t="shared" si="2"/>
        <v>7.4773428000000003E-2</v>
      </c>
    </row>
    <row r="13" spans="1:10" x14ac:dyDescent="0.25">
      <c r="A13" s="1">
        <v>43741</v>
      </c>
      <c r="B13" t="s">
        <v>100</v>
      </c>
      <c r="C13" t="s">
        <v>24</v>
      </c>
      <c r="D13">
        <v>8.9</v>
      </c>
      <c r="E13">
        <v>45325</v>
      </c>
      <c r="F13">
        <v>1.7190000000000001</v>
      </c>
      <c r="G13">
        <f t="shared" si="3"/>
        <v>241</v>
      </c>
      <c r="H13">
        <f t="shared" si="4"/>
        <v>27.078651685393258</v>
      </c>
      <c r="I13">
        <f t="shared" si="2"/>
        <v>6.3481742738589211E-2</v>
      </c>
    </row>
    <row r="14" spans="1:10" x14ac:dyDescent="0.25">
      <c r="A14" s="1">
        <v>43746</v>
      </c>
      <c r="B14" t="s">
        <v>100</v>
      </c>
      <c r="C14" t="s">
        <v>24</v>
      </c>
      <c r="D14">
        <v>7.34</v>
      </c>
      <c r="E14">
        <v>45431</v>
      </c>
      <c r="F14">
        <v>1.7190000000000001</v>
      </c>
      <c r="G14">
        <f t="shared" si="3"/>
        <v>106</v>
      </c>
      <c r="H14">
        <f t="shared" si="4"/>
        <v>14.441416893732971</v>
      </c>
      <c r="I14">
        <f t="shared" si="2"/>
        <v>0.11903264150943398</v>
      </c>
    </row>
    <row r="15" spans="1:10" x14ac:dyDescent="0.25">
      <c r="A15" s="1">
        <v>43756</v>
      </c>
      <c r="B15" t="s">
        <v>100</v>
      </c>
      <c r="C15" t="s">
        <v>24</v>
      </c>
      <c r="D15">
        <v>8.4600000000000009</v>
      </c>
      <c r="E15">
        <v>45638</v>
      </c>
      <c r="F15">
        <v>1.7190000000000001</v>
      </c>
      <c r="G15">
        <f t="shared" si="3"/>
        <v>207</v>
      </c>
      <c r="H15">
        <f t="shared" si="4"/>
        <v>24.468085106382976</v>
      </c>
      <c r="I15">
        <f t="shared" si="2"/>
        <v>7.0254782608695665E-2</v>
      </c>
    </row>
    <row r="16" spans="1:10" x14ac:dyDescent="0.25">
      <c r="A16" s="1">
        <v>43760</v>
      </c>
      <c r="B16" t="s">
        <v>100</v>
      </c>
      <c r="C16" t="s">
        <v>24</v>
      </c>
      <c r="D16">
        <v>10.73</v>
      </c>
      <c r="E16">
        <v>45906</v>
      </c>
      <c r="F16">
        <v>1.7190000000000001</v>
      </c>
      <c r="G16">
        <f t="shared" si="3"/>
        <v>268</v>
      </c>
      <c r="H16">
        <f t="shared" si="4"/>
        <v>24.976700838769805</v>
      </c>
      <c r="I16">
        <f t="shared" si="2"/>
        <v>6.8824141791044777E-2</v>
      </c>
    </row>
    <row r="17" spans="1:9" x14ac:dyDescent="0.25">
      <c r="A17" s="1">
        <v>43774</v>
      </c>
      <c r="B17" t="s">
        <v>100</v>
      </c>
      <c r="C17" t="s">
        <v>24</v>
      </c>
      <c r="D17">
        <v>8.8000000000000007</v>
      </c>
      <c r="E17">
        <v>46074</v>
      </c>
      <c r="F17">
        <v>1.71</v>
      </c>
      <c r="G17">
        <f t="shared" si="3"/>
        <v>168</v>
      </c>
      <c r="H17">
        <f t="shared" si="4"/>
        <v>19.09090909090909</v>
      </c>
      <c r="I17">
        <f t="shared" si="2"/>
        <v>8.9571428571428566E-2</v>
      </c>
    </row>
    <row r="18" spans="1:9" x14ac:dyDescent="0.25">
      <c r="A18" s="1">
        <v>43795</v>
      </c>
      <c r="B18" t="s">
        <v>316</v>
      </c>
      <c r="C18" t="s">
        <v>24</v>
      </c>
      <c r="D18">
        <v>11.455</v>
      </c>
      <c r="E18">
        <v>46601</v>
      </c>
      <c r="F18">
        <v>1.71</v>
      </c>
      <c r="G18">
        <f t="shared" si="3"/>
        <v>527</v>
      </c>
      <c r="H18">
        <f t="shared" si="4"/>
        <v>46.006110868616325</v>
      </c>
      <c r="I18">
        <f t="shared" si="2"/>
        <v>3.716897533206831E-2</v>
      </c>
    </row>
    <row r="19" spans="1:9" x14ac:dyDescent="0.25">
      <c r="A19" s="1">
        <v>43804</v>
      </c>
      <c r="B19" t="s">
        <v>100</v>
      </c>
      <c r="C19" t="s">
        <v>24</v>
      </c>
      <c r="D19">
        <v>6.8</v>
      </c>
      <c r="E19">
        <v>46751</v>
      </c>
      <c r="F19">
        <v>1.661</v>
      </c>
      <c r="G19">
        <f t="shared" si="3"/>
        <v>150</v>
      </c>
      <c r="H19">
        <f t="shared" si="4"/>
        <v>22.058823529411764</v>
      </c>
      <c r="I19">
        <f t="shared" si="2"/>
        <v>7.5298666666666667E-2</v>
      </c>
    </row>
    <row r="20" spans="1:9" x14ac:dyDescent="0.25">
      <c r="A20" s="1">
        <v>43817</v>
      </c>
      <c r="B20" t="s">
        <v>316</v>
      </c>
      <c r="C20" t="s">
        <v>24</v>
      </c>
      <c r="D20">
        <v>7.1740000000000004</v>
      </c>
      <c r="E20">
        <v>46892</v>
      </c>
      <c r="F20">
        <v>1.661</v>
      </c>
      <c r="G20">
        <f t="shared" si="3"/>
        <v>141</v>
      </c>
      <c r="H20">
        <f t="shared" si="4"/>
        <v>19.65430722051854</v>
      </c>
      <c r="I20">
        <f t="shared" si="2"/>
        <v>8.451073758865249E-2</v>
      </c>
    </row>
    <row r="21" spans="1:9" s="5" customFormat="1" x14ac:dyDescent="0.25">
      <c r="A21" s="4">
        <v>43833</v>
      </c>
      <c r="B21" s="5" t="s">
        <v>381</v>
      </c>
      <c r="C21" s="5" t="s">
        <v>24</v>
      </c>
      <c r="D21" s="5">
        <v>6.7409999999999997</v>
      </c>
      <c r="E21" s="5">
        <v>97139</v>
      </c>
      <c r="F21" s="5">
        <v>1.635</v>
      </c>
    </row>
    <row r="22" spans="1:9" x14ac:dyDescent="0.25">
      <c r="A22" s="1">
        <v>43844</v>
      </c>
      <c r="B22" t="s">
        <v>381</v>
      </c>
      <c r="C22" t="s">
        <v>24</v>
      </c>
      <c r="D22">
        <v>8.6240000000000006</v>
      </c>
      <c r="E22">
        <v>97346</v>
      </c>
      <c r="F22">
        <v>1.635</v>
      </c>
      <c r="G22">
        <f t="shared" si="3"/>
        <v>207</v>
      </c>
      <c r="H22">
        <f t="shared" si="4"/>
        <v>24.002782931354357</v>
      </c>
      <c r="I22">
        <f t="shared" si="2"/>
        <v>6.8117101449275366E-2</v>
      </c>
    </row>
    <row r="23" spans="1:9" x14ac:dyDescent="0.25">
      <c r="A23" s="1">
        <v>43846</v>
      </c>
      <c r="B23" t="s">
        <v>382</v>
      </c>
      <c r="C23" t="s">
        <v>24</v>
      </c>
      <c r="D23">
        <v>10.621</v>
      </c>
      <c r="E23">
        <v>97606</v>
      </c>
      <c r="F23">
        <v>1.635</v>
      </c>
      <c r="G23">
        <f t="shared" si="3"/>
        <v>260</v>
      </c>
      <c r="H23">
        <f t="shared" si="4"/>
        <v>24.479804161566708</v>
      </c>
      <c r="I23">
        <f t="shared" si="2"/>
        <v>6.6789750000000009E-2</v>
      </c>
    </row>
    <row r="24" spans="1:9" s="5" customFormat="1" x14ac:dyDescent="0.25">
      <c r="A24" s="4">
        <v>43861</v>
      </c>
      <c r="B24" s="5" t="s">
        <v>295</v>
      </c>
      <c r="C24" s="5" t="s">
        <v>24</v>
      </c>
      <c r="D24" s="5">
        <v>7.39</v>
      </c>
      <c r="E24" s="5">
        <v>47032</v>
      </c>
      <c r="F24" s="5">
        <v>1.635</v>
      </c>
    </row>
    <row r="25" spans="1:9" x14ac:dyDescent="0.25">
      <c r="A25" s="1">
        <v>43865</v>
      </c>
      <c r="B25" t="s">
        <v>295</v>
      </c>
      <c r="C25" t="s">
        <v>24</v>
      </c>
      <c r="D25">
        <v>8.1470000000000002</v>
      </c>
      <c r="E25">
        <v>47261</v>
      </c>
      <c r="F25">
        <v>1.5640000000000001</v>
      </c>
      <c r="G25">
        <f t="shared" si="3"/>
        <v>229</v>
      </c>
      <c r="H25">
        <f t="shared" si="4"/>
        <v>28.108506198600711</v>
      </c>
      <c r="I25">
        <f t="shared" si="2"/>
        <v>5.5641519650655023E-2</v>
      </c>
    </row>
    <row r="26" spans="1:9" x14ac:dyDescent="0.25">
      <c r="A26" s="1">
        <v>43868</v>
      </c>
      <c r="B26" t="s">
        <v>364</v>
      </c>
      <c r="C26" t="s">
        <v>24</v>
      </c>
      <c r="D26">
        <v>12.27</v>
      </c>
      <c r="E26">
        <v>47581</v>
      </c>
      <c r="F26">
        <v>1.5640000000000001</v>
      </c>
      <c r="G26">
        <f t="shared" si="3"/>
        <v>320</v>
      </c>
      <c r="H26">
        <f t="shared" si="4"/>
        <v>26.079869600651996</v>
      </c>
      <c r="I26">
        <f t="shared" si="2"/>
        <v>5.9969625000000006E-2</v>
      </c>
    </row>
    <row r="27" spans="1:9" x14ac:dyDescent="0.25">
      <c r="A27" s="1">
        <v>43901</v>
      </c>
      <c r="B27" t="s">
        <v>364</v>
      </c>
      <c r="C27" t="s">
        <v>24</v>
      </c>
      <c r="D27">
        <v>9.4309999999999992</v>
      </c>
      <c r="E27">
        <v>48016</v>
      </c>
      <c r="F27">
        <v>1.1259999999999999</v>
      </c>
      <c r="G27">
        <f t="shared" si="3"/>
        <v>435</v>
      </c>
      <c r="H27">
        <f t="shared" si="4"/>
        <v>46.124483087689541</v>
      </c>
      <c r="I27">
        <f t="shared" si="2"/>
        <v>2.441219770114942E-2</v>
      </c>
    </row>
    <row r="30" spans="1:9" x14ac:dyDescent="0.25">
      <c r="A30" t="s">
        <v>412</v>
      </c>
      <c r="E30">
        <f>E27-E2</f>
        <v>5184</v>
      </c>
    </row>
    <row r="31" spans="1:9" x14ac:dyDescent="0.25">
      <c r="A31" t="s">
        <v>414</v>
      </c>
      <c r="E31">
        <v>2</v>
      </c>
    </row>
    <row r="32" spans="1:9" x14ac:dyDescent="0.25">
      <c r="A32" t="s">
        <v>415</v>
      </c>
      <c r="E32">
        <v>0</v>
      </c>
    </row>
    <row r="33" spans="1:5" x14ac:dyDescent="0.25">
      <c r="A33" t="s">
        <v>413</v>
      </c>
      <c r="E33">
        <v>26</v>
      </c>
    </row>
    <row r="34" spans="1:5" x14ac:dyDescent="0.25">
      <c r="A34" t="s">
        <v>416</v>
      </c>
      <c r="E34">
        <f>E31/E33*100</f>
        <v>7.6923076923076925</v>
      </c>
    </row>
    <row r="35" spans="1:5" x14ac:dyDescent="0.25">
      <c r="A35" t="s">
        <v>417</v>
      </c>
      <c r="E35">
        <f>E32/E33*100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90" zoomScaleNormal="90" workbookViewId="0">
      <selection activeCell="E36" sqref="E36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s="6" customFormat="1" x14ac:dyDescent="0.25">
      <c r="A2" s="7">
        <v>43655</v>
      </c>
      <c r="B2" s="6" t="s">
        <v>94</v>
      </c>
      <c r="D2" s="6">
        <v>14</v>
      </c>
      <c r="E2" s="6">
        <v>64443</v>
      </c>
    </row>
    <row r="3" spans="1:10" s="6" customFormat="1" x14ac:dyDescent="0.25">
      <c r="A3" s="7">
        <v>43668</v>
      </c>
      <c r="B3" s="6" t="s">
        <v>94</v>
      </c>
      <c r="D3" s="6">
        <v>14</v>
      </c>
      <c r="E3" s="6">
        <v>64828</v>
      </c>
      <c r="G3" s="6">
        <f t="shared" ref="G3:G4" si="0">E3-E2</f>
        <v>385</v>
      </c>
      <c r="H3" s="6">
        <f t="shared" ref="H3:H4" si="1">G3/D3</f>
        <v>27.5</v>
      </c>
    </row>
    <row r="4" spans="1:10" s="6" customFormat="1" x14ac:dyDescent="0.25">
      <c r="A4" s="7">
        <v>43677</v>
      </c>
      <c r="B4" s="6" t="s">
        <v>94</v>
      </c>
      <c r="D4" s="6">
        <v>7</v>
      </c>
      <c r="E4" s="6">
        <v>65023</v>
      </c>
      <c r="G4" s="6">
        <f t="shared" si="0"/>
        <v>195</v>
      </c>
      <c r="H4" s="6">
        <f t="shared" si="1"/>
        <v>27.857142857142858</v>
      </c>
    </row>
    <row r="5" spans="1:10" s="6" customFormat="1" x14ac:dyDescent="0.25">
      <c r="A5" s="7">
        <v>43685</v>
      </c>
      <c r="B5" s="6" t="s">
        <v>94</v>
      </c>
      <c r="D5" s="6">
        <v>9</v>
      </c>
      <c r="E5" s="6">
        <v>65242</v>
      </c>
      <c r="G5" s="6">
        <f>E5-E4</f>
        <v>219</v>
      </c>
      <c r="H5" s="6">
        <f>G5/D5</f>
        <v>24.333333333333332</v>
      </c>
    </row>
    <row r="6" spans="1:10" s="6" customFormat="1" x14ac:dyDescent="0.25">
      <c r="A6" s="7">
        <v>43693</v>
      </c>
      <c r="B6" s="6" t="s">
        <v>94</v>
      </c>
      <c r="D6" s="6">
        <v>8</v>
      </c>
      <c r="E6" s="6">
        <v>65482</v>
      </c>
      <c r="G6" s="6">
        <f t="shared" ref="G6:G28" si="2">E6-E5</f>
        <v>240</v>
      </c>
      <c r="H6" s="6">
        <f t="shared" ref="H6:H28" si="3">G6/D6</f>
        <v>30</v>
      </c>
    </row>
    <row r="7" spans="1:10" s="6" customFormat="1" x14ac:dyDescent="0.25">
      <c r="A7" s="7">
        <v>43697</v>
      </c>
      <c r="B7" s="6" t="s">
        <v>94</v>
      </c>
      <c r="D7" s="6">
        <v>10.7</v>
      </c>
      <c r="E7" s="6">
        <v>65793</v>
      </c>
      <c r="G7" s="6">
        <f t="shared" si="2"/>
        <v>311</v>
      </c>
      <c r="H7" s="6">
        <f t="shared" si="3"/>
        <v>29.065420560747665</v>
      </c>
    </row>
    <row r="8" spans="1:10" s="6" customFormat="1" x14ac:dyDescent="0.25">
      <c r="A8" s="7">
        <v>43712</v>
      </c>
      <c r="B8" s="6" t="s">
        <v>94</v>
      </c>
      <c r="D8" s="6">
        <v>7.8</v>
      </c>
      <c r="E8" s="6">
        <v>66310</v>
      </c>
      <c r="G8" s="6">
        <f t="shared" si="2"/>
        <v>517</v>
      </c>
      <c r="H8" s="6">
        <f t="shared" si="3"/>
        <v>66.282051282051285</v>
      </c>
    </row>
    <row r="9" spans="1:10" s="6" customFormat="1" x14ac:dyDescent="0.25">
      <c r="A9" s="7">
        <v>43720</v>
      </c>
      <c r="B9" s="6" t="s">
        <v>94</v>
      </c>
      <c r="D9" s="6">
        <v>11</v>
      </c>
      <c r="E9" s="6">
        <v>66607</v>
      </c>
      <c r="G9" s="6">
        <f t="shared" si="2"/>
        <v>297</v>
      </c>
      <c r="H9" s="6">
        <f t="shared" si="3"/>
        <v>27</v>
      </c>
    </row>
    <row r="10" spans="1:10" x14ac:dyDescent="0.25">
      <c r="A10" s="1">
        <v>43728</v>
      </c>
      <c r="B10" t="s">
        <v>94</v>
      </c>
      <c r="C10" t="s">
        <v>22</v>
      </c>
      <c r="D10">
        <v>8.1999999999999993</v>
      </c>
      <c r="E10">
        <v>67234</v>
      </c>
      <c r="F10">
        <v>1.728</v>
      </c>
      <c r="G10">
        <f t="shared" si="2"/>
        <v>627</v>
      </c>
      <c r="H10">
        <f t="shared" si="3"/>
        <v>76.463414634146346</v>
      </c>
      <c r="I10" s="6">
        <f t="shared" ref="I10:I24" si="4">(F10*D10)/G10</f>
        <v>2.2599043062200955E-2</v>
      </c>
    </row>
    <row r="11" spans="1:10" s="6" customFormat="1" x14ac:dyDescent="0.25">
      <c r="A11" s="7">
        <v>43745</v>
      </c>
      <c r="B11" s="6" t="s">
        <v>94</v>
      </c>
      <c r="D11" s="6">
        <v>13</v>
      </c>
      <c r="E11" s="6">
        <v>67562</v>
      </c>
      <c r="G11" s="6">
        <f t="shared" si="2"/>
        <v>328</v>
      </c>
      <c r="H11" s="6">
        <f t="shared" si="3"/>
        <v>25.23076923076923</v>
      </c>
    </row>
    <row r="12" spans="1:10" s="6" customFormat="1" x14ac:dyDescent="0.25">
      <c r="A12" s="7">
        <v>43752</v>
      </c>
      <c r="D12" s="6">
        <v>3.4</v>
      </c>
      <c r="E12" s="6">
        <v>68209</v>
      </c>
      <c r="G12" s="6">
        <f t="shared" si="2"/>
        <v>647</v>
      </c>
      <c r="H12" s="6">
        <f t="shared" si="3"/>
        <v>190.29411764705884</v>
      </c>
    </row>
    <row r="13" spans="1:10" s="6" customFormat="1" x14ac:dyDescent="0.25">
      <c r="A13" s="7">
        <v>43767</v>
      </c>
      <c r="B13" s="6" t="s">
        <v>319</v>
      </c>
      <c r="D13" s="6">
        <v>12.02</v>
      </c>
      <c r="E13" s="6">
        <v>68565</v>
      </c>
      <c r="G13" s="6">
        <f t="shared" si="2"/>
        <v>356</v>
      </c>
      <c r="H13" s="6">
        <f t="shared" si="3"/>
        <v>29.617304492512481</v>
      </c>
    </row>
    <row r="14" spans="1:10" s="6" customFormat="1" x14ac:dyDescent="0.25">
      <c r="A14" s="7">
        <v>43783</v>
      </c>
      <c r="B14" s="6" t="s">
        <v>94</v>
      </c>
      <c r="D14" s="6">
        <v>12</v>
      </c>
      <c r="E14" s="6">
        <v>68848</v>
      </c>
      <c r="G14" s="6">
        <f t="shared" si="2"/>
        <v>283</v>
      </c>
      <c r="H14" s="6">
        <f t="shared" si="3"/>
        <v>23.583333333333332</v>
      </c>
    </row>
    <row r="15" spans="1:10" s="6" customFormat="1" x14ac:dyDescent="0.25">
      <c r="A15" s="7">
        <v>43803</v>
      </c>
      <c r="B15" s="6" t="s">
        <v>94</v>
      </c>
      <c r="D15" s="6">
        <v>11.5</v>
      </c>
      <c r="E15" s="6">
        <v>69464</v>
      </c>
      <c r="G15" s="6">
        <f t="shared" si="2"/>
        <v>616</v>
      </c>
      <c r="H15" s="6">
        <f t="shared" si="3"/>
        <v>53.565217391304351</v>
      </c>
    </row>
    <row r="16" spans="1:10" s="6" customFormat="1" x14ac:dyDescent="0.25">
      <c r="A16" s="7">
        <v>43804</v>
      </c>
      <c r="B16" s="6" t="s">
        <v>94</v>
      </c>
      <c r="D16" s="6">
        <v>9</v>
      </c>
      <c r="E16" s="6">
        <v>69787</v>
      </c>
      <c r="G16" s="6">
        <f t="shared" si="2"/>
        <v>323</v>
      </c>
      <c r="H16" s="6">
        <f t="shared" si="3"/>
        <v>35.888888888888886</v>
      </c>
    </row>
    <row r="17" spans="1:10" s="6" customFormat="1" x14ac:dyDescent="0.25">
      <c r="A17" s="7">
        <v>43839</v>
      </c>
      <c r="B17" s="6" t="s">
        <v>94</v>
      </c>
      <c r="D17" s="6">
        <v>11</v>
      </c>
      <c r="E17" s="6">
        <v>70008</v>
      </c>
      <c r="G17" s="6">
        <f t="shared" si="2"/>
        <v>221</v>
      </c>
      <c r="H17" s="6">
        <f t="shared" si="3"/>
        <v>20.09090909090909</v>
      </c>
    </row>
    <row r="18" spans="1:10" s="6" customFormat="1" x14ac:dyDescent="0.25">
      <c r="A18" s="7">
        <v>43857</v>
      </c>
      <c r="D18" s="6">
        <v>8.1</v>
      </c>
      <c r="E18" s="6">
        <v>70219</v>
      </c>
      <c r="G18" s="6">
        <f t="shared" si="2"/>
        <v>211</v>
      </c>
      <c r="H18" s="6">
        <f t="shared" si="3"/>
        <v>26.049382716049383</v>
      </c>
    </row>
    <row r="19" spans="1:10" s="6" customFormat="1" x14ac:dyDescent="0.25">
      <c r="A19" s="7">
        <v>43865</v>
      </c>
      <c r="D19" s="6">
        <v>7</v>
      </c>
      <c r="E19" s="6">
        <v>70405</v>
      </c>
      <c r="G19" s="6">
        <f t="shared" si="2"/>
        <v>186</v>
      </c>
      <c r="H19" s="6">
        <f t="shared" si="3"/>
        <v>26.571428571428573</v>
      </c>
    </row>
    <row r="20" spans="1:10" s="6" customFormat="1" x14ac:dyDescent="0.25">
      <c r="A20" s="7">
        <v>43867</v>
      </c>
      <c r="D20" s="6">
        <v>6.5</v>
      </c>
      <c r="E20" s="6">
        <v>70593</v>
      </c>
      <c r="G20" s="6">
        <f t="shared" si="2"/>
        <v>188</v>
      </c>
      <c r="H20" s="6">
        <f t="shared" si="3"/>
        <v>28.923076923076923</v>
      </c>
    </row>
    <row r="21" spans="1:10" s="6" customFormat="1" x14ac:dyDescent="0.25">
      <c r="A21" s="7">
        <v>43872</v>
      </c>
      <c r="D21" s="6">
        <v>8.1999999999999993</v>
      </c>
      <c r="E21" s="6">
        <v>70719</v>
      </c>
      <c r="G21" s="6">
        <f t="shared" si="2"/>
        <v>126</v>
      </c>
      <c r="H21" s="6">
        <f t="shared" si="3"/>
        <v>15.365853658536587</v>
      </c>
    </row>
    <row r="22" spans="1:10" s="6" customFormat="1" x14ac:dyDescent="0.25">
      <c r="A22" s="7">
        <v>43874</v>
      </c>
      <c r="D22" s="6">
        <v>5.6</v>
      </c>
      <c r="E22" s="6">
        <v>70953</v>
      </c>
      <c r="G22" s="6">
        <f t="shared" si="2"/>
        <v>234</v>
      </c>
      <c r="H22" s="6">
        <f t="shared" si="3"/>
        <v>41.785714285714292</v>
      </c>
    </row>
    <row r="23" spans="1:10" s="6" customFormat="1" x14ac:dyDescent="0.25">
      <c r="A23" s="7">
        <v>43882</v>
      </c>
      <c r="D23" s="6">
        <v>7</v>
      </c>
      <c r="E23" s="6">
        <v>71128</v>
      </c>
      <c r="G23" s="6">
        <f t="shared" si="2"/>
        <v>175</v>
      </c>
      <c r="H23" s="6">
        <f t="shared" si="3"/>
        <v>25</v>
      </c>
    </row>
    <row r="24" spans="1:10" x14ac:dyDescent="0.25">
      <c r="A24" s="1">
        <v>43895</v>
      </c>
      <c r="B24" t="s">
        <v>94</v>
      </c>
      <c r="C24" t="s">
        <v>24</v>
      </c>
      <c r="D24">
        <v>8</v>
      </c>
      <c r="E24">
        <v>71331</v>
      </c>
      <c r="F24">
        <v>1.482</v>
      </c>
      <c r="G24">
        <f t="shared" si="2"/>
        <v>203</v>
      </c>
      <c r="H24">
        <f t="shared" si="3"/>
        <v>25.375</v>
      </c>
      <c r="I24" s="6">
        <f t="shared" si="4"/>
        <v>5.8403940886699507E-2</v>
      </c>
    </row>
    <row r="25" spans="1:10" s="6" customFormat="1" x14ac:dyDescent="0.25">
      <c r="A25" s="7">
        <v>43909</v>
      </c>
      <c r="D25" s="6">
        <v>8</v>
      </c>
      <c r="E25" s="6">
        <v>71532</v>
      </c>
      <c r="G25" s="6">
        <f t="shared" si="2"/>
        <v>201</v>
      </c>
      <c r="H25" s="6">
        <f t="shared" si="3"/>
        <v>25.125</v>
      </c>
    </row>
    <row r="26" spans="1:10" s="6" customFormat="1" x14ac:dyDescent="0.25">
      <c r="A26" s="7">
        <v>43937</v>
      </c>
      <c r="B26" s="6" t="s">
        <v>94</v>
      </c>
      <c r="D26" s="6">
        <v>8</v>
      </c>
      <c r="E26" s="6">
        <v>72038</v>
      </c>
      <c r="G26" s="6">
        <f t="shared" si="2"/>
        <v>506</v>
      </c>
      <c r="H26" s="6">
        <f t="shared" si="3"/>
        <v>63.25</v>
      </c>
    </row>
    <row r="27" spans="1:10" s="6" customFormat="1" x14ac:dyDescent="0.25">
      <c r="A27" s="7">
        <v>43965</v>
      </c>
      <c r="B27" s="6" t="s">
        <v>374</v>
      </c>
      <c r="D27" s="6">
        <v>3.2</v>
      </c>
      <c r="E27" s="6">
        <v>72381</v>
      </c>
      <c r="G27" s="6">
        <f t="shared" si="2"/>
        <v>343</v>
      </c>
      <c r="H27" s="6">
        <f t="shared" si="3"/>
        <v>107.1875</v>
      </c>
    </row>
    <row r="28" spans="1:10" s="6" customFormat="1" x14ac:dyDescent="0.25">
      <c r="A28" s="7">
        <v>43965</v>
      </c>
      <c r="B28" s="6" t="s">
        <v>94</v>
      </c>
      <c r="D28" s="6">
        <v>12</v>
      </c>
      <c r="E28" s="6">
        <v>72400</v>
      </c>
      <c r="G28" s="6">
        <f t="shared" si="2"/>
        <v>19</v>
      </c>
      <c r="H28" s="6">
        <f t="shared" si="3"/>
        <v>1.5833333333333333</v>
      </c>
    </row>
    <row r="29" spans="1:10" s="6" customFormat="1" x14ac:dyDescent="0.25">
      <c r="A29" s="7">
        <v>43990</v>
      </c>
      <c r="E29" s="6">
        <v>72482</v>
      </c>
      <c r="J29" s="6" t="s">
        <v>378</v>
      </c>
    </row>
    <row r="32" spans="1:10" x14ac:dyDescent="0.25">
      <c r="A32" t="s">
        <v>412</v>
      </c>
      <c r="E32">
        <f>E29-E2</f>
        <v>8039</v>
      </c>
    </row>
    <row r="33" spans="1:5" x14ac:dyDescent="0.25">
      <c r="A33" t="s">
        <v>414</v>
      </c>
      <c r="E33">
        <v>0</v>
      </c>
    </row>
    <row r="34" spans="1:5" x14ac:dyDescent="0.25">
      <c r="A34" t="s">
        <v>415</v>
      </c>
      <c r="E34">
        <v>0</v>
      </c>
    </row>
    <row r="35" spans="1:5" x14ac:dyDescent="0.25">
      <c r="A35" t="s">
        <v>413</v>
      </c>
      <c r="E35">
        <v>27</v>
      </c>
    </row>
    <row r="36" spans="1:5" x14ac:dyDescent="0.25">
      <c r="A36" t="s">
        <v>416</v>
      </c>
      <c r="E36">
        <f>E33/E35*100</f>
        <v>0</v>
      </c>
    </row>
    <row r="37" spans="1:5" x14ac:dyDescent="0.25">
      <c r="A37" t="s">
        <v>417</v>
      </c>
      <c r="E37">
        <f>E34/E35*100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s="6" customFormat="1" x14ac:dyDescent="0.25">
      <c r="A2" s="7">
        <v>43628</v>
      </c>
      <c r="B2" s="6" t="s">
        <v>123</v>
      </c>
      <c r="C2" s="6" t="s">
        <v>22</v>
      </c>
      <c r="D2" s="6">
        <v>9.52</v>
      </c>
      <c r="E2" s="6">
        <v>57474</v>
      </c>
      <c r="F2" s="6">
        <v>1.6859999999999999</v>
      </c>
    </row>
    <row r="3" spans="1:10" x14ac:dyDescent="0.25">
      <c r="A3" s="1">
        <v>43636</v>
      </c>
      <c r="B3" t="s">
        <v>245</v>
      </c>
      <c r="C3" t="s">
        <v>11</v>
      </c>
      <c r="D3">
        <v>10.532</v>
      </c>
      <c r="E3">
        <v>57784</v>
      </c>
      <c r="F3">
        <v>1.6859999999999999</v>
      </c>
      <c r="G3">
        <f t="shared" ref="G3:G6" si="0">E3-E2</f>
        <v>310</v>
      </c>
      <c r="H3">
        <f t="shared" ref="H3:H6" si="1">G3/D3</f>
        <v>29.43410558298519</v>
      </c>
      <c r="I3">
        <f>(F3*D3)/G3</f>
        <v>5.7280490322580639E-2</v>
      </c>
    </row>
    <row r="4" spans="1:10" x14ac:dyDescent="0.25">
      <c r="A4" s="1">
        <v>43643</v>
      </c>
      <c r="B4" t="s">
        <v>123</v>
      </c>
      <c r="C4" t="s">
        <v>11</v>
      </c>
      <c r="D4">
        <v>10.694000000000001</v>
      </c>
      <c r="E4">
        <v>58094</v>
      </c>
      <c r="F4">
        <v>1.6859999999999999</v>
      </c>
      <c r="G4">
        <f t="shared" si="0"/>
        <v>310</v>
      </c>
      <c r="H4">
        <f t="shared" si="1"/>
        <v>28.988217692163829</v>
      </c>
      <c r="I4">
        <f t="shared" ref="I4:I30" si="2">(F4*D4)/G4</f>
        <v>5.8161561290322586E-2</v>
      </c>
    </row>
    <row r="5" spans="1:10" x14ac:dyDescent="0.25">
      <c r="A5" s="1">
        <v>43648</v>
      </c>
      <c r="B5" t="s">
        <v>123</v>
      </c>
      <c r="C5" t="s">
        <v>11</v>
      </c>
      <c r="D5">
        <v>12.167</v>
      </c>
      <c r="E5">
        <v>58465</v>
      </c>
      <c r="F5">
        <v>1.756</v>
      </c>
      <c r="G5">
        <f t="shared" si="0"/>
        <v>371</v>
      </c>
      <c r="H5">
        <f t="shared" si="1"/>
        <v>30.492315279033452</v>
      </c>
      <c r="I5">
        <f t="shared" si="2"/>
        <v>5.7588280323450126E-2</v>
      </c>
    </row>
    <row r="6" spans="1:10" s="6" customFormat="1" x14ac:dyDescent="0.25">
      <c r="A6" s="7">
        <v>43678</v>
      </c>
      <c r="B6" s="6" t="s">
        <v>123</v>
      </c>
      <c r="C6" s="6" t="s">
        <v>11</v>
      </c>
      <c r="D6" s="6">
        <v>10.17</v>
      </c>
      <c r="E6" s="6">
        <v>58967</v>
      </c>
      <c r="F6" s="6">
        <v>1.619</v>
      </c>
      <c r="G6" s="6">
        <f t="shared" si="0"/>
        <v>502</v>
      </c>
      <c r="H6" s="6">
        <f t="shared" si="1"/>
        <v>49.36086529006883</v>
      </c>
      <c r="I6">
        <f t="shared" si="2"/>
        <v>3.2799262948207168E-2</v>
      </c>
    </row>
    <row r="7" spans="1:10" s="6" customFormat="1" x14ac:dyDescent="0.25">
      <c r="A7" s="7">
        <v>43678</v>
      </c>
      <c r="B7" s="6" t="s">
        <v>123</v>
      </c>
      <c r="C7" s="6" t="s">
        <v>11</v>
      </c>
      <c r="D7" s="6">
        <v>10.97</v>
      </c>
      <c r="E7" s="6">
        <v>59267</v>
      </c>
      <c r="F7" s="6">
        <v>1.619</v>
      </c>
      <c r="G7" s="6">
        <f>E7-E6</f>
        <v>300</v>
      </c>
      <c r="H7" s="6">
        <f>G7/D7</f>
        <v>27.347310847766636</v>
      </c>
      <c r="I7">
        <f t="shared" si="2"/>
        <v>5.9201433333333331E-2</v>
      </c>
    </row>
    <row r="8" spans="1:10" s="6" customFormat="1" x14ac:dyDescent="0.25">
      <c r="A8" s="7">
        <v>43678</v>
      </c>
      <c r="B8" s="6" t="s">
        <v>123</v>
      </c>
      <c r="C8" s="6" t="s">
        <v>11</v>
      </c>
      <c r="D8" s="6">
        <v>12.61</v>
      </c>
      <c r="E8" s="6">
        <v>59645</v>
      </c>
      <c r="F8" s="6">
        <v>1.619</v>
      </c>
      <c r="G8" s="6">
        <f t="shared" ref="G8:G30" si="3">E8-E7</f>
        <v>378</v>
      </c>
      <c r="H8" s="6">
        <f t="shared" ref="H8:H30" si="4">G8/D8</f>
        <v>29.976209357652657</v>
      </c>
      <c r="I8">
        <f t="shared" si="2"/>
        <v>5.4009497354497352E-2</v>
      </c>
    </row>
    <row r="9" spans="1:10" s="6" customFormat="1" x14ac:dyDescent="0.25">
      <c r="A9" s="7">
        <v>43678</v>
      </c>
      <c r="B9" s="6" t="s">
        <v>123</v>
      </c>
      <c r="C9" s="6" t="s">
        <v>11</v>
      </c>
      <c r="D9" s="6">
        <v>7.3970000000000002</v>
      </c>
      <c r="E9" s="6">
        <v>59828</v>
      </c>
      <c r="F9" s="6">
        <v>1.619</v>
      </c>
      <c r="G9" s="6">
        <f t="shared" si="3"/>
        <v>183</v>
      </c>
      <c r="H9" s="6">
        <f t="shared" si="4"/>
        <v>24.739759361903474</v>
      </c>
      <c r="I9">
        <f t="shared" si="2"/>
        <v>6.5441218579234975E-2</v>
      </c>
    </row>
    <row r="10" spans="1:10" s="6" customFormat="1" x14ac:dyDescent="0.25">
      <c r="A10" s="7">
        <v>43709</v>
      </c>
      <c r="B10" s="6" t="s">
        <v>123</v>
      </c>
      <c r="C10" s="6" t="s">
        <v>11</v>
      </c>
      <c r="D10" s="6">
        <v>10.486000000000001</v>
      </c>
      <c r="E10" s="6">
        <v>60106</v>
      </c>
      <c r="F10" s="6">
        <v>1.641</v>
      </c>
      <c r="G10" s="6">
        <f t="shared" si="3"/>
        <v>278</v>
      </c>
      <c r="H10" s="6">
        <f t="shared" si="4"/>
        <v>26.511539195117297</v>
      </c>
      <c r="I10">
        <f t="shared" si="2"/>
        <v>6.1897575539568352E-2</v>
      </c>
    </row>
    <row r="11" spans="1:10" s="6" customFormat="1" x14ac:dyDescent="0.25">
      <c r="A11" s="7">
        <v>43709</v>
      </c>
      <c r="B11" s="6" t="s">
        <v>123</v>
      </c>
      <c r="C11" s="6" t="s">
        <v>11</v>
      </c>
      <c r="D11" s="6">
        <v>6.7560000000000002</v>
      </c>
      <c r="E11" s="6">
        <v>61051</v>
      </c>
      <c r="F11" s="6">
        <v>1.641</v>
      </c>
      <c r="G11" s="6">
        <f t="shared" si="3"/>
        <v>945</v>
      </c>
      <c r="H11" s="6">
        <f t="shared" si="4"/>
        <v>139.87566607460036</v>
      </c>
      <c r="I11">
        <f t="shared" si="2"/>
        <v>1.1731847619047619E-2</v>
      </c>
    </row>
    <row r="12" spans="1:10" s="6" customFormat="1" x14ac:dyDescent="0.25">
      <c r="A12" s="7">
        <v>43709</v>
      </c>
      <c r="B12" s="6" t="s">
        <v>123</v>
      </c>
      <c r="C12" s="6" t="s">
        <v>11</v>
      </c>
      <c r="D12" s="6">
        <v>10.23</v>
      </c>
      <c r="E12" s="6">
        <v>61309</v>
      </c>
      <c r="F12" s="6">
        <v>1.641</v>
      </c>
      <c r="G12" s="6">
        <f t="shared" si="3"/>
        <v>258</v>
      </c>
      <c r="H12" s="6">
        <f t="shared" si="4"/>
        <v>25.219941348973606</v>
      </c>
      <c r="I12">
        <f t="shared" si="2"/>
        <v>6.5067558139534881E-2</v>
      </c>
    </row>
    <row r="13" spans="1:10" s="6" customFormat="1" x14ac:dyDescent="0.25">
      <c r="A13" s="7">
        <v>43709</v>
      </c>
      <c r="B13" s="6" t="s">
        <v>123</v>
      </c>
      <c r="C13" s="6" t="s">
        <v>11</v>
      </c>
      <c r="D13" s="6">
        <v>7.7119999999999997</v>
      </c>
      <c r="E13" s="6">
        <v>61524</v>
      </c>
      <c r="F13" s="6">
        <v>1.641</v>
      </c>
      <c r="G13" s="6">
        <f t="shared" si="3"/>
        <v>215</v>
      </c>
      <c r="H13" s="6">
        <f t="shared" si="4"/>
        <v>27.87863070539419</v>
      </c>
      <c r="I13">
        <f t="shared" si="2"/>
        <v>5.8862288372093022E-2</v>
      </c>
    </row>
    <row r="14" spans="1:10" x14ac:dyDescent="0.25">
      <c r="A14" s="1">
        <v>43745</v>
      </c>
      <c r="B14" t="s">
        <v>123</v>
      </c>
      <c r="C14" t="s">
        <v>11</v>
      </c>
      <c r="D14">
        <v>23.08</v>
      </c>
      <c r="E14">
        <v>61776</v>
      </c>
      <c r="F14">
        <v>1.6850000000000001</v>
      </c>
      <c r="G14">
        <f t="shared" si="3"/>
        <v>252</v>
      </c>
      <c r="H14">
        <f t="shared" si="4"/>
        <v>10.918544194107453</v>
      </c>
      <c r="I14">
        <f t="shared" si="2"/>
        <v>0.15432460317460317</v>
      </c>
    </row>
    <row r="15" spans="1:10" x14ac:dyDescent="0.25">
      <c r="A15" s="1">
        <v>43761</v>
      </c>
      <c r="B15" t="s">
        <v>123</v>
      </c>
      <c r="C15" t="s">
        <v>11</v>
      </c>
      <c r="D15">
        <v>9.9039999999999999</v>
      </c>
      <c r="E15">
        <v>62016</v>
      </c>
      <c r="F15">
        <v>1.6850000000000001</v>
      </c>
      <c r="G15">
        <f t="shared" si="3"/>
        <v>240</v>
      </c>
      <c r="H15">
        <f t="shared" si="4"/>
        <v>24.232633279483036</v>
      </c>
      <c r="I15">
        <f t="shared" si="2"/>
        <v>6.9534333333333337E-2</v>
      </c>
    </row>
    <row r="16" spans="1:10" x14ac:dyDescent="0.25">
      <c r="A16" s="1">
        <v>43770</v>
      </c>
      <c r="B16" t="s">
        <v>123</v>
      </c>
      <c r="C16" t="s">
        <v>11</v>
      </c>
      <c r="D16">
        <v>12.585000000000001</v>
      </c>
      <c r="E16">
        <v>62336</v>
      </c>
      <c r="F16">
        <v>1.6779999999999999</v>
      </c>
      <c r="G16">
        <f t="shared" si="3"/>
        <v>320</v>
      </c>
      <c r="H16">
        <f t="shared" si="4"/>
        <v>25.427095748907426</v>
      </c>
      <c r="I16">
        <f t="shared" si="2"/>
        <v>6.5992593750000009E-2</v>
      </c>
    </row>
    <row r="17" spans="1:10" x14ac:dyDescent="0.25">
      <c r="A17" s="1">
        <v>43770</v>
      </c>
      <c r="B17" t="s">
        <v>123</v>
      </c>
      <c r="C17" t="s">
        <v>11</v>
      </c>
      <c r="D17">
        <v>11.39</v>
      </c>
      <c r="E17">
        <v>62605</v>
      </c>
      <c r="F17">
        <v>1.6779999999999999</v>
      </c>
      <c r="G17">
        <f t="shared" si="3"/>
        <v>269</v>
      </c>
      <c r="H17">
        <f t="shared" si="4"/>
        <v>23.617208077260752</v>
      </c>
      <c r="I17">
        <f t="shared" si="2"/>
        <v>7.1049888475836431E-2</v>
      </c>
    </row>
    <row r="18" spans="1:10" x14ac:dyDescent="0.25">
      <c r="A18" s="1">
        <v>43770</v>
      </c>
      <c r="B18" t="s">
        <v>123</v>
      </c>
      <c r="C18" t="s">
        <v>11</v>
      </c>
      <c r="D18">
        <v>13.051</v>
      </c>
      <c r="E18">
        <v>62960</v>
      </c>
      <c r="F18">
        <v>1.6779999999999999</v>
      </c>
      <c r="G18">
        <f t="shared" si="3"/>
        <v>355</v>
      </c>
      <c r="H18">
        <f t="shared" si="4"/>
        <v>27.200980767757258</v>
      </c>
      <c r="I18">
        <f t="shared" si="2"/>
        <v>6.1688952112676054E-2</v>
      </c>
    </row>
    <row r="19" spans="1:10" x14ac:dyDescent="0.25">
      <c r="A19" s="1">
        <v>43770</v>
      </c>
      <c r="B19" t="s">
        <v>123</v>
      </c>
      <c r="C19" t="s">
        <v>11</v>
      </c>
      <c r="D19">
        <v>8.57</v>
      </c>
      <c r="E19">
        <v>63208</v>
      </c>
      <c r="F19">
        <v>1.6779999999999999</v>
      </c>
      <c r="G19">
        <f t="shared" si="3"/>
        <v>248</v>
      </c>
      <c r="H19">
        <f t="shared" si="4"/>
        <v>28.938156359393233</v>
      </c>
      <c r="I19">
        <f t="shared" si="2"/>
        <v>5.7985725806451609E-2</v>
      </c>
    </row>
    <row r="20" spans="1:10" x14ac:dyDescent="0.25">
      <c r="A20" s="1">
        <v>43809</v>
      </c>
      <c r="B20" t="s">
        <v>73</v>
      </c>
      <c r="C20" t="s">
        <v>11</v>
      </c>
      <c r="D20">
        <v>12.13</v>
      </c>
      <c r="E20">
        <v>63516</v>
      </c>
      <c r="F20">
        <v>1.621</v>
      </c>
      <c r="G20">
        <f t="shared" si="3"/>
        <v>308</v>
      </c>
      <c r="H20">
        <f t="shared" si="4"/>
        <v>25.39159109645507</v>
      </c>
      <c r="I20">
        <f t="shared" si="2"/>
        <v>6.3840032467532462E-2</v>
      </c>
    </row>
    <row r="21" spans="1:10" x14ac:dyDescent="0.25">
      <c r="A21" s="1">
        <v>43815</v>
      </c>
      <c r="B21" t="s">
        <v>123</v>
      </c>
      <c r="C21" t="s">
        <v>11</v>
      </c>
      <c r="D21">
        <v>8.9030000000000005</v>
      </c>
      <c r="E21">
        <v>63734</v>
      </c>
      <c r="F21">
        <v>1.621</v>
      </c>
      <c r="G21">
        <f t="shared" si="3"/>
        <v>218</v>
      </c>
      <c r="H21">
        <f t="shared" si="4"/>
        <v>24.4861282713692</v>
      </c>
      <c r="I21">
        <f t="shared" si="2"/>
        <v>6.6200747706422022E-2</v>
      </c>
    </row>
    <row r="22" spans="1:10" s="5" customFormat="1" x14ac:dyDescent="0.25">
      <c r="A22" s="4">
        <v>43818</v>
      </c>
      <c r="B22" s="5" t="s">
        <v>123</v>
      </c>
      <c r="C22" s="5" t="s">
        <v>11</v>
      </c>
      <c r="D22" s="5">
        <v>8.3170000000000002</v>
      </c>
      <c r="E22" s="5">
        <v>94323</v>
      </c>
      <c r="F22" s="5">
        <v>1.621</v>
      </c>
    </row>
    <row r="23" spans="1:10" s="5" customFormat="1" x14ac:dyDescent="0.25">
      <c r="A23" s="4">
        <v>43833</v>
      </c>
      <c r="B23" s="5" t="s">
        <v>123</v>
      </c>
      <c r="C23" s="5" t="s">
        <v>11</v>
      </c>
      <c r="D23" s="5">
        <v>11.372999999999999</v>
      </c>
      <c r="E23" s="5">
        <v>64613</v>
      </c>
      <c r="F23" s="5">
        <v>1.577</v>
      </c>
    </row>
    <row r="24" spans="1:10" x14ac:dyDescent="0.25">
      <c r="A24" s="1">
        <v>43843</v>
      </c>
      <c r="B24" t="s">
        <v>287</v>
      </c>
      <c r="C24" t="s">
        <v>11</v>
      </c>
      <c r="D24">
        <v>7.3019999999999996</v>
      </c>
      <c r="E24">
        <v>64803</v>
      </c>
      <c r="F24">
        <v>1.577</v>
      </c>
      <c r="G24">
        <f t="shared" si="3"/>
        <v>190</v>
      </c>
      <c r="H24">
        <f t="shared" si="4"/>
        <v>26.020268419611067</v>
      </c>
      <c r="I24">
        <f t="shared" si="2"/>
        <v>6.0606599999999997E-2</v>
      </c>
    </row>
    <row r="25" spans="1:10" x14ac:dyDescent="0.25">
      <c r="A25" s="1">
        <v>43852</v>
      </c>
      <c r="B25" t="s">
        <v>123</v>
      </c>
      <c r="C25" t="s">
        <v>11</v>
      </c>
      <c r="D25">
        <v>6.3559999999999999</v>
      </c>
      <c r="E25">
        <v>64965</v>
      </c>
      <c r="F25">
        <v>1.577</v>
      </c>
      <c r="G25">
        <f t="shared" si="3"/>
        <v>162</v>
      </c>
      <c r="H25">
        <f t="shared" si="4"/>
        <v>25.487728130899939</v>
      </c>
      <c r="I25">
        <f t="shared" si="2"/>
        <v>6.1872913580246908E-2</v>
      </c>
    </row>
    <row r="26" spans="1:10" x14ac:dyDescent="0.25">
      <c r="A26" s="1">
        <v>43859</v>
      </c>
      <c r="B26" t="s">
        <v>123</v>
      </c>
      <c r="C26" t="s">
        <v>11</v>
      </c>
      <c r="D26">
        <v>10.234</v>
      </c>
      <c r="E26">
        <v>65262</v>
      </c>
      <c r="F26">
        <v>1.577</v>
      </c>
      <c r="G26">
        <f t="shared" si="3"/>
        <v>297</v>
      </c>
      <c r="H26">
        <f t="shared" si="4"/>
        <v>29.020910689857338</v>
      </c>
      <c r="I26">
        <f t="shared" si="2"/>
        <v>5.4340127946127949E-2</v>
      </c>
    </row>
    <row r="27" spans="1:10" x14ac:dyDescent="0.25">
      <c r="A27" s="1">
        <v>43864</v>
      </c>
      <c r="B27" t="s">
        <v>123</v>
      </c>
      <c r="C27" t="s">
        <v>11</v>
      </c>
      <c r="D27">
        <v>13.478999999999999</v>
      </c>
      <c r="E27">
        <v>65608</v>
      </c>
      <c r="F27">
        <v>1.5049999999999999</v>
      </c>
      <c r="G27">
        <f t="shared" si="3"/>
        <v>346</v>
      </c>
      <c r="H27">
        <f t="shared" si="4"/>
        <v>25.669560056384007</v>
      </c>
      <c r="I27">
        <f t="shared" si="2"/>
        <v>5.8629754335260104E-2</v>
      </c>
    </row>
    <row r="28" spans="1:10" x14ac:dyDescent="0.25">
      <c r="A28" s="1">
        <v>43891</v>
      </c>
      <c r="B28" t="s">
        <v>123</v>
      </c>
      <c r="C28" t="s">
        <v>11</v>
      </c>
      <c r="D28">
        <v>11.848000000000001</v>
      </c>
      <c r="E28">
        <v>65876</v>
      </c>
      <c r="F28">
        <v>0.92900000000000005</v>
      </c>
      <c r="G28">
        <f t="shared" si="3"/>
        <v>268</v>
      </c>
      <c r="H28">
        <f t="shared" si="4"/>
        <v>22.619851451721807</v>
      </c>
      <c r="I28">
        <f t="shared" si="2"/>
        <v>4.1070119402985078E-2</v>
      </c>
    </row>
    <row r="29" spans="1:10" x14ac:dyDescent="0.25">
      <c r="A29" s="1">
        <v>43891</v>
      </c>
      <c r="B29" t="s">
        <v>123</v>
      </c>
      <c r="C29" t="s">
        <v>11</v>
      </c>
      <c r="D29">
        <v>4.6559999999999997</v>
      </c>
      <c r="E29">
        <v>66011</v>
      </c>
      <c r="F29">
        <v>0.92900000000000005</v>
      </c>
      <c r="G29">
        <f t="shared" si="3"/>
        <v>135</v>
      </c>
      <c r="H29">
        <f t="shared" si="4"/>
        <v>28.994845360824744</v>
      </c>
      <c r="I29">
        <f t="shared" si="2"/>
        <v>3.2040177777777776E-2</v>
      </c>
    </row>
    <row r="30" spans="1:10" s="6" customFormat="1" x14ac:dyDescent="0.25">
      <c r="A30" s="7">
        <v>43922</v>
      </c>
      <c r="B30" s="6" t="s">
        <v>123</v>
      </c>
      <c r="C30" s="6" t="s">
        <v>24</v>
      </c>
      <c r="D30" s="6">
        <v>12.733000000000001</v>
      </c>
      <c r="E30" s="6">
        <v>66681</v>
      </c>
      <c r="F30" s="6">
        <v>0.47799999999999998</v>
      </c>
      <c r="G30" s="6">
        <f t="shared" si="3"/>
        <v>670</v>
      </c>
      <c r="H30" s="6">
        <f t="shared" si="4"/>
        <v>52.619178512526503</v>
      </c>
      <c r="I30" s="6">
        <f t="shared" si="2"/>
        <v>9.0841402985074628E-3</v>
      </c>
    </row>
    <row r="31" spans="1:10" x14ac:dyDescent="0.25">
      <c r="A31" s="1">
        <v>43985</v>
      </c>
      <c r="E31">
        <v>66900</v>
      </c>
      <c r="J31" t="s">
        <v>378</v>
      </c>
    </row>
    <row r="34" spans="1:5" x14ac:dyDescent="0.25">
      <c r="A34" t="s">
        <v>412</v>
      </c>
      <c r="E34">
        <f>E31-E2</f>
        <v>9426</v>
      </c>
    </row>
    <row r="35" spans="1:5" x14ac:dyDescent="0.25">
      <c r="A35" t="s">
        <v>414</v>
      </c>
      <c r="E35">
        <v>2</v>
      </c>
    </row>
    <row r="36" spans="1:5" x14ac:dyDescent="0.25">
      <c r="A36" t="s">
        <v>415</v>
      </c>
      <c r="E36">
        <v>0</v>
      </c>
    </row>
    <row r="37" spans="1:5" x14ac:dyDescent="0.25">
      <c r="A37" t="s">
        <v>413</v>
      </c>
      <c r="E37">
        <v>29</v>
      </c>
    </row>
    <row r="38" spans="1:5" x14ac:dyDescent="0.25">
      <c r="A38" t="s">
        <v>416</v>
      </c>
      <c r="E38">
        <f>E35/E37*100</f>
        <v>6.8965517241379306</v>
      </c>
    </row>
    <row r="39" spans="1:5" x14ac:dyDescent="0.25">
      <c r="A39" t="s">
        <v>417</v>
      </c>
      <c r="E39">
        <f>E36/E37*100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80" zoomScaleNormal="80" workbookViewId="0">
      <selection activeCell="F55" sqref="F55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43629</v>
      </c>
      <c r="B2" t="s">
        <v>244</v>
      </c>
      <c r="C2" t="s">
        <v>24</v>
      </c>
      <c r="D2">
        <v>14.146000000000001</v>
      </c>
      <c r="E2">
        <v>76745</v>
      </c>
      <c r="F2">
        <v>1.7290000000000001</v>
      </c>
    </row>
    <row r="3" spans="1:10" x14ac:dyDescent="0.25">
      <c r="A3" s="1">
        <v>43627</v>
      </c>
      <c r="B3" t="s">
        <v>244</v>
      </c>
      <c r="C3" t="s">
        <v>24</v>
      </c>
      <c r="D3">
        <v>12.645</v>
      </c>
      <c r="E3">
        <v>77030</v>
      </c>
      <c r="F3">
        <v>1.7290000000000001</v>
      </c>
      <c r="G3">
        <f t="shared" ref="G3:G9" si="0">E3-E2</f>
        <v>285</v>
      </c>
      <c r="H3">
        <f t="shared" ref="H3:H9" si="1">G3/D3</f>
        <v>22.538552787663107</v>
      </c>
      <c r="I3">
        <f>(F3*D3)/G3</f>
        <v>7.6713000000000003E-2</v>
      </c>
    </row>
    <row r="4" spans="1:10" x14ac:dyDescent="0.25">
      <c r="A4" s="1">
        <v>43636</v>
      </c>
      <c r="B4" t="s">
        <v>244</v>
      </c>
      <c r="C4" t="s">
        <v>24</v>
      </c>
      <c r="D4">
        <v>12.122999999999999</v>
      </c>
      <c r="E4">
        <v>77300</v>
      </c>
      <c r="F4">
        <v>1.7290000000000001</v>
      </c>
      <c r="G4">
        <f t="shared" si="0"/>
        <v>270</v>
      </c>
      <c r="H4">
        <f t="shared" si="1"/>
        <v>22.271714922049</v>
      </c>
      <c r="I4">
        <f t="shared" ref="I4:I39" si="2">(F4*D4)/G4</f>
        <v>7.7632100000000009E-2</v>
      </c>
    </row>
    <row r="5" spans="1:10" x14ac:dyDescent="0.25">
      <c r="A5" s="1">
        <v>43637</v>
      </c>
      <c r="B5" t="s">
        <v>244</v>
      </c>
      <c r="C5" t="s">
        <v>24</v>
      </c>
      <c r="D5">
        <v>13.750999999999999</v>
      </c>
      <c r="E5">
        <v>77683</v>
      </c>
      <c r="F5">
        <v>1.7290000000000001</v>
      </c>
      <c r="G5">
        <f t="shared" si="0"/>
        <v>383</v>
      </c>
      <c r="H5">
        <f t="shared" si="1"/>
        <v>27.852519816740603</v>
      </c>
      <c r="I5">
        <f t="shared" si="2"/>
        <v>6.2076968668407312E-2</v>
      </c>
    </row>
    <row r="6" spans="1:10" x14ac:dyDescent="0.25">
      <c r="A6" s="1">
        <v>43644</v>
      </c>
      <c r="B6" t="s">
        <v>244</v>
      </c>
      <c r="C6" t="s">
        <v>24</v>
      </c>
      <c r="D6">
        <v>12.96</v>
      </c>
      <c r="E6">
        <v>77798</v>
      </c>
      <c r="F6">
        <v>1.7290000000000001</v>
      </c>
      <c r="G6">
        <f t="shared" si="0"/>
        <v>115</v>
      </c>
      <c r="H6">
        <f t="shared" si="1"/>
        <v>8.8734567901234556</v>
      </c>
      <c r="I6">
        <f t="shared" si="2"/>
        <v>0.19485078260869568</v>
      </c>
    </row>
    <row r="7" spans="1:10" x14ac:dyDescent="0.25">
      <c r="A7" s="1">
        <v>43664</v>
      </c>
      <c r="B7" t="s">
        <v>244</v>
      </c>
      <c r="C7" t="s">
        <v>24</v>
      </c>
      <c r="D7">
        <v>12.749000000000001</v>
      </c>
      <c r="E7">
        <v>78238</v>
      </c>
      <c r="F7">
        <v>1.821</v>
      </c>
      <c r="G7">
        <f t="shared" si="0"/>
        <v>440</v>
      </c>
      <c r="H7">
        <f t="shared" si="1"/>
        <v>34.51251078515962</v>
      </c>
      <c r="I7">
        <f t="shared" si="2"/>
        <v>5.2763474999999997E-2</v>
      </c>
    </row>
    <row r="8" spans="1:10" x14ac:dyDescent="0.25">
      <c r="A8" s="1">
        <v>43672</v>
      </c>
      <c r="B8" t="s">
        <v>244</v>
      </c>
      <c r="C8" t="s">
        <v>24</v>
      </c>
      <c r="D8">
        <v>13.826000000000001</v>
      </c>
      <c r="E8">
        <v>78534</v>
      </c>
      <c r="F8">
        <v>1.821</v>
      </c>
      <c r="G8">
        <f t="shared" si="0"/>
        <v>296</v>
      </c>
      <c r="H8">
        <f t="shared" si="1"/>
        <v>21.408939678865902</v>
      </c>
      <c r="I8">
        <f t="shared" si="2"/>
        <v>8.5057925675675675E-2</v>
      </c>
    </row>
    <row r="9" spans="1:10" x14ac:dyDescent="0.25">
      <c r="A9" s="1">
        <v>43677</v>
      </c>
      <c r="B9" t="s">
        <v>152</v>
      </c>
      <c r="C9" t="s">
        <v>24</v>
      </c>
      <c r="D9">
        <v>9.4960000000000004</v>
      </c>
      <c r="E9">
        <v>78701</v>
      </c>
      <c r="F9">
        <v>1.821</v>
      </c>
      <c r="G9">
        <f t="shared" si="0"/>
        <v>167</v>
      </c>
      <c r="H9">
        <f t="shared" si="1"/>
        <v>17.586352148272955</v>
      </c>
      <c r="I9">
        <f t="shared" si="2"/>
        <v>0.10354620359281437</v>
      </c>
    </row>
    <row r="10" spans="1:10" x14ac:dyDescent="0.25">
      <c r="A10" s="1">
        <v>43682</v>
      </c>
      <c r="B10" t="s">
        <v>202</v>
      </c>
      <c r="C10" t="s">
        <v>24</v>
      </c>
      <c r="D10">
        <v>13.843</v>
      </c>
      <c r="E10">
        <v>79054</v>
      </c>
      <c r="F10">
        <v>1.671</v>
      </c>
      <c r="G10">
        <f>E10-E9</f>
        <v>353</v>
      </c>
      <c r="H10">
        <f>G10/D10</f>
        <v>25.500252835368055</v>
      </c>
      <c r="I10">
        <f t="shared" si="2"/>
        <v>6.5528762039660057E-2</v>
      </c>
    </row>
    <row r="11" spans="1:10" x14ac:dyDescent="0.25">
      <c r="A11" s="1">
        <v>43690</v>
      </c>
      <c r="B11" t="s">
        <v>153</v>
      </c>
      <c r="C11" t="s">
        <v>24</v>
      </c>
      <c r="D11">
        <v>13.752000000000001</v>
      </c>
      <c r="E11">
        <v>79336</v>
      </c>
      <c r="F11">
        <v>1.671</v>
      </c>
      <c r="G11">
        <f t="shared" ref="G11:G39" si="3">E11-E10</f>
        <v>282</v>
      </c>
      <c r="H11">
        <f t="shared" ref="H11:H39" si="4">G11/D11</f>
        <v>20.506108202443279</v>
      </c>
      <c r="I11">
        <f t="shared" si="2"/>
        <v>8.1487914893617022E-2</v>
      </c>
    </row>
    <row r="12" spans="1:10" x14ac:dyDescent="0.25">
      <c r="A12" s="1">
        <v>43699</v>
      </c>
      <c r="B12" t="s">
        <v>202</v>
      </c>
      <c r="C12" t="s">
        <v>24</v>
      </c>
      <c r="D12">
        <v>14.175000000000001</v>
      </c>
      <c r="E12">
        <v>79634</v>
      </c>
      <c r="F12">
        <v>1.671</v>
      </c>
      <c r="G12">
        <f t="shared" si="3"/>
        <v>298</v>
      </c>
      <c r="H12">
        <f t="shared" si="4"/>
        <v>21.022927689594354</v>
      </c>
      <c r="I12">
        <f t="shared" si="2"/>
        <v>7.9484647651006726E-2</v>
      </c>
    </row>
    <row r="13" spans="1:10" x14ac:dyDescent="0.25">
      <c r="A13" s="1">
        <v>43700</v>
      </c>
      <c r="B13" t="s">
        <v>152</v>
      </c>
      <c r="C13" t="s">
        <v>24</v>
      </c>
      <c r="D13">
        <v>13.984999999999999</v>
      </c>
      <c r="E13">
        <v>80037</v>
      </c>
      <c r="F13">
        <v>1.671</v>
      </c>
      <c r="G13">
        <f t="shared" si="3"/>
        <v>403</v>
      </c>
      <c r="H13">
        <f t="shared" si="4"/>
        <v>28.8165892027172</v>
      </c>
      <c r="I13">
        <f t="shared" si="2"/>
        <v>5.7987431761786605E-2</v>
      </c>
    </row>
    <row r="14" spans="1:10" x14ac:dyDescent="0.25">
      <c r="A14" s="1">
        <v>43713</v>
      </c>
      <c r="B14" t="s">
        <v>202</v>
      </c>
      <c r="C14" t="s">
        <v>24</v>
      </c>
      <c r="D14">
        <v>13.973000000000001</v>
      </c>
      <c r="E14">
        <v>80310</v>
      </c>
      <c r="F14">
        <v>1.7070000000000001</v>
      </c>
      <c r="G14">
        <f t="shared" si="3"/>
        <v>273</v>
      </c>
      <c r="H14">
        <f t="shared" si="4"/>
        <v>19.537679811064194</v>
      </c>
      <c r="I14">
        <f t="shared" si="2"/>
        <v>8.7369637362637365E-2</v>
      </c>
    </row>
    <row r="15" spans="1:10" x14ac:dyDescent="0.25">
      <c r="A15" s="1">
        <v>43721</v>
      </c>
      <c r="B15" t="s">
        <v>202</v>
      </c>
      <c r="C15" t="s">
        <v>24</v>
      </c>
      <c r="D15">
        <v>14.189</v>
      </c>
      <c r="E15">
        <v>80603</v>
      </c>
      <c r="F15">
        <v>1.7070000000000001</v>
      </c>
      <c r="G15">
        <f t="shared" si="3"/>
        <v>293</v>
      </c>
      <c r="H15">
        <f t="shared" si="4"/>
        <v>20.649799140179013</v>
      </c>
      <c r="I15">
        <f t="shared" si="2"/>
        <v>8.2664242320819106E-2</v>
      </c>
    </row>
    <row r="16" spans="1:10" x14ac:dyDescent="0.25">
      <c r="A16" s="1">
        <v>43726</v>
      </c>
      <c r="B16" t="s">
        <v>200</v>
      </c>
      <c r="C16" t="s">
        <v>24</v>
      </c>
      <c r="D16">
        <v>13.646000000000001</v>
      </c>
      <c r="E16">
        <v>80986</v>
      </c>
      <c r="F16">
        <v>1.7070000000000001</v>
      </c>
      <c r="G16">
        <f t="shared" si="3"/>
        <v>383</v>
      </c>
      <c r="H16">
        <f t="shared" si="4"/>
        <v>28.066832771508132</v>
      </c>
      <c r="I16">
        <f t="shared" si="2"/>
        <v>6.0819117493472588E-2</v>
      </c>
    </row>
    <row r="17" spans="1:9" x14ac:dyDescent="0.25">
      <c r="A17" s="1">
        <v>43731</v>
      </c>
      <c r="B17" t="s">
        <v>201</v>
      </c>
      <c r="C17" t="s">
        <v>24</v>
      </c>
      <c r="D17">
        <v>12.458</v>
      </c>
      <c r="E17">
        <v>81259</v>
      </c>
      <c r="F17">
        <v>1.7070000000000001</v>
      </c>
      <c r="G17">
        <f t="shared" si="3"/>
        <v>273</v>
      </c>
      <c r="H17">
        <f t="shared" si="4"/>
        <v>21.913629796114947</v>
      </c>
      <c r="I17">
        <f t="shared" si="2"/>
        <v>7.7896725274725284E-2</v>
      </c>
    </row>
    <row r="18" spans="1:9" x14ac:dyDescent="0.25">
      <c r="A18" s="1">
        <v>43738</v>
      </c>
      <c r="B18" t="s">
        <v>234</v>
      </c>
      <c r="C18" t="s">
        <v>24</v>
      </c>
      <c r="D18">
        <v>14.555999999999999</v>
      </c>
      <c r="E18">
        <v>81588</v>
      </c>
      <c r="F18">
        <v>1.7070000000000001</v>
      </c>
      <c r="G18">
        <f t="shared" si="3"/>
        <v>329</v>
      </c>
      <c r="H18">
        <f t="shared" si="4"/>
        <v>22.602363286617205</v>
      </c>
      <c r="I18">
        <f t="shared" si="2"/>
        <v>7.5523075987841942E-2</v>
      </c>
    </row>
    <row r="19" spans="1:9" x14ac:dyDescent="0.25">
      <c r="A19" s="1">
        <v>43747</v>
      </c>
      <c r="B19" t="s">
        <v>235</v>
      </c>
      <c r="C19" t="s">
        <v>24</v>
      </c>
      <c r="D19">
        <v>11.823</v>
      </c>
      <c r="E19">
        <v>81891</v>
      </c>
      <c r="F19">
        <v>1.72</v>
      </c>
      <c r="G19">
        <f t="shared" si="3"/>
        <v>303</v>
      </c>
      <c r="H19">
        <f t="shared" si="4"/>
        <v>25.628013194620653</v>
      </c>
      <c r="I19">
        <f t="shared" si="2"/>
        <v>6.711405940594059E-2</v>
      </c>
    </row>
    <row r="20" spans="1:9" x14ac:dyDescent="0.25">
      <c r="A20" s="1">
        <v>43755</v>
      </c>
      <c r="B20" t="s">
        <v>235</v>
      </c>
      <c r="C20" t="s">
        <v>24</v>
      </c>
      <c r="D20">
        <v>12.042</v>
      </c>
      <c r="E20">
        <v>82160</v>
      </c>
      <c r="F20">
        <v>1.72</v>
      </c>
      <c r="G20">
        <f t="shared" si="3"/>
        <v>269</v>
      </c>
      <c r="H20">
        <f t="shared" si="4"/>
        <v>22.338481979737587</v>
      </c>
      <c r="I20">
        <f t="shared" si="2"/>
        <v>7.6997174721189582E-2</v>
      </c>
    </row>
    <row r="21" spans="1:9" x14ac:dyDescent="0.25">
      <c r="A21" s="1">
        <v>43762</v>
      </c>
      <c r="B21" t="s">
        <v>235</v>
      </c>
      <c r="C21" t="s">
        <v>24</v>
      </c>
      <c r="D21">
        <v>11.981</v>
      </c>
      <c r="E21">
        <v>82417</v>
      </c>
      <c r="F21">
        <v>1.72</v>
      </c>
      <c r="G21">
        <f t="shared" si="3"/>
        <v>257</v>
      </c>
      <c r="H21">
        <f t="shared" si="4"/>
        <v>21.450630164427011</v>
      </c>
      <c r="I21">
        <f t="shared" si="2"/>
        <v>8.0184124513618671E-2</v>
      </c>
    </row>
    <row r="22" spans="1:9" x14ac:dyDescent="0.25">
      <c r="A22" s="1">
        <v>43769</v>
      </c>
      <c r="B22" t="s">
        <v>253</v>
      </c>
      <c r="C22" t="s">
        <v>24</v>
      </c>
      <c r="D22">
        <v>10.861000000000001</v>
      </c>
      <c r="E22">
        <v>82667</v>
      </c>
      <c r="F22">
        <v>1.72</v>
      </c>
      <c r="G22">
        <f t="shared" si="3"/>
        <v>250</v>
      </c>
      <c r="H22">
        <f t="shared" si="4"/>
        <v>23.018138292974864</v>
      </c>
      <c r="I22">
        <f t="shared" si="2"/>
        <v>7.4723680000000001E-2</v>
      </c>
    </row>
    <row r="23" spans="1:9" x14ac:dyDescent="0.25">
      <c r="A23" s="1">
        <v>43777</v>
      </c>
      <c r="B23" t="s">
        <v>278</v>
      </c>
      <c r="C23" t="s">
        <v>24</v>
      </c>
      <c r="D23">
        <v>13.339</v>
      </c>
      <c r="E23">
        <v>82933</v>
      </c>
      <c r="F23">
        <v>1.71</v>
      </c>
      <c r="G23">
        <f t="shared" si="3"/>
        <v>266</v>
      </c>
      <c r="H23">
        <f t="shared" si="4"/>
        <v>19.941524851937924</v>
      </c>
      <c r="I23">
        <f t="shared" si="2"/>
        <v>8.5750714285714291E-2</v>
      </c>
    </row>
    <row r="24" spans="1:9" x14ac:dyDescent="0.25">
      <c r="A24" s="1">
        <v>43784</v>
      </c>
      <c r="B24" t="s">
        <v>278</v>
      </c>
      <c r="C24" t="s">
        <v>24</v>
      </c>
      <c r="D24">
        <v>11.423</v>
      </c>
      <c r="E24">
        <v>83209</v>
      </c>
      <c r="F24">
        <v>1.71</v>
      </c>
      <c r="G24">
        <f t="shared" si="3"/>
        <v>276</v>
      </c>
      <c r="H24">
        <f t="shared" si="4"/>
        <v>24.161778867197757</v>
      </c>
      <c r="I24">
        <f t="shared" si="2"/>
        <v>7.0772934782608696E-2</v>
      </c>
    </row>
    <row r="25" spans="1:9" s="6" customFormat="1" x14ac:dyDescent="0.25">
      <c r="A25" s="7">
        <v>43787</v>
      </c>
      <c r="B25" s="6" t="s">
        <v>320</v>
      </c>
      <c r="C25" s="6">
        <v>87</v>
      </c>
      <c r="D25" s="6">
        <v>13.478999999999999</v>
      </c>
      <c r="E25" s="6">
        <v>83569</v>
      </c>
      <c r="F25" s="6">
        <v>1.89</v>
      </c>
      <c r="G25" s="6">
        <f t="shared" si="3"/>
        <v>360</v>
      </c>
      <c r="H25" s="6">
        <f t="shared" si="4"/>
        <v>26.708212775428446</v>
      </c>
      <c r="I25" s="6">
        <f t="shared" si="2"/>
        <v>7.0764749999999987E-2</v>
      </c>
    </row>
    <row r="26" spans="1:9" x14ac:dyDescent="0.25">
      <c r="A26" s="1">
        <v>43794</v>
      </c>
      <c r="B26" t="s">
        <v>278</v>
      </c>
      <c r="C26" t="s">
        <v>24</v>
      </c>
      <c r="D26">
        <v>12.914999999999999</v>
      </c>
      <c r="E26">
        <v>83846</v>
      </c>
      <c r="F26">
        <v>1.71</v>
      </c>
      <c r="G26">
        <f t="shared" si="3"/>
        <v>277</v>
      </c>
      <c r="H26">
        <f t="shared" si="4"/>
        <v>21.447928765001937</v>
      </c>
      <c r="I26">
        <f t="shared" si="2"/>
        <v>7.9727978339350164E-2</v>
      </c>
    </row>
    <row r="27" spans="1:9" x14ac:dyDescent="0.25">
      <c r="A27" s="1">
        <v>43804</v>
      </c>
      <c r="B27" t="s">
        <v>253</v>
      </c>
      <c r="C27" t="s">
        <v>24</v>
      </c>
      <c r="D27">
        <v>12.423999999999999</v>
      </c>
      <c r="E27">
        <v>84133</v>
      </c>
      <c r="F27">
        <v>1.661</v>
      </c>
      <c r="G27">
        <f t="shared" si="3"/>
        <v>287</v>
      </c>
      <c r="H27">
        <f t="shared" si="4"/>
        <v>23.100450740502254</v>
      </c>
      <c r="I27">
        <f t="shared" si="2"/>
        <v>7.1903358885017421E-2</v>
      </c>
    </row>
    <row r="28" spans="1:9" x14ac:dyDescent="0.25">
      <c r="A28" s="1">
        <v>43812</v>
      </c>
      <c r="B28" t="s">
        <v>253</v>
      </c>
      <c r="C28" t="s">
        <v>24</v>
      </c>
      <c r="D28">
        <v>13.065</v>
      </c>
      <c r="E28">
        <v>84402</v>
      </c>
      <c r="F28">
        <v>1.661</v>
      </c>
      <c r="G28">
        <f t="shared" si="3"/>
        <v>269</v>
      </c>
      <c r="H28">
        <f t="shared" si="4"/>
        <v>20.589360887868352</v>
      </c>
      <c r="I28">
        <f t="shared" si="2"/>
        <v>8.0672732342007433E-2</v>
      </c>
    </row>
    <row r="29" spans="1:9" x14ac:dyDescent="0.25">
      <c r="A29" s="1">
        <v>43822</v>
      </c>
      <c r="B29" t="s">
        <v>253</v>
      </c>
      <c r="C29" t="s">
        <v>24</v>
      </c>
      <c r="D29">
        <v>13.497</v>
      </c>
      <c r="E29">
        <v>84720</v>
      </c>
      <c r="F29">
        <v>1.661</v>
      </c>
      <c r="G29">
        <f t="shared" si="3"/>
        <v>318</v>
      </c>
      <c r="H29">
        <f t="shared" si="4"/>
        <v>23.560791286952657</v>
      </c>
      <c r="I29">
        <f t="shared" si="2"/>
        <v>7.0498481132075477E-2</v>
      </c>
    </row>
    <row r="30" spans="1:9" x14ac:dyDescent="0.25">
      <c r="A30" s="1">
        <v>43832</v>
      </c>
      <c r="B30" t="s">
        <v>253</v>
      </c>
      <c r="C30" t="s">
        <v>24</v>
      </c>
      <c r="D30">
        <v>13.832000000000001</v>
      </c>
      <c r="E30">
        <v>85047</v>
      </c>
      <c r="F30">
        <v>1.635</v>
      </c>
      <c r="G30">
        <f t="shared" si="3"/>
        <v>327</v>
      </c>
      <c r="H30">
        <f t="shared" si="4"/>
        <v>23.640832851359164</v>
      </c>
      <c r="I30">
        <f t="shared" si="2"/>
        <v>6.9159999999999999E-2</v>
      </c>
    </row>
    <row r="31" spans="1:9" x14ac:dyDescent="0.25">
      <c r="A31" s="1">
        <v>43840</v>
      </c>
      <c r="B31" t="s">
        <v>253</v>
      </c>
      <c r="C31" t="s">
        <v>24</v>
      </c>
      <c r="D31">
        <v>13.944000000000001</v>
      </c>
      <c r="E31">
        <v>85338</v>
      </c>
      <c r="F31">
        <v>1.635</v>
      </c>
      <c r="G31">
        <f t="shared" si="3"/>
        <v>291</v>
      </c>
      <c r="H31">
        <f t="shared" si="4"/>
        <v>20.86919104991394</v>
      </c>
      <c r="I31">
        <f t="shared" si="2"/>
        <v>7.8345154639175268E-2</v>
      </c>
    </row>
    <row r="32" spans="1:9" x14ac:dyDescent="0.25">
      <c r="A32" s="1">
        <v>43854</v>
      </c>
      <c r="B32" t="s">
        <v>253</v>
      </c>
      <c r="C32" t="s">
        <v>24</v>
      </c>
      <c r="D32">
        <v>13.589</v>
      </c>
      <c r="E32">
        <v>85632</v>
      </c>
      <c r="F32">
        <v>1.635</v>
      </c>
      <c r="G32">
        <f t="shared" si="3"/>
        <v>294</v>
      </c>
      <c r="H32">
        <f t="shared" si="4"/>
        <v>21.635146074030466</v>
      </c>
      <c r="I32">
        <f t="shared" si="2"/>
        <v>7.5571479591836743E-2</v>
      </c>
    </row>
    <row r="33" spans="1:9" x14ac:dyDescent="0.25">
      <c r="A33" s="1">
        <v>43860</v>
      </c>
      <c r="B33" t="s">
        <v>277</v>
      </c>
      <c r="C33" t="s">
        <v>24</v>
      </c>
      <c r="D33">
        <v>12.519</v>
      </c>
      <c r="E33">
        <v>85889</v>
      </c>
      <c r="F33">
        <v>1.635</v>
      </c>
      <c r="G33">
        <f t="shared" si="3"/>
        <v>257</v>
      </c>
      <c r="H33">
        <f t="shared" si="4"/>
        <v>20.528796229730808</v>
      </c>
      <c r="I33">
        <f t="shared" si="2"/>
        <v>7.9644221789883271E-2</v>
      </c>
    </row>
    <row r="34" spans="1:9" x14ac:dyDescent="0.25">
      <c r="A34" s="1">
        <v>43864</v>
      </c>
      <c r="B34" t="s">
        <v>242</v>
      </c>
      <c r="C34" t="s">
        <v>24</v>
      </c>
      <c r="D34">
        <v>12.797000000000001</v>
      </c>
      <c r="E34">
        <v>86239</v>
      </c>
      <c r="F34">
        <v>1.5640000000000001</v>
      </c>
      <c r="G34">
        <f t="shared" si="3"/>
        <v>350</v>
      </c>
      <c r="H34">
        <f t="shared" si="4"/>
        <v>27.350160193795421</v>
      </c>
      <c r="I34">
        <f t="shared" si="2"/>
        <v>5.7184308571428581E-2</v>
      </c>
    </row>
    <row r="35" spans="1:9" x14ac:dyDescent="0.25">
      <c r="A35" s="1">
        <v>43871</v>
      </c>
      <c r="B35" t="s">
        <v>242</v>
      </c>
      <c r="C35" t="s">
        <v>24</v>
      </c>
      <c r="D35">
        <v>12.54</v>
      </c>
      <c r="E35">
        <v>86511</v>
      </c>
      <c r="F35">
        <v>1.5640000000000001</v>
      </c>
      <c r="G35">
        <f t="shared" si="3"/>
        <v>272</v>
      </c>
      <c r="H35">
        <f t="shared" si="4"/>
        <v>21.690590111642745</v>
      </c>
      <c r="I35">
        <f t="shared" si="2"/>
        <v>7.2104999999999989E-2</v>
      </c>
    </row>
    <row r="36" spans="1:9" x14ac:dyDescent="0.25">
      <c r="A36" s="1">
        <v>43882</v>
      </c>
      <c r="B36" t="s">
        <v>277</v>
      </c>
      <c r="C36" t="s">
        <v>24</v>
      </c>
      <c r="D36">
        <v>11.276999999999999</v>
      </c>
      <c r="E36">
        <v>86749</v>
      </c>
      <c r="F36">
        <v>1.5640000000000001</v>
      </c>
      <c r="G36">
        <f t="shared" si="3"/>
        <v>238</v>
      </c>
      <c r="H36">
        <f t="shared" si="4"/>
        <v>21.104903786468032</v>
      </c>
      <c r="I36">
        <f t="shared" si="2"/>
        <v>7.4106000000000005E-2</v>
      </c>
    </row>
    <row r="37" spans="1:9" x14ac:dyDescent="0.25">
      <c r="A37" s="1">
        <v>43888</v>
      </c>
      <c r="B37" t="s">
        <v>278</v>
      </c>
      <c r="C37" t="s">
        <v>24</v>
      </c>
      <c r="D37">
        <v>11.741</v>
      </c>
      <c r="E37">
        <v>87039</v>
      </c>
      <c r="F37">
        <v>1.5640000000000001</v>
      </c>
      <c r="G37">
        <f t="shared" si="3"/>
        <v>290</v>
      </c>
      <c r="H37">
        <f t="shared" si="4"/>
        <v>24.699770036623796</v>
      </c>
      <c r="I37">
        <f t="shared" si="2"/>
        <v>6.3320427586206901E-2</v>
      </c>
    </row>
    <row r="38" spans="1:9" x14ac:dyDescent="0.25">
      <c r="A38" s="1">
        <v>43888</v>
      </c>
      <c r="B38" t="s">
        <v>278</v>
      </c>
      <c r="C38" t="s">
        <v>24</v>
      </c>
      <c r="D38">
        <v>12.502000000000001</v>
      </c>
      <c r="E38">
        <v>87383</v>
      </c>
      <c r="F38">
        <v>1.5640000000000001</v>
      </c>
      <c r="G38">
        <f t="shared" si="3"/>
        <v>344</v>
      </c>
      <c r="H38">
        <f t="shared" si="4"/>
        <v>27.515597504399295</v>
      </c>
      <c r="I38">
        <f t="shared" si="2"/>
        <v>5.6840488372093025E-2</v>
      </c>
    </row>
    <row r="39" spans="1:9" x14ac:dyDescent="0.25">
      <c r="A39" s="1">
        <v>43899</v>
      </c>
      <c r="B39" t="s">
        <v>278</v>
      </c>
      <c r="C39" t="s">
        <v>24</v>
      </c>
      <c r="D39">
        <v>13.542</v>
      </c>
      <c r="E39">
        <v>87653</v>
      </c>
      <c r="F39">
        <v>1.319</v>
      </c>
      <c r="G39">
        <f t="shared" si="3"/>
        <v>270</v>
      </c>
      <c r="H39">
        <f t="shared" si="4"/>
        <v>19.937970757642891</v>
      </c>
      <c r="I39">
        <f t="shared" si="2"/>
        <v>6.6155177777777782E-2</v>
      </c>
    </row>
    <row r="42" spans="1:9" x14ac:dyDescent="0.25">
      <c r="A42" t="s">
        <v>412</v>
      </c>
      <c r="E42">
        <f>E39-E2</f>
        <v>10908</v>
      </c>
    </row>
    <row r="43" spans="1:9" x14ac:dyDescent="0.25">
      <c r="A43" t="s">
        <v>414</v>
      </c>
      <c r="E43">
        <v>0</v>
      </c>
    </row>
    <row r="44" spans="1:9" x14ac:dyDescent="0.25">
      <c r="A44" t="s">
        <v>415</v>
      </c>
      <c r="E44">
        <v>0</v>
      </c>
    </row>
    <row r="45" spans="1:9" x14ac:dyDescent="0.25">
      <c r="A45" t="s">
        <v>413</v>
      </c>
      <c r="E45">
        <v>38</v>
      </c>
    </row>
    <row r="46" spans="1:9" x14ac:dyDescent="0.25">
      <c r="A46" t="s">
        <v>416</v>
      </c>
      <c r="E46">
        <f>E43/E45*100</f>
        <v>0</v>
      </c>
    </row>
    <row r="47" spans="1:9" x14ac:dyDescent="0.25">
      <c r="A47" t="s">
        <v>417</v>
      </c>
      <c r="E47">
        <f>E44/E45*100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43655</v>
      </c>
      <c r="B2" t="s">
        <v>94</v>
      </c>
      <c r="C2" t="s">
        <v>22</v>
      </c>
      <c r="D2">
        <v>10.3</v>
      </c>
      <c r="E2">
        <v>91101</v>
      </c>
      <c r="F2">
        <v>1.843</v>
      </c>
    </row>
    <row r="3" spans="1:10" x14ac:dyDescent="0.25">
      <c r="A3" s="1">
        <v>43657</v>
      </c>
      <c r="B3" t="s">
        <v>94</v>
      </c>
      <c r="C3" t="s">
        <v>22</v>
      </c>
      <c r="D3">
        <v>10</v>
      </c>
      <c r="E3">
        <v>91450</v>
      </c>
      <c r="F3">
        <v>1.843</v>
      </c>
      <c r="G3">
        <f>E3-E2</f>
        <v>349</v>
      </c>
      <c r="H3">
        <f>G3/D3</f>
        <v>34.9</v>
      </c>
      <c r="I3">
        <f>(F3*D3)/G3</f>
        <v>5.2808022922636103E-2</v>
      </c>
    </row>
    <row r="4" spans="1:10" x14ac:dyDescent="0.25">
      <c r="A4" s="1">
        <v>43663</v>
      </c>
      <c r="C4" t="s">
        <v>22</v>
      </c>
      <c r="D4">
        <v>6.7</v>
      </c>
      <c r="E4">
        <v>91667</v>
      </c>
      <c r="F4">
        <v>1.843</v>
      </c>
      <c r="G4">
        <f t="shared" ref="G4:G55" si="0">E4-E3</f>
        <v>217</v>
      </c>
      <c r="H4">
        <f t="shared" ref="H4:H55" si="1">G4/D4</f>
        <v>32.388059701492537</v>
      </c>
      <c r="I4">
        <f t="shared" ref="I4:I55" si="2">(F4*D4)/G4</f>
        <v>5.6903686635944702E-2</v>
      </c>
    </row>
    <row r="5" spans="1:10" x14ac:dyDescent="0.25">
      <c r="A5" s="1">
        <v>43671</v>
      </c>
      <c r="C5" t="s">
        <v>22</v>
      </c>
      <c r="D5">
        <v>9.9</v>
      </c>
      <c r="E5">
        <v>91955</v>
      </c>
      <c r="F5">
        <v>1.843</v>
      </c>
      <c r="G5">
        <f t="shared" si="0"/>
        <v>288</v>
      </c>
      <c r="H5">
        <f t="shared" si="1"/>
        <v>29.09090909090909</v>
      </c>
      <c r="I5">
        <f t="shared" si="2"/>
        <v>6.3353124999999996E-2</v>
      </c>
    </row>
    <row r="6" spans="1:10" x14ac:dyDescent="0.25">
      <c r="A6" s="1">
        <v>43674</v>
      </c>
      <c r="C6" t="s">
        <v>22</v>
      </c>
      <c r="D6">
        <v>9.8000000000000007</v>
      </c>
      <c r="E6">
        <v>92233</v>
      </c>
      <c r="F6">
        <v>1.843</v>
      </c>
      <c r="G6">
        <f t="shared" si="0"/>
        <v>278</v>
      </c>
      <c r="H6">
        <f t="shared" si="1"/>
        <v>28.367346938775508</v>
      </c>
      <c r="I6">
        <f t="shared" si="2"/>
        <v>6.4969064748201452E-2</v>
      </c>
    </row>
    <row r="7" spans="1:10" x14ac:dyDescent="0.25">
      <c r="A7" s="1">
        <v>43676</v>
      </c>
      <c r="C7" t="s">
        <v>22</v>
      </c>
      <c r="D7">
        <v>9</v>
      </c>
      <c r="E7">
        <v>92437</v>
      </c>
      <c r="F7">
        <v>1.843</v>
      </c>
      <c r="G7">
        <f t="shared" si="0"/>
        <v>204</v>
      </c>
      <c r="H7">
        <f t="shared" si="1"/>
        <v>22.666666666666668</v>
      </c>
      <c r="I7">
        <f t="shared" si="2"/>
        <v>8.1308823529411767E-2</v>
      </c>
    </row>
    <row r="8" spans="1:10" s="5" customFormat="1" x14ac:dyDescent="0.25">
      <c r="A8" s="4">
        <v>43689</v>
      </c>
      <c r="C8" s="5" t="s">
        <v>22</v>
      </c>
      <c r="E8" s="5">
        <v>93506</v>
      </c>
      <c r="F8" s="5">
        <v>1.6879999999999999</v>
      </c>
      <c r="G8" s="5">
        <f t="shared" si="0"/>
        <v>1069</v>
      </c>
    </row>
    <row r="9" spans="1:10" x14ac:dyDescent="0.25">
      <c r="A9" s="1">
        <v>43700</v>
      </c>
      <c r="B9" t="s">
        <v>94</v>
      </c>
      <c r="C9" t="s">
        <v>22</v>
      </c>
      <c r="D9">
        <v>9.5</v>
      </c>
      <c r="E9">
        <v>94120</v>
      </c>
      <c r="F9">
        <v>1.6879999999999999</v>
      </c>
      <c r="G9">
        <f t="shared" si="0"/>
        <v>614</v>
      </c>
      <c r="H9">
        <f t="shared" si="1"/>
        <v>64.631578947368425</v>
      </c>
      <c r="I9">
        <f t="shared" si="2"/>
        <v>2.6117263843648205E-2</v>
      </c>
    </row>
    <row r="10" spans="1:10" x14ac:dyDescent="0.25">
      <c r="A10" s="1">
        <v>43709</v>
      </c>
      <c r="B10" t="s">
        <v>94</v>
      </c>
      <c r="C10" t="s">
        <v>22</v>
      </c>
      <c r="D10">
        <v>9.6999999999999993</v>
      </c>
      <c r="E10">
        <v>94889</v>
      </c>
      <c r="F10">
        <v>1.728</v>
      </c>
      <c r="G10">
        <f t="shared" si="0"/>
        <v>769</v>
      </c>
      <c r="H10">
        <f t="shared" si="1"/>
        <v>79.278350515463927</v>
      </c>
      <c r="I10">
        <f t="shared" si="2"/>
        <v>2.1796618985695706E-2</v>
      </c>
    </row>
    <row r="11" spans="1:10" x14ac:dyDescent="0.25">
      <c r="A11" s="1">
        <v>43712</v>
      </c>
      <c r="B11" t="s">
        <v>94</v>
      </c>
      <c r="C11" t="s">
        <v>22</v>
      </c>
      <c r="D11">
        <v>8.8000000000000007</v>
      </c>
      <c r="E11">
        <v>95167</v>
      </c>
      <c r="F11">
        <v>1.728</v>
      </c>
      <c r="G11">
        <f t="shared" si="0"/>
        <v>278</v>
      </c>
      <c r="H11">
        <f t="shared" si="1"/>
        <v>31.59090909090909</v>
      </c>
      <c r="I11">
        <f t="shared" si="2"/>
        <v>5.469928057553957E-2</v>
      </c>
    </row>
    <row r="12" spans="1:10" x14ac:dyDescent="0.25">
      <c r="A12" s="1">
        <v>43717</v>
      </c>
      <c r="C12" t="s">
        <v>22</v>
      </c>
      <c r="D12">
        <v>10</v>
      </c>
      <c r="E12">
        <v>95562</v>
      </c>
      <c r="F12">
        <v>1.728</v>
      </c>
      <c r="G12">
        <f t="shared" si="0"/>
        <v>395</v>
      </c>
      <c r="H12">
        <f t="shared" si="1"/>
        <v>39.5</v>
      </c>
      <c r="I12">
        <f t="shared" si="2"/>
        <v>4.3746835443037979E-2</v>
      </c>
    </row>
    <row r="13" spans="1:10" x14ac:dyDescent="0.25">
      <c r="A13" s="1">
        <v>43720</v>
      </c>
      <c r="C13" t="s">
        <v>22</v>
      </c>
      <c r="D13">
        <v>14.3</v>
      </c>
      <c r="E13">
        <v>96107</v>
      </c>
      <c r="F13">
        <v>1.728</v>
      </c>
      <c r="G13">
        <f t="shared" si="0"/>
        <v>545</v>
      </c>
      <c r="H13">
        <f t="shared" si="1"/>
        <v>38.111888111888113</v>
      </c>
      <c r="I13">
        <f t="shared" si="2"/>
        <v>4.5340183486238535E-2</v>
      </c>
    </row>
    <row r="14" spans="1:10" x14ac:dyDescent="0.25">
      <c r="A14" s="1">
        <v>43723</v>
      </c>
      <c r="C14" t="s">
        <v>22</v>
      </c>
      <c r="D14">
        <v>9.3000000000000007</v>
      </c>
      <c r="E14">
        <v>96258</v>
      </c>
      <c r="F14">
        <v>1.728</v>
      </c>
      <c r="G14">
        <f t="shared" si="0"/>
        <v>151</v>
      </c>
      <c r="H14">
        <f t="shared" si="1"/>
        <v>16.236559139784944</v>
      </c>
      <c r="I14">
        <f t="shared" si="2"/>
        <v>0.10642649006622516</v>
      </c>
    </row>
    <row r="15" spans="1:10" x14ac:dyDescent="0.25">
      <c r="A15" s="1">
        <v>43725</v>
      </c>
      <c r="C15" t="s">
        <v>22</v>
      </c>
      <c r="D15">
        <v>8.5</v>
      </c>
      <c r="E15">
        <v>96372</v>
      </c>
      <c r="F15">
        <v>1.728</v>
      </c>
      <c r="G15">
        <f t="shared" si="0"/>
        <v>114</v>
      </c>
      <c r="H15">
        <f t="shared" si="1"/>
        <v>13.411764705882353</v>
      </c>
      <c r="I15">
        <f t="shared" si="2"/>
        <v>0.1288421052631579</v>
      </c>
    </row>
    <row r="16" spans="1:10" x14ac:dyDescent="0.25">
      <c r="A16" s="1">
        <v>43727</v>
      </c>
      <c r="C16" t="s">
        <v>22</v>
      </c>
      <c r="D16">
        <v>10</v>
      </c>
      <c r="E16">
        <v>96798</v>
      </c>
      <c r="F16">
        <v>1.728</v>
      </c>
      <c r="G16">
        <f t="shared" si="0"/>
        <v>426</v>
      </c>
      <c r="H16">
        <f t="shared" si="1"/>
        <v>42.6</v>
      </c>
      <c r="I16">
        <f t="shared" si="2"/>
        <v>4.0563380281690146E-2</v>
      </c>
    </row>
    <row r="17" spans="1:9" x14ac:dyDescent="0.25">
      <c r="A17" s="1">
        <v>43730</v>
      </c>
      <c r="C17" t="s">
        <v>22</v>
      </c>
      <c r="D17">
        <v>10.9</v>
      </c>
      <c r="E17">
        <v>97230</v>
      </c>
      <c r="F17">
        <v>1.728</v>
      </c>
      <c r="G17">
        <f t="shared" si="0"/>
        <v>432</v>
      </c>
      <c r="H17">
        <f t="shared" si="1"/>
        <v>39.633027522935777</v>
      </c>
      <c r="I17">
        <f t="shared" si="2"/>
        <v>4.36E-2</v>
      </c>
    </row>
    <row r="18" spans="1:9" x14ac:dyDescent="0.25">
      <c r="A18" s="1">
        <v>43734</v>
      </c>
      <c r="B18" t="s">
        <v>94</v>
      </c>
      <c r="C18" t="s">
        <v>22</v>
      </c>
      <c r="D18">
        <v>10.3</v>
      </c>
      <c r="E18">
        <v>97302</v>
      </c>
      <c r="F18">
        <v>1.728</v>
      </c>
      <c r="G18">
        <f t="shared" si="0"/>
        <v>72</v>
      </c>
      <c r="H18">
        <f t="shared" si="1"/>
        <v>6.9902912621359219</v>
      </c>
      <c r="I18">
        <f t="shared" si="2"/>
        <v>0.2472</v>
      </c>
    </row>
    <row r="19" spans="1:9" x14ac:dyDescent="0.25">
      <c r="A19" s="1">
        <v>43736</v>
      </c>
      <c r="C19" t="s">
        <v>22</v>
      </c>
      <c r="D19">
        <v>10</v>
      </c>
      <c r="E19">
        <v>97897</v>
      </c>
      <c r="F19">
        <v>1.728</v>
      </c>
      <c r="G19">
        <f t="shared" si="0"/>
        <v>595</v>
      </c>
      <c r="H19">
        <f t="shared" si="1"/>
        <v>59.5</v>
      </c>
      <c r="I19">
        <f t="shared" si="2"/>
        <v>2.9042016806722692E-2</v>
      </c>
    </row>
    <row r="20" spans="1:9" x14ac:dyDescent="0.25">
      <c r="A20" s="1">
        <v>43743</v>
      </c>
      <c r="C20" t="s">
        <v>22</v>
      </c>
      <c r="D20">
        <v>13.1</v>
      </c>
      <c r="E20">
        <v>98371</v>
      </c>
      <c r="F20">
        <v>1.7310000000000001</v>
      </c>
      <c r="G20">
        <f t="shared" si="0"/>
        <v>474</v>
      </c>
      <c r="H20">
        <f t="shared" si="1"/>
        <v>36.18320610687023</v>
      </c>
      <c r="I20">
        <f t="shared" si="2"/>
        <v>4.7839873417721522E-2</v>
      </c>
    </row>
    <row r="21" spans="1:9" x14ac:dyDescent="0.25">
      <c r="A21" s="1">
        <v>43745</v>
      </c>
      <c r="C21" t="s">
        <v>22</v>
      </c>
      <c r="D21">
        <v>9.9</v>
      </c>
      <c r="E21">
        <v>98502</v>
      </c>
      <c r="F21">
        <v>1.7310000000000001</v>
      </c>
      <c r="G21">
        <f t="shared" si="0"/>
        <v>131</v>
      </c>
      <c r="H21">
        <f t="shared" si="1"/>
        <v>13.232323232323232</v>
      </c>
      <c r="I21">
        <f t="shared" si="2"/>
        <v>0.13081603053435115</v>
      </c>
    </row>
    <row r="22" spans="1:9" x14ac:dyDescent="0.25">
      <c r="A22" s="1">
        <v>43750</v>
      </c>
      <c r="C22" t="s">
        <v>22</v>
      </c>
      <c r="D22">
        <v>6.4</v>
      </c>
      <c r="E22">
        <v>98651</v>
      </c>
      <c r="F22">
        <v>1.7310000000000001</v>
      </c>
      <c r="G22">
        <f t="shared" si="0"/>
        <v>149</v>
      </c>
      <c r="H22">
        <f t="shared" si="1"/>
        <v>23.28125</v>
      </c>
      <c r="I22">
        <f t="shared" si="2"/>
        <v>7.4351677852349002E-2</v>
      </c>
    </row>
    <row r="23" spans="1:9" x14ac:dyDescent="0.25">
      <c r="A23" s="1">
        <v>43753</v>
      </c>
      <c r="C23" t="s">
        <v>22</v>
      </c>
      <c r="D23">
        <v>12</v>
      </c>
      <c r="E23">
        <v>98776</v>
      </c>
      <c r="F23">
        <v>1.7310000000000001</v>
      </c>
      <c r="G23">
        <f t="shared" si="0"/>
        <v>125</v>
      </c>
      <c r="H23">
        <f t="shared" si="1"/>
        <v>10.416666666666666</v>
      </c>
      <c r="I23">
        <f t="shared" si="2"/>
        <v>0.16617600000000002</v>
      </c>
    </row>
    <row r="24" spans="1:9" x14ac:dyDescent="0.25">
      <c r="A24" s="1">
        <v>43763</v>
      </c>
      <c r="C24" t="s">
        <v>22</v>
      </c>
      <c r="D24">
        <v>9.4</v>
      </c>
      <c r="E24">
        <v>99234</v>
      </c>
      <c r="F24">
        <v>1.7310000000000001</v>
      </c>
      <c r="G24">
        <f t="shared" si="0"/>
        <v>458</v>
      </c>
      <c r="H24">
        <f t="shared" si="1"/>
        <v>48.723404255319146</v>
      </c>
      <c r="I24">
        <f t="shared" si="2"/>
        <v>3.5527074235807858E-2</v>
      </c>
    </row>
    <row r="25" spans="1:9" x14ac:dyDescent="0.25">
      <c r="A25" s="1">
        <v>43775</v>
      </c>
      <c r="B25" t="s">
        <v>94</v>
      </c>
      <c r="C25" t="s">
        <v>22</v>
      </c>
      <c r="D25">
        <v>10</v>
      </c>
      <c r="E25">
        <v>100071</v>
      </c>
      <c r="F25">
        <v>1.72</v>
      </c>
      <c r="G25">
        <f t="shared" si="0"/>
        <v>837</v>
      </c>
      <c r="H25">
        <f t="shared" si="1"/>
        <v>83.7</v>
      </c>
      <c r="I25">
        <f t="shared" si="2"/>
        <v>2.0549581839904421E-2</v>
      </c>
    </row>
    <row r="26" spans="1:9" x14ac:dyDescent="0.25">
      <c r="A26" s="1">
        <v>43781</v>
      </c>
      <c r="B26" t="s">
        <v>94</v>
      </c>
      <c r="C26" t="s">
        <v>22</v>
      </c>
      <c r="D26">
        <v>9.4</v>
      </c>
      <c r="E26">
        <v>101004</v>
      </c>
      <c r="F26">
        <v>1.72</v>
      </c>
      <c r="G26">
        <f t="shared" si="0"/>
        <v>933</v>
      </c>
      <c r="H26">
        <f t="shared" si="1"/>
        <v>99.255319148936167</v>
      </c>
      <c r="I26">
        <f t="shared" si="2"/>
        <v>1.7329046087888531E-2</v>
      </c>
    </row>
    <row r="27" spans="1:9" x14ac:dyDescent="0.25">
      <c r="A27" s="1">
        <v>43784</v>
      </c>
      <c r="B27" t="s">
        <v>94</v>
      </c>
      <c r="C27" t="s">
        <v>22</v>
      </c>
      <c r="D27">
        <v>10.5</v>
      </c>
      <c r="E27">
        <v>101212</v>
      </c>
      <c r="F27">
        <v>1.72</v>
      </c>
      <c r="G27">
        <f t="shared" si="0"/>
        <v>208</v>
      </c>
      <c r="H27">
        <f t="shared" si="1"/>
        <v>19.80952380952381</v>
      </c>
      <c r="I27">
        <f t="shared" si="2"/>
        <v>8.6826923076923065E-2</v>
      </c>
    </row>
    <row r="28" spans="1:9" x14ac:dyDescent="0.25">
      <c r="A28" s="1">
        <v>43786</v>
      </c>
      <c r="C28" t="s">
        <v>22</v>
      </c>
      <c r="D28">
        <v>6.5</v>
      </c>
      <c r="E28">
        <v>101457</v>
      </c>
      <c r="F28">
        <v>1.72</v>
      </c>
      <c r="G28">
        <f t="shared" si="0"/>
        <v>245</v>
      </c>
      <c r="H28">
        <f t="shared" si="1"/>
        <v>37.692307692307693</v>
      </c>
      <c r="I28">
        <f t="shared" si="2"/>
        <v>4.5632653061224486E-2</v>
      </c>
    </row>
    <row r="29" spans="1:9" x14ac:dyDescent="0.25">
      <c r="A29" s="1">
        <v>43795</v>
      </c>
      <c r="C29" t="s">
        <v>22</v>
      </c>
      <c r="D29">
        <v>12.2</v>
      </c>
      <c r="E29">
        <v>102290</v>
      </c>
      <c r="F29">
        <v>1.72</v>
      </c>
      <c r="G29">
        <f t="shared" si="0"/>
        <v>833</v>
      </c>
      <c r="H29">
        <f t="shared" si="1"/>
        <v>68.278688524590166</v>
      </c>
      <c r="I29">
        <f t="shared" si="2"/>
        <v>2.5190876350540212E-2</v>
      </c>
    </row>
    <row r="30" spans="1:9" x14ac:dyDescent="0.25">
      <c r="A30" s="1">
        <v>43803</v>
      </c>
      <c r="B30" t="s">
        <v>94</v>
      </c>
      <c r="C30" t="s">
        <v>22</v>
      </c>
      <c r="D30">
        <v>8.3000000000000007</v>
      </c>
      <c r="E30">
        <v>102575</v>
      </c>
      <c r="F30">
        <v>1.675</v>
      </c>
      <c r="G30">
        <f t="shared" si="0"/>
        <v>285</v>
      </c>
      <c r="H30">
        <f t="shared" si="1"/>
        <v>34.337349397590359</v>
      </c>
      <c r="I30">
        <f t="shared" si="2"/>
        <v>4.8780701754385973E-2</v>
      </c>
    </row>
    <row r="31" spans="1:9" x14ac:dyDescent="0.25">
      <c r="A31" s="1">
        <v>43805</v>
      </c>
      <c r="B31" t="s">
        <v>94</v>
      </c>
      <c r="C31" t="s">
        <v>22</v>
      </c>
      <c r="D31">
        <v>11.3</v>
      </c>
      <c r="E31">
        <v>102958</v>
      </c>
      <c r="F31">
        <v>1.675</v>
      </c>
      <c r="G31">
        <f t="shared" si="0"/>
        <v>383</v>
      </c>
      <c r="H31">
        <f t="shared" si="1"/>
        <v>33.89380530973451</v>
      </c>
      <c r="I31">
        <f t="shared" si="2"/>
        <v>4.9419060052219327E-2</v>
      </c>
    </row>
    <row r="32" spans="1:9" x14ac:dyDescent="0.25">
      <c r="A32" s="1">
        <v>43808</v>
      </c>
      <c r="B32" t="s">
        <v>94</v>
      </c>
      <c r="C32" t="s">
        <v>22</v>
      </c>
      <c r="D32">
        <v>6.6</v>
      </c>
      <c r="E32">
        <v>103198</v>
      </c>
      <c r="F32">
        <v>1.675</v>
      </c>
      <c r="G32">
        <f t="shared" si="0"/>
        <v>240</v>
      </c>
      <c r="H32">
        <f t="shared" si="1"/>
        <v>36.363636363636367</v>
      </c>
      <c r="I32">
        <f t="shared" si="2"/>
        <v>4.6062499999999999E-2</v>
      </c>
    </row>
    <row r="33" spans="1:9" x14ac:dyDescent="0.25">
      <c r="A33" s="1">
        <v>43811</v>
      </c>
      <c r="B33" t="s">
        <v>94</v>
      </c>
      <c r="C33" t="s">
        <v>22</v>
      </c>
      <c r="D33">
        <v>6.9</v>
      </c>
      <c r="E33">
        <v>103986</v>
      </c>
      <c r="F33">
        <v>1.675</v>
      </c>
      <c r="G33">
        <f t="shared" si="0"/>
        <v>788</v>
      </c>
      <c r="H33">
        <f t="shared" si="1"/>
        <v>114.20289855072463</v>
      </c>
      <c r="I33">
        <f t="shared" si="2"/>
        <v>1.4666878172588833E-2</v>
      </c>
    </row>
    <row r="34" spans="1:9" s="5" customFormat="1" x14ac:dyDescent="0.25">
      <c r="A34" s="4">
        <v>43812</v>
      </c>
      <c r="B34" s="5" t="s">
        <v>94</v>
      </c>
      <c r="C34" s="5" t="s">
        <v>22</v>
      </c>
      <c r="D34" s="5">
        <v>9.1999999999999993</v>
      </c>
      <c r="E34" s="5">
        <v>103637</v>
      </c>
      <c r="F34" s="5">
        <v>1.675</v>
      </c>
    </row>
    <row r="35" spans="1:9" x14ac:dyDescent="0.25">
      <c r="A35" s="1">
        <v>43812</v>
      </c>
      <c r="C35" t="s">
        <v>22</v>
      </c>
      <c r="D35">
        <v>11.16</v>
      </c>
      <c r="E35">
        <v>103933</v>
      </c>
      <c r="F35">
        <v>1.675</v>
      </c>
      <c r="G35">
        <f t="shared" si="0"/>
        <v>296</v>
      </c>
      <c r="H35">
        <f t="shared" si="1"/>
        <v>26.523297491039425</v>
      </c>
      <c r="I35">
        <f t="shared" si="2"/>
        <v>6.3152027027027033E-2</v>
      </c>
    </row>
    <row r="36" spans="1:9" x14ac:dyDescent="0.25">
      <c r="A36" s="1">
        <v>43816</v>
      </c>
      <c r="B36" t="s">
        <v>94</v>
      </c>
      <c r="C36" t="s">
        <v>22</v>
      </c>
      <c r="D36">
        <v>5.7</v>
      </c>
      <c r="E36">
        <v>104234</v>
      </c>
      <c r="F36">
        <v>1.675</v>
      </c>
      <c r="G36">
        <f t="shared" si="0"/>
        <v>301</v>
      </c>
      <c r="H36">
        <f t="shared" si="1"/>
        <v>52.807017543859651</v>
      </c>
      <c r="I36">
        <f t="shared" si="2"/>
        <v>3.1719269102990034E-2</v>
      </c>
    </row>
    <row r="37" spans="1:9" x14ac:dyDescent="0.25">
      <c r="A37" s="1">
        <v>43819</v>
      </c>
      <c r="C37" t="s">
        <v>22</v>
      </c>
      <c r="D37">
        <v>6.8</v>
      </c>
      <c r="E37">
        <v>104630</v>
      </c>
      <c r="F37">
        <v>1.675</v>
      </c>
      <c r="G37">
        <f t="shared" si="0"/>
        <v>396</v>
      </c>
      <c r="H37">
        <f t="shared" si="1"/>
        <v>58.235294117647058</v>
      </c>
      <c r="I37">
        <f t="shared" si="2"/>
        <v>2.8762626262626264E-2</v>
      </c>
    </row>
    <row r="38" spans="1:9" x14ac:dyDescent="0.25">
      <c r="A38" s="1">
        <v>43822</v>
      </c>
      <c r="C38" t="s">
        <v>22</v>
      </c>
      <c r="D38">
        <v>10.8</v>
      </c>
      <c r="E38">
        <v>104994</v>
      </c>
      <c r="F38">
        <v>1.675</v>
      </c>
      <c r="G38">
        <f t="shared" si="0"/>
        <v>364</v>
      </c>
      <c r="H38">
        <f t="shared" si="1"/>
        <v>33.703703703703702</v>
      </c>
      <c r="I38">
        <f t="shared" si="2"/>
        <v>4.9697802197802204E-2</v>
      </c>
    </row>
    <row r="39" spans="1:9" x14ac:dyDescent="0.25">
      <c r="A39" s="1">
        <v>43830</v>
      </c>
      <c r="B39" t="s">
        <v>94</v>
      </c>
      <c r="C39" t="s">
        <v>22</v>
      </c>
      <c r="D39">
        <v>6.4</v>
      </c>
      <c r="E39">
        <v>105143</v>
      </c>
      <c r="F39">
        <v>1.675</v>
      </c>
      <c r="G39">
        <f t="shared" si="0"/>
        <v>149</v>
      </c>
      <c r="H39">
        <f t="shared" si="1"/>
        <v>23.28125</v>
      </c>
      <c r="I39">
        <f t="shared" si="2"/>
        <v>7.1946308724832223E-2</v>
      </c>
    </row>
    <row r="40" spans="1:9" x14ac:dyDescent="0.25">
      <c r="A40" s="1">
        <v>43840</v>
      </c>
      <c r="C40" t="s">
        <v>22</v>
      </c>
      <c r="D40">
        <v>12.2</v>
      </c>
      <c r="E40">
        <v>105456</v>
      </c>
      <c r="F40">
        <v>1.655</v>
      </c>
      <c r="G40">
        <f t="shared" si="0"/>
        <v>313</v>
      </c>
      <c r="H40">
        <f t="shared" si="1"/>
        <v>25.655737704918035</v>
      </c>
      <c r="I40">
        <f t="shared" si="2"/>
        <v>6.4507987220447274E-2</v>
      </c>
    </row>
    <row r="41" spans="1:9" x14ac:dyDescent="0.25">
      <c r="A41" s="1">
        <v>43844</v>
      </c>
      <c r="C41" t="s">
        <v>22</v>
      </c>
      <c r="D41">
        <v>10.7</v>
      </c>
      <c r="E41">
        <v>105761</v>
      </c>
      <c r="F41">
        <v>1.655</v>
      </c>
      <c r="G41">
        <f t="shared" si="0"/>
        <v>305</v>
      </c>
      <c r="H41">
        <f t="shared" si="1"/>
        <v>28.504672897196265</v>
      </c>
      <c r="I41">
        <f t="shared" si="2"/>
        <v>5.8060655737704921E-2</v>
      </c>
    </row>
    <row r="42" spans="1:9" x14ac:dyDescent="0.25">
      <c r="A42" s="1">
        <v>43846</v>
      </c>
      <c r="C42" t="s">
        <v>22</v>
      </c>
      <c r="D42">
        <v>6</v>
      </c>
      <c r="E42">
        <v>105916</v>
      </c>
      <c r="F42">
        <v>1.655</v>
      </c>
      <c r="G42">
        <f t="shared" si="0"/>
        <v>155</v>
      </c>
      <c r="H42">
        <f t="shared" si="1"/>
        <v>25.833333333333332</v>
      </c>
      <c r="I42">
        <f t="shared" si="2"/>
        <v>6.4064516129032259E-2</v>
      </c>
    </row>
    <row r="43" spans="1:9" x14ac:dyDescent="0.25">
      <c r="A43" s="1">
        <v>43851</v>
      </c>
      <c r="C43" t="s">
        <v>22</v>
      </c>
      <c r="D43">
        <v>11.9</v>
      </c>
      <c r="E43">
        <v>106140</v>
      </c>
      <c r="F43">
        <v>1.655</v>
      </c>
      <c r="G43">
        <f t="shared" si="0"/>
        <v>224</v>
      </c>
      <c r="H43">
        <f t="shared" si="1"/>
        <v>18.823529411764707</v>
      </c>
      <c r="I43">
        <f t="shared" si="2"/>
        <v>8.792187500000001E-2</v>
      </c>
    </row>
    <row r="44" spans="1:9" x14ac:dyDescent="0.25">
      <c r="A44" s="1">
        <v>43855</v>
      </c>
      <c r="C44" t="s">
        <v>22</v>
      </c>
      <c r="D44">
        <v>10.1</v>
      </c>
      <c r="E44">
        <v>106489</v>
      </c>
      <c r="F44">
        <v>1.655</v>
      </c>
      <c r="G44">
        <f t="shared" si="0"/>
        <v>349</v>
      </c>
      <c r="H44">
        <f t="shared" si="1"/>
        <v>34.554455445544555</v>
      </c>
      <c r="I44">
        <f t="shared" si="2"/>
        <v>4.7895415472779368E-2</v>
      </c>
    </row>
    <row r="45" spans="1:9" x14ac:dyDescent="0.25">
      <c r="A45" s="1">
        <v>43857</v>
      </c>
      <c r="C45" t="s">
        <v>22</v>
      </c>
      <c r="D45">
        <v>5.0999999999999996</v>
      </c>
      <c r="E45">
        <v>106634</v>
      </c>
      <c r="F45">
        <v>1.655</v>
      </c>
      <c r="G45">
        <f t="shared" si="0"/>
        <v>145</v>
      </c>
      <c r="H45">
        <f t="shared" si="1"/>
        <v>28.43137254901961</v>
      </c>
      <c r="I45">
        <f t="shared" si="2"/>
        <v>5.8210344827586205E-2</v>
      </c>
    </row>
    <row r="46" spans="1:9" x14ac:dyDescent="0.25">
      <c r="A46" s="1">
        <v>43864</v>
      </c>
      <c r="B46" t="s">
        <v>94</v>
      </c>
      <c r="C46" t="s">
        <v>22</v>
      </c>
      <c r="D46">
        <v>5.6</v>
      </c>
      <c r="E46">
        <v>106929</v>
      </c>
      <c r="F46">
        <v>1.583</v>
      </c>
      <c r="G46">
        <f t="shared" si="0"/>
        <v>295</v>
      </c>
      <c r="H46">
        <f t="shared" si="1"/>
        <v>52.678571428571431</v>
      </c>
      <c r="I46">
        <f t="shared" si="2"/>
        <v>3.0050169491525419E-2</v>
      </c>
    </row>
    <row r="47" spans="1:9" x14ac:dyDescent="0.25">
      <c r="A47" s="1">
        <v>43866</v>
      </c>
      <c r="B47" t="s">
        <v>94</v>
      </c>
      <c r="C47" t="s">
        <v>22</v>
      </c>
      <c r="D47">
        <v>9.6</v>
      </c>
      <c r="E47">
        <v>107198</v>
      </c>
      <c r="F47">
        <v>1.583</v>
      </c>
      <c r="G47">
        <f t="shared" si="0"/>
        <v>269</v>
      </c>
      <c r="H47">
        <f t="shared" si="1"/>
        <v>28.020833333333336</v>
      </c>
      <c r="I47">
        <f t="shared" si="2"/>
        <v>5.6493680297397771E-2</v>
      </c>
    </row>
    <row r="48" spans="1:9" x14ac:dyDescent="0.25">
      <c r="A48" s="1">
        <v>43868</v>
      </c>
      <c r="B48" t="s">
        <v>94</v>
      </c>
      <c r="C48" t="s">
        <v>22</v>
      </c>
      <c r="D48">
        <v>10.1</v>
      </c>
      <c r="E48">
        <v>107392</v>
      </c>
      <c r="F48">
        <v>1.583</v>
      </c>
      <c r="G48">
        <f t="shared" si="0"/>
        <v>194</v>
      </c>
      <c r="H48">
        <f t="shared" si="1"/>
        <v>19.207920792079207</v>
      </c>
      <c r="I48">
        <f t="shared" si="2"/>
        <v>8.2413917525773192E-2</v>
      </c>
    </row>
    <row r="49" spans="1:10" x14ac:dyDescent="0.25">
      <c r="A49" s="1">
        <v>43881</v>
      </c>
      <c r="C49" t="s">
        <v>22</v>
      </c>
      <c r="D49">
        <v>7.9</v>
      </c>
      <c r="E49">
        <v>107769</v>
      </c>
      <c r="F49">
        <v>1.583</v>
      </c>
      <c r="G49">
        <f t="shared" si="0"/>
        <v>377</v>
      </c>
      <c r="H49">
        <f t="shared" si="1"/>
        <v>47.721518987341767</v>
      </c>
      <c r="I49">
        <f t="shared" si="2"/>
        <v>3.3171618037135281E-2</v>
      </c>
    </row>
    <row r="50" spans="1:10" x14ac:dyDescent="0.25">
      <c r="A50" s="1">
        <v>43885</v>
      </c>
      <c r="C50" t="s">
        <v>22</v>
      </c>
      <c r="D50">
        <v>10</v>
      </c>
      <c r="E50">
        <v>108037</v>
      </c>
      <c r="F50">
        <v>1.583</v>
      </c>
      <c r="G50">
        <f t="shared" si="0"/>
        <v>268</v>
      </c>
      <c r="H50">
        <f t="shared" si="1"/>
        <v>26.8</v>
      </c>
      <c r="I50">
        <f t="shared" si="2"/>
        <v>5.906716417910448E-2</v>
      </c>
    </row>
    <row r="51" spans="1:10" x14ac:dyDescent="0.25">
      <c r="A51" s="1">
        <v>43885</v>
      </c>
      <c r="B51" t="s">
        <v>94</v>
      </c>
      <c r="C51" t="s">
        <v>22</v>
      </c>
      <c r="D51">
        <v>5.0999999999999996</v>
      </c>
      <c r="E51">
        <v>108173</v>
      </c>
      <c r="F51">
        <v>1.583</v>
      </c>
      <c r="G51">
        <f t="shared" si="0"/>
        <v>136</v>
      </c>
      <c r="H51">
        <f t="shared" si="1"/>
        <v>26.666666666666668</v>
      </c>
      <c r="I51">
        <f t="shared" si="2"/>
        <v>5.9362499999999999E-2</v>
      </c>
    </row>
    <row r="52" spans="1:10" x14ac:dyDescent="0.25">
      <c r="A52" s="1">
        <v>43886</v>
      </c>
      <c r="B52" t="s">
        <v>94</v>
      </c>
      <c r="C52" t="s">
        <v>22</v>
      </c>
      <c r="D52">
        <v>6.6</v>
      </c>
      <c r="E52">
        <v>108327</v>
      </c>
      <c r="F52">
        <v>1.583</v>
      </c>
      <c r="G52">
        <f t="shared" si="0"/>
        <v>154</v>
      </c>
      <c r="H52">
        <f t="shared" si="1"/>
        <v>23.333333333333336</v>
      </c>
      <c r="I52">
        <f t="shared" si="2"/>
        <v>6.7842857142857135E-2</v>
      </c>
    </row>
    <row r="53" spans="1:10" x14ac:dyDescent="0.25">
      <c r="A53" s="1">
        <v>43891</v>
      </c>
      <c r="B53" t="s">
        <v>94</v>
      </c>
      <c r="C53" t="s">
        <v>22</v>
      </c>
      <c r="D53">
        <v>6.8</v>
      </c>
      <c r="E53">
        <v>108484</v>
      </c>
      <c r="F53">
        <v>1.381</v>
      </c>
      <c r="G53">
        <f t="shared" si="0"/>
        <v>157</v>
      </c>
      <c r="H53">
        <f t="shared" si="1"/>
        <v>23.088235294117649</v>
      </c>
      <c r="I53">
        <f t="shared" si="2"/>
        <v>5.9814012738853506E-2</v>
      </c>
    </row>
    <row r="54" spans="1:10" x14ac:dyDescent="0.25">
      <c r="A54" s="1">
        <v>43894</v>
      </c>
      <c r="B54" t="s">
        <v>94</v>
      </c>
      <c r="C54" t="s">
        <v>22</v>
      </c>
      <c r="D54">
        <v>7.8</v>
      </c>
      <c r="E54">
        <v>108764</v>
      </c>
      <c r="F54">
        <v>1.4890000000000001</v>
      </c>
      <c r="G54">
        <f t="shared" si="0"/>
        <v>280</v>
      </c>
      <c r="H54">
        <f t="shared" si="1"/>
        <v>35.897435897435898</v>
      </c>
      <c r="I54">
        <f t="shared" si="2"/>
        <v>4.1479285714285719E-2</v>
      </c>
    </row>
    <row r="55" spans="1:10" x14ac:dyDescent="0.25">
      <c r="A55" s="1">
        <v>43907</v>
      </c>
      <c r="B55" t="s">
        <v>94</v>
      </c>
      <c r="C55" t="s">
        <v>22</v>
      </c>
      <c r="D55">
        <v>8</v>
      </c>
      <c r="E55">
        <v>108903</v>
      </c>
      <c r="F55">
        <v>0.73699999999999999</v>
      </c>
      <c r="G55">
        <f t="shared" si="0"/>
        <v>139</v>
      </c>
      <c r="H55">
        <f t="shared" si="1"/>
        <v>17.375</v>
      </c>
      <c r="I55">
        <f t="shared" si="2"/>
        <v>4.2417266187050356E-2</v>
      </c>
    </row>
    <row r="56" spans="1:10" x14ac:dyDescent="0.25">
      <c r="A56" s="1">
        <v>43952</v>
      </c>
      <c r="J56" t="s">
        <v>377</v>
      </c>
    </row>
    <row r="59" spans="1:10" x14ac:dyDescent="0.25">
      <c r="A59" t="s">
        <v>412</v>
      </c>
      <c r="E59">
        <f>E55-E2</f>
        <v>17802</v>
      </c>
    </row>
    <row r="60" spans="1:10" x14ac:dyDescent="0.25">
      <c r="A60" t="s">
        <v>414</v>
      </c>
      <c r="E60">
        <v>2</v>
      </c>
    </row>
    <row r="61" spans="1:10" x14ac:dyDescent="0.25">
      <c r="A61" t="s">
        <v>415</v>
      </c>
      <c r="E61">
        <v>0</v>
      </c>
    </row>
    <row r="62" spans="1:10" x14ac:dyDescent="0.25">
      <c r="A62" t="s">
        <v>413</v>
      </c>
      <c r="E62">
        <v>54</v>
      </c>
    </row>
    <row r="63" spans="1:10" x14ac:dyDescent="0.25">
      <c r="A63" t="s">
        <v>416</v>
      </c>
      <c r="E63">
        <f>E60/E62*100</f>
        <v>3.7037037037037033</v>
      </c>
    </row>
    <row r="64" spans="1:10" x14ac:dyDescent="0.25">
      <c r="A64" t="s">
        <v>417</v>
      </c>
      <c r="E64">
        <f>E61/E62*100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s="6" customFormat="1" x14ac:dyDescent="0.25">
      <c r="A2" s="7">
        <v>43619</v>
      </c>
      <c r="B2" s="6" t="s">
        <v>254</v>
      </c>
      <c r="C2" s="6" t="s">
        <v>230</v>
      </c>
      <c r="D2" s="6">
        <v>7.7030000000000003</v>
      </c>
      <c r="E2" s="6">
        <v>84103</v>
      </c>
      <c r="F2" s="6">
        <v>1.9339999999999999</v>
      </c>
    </row>
    <row r="3" spans="1:10" x14ac:dyDescent="0.25">
      <c r="A3" s="1">
        <v>43620</v>
      </c>
      <c r="B3" t="s">
        <v>239</v>
      </c>
      <c r="C3" t="s">
        <v>11</v>
      </c>
      <c r="D3">
        <v>6.5410000000000004</v>
      </c>
      <c r="E3">
        <v>84300</v>
      </c>
      <c r="F3">
        <v>1.6859999999999999</v>
      </c>
      <c r="G3">
        <f t="shared" ref="G3:G19" si="0">E3-E2</f>
        <v>197</v>
      </c>
      <c r="H3">
        <f t="shared" ref="H3:H19" si="1">G3/D3</f>
        <v>30.117719003210517</v>
      </c>
      <c r="I3">
        <f>(F3*D3)/G3</f>
        <v>5.5980335025380711E-2</v>
      </c>
    </row>
    <row r="4" spans="1:10" x14ac:dyDescent="0.25">
      <c r="A4" s="1">
        <v>43621</v>
      </c>
      <c r="B4" t="s">
        <v>239</v>
      </c>
      <c r="C4" t="s">
        <v>11</v>
      </c>
      <c r="D4">
        <v>7.1379999999999999</v>
      </c>
      <c r="E4">
        <v>84534</v>
      </c>
      <c r="F4">
        <v>1.6859999999999999</v>
      </c>
      <c r="G4">
        <f t="shared" si="0"/>
        <v>234</v>
      </c>
      <c r="H4">
        <f t="shared" si="1"/>
        <v>32.7822919585318</v>
      </c>
      <c r="I4">
        <f t="shared" ref="I4:I36" si="2">(F4*D4)/G4</f>
        <v>5.1430205128205127E-2</v>
      </c>
    </row>
    <row r="5" spans="1:10" s="6" customFormat="1" x14ac:dyDescent="0.25">
      <c r="A5" s="7">
        <v>43624</v>
      </c>
      <c r="B5" s="6" t="s">
        <v>255</v>
      </c>
      <c r="C5" s="6" t="s">
        <v>81</v>
      </c>
      <c r="D5" s="6">
        <v>9.3659999999999997</v>
      </c>
      <c r="E5" s="6">
        <v>84816</v>
      </c>
      <c r="F5" s="6">
        <v>1.9339999999999999</v>
      </c>
      <c r="G5" s="6">
        <f t="shared" si="0"/>
        <v>282</v>
      </c>
      <c r="H5" s="6">
        <f t="shared" si="1"/>
        <v>30.108904548366432</v>
      </c>
      <c r="I5" s="6">
        <f t="shared" si="2"/>
        <v>6.4233489361702131E-2</v>
      </c>
    </row>
    <row r="6" spans="1:10" s="6" customFormat="1" x14ac:dyDescent="0.25">
      <c r="A6" s="7">
        <v>43624</v>
      </c>
      <c r="B6" s="6" t="s">
        <v>255</v>
      </c>
      <c r="C6" s="6" t="s">
        <v>81</v>
      </c>
      <c r="D6" s="6">
        <v>3.5</v>
      </c>
      <c r="E6" s="6">
        <v>84916</v>
      </c>
      <c r="F6" s="6">
        <v>1.9339999999999999</v>
      </c>
      <c r="G6" s="6">
        <f t="shared" si="0"/>
        <v>100</v>
      </c>
      <c r="H6" s="6">
        <f t="shared" si="1"/>
        <v>28.571428571428573</v>
      </c>
      <c r="I6" s="6">
        <f t="shared" si="2"/>
        <v>6.769E-2</v>
      </c>
    </row>
    <row r="7" spans="1:10" x14ac:dyDescent="0.25">
      <c r="A7" s="1">
        <v>43627</v>
      </c>
      <c r="B7" t="s">
        <v>239</v>
      </c>
      <c r="C7" t="s">
        <v>11</v>
      </c>
      <c r="D7">
        <v>12.315</v>
      </c>
      <c r="E7">
        <v>85299</v>
      </c>
      <c r="F7">
        <v>1.6859999999999999</v>
      </c>
      <c r="G7">
        <f t="shared" si="0"/>
        <v>383</v>
      </c>
      <c r="H7">
        <f t="shared" si="1"/>
        <v>31.100284206252539</v>
      </c>
      <c r="I7">
        <f t="shared" si="2"/>
        <v>5.421172323759791E-2</v>
      </c>
    </row>
    <row r="8" spans="1:10" x14ac:dyDescent="0.25">
      <c r="A8" s="1">
        <v>43634</v>
      </c>
      <c r="B8" t="s">
        <v>255</v>
      </c>
      <c r="C8" t="s">
        <v>11</v>
      </c>
      <c r="D8">
        <v>12.361000000000001</v>
      </c>
      <c r="E8">
        <v>85665</v>
      </c>
      <c r="F8">
        <v>1.6859999999999999</v>
      </c>
      <c r="G8">
        <f t="shared" si="0"/>
        <v>366</v>
      </c>
      <c r="H8">
        <f t="shared" si="1"/>
        <v>29.609254914650915</v>
      </c>
      <c r="I8">
        <f t="shared" si="2"/>
        <v>5.6941655737704919E-2</v>
      </c>
    </row>
    <row r="9" spans="1:10" x14ac:dyDescent="0.25">
      <c r="A9" s="1">
        <v>43634</v>
      </c>
      <c r="B9" t="s">
        <v>255</v>
      </c>
      <c r="C9" t="s">
        <v>11</v>
      </c>
      <c r="D9">
        <v>7.4039999999999999</v>
      </c>
      <c r="E9">
        <v>85890</v>
      </c>
      <c r="F9">
        <v>1.6859999999999999</v>
      </c>
      <c r="G9">
        <f t="shared" si="0"/>
        <v>225</v>
      </c>
      <c r="H9">
        <f t="shared" si="1"/>
        <v>30.388978930307943</v>
      </c>
      <c r="I9">
        <f t="shared" si="2"/>
        <v>5.5480639999999998E-2</v>
      </c>
    </row>
    <row r="10" spans="1:10" s="6" customFormat="1" x14ac:dyDescent="0.25">
      <c r="A10" s="7">
        <v>43637</v>
      </c>
      <c r="B10" s="6" t="s">
        <v>256</v>
      </c>
      <c r="C10" s="6" t="s">
        <v>230</v>
      </c>
      <c r="D10" s="6">
        <v>11.253</v>
      </c>
      <c r="E10" s="6">
        <v>86217</v>
      </c>
      <c r="F10" s="6">
        <v>1.9339999999999999</v>
      </c>
      <c r="G10" s="6">
        <f t="shared" si="0"/>
        <v>327</v>
      </c>
      <c r="H10" s="6">
        <f t="shared" si="1"/>
        <v>29.058917621967474</v>
      </c>
      <c r="I10" s="6">
        <f t="shared" si="2"/>
        <v>6.6554440366972473E-2</v>
      </c>
    </row>
    <row r="11" spans="1:10" s="6" customFormat="1" x14ac:dyDescent="0.25">
      <c r="A11" s="7">
        <v>43639</v>
      </c>
      <c r="B11" s="6" t="s">
        <v>255</v>
      </c>
      <c r="C11" s="6" t="s">
        <v>81</v>
      </c>
      <c r="D11" s="6">
        <v>6.2169999999999996</v>
      </c>
      <c r="E11" s="6">
        <v>86418</v>
      </c>
      <c r="F11" s="6">
        <v>1.9339999999999999</v>
      </c>
      <c r="G11" s="6">
        <f t="shared" si="0"/>
        <v>201</v>
      </c>
      <c r="H11" s="6">
        <f t="shared" si="1"/>
        <v>32.330706128357733</v>
      </c>
      <c r="I11" s="6">
        <f t="shared" si="2"/>
        <v>5.9819293532338301E-2</v>
      </c>
    </row>
    <row r="12" spans="1:10" x14ac:dyDescent="0.25">
      <c r="A12" s="1">
        <v>43648</v>
      </c>
      <c r="B12" t="s">
        <v>92</v>
      </c>
      <c r="C12" t="s">
        <v>11</v>
      </c>
      <c r="D12">
        <v>11.037000000000001</v>
      </c>
      <c r="E12">
        <v>86738</v>
      </c>
      <c r="F12">
        <v>1.756</v>
      </c>
      <c r="G12">
        <f t="shared" si="0"/>
        <v>320</v>
      </c>
      <c r="H12">
        <f t="shared" si="1"/>
        <v>28.993385883845246</v>
      </c>
      <c r="I12">
        <f t="shared" si="2"/>
        <v>6.0565537500000002E-2</v>
      </c>
    </row>
    <row r="13" spans="1:10" x14ac:dyDescent="0.25">
      <c r="A13" s="1">
        <v>43648</v>
      </c>
      <c r="B13" t="s">
        <v>92</v>
      </c>
      <c r="C13" t="s">
        <v>11</v>
      </c>
      <c r="D13">
        <v>7.8209999999999997</v>
      </c>
      <c r="E13">
        <v>86967</v>
      </c>
      <c r="F13">
        <v>1.756</v>
      </c>
      <c r="G13">
        <f t="shared" si="0"/>
        <v>229</v>
      </c>
      <c r="H13">
        <f t="shared" si="1"/>
        <v>29.280143204193838</v>
      </c>
      <c r="I13">
        <f t="shared" si="2"/>
        <v>5.9972384279475981E-2</v>
      </c>
    </row>
    <row r="14" spans="1:10" x14ac:dyDescent="0.25">
      <c r="A14" s="1">
        <v>43651</v>
      </c>
      <c r="B14" t="s">
        <v>92</v>
      </c>
      <c r="C14" t="s">
        <v>11</v>
      </c>
      <c r="D14">
        <v>11.053000000000001</v>
      </c>
      <c r="E14">
        <v>87288</v>
      </c>
      <c r="F14">
        <v>1.756</v>
      </c>
      <c r="G14">
        <f t="shared" si="0"/>
        <v>321</v>
      </c>
      <c r="H14">
        <f t="shared" si="1"/>
        <v>29.04188907988781</v>
      </c>
      <c r="I14">
        <f t="shared" si="2"/>
        <v>6.0464386292834897E-2</v>
      </c>
    </row>
    <row r="15" spans="1:10" x14ac:dyDescent="0.25">
      <c r="A15" s="1">
        <v>43661</v>
      </c>
      <c r="B15" t="s">
        <v>92</v>
      </c>
      <c r="C15" t="s">
        <v>11</v>
      </c>
      <c r="D15">
        <v>7.6440000000000001</v>
      </c>
      <c r="E15">
        <v>87512</v>
      </c>
      <c r="F15">
        <v>1.756</v>
      </c>
      <c r="G15">
        <f t="shared" si="0"/>
        <v>224</v>
      </c>
      <c r="H15">
        <f t="shared" si="1"/>
        <v>29.304029304029303</v>
      </c>
      <c r="I15">
        <f t="shared" si="2"/>
        <v>5.9923500000000005E-2</v>
      </c>
    </row>
    <row r="16" spans="1:10" s="5" customFormat="1" x14ac:dyDescent="0.25">
      <c r="A16" s="4">
        <v>43668</v>
      </c>
      <c r="B16" s="5" t="s">
        <v>252</v>
      </c>
      <c r="C16" s="5" t="s">
        <v>22</v>
      </c>
      <c r="E16" s="5">
        <v>87931</v>
      </c>
      <c r="F16" s="5">
        <v>1.843</v>
      </c>
      <c r="G16" s="5">
        <f t="shared" si="0"/>
        <v>419</v>
      </c>
    </row>
    <row r="17" spans="1:10" x14ac:dyDescent="0.25">
      <c r="A17" s="1">
        <v>43671</v>
      </c>
      <c r="C17" t="s">
        <v>11</v>
      </c>
      <c r="D17">
        <v>11.718999999999999</v>
      </c>
      <c r="E17">
        <v>88283</v>
      </c>
      <c r="F17">
        <v>1.756</v>
      </c>
      <c r="G17">
        <f t="shared" si="0"/>
        <v>352</v>
      </c>
      <c r="H17">
        <f t="shared" si="1"/>
        <v>30.036692550558922</v>
      </c>
      <c r="I17">
        <f t="shared" si="2"/>
        <v>5.8461829545454543E-2</v>
      </c>
    </row>
    <row r="18" spans="1:10" x14ac:dyDescent="0.25">
      <c r="A18" s="1">
        <v>43676</v>
      </c>
      <c r="C18" t="s">
        <v>11</v>
      </c>
      <c r="D18">
        <v>6.6070000000000002</v>
      </c>
      <c r="E18">
        <v>88511</v>
      </c>
      <c r="F18">
        <v>1.756</v>
      </c>
      <c r="G18">
        <f t="shared" si="0"/>
        <v>228</v>
      </c>
      <c r="H18">
        <f t="shared" si="1"/>
        <v>34.508854245497197</v>
      </c>
      <c r="I18">
        <f t="shared" si="2"/>
        <v>5.0885491228070179E-2</v>
      </c>
    </row>
    <row r="19" spans="1:10" x14ac:dyDescent="0.25">
      <c r="A19" s="1">
        <v>43683</v>
      </c>
      <c r="B19" t="s">
        <v>37</v>
      </c>
      <c r="C19" t="s">
        <v>11</v>
      </c>
      <c r="D19">
        <v>16.600999999999999</v>
      </c>
      <c r="E19">
        <v>88884</v>
      </c>
      <c r="F19">
        <v>1.619</v>
      </c>
      <c r="G19">
        <f t="shared" si="0"/>
        <v>373</v>
      </c>
      <c r="H19">
        <f t="shared" si="1"/>
        <v>22.468525992410097</v>
      </c>
      <c r="I19">
        <f t="shared" si="2"/>
        <v>7.2056351206434305E-2</v>
      </c>
    </row>
    <row r="20" spans="1:10" x14ac:dyDescent="0.25">
      <c r="A20" s="1">
        <v>43684</v>
      </c>
      <c r="B20" t="s">
        <v>92</v>
      </c>
      <c r="C20" t="s">
        <v>11</v>
      </c>
      <c r="D20">
        <v>9.6999999999999993</v>
      </c>
      <c r="E20">
        <v>89157</v>
      </c>
      <c r="F20">
        <v>1.619</v>
      </c>
      <c r="G20">
        <f>E20-E19</f>
        <v>273</v>
      </c>
      <c r="H20">
        <f>G20/D20</f>
        <v>28.14432989690722</v>
      </c>
      <c r="I20">
        <f t="shared" si="2"/>
        <v>5.7524908424908421E-2</v>
      </c>
    </row>
    <row r="21" spans="1:10" x14ac:dyDescent="0.25">
      <c r="A21" s="1">
        <v>43685</v>
      </c>
      <c r="B21" t="s">
        <v>92</v>
      </c>
      <c r="C21" t="s">
        <v>11</v>
      </c>
      <c r="D21">
        <v>7.3769999999999998</v>
      </c>
      <c r="E21">
        <v>89388</v>
      </c>
      <c r="F21">
        <v>1.619</v>
      </c>
      <c r="G21">
        <f t="shared" ref="G21:G36" si="3">E21-E20</f>
        <v>231</v>
      </c>
      <c r="H21">
        <f t="shared" ref="H21:H36" si="4">G21/D21</f>
        <v>31.313542090280603</v>
      </c>
      <c r="I21">
        <f t="shared" si="2"/>
        <v>5.1702870129870127E-2</v>
      </c>
    </row>
    <row r="22" spans="1:10" x14ac:dyDescent="0.25">
      <c r="A22" s="1">
        <v>43691</v>
      </c>
      <c r="C22" t="s">
        <v>11</v>
      </c>
      <c r="D22">
        <v>7.9249999999999998</v>
      </c>
      <c r="E22">
        <v>89608</v>
      </c>
      <c r="F22">
        <v>1.619</v>
      </c>
      <c r="G22">
        <f t="shared" si="3"/>
        <v>220</v>
      </c>
      <c r="H22">
        <f t="shared" si="4"/>
        <v>27.760252365930601</v>
      </c>
      <c r="I22">
        <f t="shared" si="2"/>
        <v>5.8320795454545452E-2</v>
      </c>
      <c r="J22" t="s">
        <v>154</v>
      </c>
    </row>
    <row r="23" spans="1:10" x14ac:dyDescent="0.25">
      <c r="A23" s="1">
        <v>43693</v>
      </c>
      <c r="C23" t="s">
        <v>11</v>
      </c>
      <c r="D23">
        <v>7.7709999999999999</v>
      </c>
      <c r="E23">
        <v>89835</v>
      </c>
      <c r="F23">
        <v>1.619</v>
      </c>
      <c r="G23">
        <f t="shared" si="3"/>
        <v>227</v>
      </c>
      <c r="H23">
        <f t="shared" si="4"/>
        <v>29.211169733625017</v>
      </c>
      <c r="I23">
        <f t="shared" si="2"/>
        <v>5.5424004405286345E-2</v>
      </c>
    </row>
    <row r="24" spans="1:10" x14ac:dyDescent="0.25">
      <c r="A24" s="1">
        <v>43697</v>
      </c>
      <c r="B24" t="s">
        <v>37</v>
      </c>
      <c r="C24" t="s">
        <v>11</v>
      </c>
      <c r="D24">
        <v>9.8819999999999997</v>
      </c>
      <c r="E24">
        <v>90115</v>
      </c>
      <c r="F24">
        <v>1.619</v>
      </c>
      <c r="G24">
        <f t="shared" si="3"/>
        <v>280</v>
      </c>
      <c r="H24">
        <f t="shared" si="4"/>
        <v>28.334345274235986</v>
      </c>
      <c r="I24">
        <f t="shared" si="2"/>
        <v>5.7139135714285715E-2</v>
      </c>
    </row>
    <row r="25" spans="1:10" x14ac:dyDescent="0.25">
      <c r="A25" s="1">
        <v>43699</v>
      </c>
      <c r="B25" t="s">
        <v>92</v>
      </c>
      <c r="C25" t="s">
        <v>11</v>
      </c>
      <c r="D25">
        <v>8.57</v>
      </c>
      <c r="E25">
        <v>90389</v>
      </c>
      <c r="F25">
        <v>1.619</v>
      </c>
      <c r="G25">
        <f t="shared" si="3"/>
        <v>274</v>
      </c>
      <c r="H25">
        <f t="shared" si="4"/>
        <v>31.971995332555426</v>
      </c>
      <c r="I25">
        <f t="shared" si="2"/>
        <v>5.0638065693430663E-2</v>
      </c>
    </row>
    <row r="26" spans="1:10" x14ac:dyDescent="0.25">
      <c r="A26" s="1">
        <v>43699</v>
      </c>
      <c r="B26" t="s">
        <v>92</v>
      </c>
      <c r="C26" t="s">
        <v>11</v>
      </c>
      <c r="D26">
        <v>6.492</v>
      </c>
      <c r="E26">
        <v>90612</v>
      </c>
      <c r="F26">
        <v>1.619</v>
      </c>
      <c r="G26">
        <f t="shared" si="3"/>
        <v>223</v>
      </c>
      <c r="H26">
        <f t="shared" si="4"/>
        <v>34.34996919285274</v>
      </c>
      <c r="I26">
        <f t="shared" si="2"/>
        <v>4.7132502242152464E-2</v>
      </c>
    </row>
    <row r="27" spans="1:10" x14ac:dyDescent="0.25">
      <c r="A27" s="1">
        <v>43704</v>
      </c>
      <c r="B27" t="s">
        <v>92</v>
      </c>
      <c r="C27" t="s">
        <v>11</v>
      </c>
      <c r="D27">
        <v>7.8479999999999999</v>
      </c>
      <c r="E27">
        <v>91076</v>
      </c>
      <c r="F27">
        <v>1.619</v>
      </c>
      <c r="G27">
        <f t="shared" si="3"/>
        <v>464</v>
      </c>
      <c r="H27">
        <f t="shared" si="4"/>
        <v>59.123343527013255</v>
      </c>
      <c r="I27">
        <f t="shared" si="2"/>
        <v>2.7383431034482757E-2</v>
      </c>
    </row>
    <row r="28" spans="1:10" x14ac:dyDescent="0.25">
      <c r="A28" s="1">
        <v>43717</v>
      </c>
      <c r="B28" t="s">
        <v>37</v>
      </c>
      <c r="C28" t="s">
        <v>11</v>
      </c>
      <c r="D28">
        <v>9.7040000000000006</v>
      </c>
      <c r="E28">
        <v>91365</v>
      </c>
      <c r="F28">
        <v>1.641</v>
      </c>
      <c r="G28">
        <f t="shared" si="3"/>
        <v>289</v>
      </c>
      <c r="H28">
        <f t="shared" si="4"/>
        <v>29.781533388293486</v>
      </c>
      <c r="I28">
        <f t="shared" si="2"/>
        <v>5.510125951557094E-2</v>
      </c>
    </row>
    <row r="29" spans="1:10" x14ac:dyDescent="0.25">
      <c r="A29" s="1">
        <v>43718</v>
      </c>
      <c r="B29" t="s">
        <v>194</v>
      </c>
      <c r="C29" t="s">
        <v>11</v>
      </c>
      <c r="D29">
        <v>9.32</v>
      </c>
      <c r="E29">
        <v>91635</v>
      </c>
      <c r="F29">
        <v>1.641</v>
      </c>
      <c r="G29">
        <f t="shared" si="3"/>
        <v>270</v>
      </c>
      <c r="H29">
        <f t="shared" si="4"/>
        <v>28.969957081545065</v>
      </c>
      <c r="I29">
        <f t="shared" si="2"/>
        <v>5.664488888888889E-2</v>
      </c>
    </row>
    <row r="30" spans="1:10" x14ac:dyDescent="0.25">
      <c r="A30" s="1">
        <v>43724</v>
      </c>
      <c r="B30" t="s">
        <v>37</v>
      </c>
      <c r="C30" t="s">
        <v>11</v>
      </c>
      <c r="D30">
        <v>13.534000000000001</v>
      </c>
      <c r="E30">
        <v>92139</v>
      </c>
      <c r="F30">
        <v>1.641</v>
      </c>
      <c r="G30">
        <f t="shared" si="3"/>
        <v>504</v>
      </c>
      <c r="H30">
        <f t="shared" si="4"/>
        <v>37.239544850007384</v>
      </c>
      <c r="I30">
        <f t="shared" si="2"/>
        <v>4.4066059523809521E-2</v>
      </c>
      <c r="J30" t="s">
        <v>195</v>
      </c>
    </row>
    <row r="31" spans="1:10" x14ac:dyDescent="0.25">
      <c r="A31" s="1">
        <v>43726</v>
      </c>
      <c r="B31" t="s">
        <v>37</v>
      </c>
      <c r="C31" t="s">
        <v>11</v>
      </c>
      <c r="D31">
        <v>8.0009999999999994</v>
      </c>
      <c r="E31">
        <v>92377</v>
      </c>
      <c r="F31">
        <v>1.641</v>
      </c>
      <c r="G31">
        <f t="shared" si="3"/>
        <v>238</v>
      </c>
      <c r="H31">
        <f t="shared" si="4"/>
        <v>29.746281714785653</v>
      </c>
      <c r="I31">
        <f t="shared" si="2"/>
        <v>5.5166558823529409E-2</v>
      </c>
    </row>
    <row r="32" spans="1:10" x14ac:dyDescent="0.25">
      <c r="A32" s="1">
        <v>43746</v>
      </c>
      <c r="B32" t="s">
        <v>155</v>
      </c>
      <c r="C32" t="s">
        <v>11</v>
      </c>
      <c r="D32">
        <v>9.8889999999999993</v>
      </c>
      <c r="E32">
        <v>92637</v>
      </c>
      <c r="F32">
        <v>1.6850000000000001</v>
      </c>
      <c r="G32">
        <f t="shared" si="3"/>
        <v>260</v>
      </c>
      <c r="H32">
        <f t="shared" si="4"/>
        <v>26.291839417534636</v>
      </c>
      <c r="I32">
        <f t="shared" si="2"/>
        <v>6.4088326923076921E-2</v>
      </c>
    </row>
    <row r="33" spans="1:9" x14ac:dyDescent="0.25">
      <c r="A33" s="1">
        <v>43746</v>
      </c>
      <c r="B33" t="s">
        <v>37</v>
      </c>
      <c r="C33" t="s">
        <v>11</v>
      </c>
      <c r="D33">
        <v>7.8209999999999997</v>
      </c>
      <c r="E33">
        <v>92860</v>
      </c>
      <c r="F33">
        <v>1.6850000000000001</v>
      </c>
      <c r="G33">
        <f t="shared" si="3"/>
        <v>223</v>
      </c>
      <c r="H33">
        <f t="shared" si="4"/>
        <v>28.51297788006649</v>
      </c>
      <c r="I33">
        <f t="shared" si="2"/>
        <v>5.9095896860986548E-2</v>
      </c>
    </row>
    <row r="34" spans="1:9" x14ac:dyDescent="0.25">
      <c r="A34" s="1">
        <v>43748</v>
      </c>
      <c r="B34" t="s">
        <v>156</v>
      </c>
      <c r="C34" t="s">
        <v>22</v>
      </c>
      <c r="D34">
        <v>7.569</v>
      </c>
      <c r="E34">
        <v>93077</v>
      </c>
      <c r="F34">
        <v>1.6850000000000001</v>
      </c>
      <c r="G34">
        <f t="shared" si="3"/>
        <v>217</v>
      </c>
      <c r="H34">
        <f t="shared" si="4"/>
        <v>28.669573259347338</v>
      </c>
      <c r="I34">
        <f t="shared" si="2"/>
        <v>5.8773110599078339E-2</v>
      </c>
    </row>
    <row r="35" spans="1:9" x14ac:dyDescent="0.25">
      <c r="A35" s="1">
        <v>43752</v>
      </c>
      <c r="B35" t="s">
        <v>92</v>
      </c>
      <c r="C35" t="s">
        <v>11</v>
      </c>
      <c r="D35">
        <v>7.9</v>
      </c>
      <c r="E35">
        <v>93250</v>
      </c>
      <c r="F35">
        <v>1.6850000000000001</v>
      </c>
      <c r="G35">
        <f t="shared" si="3"/>
        <v>173</v>
      </c>
      <c r="H35">
        <f t="shared" si="4"/>
        <v>21.898734177215189</v>
      </c>
      <c r="I35">
        <f t="shared" si="2"/>
        <v>7.6945086705202309E-2</v>
      </c>
    </row>
    <row r="36" spans="1:9" x14ac:dyDescent="0.25">
      <c r="A36" s="1">
        <v>43752</v>
      </c>
      <c r="B36" t="s">
        <v>157</v>
      </c>
      <c r="C36" t="s">
        <v>11</v>
      </c>
      <c r="D36">
        <v>6.923</v>
      </c>
      <c r="E36">
        <v>93463</v>
      </c>
      <c r="F36">
        <v>1.6850000000000001</v>
      </c>
      <c r="G36">
        <f t="shared" si="3"/>
        <v>213</v>
      </c>
      <c r="H36">
        <f t="shared" si="4"/>
        <v>30.767008522316914</v>
      </c>
      <c r="I36">
        <f t="shared" si="2"/>
        <v>5.4766455399061033E-2</v>
      </c>
    </row>
    <row r="39" spans="1:9" x14ac:dyDescent="0.25">
      <c r="A39" t="s">
        <v>412</v>
      </c>
      <c r="E39">
        <f>E36-E2</f>
        <v>9360</v>
      </c>
    </row>
    <row r="40" spans="1:9" x14ac:dyDescent="0.25">
      <c r="A40" t="s">
        <v>414</v>
      </c>
      <c r="E40">
        <v>0</v>
      </c>
    </row>
    <row r="41" spans="1:9" x14ac:dyDescent="0.25">
      <c r="A41" t="s">
        <v>415</v>
      </c>
      <c r="E41">
        <v>1</v>
      </c>
    </row>
    <row r="42" spans="1:9" x14ac:dyDescent="0.25">
      <c r="A42" t="s">
        <v>413</v>
      </c>
      <c r="E42">
        <v>35</v>
      </c>
    </row>
    <row r="43" spans="1:9" x14ac:dyDescent="0.25">
      <c r="A43" t="s">
        <v>416</v>
      </c>
      <c r="E43">
        <f>E40/E42*100</f>
        <v>0</v>
      </c>
    </row>
    <row r="44" spans="1:9" x14ac:dyDescent="0.25">
      <c r="A44" t="s">
        <v>417</v>
      </c>
      <c r="E44">
        <f>E41/E42*100</f>
        <v>2.8571428571428572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43623</v>
      </c>
      <c r="B2" t="s">
        <v>124</v>
      </c>
      <c r="C2" t="s">
        <v>24</v>
      </c>
      <c r="D2">
        <v>9.9149999999999991</v>
      </c>
      <c r="E2">
        <v>72213</v>
      </c>
      <c r="F2">
        <v>1.7290000000000001</v>
      </c>
    </row>
    <row r="3" spans="1:10" x14ac:dyDescent="0.25">
      <c r="A3" s="1">
        <v>43655</v>
      </c>
      <c r="B3" t="s">
        <v>125</v>
      </c>
      <c r="C3" t="s">
        <v>24</v>
      </c>
      <c r="D3">
        <v>10.829000000000001</v>
      </c>
      <c r="E3">
        <v>72488</v>
      </c>
      <c r="F3">
        <v>1.821</v>
      </c>
      <c r="G3">
        <f>E3-E2</f>
        <v>275</v>
      </c>
      <c r="H3">
        <f>G3/D3</f>
        <v>25.394773293932957</v>
      </c>
      <c r="I3">
        <f>(F3*D3)/G3</f>
        <v>7.1707669090909101E-2</v>
      </c>
    </row>
    <row r="4" spans="1:10" x14ac:dyDescent="0.25">
      <c r="A4" s="1">
        <v>43657</v>
      </c>
      <c r="B4" t="s">
        <v>126</v>
      </c>
      <c r="C4" t="s">
        <v>24</v>
      </c>
      <c r="D4">
        <v>9.5030000000000001</v>
      </c>
      <c r="E4">
        <v>72768</v>
      </c>
      <c r="F4">
        <v>1.821</v>
      </c>
      <c r="G4">
        <f t="shared" ref="G4:G30" si="0">E4-E3</f>
        <v>280</v>
      </c>
      <c r="H4">
        <f t="shared" ref="H4:H30" si="1">G4/D4</f>
        <v>29.464379669578026</v>
      </c>
      <c r="I4">
        <f t="shared" ref="I4:I30" si="2">(F4*D4)/G4</f>
        <v>6.1803439285714287E-2</v>
      </c>
    </row>
    <row r="5" spans="1:10" x14ac:dyDescent="0.25">
      <c r="A5" s="1">
        <v>43671</v>
      </c>
      <c r="B5" t="s">
        <v>126</v>
      </c>
      <c r="C5" t="s">
        <v>24</v>
      </c>
      <c r="D5">
        <v>9.4149999999999991</v>
      </c>
      <c r="E5">
        <v>72962</v>
      </c>
      <c r="F5">
        <v>1.821</v>
      </c>
      <c r="G5">
        <f t="shared" si="0"/>
        <v>194</v>
      </c>
      <c r="H5">
        <f t="shared" si="1"/>
        <v>20.60541688794477</v>
      </c>
      <c r="I5">
        <f t="shared" si="2"/>
        <v>8.8374819587628856E-2</v>
      </c>
    </row>
    <row r="6" spans="1:10" x14ac:dyDescent="0.25">
      <c r="A6" s="1">
        <v>43685</v>
      </c>
      <c r="B6" t="s">
        <v>126</v>
      </c>
      <c r="C6" t="s">
        <v>24</v>
      </c>
      <c r="D6">
        <v>15.379</v>
      </c>
      <c r="E6">
        <v>73307</v>
      </c>
      <c r="F6">
        <v>1.671</v>
      </c>
      <c r="G6">
        <f t="shared" si="0"/>
        <v>345</v>
      </c>
      <c r="H6">
        <f t="shared" si="1"/>
        <v>22.433188113661487</v>
      </c>
      <c r="I6">
        <f t="shared" si="2"/>
        <v>7.4487852173913044E-2</v>
      </c>
    </row>
    <row r="7" spans="1:10" x14ac:dyDescent="0.25">
      <c r="A7" s="1">
        <v>43692</v>
      </c>
      <c r="B7" t="s">
        <v>126</v>
      </c>
      <c r="C7" t="s">
        <v>24</v>
      </c>
      <c r="D7">
        <v>13.048999999999999</v>
      </c>
      <c r="E7">
        <v>73688</v>
      </c>
      <c r="F7">
        <v>1.671</v>
      </c>
      <c r="G7">
        <f t="shared" si="0"/>
        <v>381</v>
      </c>
      <c r="H7">
        <f t="shared" si="1"/>
        <v>29.197639665874782</v>
      </c>
      <c r="I7">
        <f t="shared" si="2"/>
        <v>5.7230653543307086E-2</v>
      </c>
    </row>
    <row r="8" spans="1:10" x14ac:dyDescent="0.25">
      <c r="A8" s="1">
        <v>43700</v>
      </c>
      <c r="B8" t="s">
        <v>126</v>
      </c>
      <c r="C8" t="s">
        <v>24</v>
      </c>
      <c r="D8">
        <v>9.7739999999999991</v>
      </c>
      <c r="E8">
        <v>73957</v>
      </c>
      <c r="F8">
        <v>1.671</v>
      </c>
      <c r="G8">
        <f t="shared" si="0"/>
        <v>269</v>
      </c>
      <c r="H8">
        <f t="shared" si="1"/>
        <v>27.521997135256807</v>
      </c>
      <c r="I8">
        <f t="shared" si="2"/>
        <v>6.0715070631970257E-2</v>
      </c>
    </row>
    <row r="9" spans="1:10" x14ac:dyDescent="0.25">
      <c r="A9" s="1">
        <v>43718</v>
      </c>
      <c r="B9" t="s">
        <v>126</v>
      </c>
      <c r="C9" t="s">
        <v>24</v>
      </c>
      <c r="D9">
        <v>14.476000000000001</v>
      </c>
      <c r="E9">
        <v>74260</v>
      </c>
      <c r="F9">
        <v>1.7070000000000001</v>
      </c>
      <c r="G9">
        <f t="shared" si="0"/>
        <v>303</v>
      </c>
      <c r="H9">
        <f t="shared" si="1"/>
        <v>20.931196463111355</v>
      </c>
      <c r="I9">
        <f t="shared" si="2"/>
        <v>8.1552910891089125E-2</v>
      </c>
    </row>
    <row r="10" spans="1:10" x14ac:dyDescent="0.25">
      <c r="A10" s="1">
        <v>43721</v>
      </c>
      <c r="B10" t="s">
        <v>126</v>
      </c>
      <c r="C10" t="s">
        <v>24</v>
      </c>
      <c r="D10">
        <v>12.847</v>
      </c>
      <c r="E10">
        <v>74640</v>
      </c>
      <c r="F10">
        <v>1.7070000000000001</v>
      </c>
      <c r="G10">
        <f t="shared" si="0"/>
        <v>380</v>
      </c>
      <c r="H10">
        <f t="shared" si="1"/>
        <v>29.578890013232662</v>
      </c>
      <c r="I10">
        <f t="shared" si="2"/>
        <v>5.7710076315789477E-2</v>
      </c>
    </row>
    <row r="11" spans="1:10" x14ac:dyDescent="0.25">
      <c r="A11" s="1">
        <v>43734</v>
      </c>
      <c r="B11" t="s">
        <v>170</v>
      </c>
      <c r="C11" t="s">
        <v>24</v>
      </c>
      <c r="D11">
        <v>9.3379999999999992</v>
      </c>
      <c r="E11">
        <v>74841</v>
      </c>
      <c r="F11">
        <v>1.7070000000000001</v>
      </c>
      <c r="G11">
        <f t="shared" si="0"/>
        <v>201</v>
      </c>
      <c r="H11">
        <f t="shared" si="1"/>
        <v>21.524951809809384</v>
      </c>
      <c r="I11">
        <f t="shared" si="2"/>
        <v>7.9303313432835823E-2</v>
      </c>
    </row>
    <row r="12" spans="1:10" x14ac:dyDescent="0.25">
      <c r="A12" s="1">
        <v>43747</v>
      </c>
      <c r="B12" t="s">
        <v>126</v>
      </c>
      <c r="C12" t="s">
        <v>24</v>
      </c>
      <c r="D12">
        <v>9.3379999999999992</v>
      </c>
      <c r="E12">
        <v>75003</v>
      </c>
      <c r="F12">
        <v>1.7190000000000001</v>
      </c>
      <c r="G12">
        <f t="shared" si="0"/>
        <v>162</v>
      </c>
      <c r="H12">
        <f t="shared" si="1"/>
        <v>17.348468622831444</v>
      </c>
      <c r="I12">
        <f t="shared" si="2"/>
        <v>9.9086555555555567E-2</v>
      </c>
    </row>
    <row r="13" spans="1:10" x14ac:dyDescent="0.25">
      <c r="A13" s="1">
        <v>43777</v>
      </c>
      <c r="B13" t="s">
        <v>318</v>
      </c>
      <c r="C13" t="s">
        <v>24</v>
      </c>
      <c r="D13">
        <v>9.0020000000000007</v>
      </c>
      <c r="E13">
        <v>75592</v>
      </c>
      <c r="F13">
        <v>1.71</v>
      </c>
      <c r="G13">
        <f t="shared" si="0"/>
        <v>589</v>
      </c>
      <c r="H13">
        <f t="shared" si="1"/>
        <v>65.429904465674284</v>
      </c>
      <c r="I13">
        <f t="shared" si="2"/>
        <v>2.6134838709677422E-2</v>
      </c>
    </row>
    <row r="14" spans="1:10" x14ac:dyDescent="0.25">
      <c r="B14" t="s">
        <v>318</v>
      </c>
      <c r="C14" t="s">
        <v>24</v>
      </c>
      <c r="D14">
        <v>8.6519999999999992</v>
      </c>
      <c r="E14">
        <v>75759</v>
      </c>
      <c r="F14">
        <v>1.71</v>
      </c>
      <c r="G14">
        <f t="shared" si="0"/>
        <v>167</v>
      </c>
      <c r="H14">
        <f t="shared" si="1"/>
        <v>19.30189551548775</v>
      </c>
      <c r="I14">
        <f t="shared" si="2"/>
        <v>8.8592335329341299E-2</v>
      </c>
    </row>
    <row r="15" spans="1:10" x14ac:dyDescent="0.25">
      <c r="A15" s="1">
        <v>43789</v>
      </c>
      <c r="B15" t="s">
        <v>318</v>
      </c>
      <c r="C15" t="s">
        <v>24</v>
      </c>
      <c r="D15">
        <v>11.885999999999999</v>
      </c>
      <c r="E15">
        <v>76030</v>
      </c>
      <c r="F15">
        <v>1.71</v>
      </c>
      <c r="G15">
        <f t="shared" si="0"/>
        <v>271</v>
      </c>
      <c r="H15">
        <f t="shared" si="1"/>
        <v>22.79993269392563</v>
      </c>
      <c r="I15">
        <f t="shared" si="2"/>
        <v>7.5000221402214018E-2</v>
      </c>
    </row>
    <row r="16" spans="1:10" x14ac:dyDescent="0.25">
      <c r="B16" t="s">
        <v>295</v>
      </c>
      <c r="C16" t="s">
        <v>24</v>
      </c>
      <c r="D16">
        <v>8.907</v>
      </c>
      <c r="E16">
        <v>76210</v>
      </c>
      <c r="F16">
        <v>1.71</v>
      </c>
      <c r="G16">
        <f t="shared" si="0"/>
        <v>180</v>
      </c>
      <c r="H16">
        <f t="shared" si="1"/>
        <v>20.208824520040416</v>
      </c>
      <c r="I16">
        <f t="shared" si="2"/>
        <v>8.4616499999999997E-2</v>
      </c>
    </row>
    <row r="17" spans="1:9" x14ac:dyDescent="0.25">
      <c r="A17" s="1">
        <v>43811</v>
      </c>
      <c r="B17" t="s">
        <v>318</v>
      </c>
      <c r="C17" t="s">
        <v>24</v>
      </c>
      <c r="D17">
        <v>6.9139999999999997</v>
      </c>
      <c r="E17">
        <v>76333</v>
      </c>
      <c r="F17">
        <v>1.661</v>
      </c>
      <c r="G17">
        <f t="shared" si="0"/>
        <v>123</v>
      </c>
      <c r="H17">
        <f t="shared" si="1"/>
        <v>17.789991321955455</v>
      </c>
      <c r="I17">
        <f t="shared" si="2"/>
        <v>9.3367105691056912E-2</v>
      </c>
    </row>
    <row r="18" spans="1:9" x14ac:dyDescent="0.25">
      <c r="A18" s="1">
        <v>43833</v>
      </c>
      <c r="C18" t="s">
        <v>24</v>
      </c>
      <c r="D18">
        <v>12.443</v>
      </c>
      <c r="E18">
        <v>76579</v>
      </c>
      <c r="F18">
        <v>1.635</v>
      </c>
      <c r="G18">
        <f t="shared" si="0"/>
        <v>246</v>
      </c>
      <c r="H18">
        <f t="shared" si="1"/>
        <v>19.770151892630395</v>
      </c>
      <c r="I18">
        <f t="shared" si="2"/>
        <v>8.2700426829268286E-2</v>
      </c>
    </row>
    <row r="19" spans="1:9" x14ac:dyDescent="0.25">
      <c r="A19" s="1">
        <v>43838</v>
      </c>
      <c r="C19" t="s">
        <v>24</v>
      </c>
      <c r="D19">
        <v>6.165</v>
      </c>
      <c r="E19">
        <v>76752</v>
      </c>
      <c r="F19">
        <v>1.635</v>
      </c>
      <c r="G19">
        <f t="shared" si="0"/>
        <v>173</v>
      </c>
      <c r="H19">
        <f t="shared" si="1"/>
        <v>28.061638280616382</v>
      </c>
      <c r="I19">
        <f t="shared" si="2"/>
        <v>5.8264595375722539E-2</v>
      </c>
    </row>
    <row r="20" spans="1:9" s="6" customFormat="1" x14ac:dyDescent="0.25">
      <c r="A20" s="7">
        <v>43840</v>
      </c>
      <c r="C20" s="6" t="s">
        <v>22</v>
      </c>
      <c r="D20" s="6">
        <v>8.5960000000000001</v>
      </c>
      <c r="E20" s="6">
        <v>76948</v>
      </c>
      <c r="F20" s="6">
        <v>1.655</v>
      </c>
      <c r="G20" s="6">
        <f t="shared" si="0"/>
        <v>196</v>
      </c>
      <c r="H20" s="6">
        <f t="shared" si="1"/>
        <v>22.801302931596091</v>
      </c>
      <c r="I20" s="6">
        <f t="shared" si="2"/>
        <v>7.2583571428571428E-2</v>
      </c>
    </row>
    <row r="21" spans="1:9" x14ac:dyDescent="0.25">
      <c r="A21" s="1">
        <v>43846</v>
      </c>
      <c r="C21" t="s">
        <v>24</v>
      </c>
      <c r="D21">
        <v>10.984999999999999</v>
      </c>
      <c r="E21">
        <v>77179</v>
      </c>
      <c r="F21">
        <v>1.635</v>
      </c>
      <c r="G21">
        <f t="shared" si="0"/>
        <v>231</v>
      </c>
      <c r="H21">
        <f t="shared" si="1"/>
        <v>21.028675466545291</v>
      </c>
      <c r="I21">
        <f t="shared" si="2"/>
        <v>7.7750974025974015E-2</v>
      </c>
    </row>
    <row r="22" spans="1:9" x14ac:dyDescent="0.25">
      <c r="A22" s="1">
        <v>43858</v>
      </c>
      <c r="C22" t="s">
        <v>24</v>
      </c>
      <c r="D22">
        <v>7.7629999999999999</v>
      </c>
      <c r="E22">
        <v>77337</v>
      </c>
      <c r="F22">
        <v>1.635</v>
      </c>
      <c r="G22">
        <f t="shared" si="0"/>
        <v>158</v>
      </c>
      <c r="H22">
        <f t="shared" si="1"/>
        <v>20.352956331315212</v>
      </c>
      <c r="I22">
        <f t="shared" si="2"/>
        <v>8.0332310126582276E-2</v>
      </c>
    </row>
    <row r="23" spans="1:9" x14ac:dyDescent="0.25">
      <c r="A23" s="1">
        <v>43864</v>
      </c>
      <c r="B23" t="s">
        <v>168</v>
      </c>
      <c r="C23" t="s">
        <v>24</v>
      </c>
      <c r="D23">
        <v>10.8</v>
      </c>
      <c r="E23">
        <v>77544</v>
      </c>
      <c r="F23">
        <v>1.5640000000000001</v>
      </c>
      <c r="G23">
        <f t="shared" si="0"/>
        <v>207</v>
      </c>
      <c r="H23">
        <f t="shared" si="1"/>
        <v>19.166666666666664</v>
      </c>
      <c r="I23">
        <f t="shared" si="2"/>
        <v>8.1600000000000006E-2</v>
      </c>
    </row>
    <row r="24" spans="1:9" x14ac:dyDescent="0.25">
      <c r="A24" s="1">
        <v>43866</v>
      </c>
      <c r="B24" t="s">
        <v>253</v>
      </c>
      <c r="C24" t="s">
        <v>24</v>
      </c>
      <c r="D24">
        <v>10</v>
      </c>
      <c r="E24">
        <v>77691</v>
      </c>
      <c r="F24">
        <v>1.5640000000000001</v>
      </c>
      <c r="G24">
        <f t="shared" si="0"/>
        <v>147</v>
      </c>
      <c r="H24">
        <f t="shared" si="1"/>
        <v>14.7</v>
      </c>
      <c r="I24">
        <f t="shared" si="2"/>
        <v>0.10639455782312926</v>
      </c>
    </row>
    <row r="25" spans="1:9" x14ac:dyDescent="0.25">
      <c r="A25" s="1">
        <v>43867</v>
      </c>
      <c r="B25" t="s">
        <v>253</v>
      </c>
      <c r="C25" t="s">
        <v>24</v>
      </c>
      <c r="D25">
        <v>15</v>
      </c>
      <c r="E25">
        <v>77788</v>
      </c>
      <c r="F25">
        <v>1.5640000000000001</v>
      </c>
      <c r="G25">
        <f t="shared" si="0"/>
        <v>97</v>
      </c>
      <c r="H25">
        <f t="shared" si="1"/>
        <v>6.4666666666666668</v>
      </c>
      <c r="I25">
        <f t="shared" si="2"/>
        <v>0.24185567010309278</v>
      </c>
    </row>
    <row r="26" spans="1:9" x14ac:dyDescent="0.25">
      <c r="A26" s="1">
        <v>43871</v>
      </c>
      <c r="B26" t="s">
        <v>253</v>
      </c>
      <c r="C26" t="s">
        <v>24</v>
      </c>
      <c r="D26">
        <v>9.9580000000000002</v>
      </c>
      <c r="E26">
        <v>77979</v>
      </c>
      <c r="F26">
        <v>1.5640000000000001</v>
      </c>
      <c r="G26">
        <f t="shared" si="0"/>
        <v>191</v>
      </c>
      <c r="H26">
        <f t="shared" si="1"/>
        <v>19.180558345049207</v>
      </c>
      <c r="I26">
        <f t="shared" si="2"/>
        <v>8.1540900523560209E-2</v>
      </c>
    </row>
    <row r="27" spans="1:9" x14ac:dyDescent="0.25">
      <c r="A27" s="1">
        <v>43872</v>
      </c>
      <c r="B27" t="s">
        <v>253</v>
      </c>
      <c r="C27" t="s">
        <v>24</v>
      </c>
      <c r="D27">
        <v>9.2680000000000007</v>
      </c>
      <c r="E27">
        <v>78225</v>
      </c>
      <c r="F27">
        <v>1.5640000000000001</v>
      </c>
      <c r="G27">
        <f t="shared" si="0"/>
        <v>246</v>
      </c>
      <c r="H27">
        <f t="shared" si="1"/>
        <v>26.542943461372463</v>
      </c>
      <c r="I27">
        <f t="shared" si="2"/>
        <v>5.8923382113821143E-2</v>
      </c>
    </row>
    <row r="28" spans="1:9" x14ac:dyDescent="0.25">
      <c r="A28" s="1">
        <v>43875</v>
      </c>
      <c r="B28" t="s">
        <v>253</v>
      </c>
      <c r="C28" t="s">
        <v>24</v>
      </c>
      <c r="D28">
        <v>12.507999999999999</v>
      </c>
      <c r="E28">
        <v>78598</v>
      </c>
      <c r="F28">
        <v>1.5640000000000001</v>
      </c>
      <c r="G28">
        <f t="shared" si="0"/>
        <v>373</v>
      </c>
      <c r="H28">
        <f t="shared" si="1"/>
        <v>29.820914614646629</v>
      </c>
      <c r="I28">
        <f t="shared" si="2"/>
        <v>5.2446412868632705E-2</v>
      </c>
    </row>
    <row r="29" spans="1:9" x14ac:dyDescent="0.25">
      <c r="A29" s="1">
        <v>43882</v>
      </c>
      <c r="B29" t="s">
        <v>253</v>
      </c>
      <c r="C29" t="s">
        <v>24</v>
      </c>
      <c r="D29">
        <v>6.13</v>
      </c>
      <c r="E29">
        <v>78753</v>
      </c>
      <c r="F29">
        <v>1.5640000000000001</v>
      </c>
      <c r="G29">
        <f t="shared" si="0"/>
        <v>155</v>
      </c>
      <c r="H29">
        <f t="shared" si="1"/>
        <v>25.285481239804241</v>
      </c>
      <c r="I29">
        <f t="shared" si="2"/>
        <v>6.1853677419354838E-2</v>
      </c>
    </row>
    <row r="30" spans="1:9" x14ac:dyDescent="0.25">
      <c r="A30" s="1">
        <v>43958</v>
      </c>
      <c r="B30" t="s">
        <v>253</v>
      </c>
      <c r="C30" t="s">
        <v>24</v>
      </c>
      <c r="D30">
        <v>6.0640000000000001</v>
      </c>
      <c r="E30">
        <v>79055</v>
      </c>
      <c r="F30">
        <v>0.83299999999999996</v>
      </c>
      <c r="G30">
        <f t="shared" si="0"/>
        <v>302</v>
      </c>
      <c r="H30">
        <f t="shared" si="1"/>
        <v>49.802110817941951</v>
      </c>
      <c r="I30">
        <f t="shared" si="2"/>
        <v>1.6726198675496691E-2</v>
      </c>
    </row>
    <row r="33" spans="1:5" x14ac:dyDescent="0.25">
      <c r="A33" t="s">
        <v>412</v>
      </c>
      <c r="E33">
        <f>E30-E2</f>
        <v>6842</v>
      </c>
    </row>
    <row r="34" spans="1:5" x14ac:dyDescent="0.25">
      <c r="A34" t="s">
        <v>414</v>
      </c>
      <c r="E34">
        <v>0</v>
      </c>
    </row>
    <row r="35" spans="1:5" x14ac:dyDescent="0.25">
      <c r="A35" t="s">
        <v>415</v>
      </c>
      <c r="E35">
        <v>0</v>
      </c>
    </row>
    <row r="36" spans="1:5" x14ac:dyDescent="0.25">
      <c r="A36" t="s">
        <v>413</v>
      </c>
      <c r="E36">
        <v>29</v>
      </c>
    </row>
    <row r="37" spans="1:5" x14ac:dyDescent="0.25">
      <c r="A37" t="s">
        <v>416</v>
      </c>
      <c r="E37">
        <f>E34/E36*100</f>
        <v>0</v>
      </c>
    </row>
    <row r="38" spans="1:5" x14ac:dyDescent="0.25">
      <c r="A38" t="s">
        <v>417</v>
      </c>
      <c r="E38">
        <f>E35/E36*100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43635</v>
      </c>
      <c r="B2" t="s">
        <v>10</v>
      </c>
      <c r="C2" t="s">
        <v>24</v>
      </c>
      <c r="D2">
        <v>9.3089999999999993</v>
      </c>
      <c r="E2">
        <v>101927</v>
      </c>
      <c r="F2">
        <v>1.7290000000000001</v>
      </c>
    </row>
    <row r="3" spans="1:10" x14ac:dyDescent="0.25">
      <c r="A3" s="1">
        <v>43642</v>
      </c>
      <c r="B3" t="s">
        <v>109</v>
      </c>
      <c r="C3" t="s">
        <v>24</v>
      </c>
      <c r="D3">
        <v>11.95</v>
      </c>
      <c r="E3">
        <v>102266</v>
      </c>
      <c r="F3">
        <v>1.7290000000000001</v>
      </c>
      <c r="G3">
        <f t="shared" ref="G3:G11" si="0">E3-E2</f>
        <v>339</v>
      </c>
      <c r="H3">
        <f t="shared" ref="H3:H11" si="1">G3/D3</f>
        <v>28.368200836820087</v>
      </c>
      <c r="I3">
        <f>(F3*D3)/G3</f>
        <v>6.0948525073746311E-2</v>
      </c>
    </row>
    <row r="4" spans="1:10" x14ac:dyDescent="0.25">
      <c r="A4" s="1">
        <v>43643</v>
      </c>
      <c r="B4" t="s">
        <v>109</v>
      </c>
      <c r="C4" t="s">
        <v>24</v>
      </c>
      <c r="D4">
        <v>6.35</v>
      </c>
      <c r="E4">
        <v>102481</v>
      </c>
      <c r="F4">
        <v>1.7290000000000001</v>
      </c>
      <c r="G4">
        <f t="shared" si="0"/>
        <v>215</v>
      </c>
      <c r="H4">
        <f t="shared" si="1"/>
        <v>33.858267716535437</v>
      </c>
      <c r="I4">
        <f t="shared" ref="I4:I67" si="2">(F4*D4)/G4</f>
        <v>5.1065813953488373E-2</v>
      </c>
    </row>
    <row r="5" spans="1:10" x14ac:dyDescent="0.25">
      <c r="A5" s="1">
        <v>43655</v>
      </c>
      <c r="B5" t="s">
        <v>10</v>
      </c>
      <c r="C5" t="s">
        <v>24</v>
      </c>
      <c r="D5">
        <v>10.51</v>
      </c>
      <c r="E5">
        <v>102790</v>
      </c>
      <c r="F5">
        <v>1.821</v>
      </c>
      <c r="G5">
        <f t="shared" si="0"/>
        <v>309</v>
      </c>
      <c r="H5">
        <f t="shared" si="1"/>
        <v>29.400570884871552</v>
      </c>
      <c r="I5">
        <f t="shared" si="2"/>
        <v>6.1937572815533977E-2</v>
      </c>
    </row>
    <row r="6" spans="1:10" x14ac:dyDescent="0.25">
      <c r="A6" s="1">
        <v>43657</v>
      </c>
      <c r="B6" t="s">
        <v>10</v>
      </c>
      <c r="C6" t="s">
        <v>24</v>
      </c>
      <c r="D6">
        <v>7.2050000000000001</v>
      </c>
      <c r="E6">
        <v>102974</v>
      </c>
      <c r="F6">
        <v>1.821</v>
      </c>
      <c r="G6">
        <f t="shared" si="0"/>
        <v>184</v>
      </c>
      <c r="H6">
        <f t="shared" si="1"/>
        <v>25.537820957668284</v>
      </c>
      <c r="I6">
        <f t="shared" si="2"/>
        <v>7.1306005434782604E-2</v>
      </c>
    </row>
    <row r="7" spans="1:10" x14ac:dyDescent="0.25">
      <c r="A7" s="1">
        <v>43657</v>
      </c>
      <c r="B7" t="s">
        <v>10</v>
      </c>
      <c r="C7" t="s">
        <v>24</v>
      </c>
      <c r="D7">
        <v>4.0599999999999996</v>
      </c>
      <c r="E7">
        <v>103127</v>
      </c>
      <c r="F7">
        <v>1.821</v>
      </c>
      <c r="G7">
        <f t="shared" si="0"/>
        <v>153</v>
      </c>
      <c r="H7">
        <f t="shared" si="1"/>
        <v>37.684729064039409</v>
      </c>
      <c r="I7">
        <f t="shared" si="2"/>
        <v>4.8321960784313715E-2</v>
      </c>
    </row>
    <row r="8" spans="1:10" x14ac:dyDescent="0.25">
      <c r="A8" s="1">
        <v>43670</v>
      </c>
      <c r="B8" t="s">
        <v>10</v>
      </c>
      <c r="C8" t="s">
        <v>24</v>
      </c>
      <c r="D8">
        <v>11.734</v>
      </c>
      <c r="E8">
        <v>103471</v>
      </c>
      <c r="F8">
        <v>1.821</v>
      </c>
      <c r="G8">
        <f t="shared" si="0"/>
        <v>344</v>
      </c>
      <c r="H8">
        <f t="shared" si="1"/>
        <v>29.316516107039373</v>
      </c>
      <c r="I8">
        <f t="shared" si="2"/>
        <v>6.2115156976744183E-2</v>
      </c>
    </row>
    <row r="9" spans="1:10" x14ac:dyDescent="0.25">
      <c r="A9" s="1">
        <v>43675</v>
      </c>
      <c r="B9" t="s">
        <v>10</v>
      </c>
      <c r="C9" t="s">
        <v>24</v>
      </c>
      <c r="D9">
        <v>5.61</v>
      </c>
      <c r="E9">
        <v>103638</v>
      </c>
      <c r="F9">
        <v>1.821</v>
      </c>
      <c r="G9">
        <f t="shared" si="0"/>
        <v>167</v>
      </c>
      <c r="H9">
        <f t="shared" si="1"/>
        <v>29.768270944741531</v>
      </c>
      <c r="I9">
        <f t="shared" si="2"/>
        <v>6.1172514970059884E-2</v>
      </c>
    </row>
    <row r="10" spans="1:10" x14ac:dyDescent="0.25">
      <c r="A10" s="1">
        <v>43677</v>
      </c>
      <c r="B10" t="s">
        <v>10</v>
      </c>
      <c r="C10" t="s">
        <v>24</v>
      </c>
      <c r="D10">
        <v>7.12</v>
      </c>
      <c r="E10">
        <v>103847</v>
      </c>
      <c r="F10">
        <v>1.821</v>
      </c>
      <c r="G10">
        <f t="shared" si="0"/>
        <v>209</v>
      </c>
      <c r="H10">
        <f t="shared" si="1"/>
        <v>29.353932584269664</v>
      </c>
      <c r="I10">
        <f t="shared" si="2"/>
        <v>6.2035980861244018E-2</v>
      </c>
    </row>
    <row r="11" spans="1:10" x14ac:dyDescent="0.25">
      <c r="A11" s="1">
        <v>43685</v>
      </c>
      <c r="B11" t="s">
        <v>10</v>
      </c>
      <c r="C11" t="s">
        <v>24</v>
      </c>
      <c r="D11">
        <v>5.5110000000000001</v>
      </c>
      <c r="E11">
        <v>103948</v>
      </c>
      <c r="F11">
        <v>1.671</v>
      </c>
      <c r="G11">
        <f t="shared" si="0"/>
        <v>101</v>
      </c>
      <c r="H11">
        <f t="shared" si="1"/>
        <v>18.326982398838688</v>
      </c>
      <c r="I11">
        <f t="shared" si="2"/>
        <v>9.1177039603960397E-2</v>
      </c>
    </row>
    <row r="12" spans="1:10" x14ac:dyDescent="0.25">
      <c r="A12" s="1">
        <v>43686</v>
      </c>
      <c r="B12" t="s">
        <v>10</v>
      </c>
      <c r="C12" t="s">
        <v>24</v>
      </c>
      <c r="D12">
        <v>4.2519999999999998</v>
      </c>
      <c r="E12">
        <v>104125</v>
      </c>
      <c r="F12">
        <v>1.671</v>
      </c>
      <c r="G12">
        <f>E12-E11</f>
        <v>177</v>
      </c>
      <c r="H12">
        <f>G12/D12</f>
        <v>41.627469426152402</v>
      </c>
      <c r="I12">
        <f t="shared" si="2"/>
        <v>4.0141762711864405E-2</v>
      </c>
    </row>
    <row r="13" spans="1:10" x14ac:dyDescent="0.25">
      <c r="A13" s="1">
        <v>43691</v>
      </c>
      <c r="B13" t="s">
        <v>10</v>
      </c>
      <c r="C13" t="s">
        <v>24</v>
      </c>
      <c r="D13">
        <v>9.0060000000000002</v>
      </c>
      <c r="E13">
        <v>104309</v>
      </c>
      <c r="F13">
        <v>1.671</v>
      </c>
      <c r="G13">
        <f t="shared" ref="G13:G74" si="3">E13-E12</f>
        <v>184</v>
      </c>
      <c r="H13">
        <f t="shared" ref="H13:H73" si="4">G13/D13</f>
        <v>20.430823895180989</v>
      </c>
      <c r="I13">
        <f t="shared" si="2"/>
        <v>8.17881847826087E-2</v>
      </c>
    </row>
    <row r="14" spans="1:10" x14ac:dyDescent="0.25">
      <c r="A14" s="1">
        <v>43692</v>
      </c>
      <c r="B14" t="s">
        <v>10</v>
      </c>
      <c r="C14" t="s">
        <v>24</v>
      </c>
      <c r="D14">
        <v>8.6370000000000005</v>
      </c>
      <c r="E14">
        <v>104369</v>
      </c>
      <c r="F14">
        <v>1.671</v>
      </c>
      <c r="G14">
        <f t="shared" si="3"/>
        <v>60</v>
      </c>
      <c r="H14">
        <f t="shared" si="4"/>
        <v>6.9468565474122954</v>
      </c>
      <c r="I14">
        <f t="shared" si="2"/>
        <v>0.24054045000000002</v>
      </c>
    </row>
    <row r="15" spans="1:10" x14ac:dyDescent="0.25">
      <c r="A15" s="1">
        <v>43693</v>
      </c>
      <c r="B15" t="s">
        <v>10</v>
      </c>
      <c r="C15" t="s">
        <v>24</v>
      </c>
      <c r="D15">
        <v>6.258</v>
      </c>
      <c r="E15">
        <v>104795</v>
      </c>
      <c r="F15">
        <v>1.671</v>
      </c>
      <c r="G15">
        <f t="shared" si="3"/>
        <v>426</v>
      </c>
      <c r="H15">
        <f t="shared" si="4"/>
        <v>68.072866730584849</v>
      </c>
      <c r="I15">
        <f t="shared" si="2"/>
        <v>2.4547225352112675E-2</v>
      </c>
    </row>
    <row r="16" spans="1:10" x14ac:dyDescent="0.25">
      <c r="A16" s="1">
        <v>43697</v>
      </c>
      <c r="B16" t="s">
        <v>10</v>
      </c>
      <c r="C16" t="s">
        <v>24</v>
      </c>
      <c r="D16">
        <v>4.3570000000000002</v>
      </c>
      <c r="E16">
        <v>104899</v>
      </c>
      <c r="F16">
        <v>1.671</v>
      </c>
      <c r="G16">
        <f t="shared" si="3"/>
        <v>104</v>
      </c>
      <c r="H16">
        <f t="shared" si="4"/>
        <v>23.869635070002293</v>
      </c>
      <c r="I16">
        <f t="shared" si="2"/>
        <v>7.0005259615384618E-2</v>
      </c>
    </row>
    <row r="17" spans="1:9" x14ac:dyDescent="0.25">
      <c r="A17" s="1">
        <v>43698</v>
      </c>
      <c r="B17" t="s">
        <v>10</v>
      </c>
      <c r="C17" t="s">
        <v>24</v>
      </c>
      <c r="D17">
        <v>8.3249999999999993</v>
      </c>
      <c r="E17">
        <v>105134</v>
      </c>
      <c r="F17">
        <v>1.671</v>
      </c>
      <c r="G17">
        <f t="shared" si="3"/>
        <v>235</v>
      </c>
      <c r="H17">
        <f t="shared" si="4"/>
        <v>28.228228228228232</v>
      </c>
      <c r="I17">
        <f t="shared" si="2"/>
        <v>5.9196063829787225E-2</v>
      </c>
    </row>
    <row r="18" spans="1:9" x14ac:dyDescent="0.25">
      <c r="A18" s="1">
        <v>43703</v>
      </c>
      <c r="B18" t="s">
        <v>10</v>
      </c>
      <c r="C18" t="s">
        <v>24</v>
      </c>
      <c r="D18">
        <v>4.8730000000000002</v>
      </c>
      <c r="E18">
        <v>105277</v>
      </c>
      <c r="F18">
        <v>1.671</v>
      </c>
      <c r="G18">
        <f t="shared" si="3"/>
        <v>143</v>
      </c>
      <c r="H18">
        <f t="shared" si="4"/>
        <v>29.345372460496613</v>
      </c>
      <c r="I18">
        <f t="shared" si="2"/>
        <v>5.6942538461538475E-2</v>
      </c>
    </row>
    <row r="19" spans="1:9" x14ac:dyDescent="0.25">
      <c r="A19" s="1">
        <v>43704</v>
      </c>
      <c r="B19" t="s">
        <v>10</v>
      </c>
      <c r="C19" t="s">
        <v>24</v>
      </c>
      <c r="D19">
        <v>5.2969999999999997</v>
      </c>
      <c r="E19">
        <v>105457</v>
      </c>
      <c r="F19">
        <v>1.671</v>
      </c>
      <c r="G19">
        <f t="shared" si="3"/>
        <v>180</v>
      </c>
      <c r="H19">
        <f t="shared" si="4"/>
        <v>33.981498961676422</v>
      </c>
      <c r="I19">
        <f t="shared" si="2"/>
        <v>4.9173816666666662E-2</v>
      </c>
    </row>
    <row r="20" spans="1:9" x14ac:dyDescent="0.25">
      <c r="A20" s="1">
        <v>43713</v>
      </c>
      <c r="B20" t="s">
        <v>10</v>
      </c>
      <c r="C20" t="s">
        <v>24</v>
      </c>
      <c r="D20">
        <v>5.0960000000000001</v>
      </c>
      <c r="E20">
        <v>105580</v>
      </c>
      <c r="F20">
        <v>1.7070000000000001</v>
      </c>
      <c r="G20">
        <f t="shared" si="3"/>
        <v>123</v>
      </c>
      <c r="H20">
        <f t="shared" si="4"/>
        <v>24.136577708006278</v>
      </c>
      <c r="I20">
        <f t="shared" si="2"/>
        <v>7.0722536585365856E-2</v>
      </c>
    </row>
    <row r="21" spans="1:9" x14ac:dyDescent="0.25">
      <c r="A21" s="1">
        <v>43717</v>
      </c>
      <c r="B21" t="s">
        <v>10</v>
      </c>
      <c r="C21" t="s">
        <v>24</v>
      </c>
      <c r="D21">
        <v>10.218</v>
      </c>
      <c r="E21">
        <v>105875</v>
      </c>
      <c r="F21">
        <v>1.7070000000000001</v>
      </c>
      <c r="G21">
        <f t="shared" si="3"/>
        <v>295</v>
      </c>
      <c r="H21">
        <f t="shared" si="4"/>
        <v>28.87062047367391</v>
      </c>
      <c r="I21">
        <f t="shared" si="2"/>
        <v>5.9125850847457632E-2</v>
      </c>
    </row>
    <row r="22" spans="1:9" x14ac:dyDescent="0.25">
      <c r="A22" s="1">
        <v>43717</v>
      </c>
      <c r="B22" t="s">
        <v>10</v>
      </c>
      <c r="C22" t="s">
        <v>24</v>
      </c>
      <c r="D22">
        <v>3.9369999999999998</v>
      </c>
      <c r="E22">
        <v>106011</v>
      </c>
      <c r="F22">
        <v>1.7070000000000001</v>
      </c>
      <c r="G22">
        <f t="shared" si="3"/>
        <v>136</v>
      </c>
      <c r="H22">
        <f t="shared" si="4"/>
        <v>34.54406908813818</v>
      </c>
      <c r="I22">
        <f t="shared" si="2"/>
        <v>4.9415139705882349E-2</v>
      </c>
    </row>
    <row r="23" spans="1:9" x14ac:dyDescent="0.25">
      <c r="A23" s="1">
        <v>43719</v>
      </c>
      <c r="B23" t="s">
        <v>10</v>
      </c>
      <c r="C23" t="s">
        <v>24</v>
      </c>
      <c r="D23">
        <v>8.593</v>
      </c>
      <c r="E23">
        <v>106237</v>
      </c>
      <c r="F23">
        <v>1.7070000000000001</v>
      </c>
      <c r="G23">
        <f t="shared" si="3"/>
        <v>226</v>
      </c>
      <c r="H23">
        <f t="shared" si="4"/>
        <v>26.300477132549752</v>
      </c>
      <c r="I23">
        <f t="shared" si="2"/>
        <v>6.4903765486725662E-2</v>
      </c>
    </row>
    <row r="24" spans="1:9" s="5" customFormat="1" x14ac:dyDescent="0.25">
      <c r="A24" s="4">
        <v>43721</v>
      </c>
      <c r="B24" s="5" t="s">
        <v>10</v>
      </c>
      <c r="C24" s="5" t="s">
        <v>24</v>
      </c>
      <c r="E24" s="5">
        <v>106399</v>
      </c>
      <c r="F24" s="5">
        <v>1.7070000000000001</v>
      </c>
      <c r="G24" s="5">
        <f>E24-E23</f>
        <v>162</v>
      </c>
    </row>
    <row r="25" spans="1:9" x14ac:dyDescent="0.25">
      <c r="A25" s="1">
        <v>43725</v>
      </c>
      <c r="B25" t="s">
        <v>10</v>
      </c>
      <c r="C25" t="s">
        <v>24</v>
      </c>
      <c r="D25">
        <v>8.7569999999999997</v>
      </c>
      <c r="E25">
        <v>106686</v>
      </c>
      <c r="F25">
        <v>1.7070000000000001</v>
      </c>
      <c r="G25">
        <f t="shared" si="3"/>
        <v>287</v>
      </c>
      <c r="H25">
        <f t="shared" si="4"/>
        <v>32.773780975219829</v>
      </c>
      <c r="I25">
        <f t="shared" si="2"/>
        <v>5.2084317073170731E-2</v>
      </c>
    </row>
    <row r="26" spans="1:9" x14ac:dyDescent="0.25">
      <c r="A26" s="1">
        <v>43727</v>
      </c>
      <c r="B26" t="s">
        <v>10</v>
      </c>
      <c r="C26" t="s">
        <v>24</v>
      </c>
      <c r="D26">
        <v>9.1639999999999997</v>
      </c>
      <c r="E26">
        <v>106944</v>
      </c>
      <c r="F26">
        <v>1.7070000000000001</v>
      </c>
      <c r="G26">
        <f t="shared" si="3"/>
        <v>258</v>
      </c>
      <c r="H26">
        <f t="shared" si="4"/>
        <v>28.153644696639024</v>
      </c>
      <c r="I26">
        <f t="shared" si="2"/>
        <v>6.0631581395348841E-2</v>
      </c>
    </row>
    <row r="27" spans="1:9" x14ac:dyDescent="0.25">
      <c r="A27" s="1">
        <v>43728</v>
      </c>
      <c r="B27" t="s">
        <v>10</v>
      </c>
      <c r="C27" t="s">
        <v>24</v>
      </c>
      <c r="D27">
        <v>10.61</v>
      </c>
      <c r="E27">
        <v>107100</v>
      </c>
      <c r="F27">
        <v>1.7070000000000001</v>
      </c>
      <c r="G27">
        <f t="shared" si="3"/>
        <v>156</v>
      </c>
      <c r="H27">
        <f t="shared" si="4"/>
        <v>14.70311027332705</v>
      </c>
      <c r="I27">
        <f t="shared" si="2"/>
        <v>0.11609788461538462</v>
      </c>
    </row>
    <row r="28" spans="1:9" x14ac:dyDescent="0.25">
      <c r="A28" s="1">
        <v>43731</v>
      </c>
      <c r="B28" t="s">
        <v>10</v>
      </c>
      <c r="C28" t="s">
        <v>24</v>
      </c>
      <c r="D28">
        <v>4.4050000000000002</v>
      </c>
      <c r="E28">
        <v>107207</v>
      </c>
      <c r="F28">
        <v>1.7070000000000001</v>
      </c>
      <c r="G28">
        <f t="shared" si="3"/>
        <v>107</v>
      </c>
      <c r="H28">
        <f t="shared" si="4"/>
        <v>24.290578887627696</v>
      </c>
      <c r="I28">
        <f t="shared" si="2"/>
        <v>7.0274158878504675E-2</v>
      </c>
    </row>
    <row r="29" spans="1:9" x14ac:dyDescent="0.25">
      <c r="A29" s="1">
        <v>43734</v>
      </c>
      <c r="B29" t="s">
        <v>10</v>
      </c>
      <c r="C29" t="s">
        <v>24</v>
      </c>
      <c r="D29">
        <v>6.0229999999999997</v>
      </c>
      <c r="E29">
        <v>107372</v>
      </c>
      <c r="F29">
        <v>1.7070000000000001</v>
      </c>
      <c r="G29">
        <f t="shared" si="3"/>
        <v>165</v>
      </c>
      <c r="H29">
        <f t="shared" si="4"/>
        <v>27.394985887431513</v>
      </c>
      <c r="I29">
        <f t="shared" si="2"/>
        <v>6.2310672727272733E-2</v>
      </c>
    </row>
    <row r="30" spans="1:9" x14ac:dyDescent="0.25">
      <c r="A30" s="1">
        <v>43739</v>
      </c>
      <c r="B30" t="s">
        <v>17</v>
      </c>
      <c r="C30" t="s">
        <v>24</v>
      </c>
      <c r="D30">
        <v>4.351</v>
      </c>
      <c r="E30">
        <v>107700</v>
      </c>
      <c r="F30">
        <v>1.7190000000000001</v>
      </c>
      <c r="G30">
        <f t="shared" si="3"/>
        <v>328</v>
      </c>
      <c r="H30">
        <f t="shared" si="4"/>
        <v>75.384968972649972</v>
      </c>
      <c r="I30">
        <f t="shared" si="2"/>
        <v>2.2802954268292683E-2</v>
      </c>
    </row>
    <row r="31" spans="1:9" x14ac:dyDescent="0.25">
      <c r="A31" s="1">
        <v>43742</v>
      </c>
      <c r="B31" t="s">
        <v>10</v>
      </c>
      <c r="C31" t="s">
        <v>24</v>
      </c>
      <c r="D31">
        <v>5.3460000000000001</v>
      </c>
      <c r="E31">
        <v>107842</v>
      </c>
      <c r="F31">
        <v>1.7190000000000001</v>
      </c>
      <c r="G31">
        <f t="shared" si="3"/>
        <v>142</v>
      </c>
      <c r="H31">
        <f t="shared" si="4"/>
        <v>26.561915450804339</v>
      </c>
      <c r="I31">
        <f t="shared" si="2"/>
        <v>6.4716718309859159E-2</v>
      </c>
    </row>
    <row r="32" spans="1:9" x14ac:dyDescent="0.25">
      <c r="A32" s="1">
        <v>43746</v>
      </c>
      <c r="B32" t="s">
        <v>10</v>
      </c>
      <c r="C32" t="s">
        <v>24</v>
      </c>
      <c r="D32">
        <v>9.1940000000000008</v>
      </c>
      <c r="E32">
        <v>108124</v>
      </c>
      <c r="F32">
        <v>1.7190000000000001</v>
      </c>
      <c r="G32">
        <f t="shared" si="3"/>
        <v>282</v>
      </c>
      <c r="H32">
        <f t="shared" si="4"/>
        <v>30.672177507069826</v>
      </c>
      <c r="I32">
        <f t="shared" si="2"/>
        <v>5.6044276595744687E-2</v>
      </c>
    </row>
    <row r="33" spans="1:9" x14ac:dyDescent="0.25">
      <c r="A33" s="1">
        <v>43753</v>
      </c>
      <c r="B33" t="s">
        <v>10</v>
      </c>
      <c r="C33" t="s">
        <v>24</v>
      </c>
      <c r="D33">
        <v>5.4589999999999996</v>
      </c>
      <c r="E33">
        <v>108233</v>
      </c>
      <c r="F33">
        <v>1.7190000000000001</v>
      </c>
      <c r="G33">
        <f t="shared" si="3"/>
        <v>109</v>
      </c>
      <c r="H33">
        <f t="shared" si="4"/>
        <v>19.967026928008796</v>
      </c>
      <c r="I33">
        <f t="shared" si="2"/>
        <v>8.6091935779816525E-2</v>
      </c>
    </row>
    <row r="34" spans="1:9" x14ac:dyDescent="0.25">
      <c r="A34" s="1">
        <v>43754</v>
      </c>
      <c r="B34" t="s">
        <v>10</v>
      </c>
      <c r="C34" t="s">
        <v>24</v>
      </c>
      <c r="D34">
        <v>7.35</v>
      </c>
      <c r="E34">
        <v>108459</v>
      </c>
      <c r="F34">
        <v>1.7190000000000001</v>
      </c>
      <c r="G34">
        <f t="shared" si="3"/>
        <v>226</v>
      </c>
      <c r="H34">
        <f t="shared" si="4"/>
        <v>30.748299319727892</v>
      </c>
      <c r="I34">
        <f t="shared" si="2"/>
        <v>5.5905530973451328E-2</v>
      </c>
    </row>
    <row r="35" spans="1:9" x14ac:dyDescent="0.25">
      <c r="A35" s="1">
        <v>43755</v>
      </c>
      <c r="B35" t="s">
        <v>10</v>
      </c>
      <c r="C35" t="s">
        <v>24</v>
      </c>
      <c r="D35">
        <v>5.4160000000000004</v>
      </c>
      <c r="E35">
        <v>108628</v>
      </c>
      <c r="F35">
        <v>1.7190000000000001</v>
      </c>
      <c r="G35">
        <f t="shared" si="3"/>
        <v>169</v>
      </c>
      <c r="H35">
        <f t="shared" si="4"/>
        <v>31.203840472673559</v>
      </c>
      <c r="I35">
        <f t="shared" si="2"/>
        <v>5.5089372781065092E-2</v>
      </c>
    </row>
    <row r="36" spans="1:9" x14ac:dyDescent="0.25">
      <c r="A36" s="1">
        <v>43762</v>
      </c>
      <c r="B36" t="s">
        <v>10</v>
      </c>
      <c r="C36" t="s">
        <v>24</v>
      </c>
      <c r="D36">
        <v>13.625999999999999</v>
      </c>
      <c r="E36">
        <v>108977</v>
      </c>
      <c r="F36">
        <v>1.7190000000000001</v>
      </c>
      <c r="G36">
        <f t="shared" si="3"/>
        <v>349</v>
      </c>
      <c r="H36">
        <f t="shared" si="4"/>
        <v>25.612799060619405</v>
      </c>
      <c r="I36">
        <f t="shared" si="2"/>
        <v>6.7114882521489963E-2</v>
      </c>
    </row>
    <row r="37" spans="1:9" x14ac:dyDescent="0.25">
      <c r="A37" s="1">
        <v>43763</v>
      </c>
      <c r="B37" t="s">
        <v>10</v>
      </c>
      <c r="C37" t="s">
        <v>24</v>
      </c>
      <c r="D37">
        <v>4.4489999999999998</v>
      </c>
      <c r="E37">
        <v>109138</v>
      </c>
      <c r="F37">
        <v>1.7190000000000001</v>
      </c>
      <c r="G37">
        <f t="shared" si="3"/>
        <v>161</v>
      </c>
      <c r="H37">
        <f t="shared" si="4"/>
        <v>36.187907394920209</v>
      </c>
      <c r="I37">
        <f t="shared" si="2"/>
        <v>4.7502055900621121E-2</v>
      </c>
    </row>
    <row r="38" spans="1:9" x14ac:dyDescent="0.25">
      <c r="A38" s="1">
        <v>43768</v>
      </c>
      <c r="B38" t="s">
        <v>109</v>
      </c>
      <c r="C38" t="s">
        <v>24</v>
      </c>
      <c r="D38">
        <v>8.7629999999999999</v>
      </c>
      <c r="E38">
        <v>109367</v>
      </c>
      <c r="F38">
        <v>1.7190000000000001</v>
      </c>
      <c r="G38">
        <f t="shared" si="3"/>
        <v>229</v>
      </c>
      <c r="H38">
        <f t="shared" si="4"/>
        <v>26.132602989843662</v>
      </c>
      <c r="I38">
        <f t="shared" si="2"/>
        <v>6.5779899563318769E-2</v>
      </c>
    </row>
    <row r="39" spans="1:9" x14ac:dyDescent="0.25">
      <c r="A39" s="1">
        <v>43769</v>
      </c>
      <c r="B39" t="s">
        <v>10</v>
      </c>
      <c r="C39" t="s">
        <v>24</v>
      </c>
      <c r="D39">
        <v>5.78</v>
      </c>
      <c r="E39">
        <v>109520</v>
      </c>
      <c r="F39">
        <v>1.7190000000000001</v>
      </c>
      <c r="G39">
        <f t="shared" si="3"/>
        <v>153</v>
      </c>
      <c r="H39">
        <f t="shared" si="4"/>
        <v>26.470588235294116</v>
      </c>
      <c r="I39">
        <f t="shared" si="2"/>
        <v>6.4940000000000012E-2</v>
      </c>
    </row>
    <row r="40" spans="1:9" x14ac:dyDescent="0.25">
      <c r="A40" s="1">
        <v>43773</v>
      </c>
      <c r="B40" t="s">
        <v>10</v>
      </c>
      <c r="C40" t="s">
        <v>24</v>
      </c>
      <c r="D40">
        <v>3.59</v>
      </c>
      <c r="E40">
        <v>109624</v>
      </c>
      <c r="F40">
        <v>1.71</v>
      </c>
      <c r="G40">
        <f t="shared" si="3"/>
        <v>104</v>
      </c>
      <c r="H40">
        <f t="shared" si="4"/>
        <v>28.969359331476323</v>
      </c>
      <c r="I40">
        <f t="shared" si="2"/>
        <v>5.9027884615384614E-2</v>
      </c>
    </row>
    <row r="41" spans="1:9" x14ac:dyDescent="0.25">
      <c r="A41" s="1">
        <v>43775</v>
      </c>
      <c r="B41" t="s">
        <v>10</v>
      </c>
      <c r="C41" t="s">
        <v>24</v>
      </c>
      <c r="D41">
        <v>5.3920000000000003</v>
      </c>
      <c r="E41">
        <v>109780</v>
      </c>
      <c r="F41">
        <v>1.71</v>
      </c>
      <c r="G41">
        <f t="shared" si="3"/>
        <v>156</v>
      </c>
      <c r="H41">
        <f t="shared" si="4"/>
        <v>28.93175074183976</v>
      </c>
      <c r="I41">
        <f t="shared" si="2"/>
        <v>5.9104615384615387E-2</v>
      </c>
    </row>
    <row r="42" spans="1:9" x14ac:dyDescent="0.25">
      <c r="A42" s="1">
        <v>43781</v>
      </c>
      <c r="B42" t="s">
        <v>10</v>
      </c>
      <c r="C42" t="s">
        <v>24</v>
      </c>
      <c r="D42">
        <v>9.75</v>
      </c>
      <c r="E42">
        <v>110040</v>
      </c>
      <c r="F42">
        <v>1.71</v>
      </c>
      <c r="G42">
        <f t="shared" si="3"/>
        <v>260</v>
      </c>
      <c r="H42">
        <f t="shared" si="4"/>
        <v>26.666666666666668</v>
      </c>
      <c r="I42">
        <f t="shared" si="2"/>
        <v>6.4125000000000001E-2</v>
      </c>
    </row>
    <row r="43" spans="1:9" x14ac:dyDescent="0.25">
      <c r="A43" s="1">
        <v>43783</v>
      </c>
      <c r="B43" t="s">
        <v>10</v>
      </c>
      <c r="C43" t="s">
        <v>24</v>
      </c>
      <c r="D43">
        <v>8.3390000000000004</v>
      </c>
      <c r="E43">
        <v>110289</v>
      </c>
      <c r="F43">
        <v>1.71</v>
      </c>
      <c r="G43">
        <f t="shared" si="3"/>
        <v>249</v>
      </c>
      <c r="H43">
        <f t="shared" si="4"/>
        <v>29.859695407123155</v>
      </c>
      <c r="I43">
        <f t="shared" si="2"/>
        <v>5.7267831325301208E-2</v>
      </c>
    </row>
    <row r="44" spans="1:9" x14ac:dyDescent="0.25">
      <c r="A44" s="1">
        <v>43784</v>
      </c>
      <c r="B44" t="s">
        <v>10</v>
      </c>
      <c r="C44" t="s">
        <v>24</v>
      </c>
      <c r="D44">
        <v>5.8090000000000002</v>
      </c>
      <c r="E44">
        <v>110469</v>
      </c>
      <c r="F44">
        <v>1.71</v>
      </c>
      <c r="G44">
        <f t="shared" si="3"/>
        <v>180</v>
      </c>
      <c r="H44">
        <f t="shared" si="4"/>
        <v>30.986400413152005</v>
      </c>
      <c r="I44">
        <f t="shared" si="2"/>
        <v>5.5185499999999998E-2</v>
      </c>
    </row>
    <row r="45" spans="1:9" x14ac:dyDescent="0.25">
      <c r="A45" s="1">
        <v>43789</v>
      </c>
      <c r="B45" t="s">
        <v>10</v>
      </c>
      <c r="C45" t="s">
        <v>24</v>
      </c>
      <c r="D45">
        <v>4.97</v>
      </c>
      <c r="E45">
        <v>110612</v>
      </c>
      <c r="F45">
        <v>1.71</v>
      </c>
      <c r="G45">
        <f t="shared" si="3"/>
        <v>143</v>
      </c>
      <c r="H45">
        <f t="shared" si="4"/>
        <v>28.772635814889338</v>
      </c>
      <c r="I45">
        <f t="shared" si="2"/>
        <v>5.943146853146853E-2</v>
      </c>
    </row>
    <row r="46" spans="1:9" s="5" customFormat="1" x14ac:dyDescent="0.25">
      <c r="A46" s="4">
        <v>43790</v>
      </c>
      <c r="B46" s="5" t="s">
        <v>10</v>
      </c>
      <c r="C46" s="5" t="s">
        <v>24</v>
      </c>
      <c r="E46" s="5">
        <v>110848</v>
      </c>
      <c r="F46" s="5">
        <v>1.71</v>
      </c>
      <c r="G46" s="5">
        <f t="shared" si="3"/>
        <v>236</v>
      </c>
    </row>
    <row r="47" spans="1:9" x14ac:dyDescent="0.25">
      <c r="A47" s="1">
        <v>43803</v>
      </c>
      <c r="B47" t="s">
        <v>10</v>
      </c>
      <c r="C47" t="s">
        <v>24</v>
      </c>
      <c r="D47">
        <v>5.476</v>
      </c>
      <c r="E47">
        <v>110982</v>
      </c>
      <c r="F47">
        <v>1.661</v>
      </c>
      <c r="G47">
        <f t="shared" si="3"/>
        <v>134</v>
      </c>
      <c r="H47">
        <f t="shared" si="4"/>
        <v>24.470416362308253</v>
      </c>
      <c r="I47">
        <f t="shared" si="2"/>
        <v>6.7877880597014925E-2</v>
      </c>
    </row>
    <row r="48" spans="1:9" x14ac:dyDescent="0.25">
      <c r="A48" s="1">
        <v>43804</v>
      </c>
      <c r="B48" t="s">
        <v>10</v>
      </c>
      <c r="C48" t="s">
        <v>24</v>
      </c>
      <c r="D48">
        <v>5.2380000000000004</v>
      </c>
      <c r="E48">
        <v>111128</v>
      </c>
      <c r="F48">
        <v>1.661</v>
      </c>
      <c r="G48">
        <f t="shared" si="3"/>
        <v>146</v>
      </c>
      <c r="H48">
        <f t="shared" si="4"/>
        <v>27.873234058801067</v>
      </c>
      <c r="I48">
        <f t="shared" si="2"/>
        <v>5.9591219178082203E-2</v>
      </c>
    </row>
    <row r="49" spans="1:9" x14ac:dyDescent="0.25">
      <c r="A49" s="1">
        <v>43809</v>
      </c>
      <c r="B49" t="s">
        <v>10</v>
      </c>
      <c r="C49" t="s">
        <v>24</v>
      </c>
      <c r="D49">
        <v>4.8419999999999996</v>
      </c>
      <c r="E49">
        <v>111244</v>
      </c>
      <c r="F49">
        <v>1.661</v>
      </c>
      <c r="G49">
        <f t="shared" si="3"/>
        <v>116</v>
      </c>
      <c r="H49">
        <f t="shared" si="4"/>
        <v>23.957042544403141</v>
      </c>
      <c r="I49">
        <f t="shared" si="2"/>
        <v>6.9332431034482764E-2</v>
      </c>
    </row>
    <row r="50" spans="1:9" x14ac:dyDescent="0.25">
      <c r="A50" s="1">
        <v>43811</v>
      </c>
      <c r="B50" t="s">
        <v>10</v>
      </c>
      <c r="C50" t="s">
        <v>24</v>
      </c>
      <c r="D50">
        <v>6.1379999999999999</v>
      </c>
      <c r="E50">
        <v>111457</v>
      </c>
      <c r="F50">
        <v>1.661</v>
      </c>
      <c r="G50">
        <f t="shared" si="3"/>
        <v>213</v>
      </c>
      <c r="H50">
        <f t="shared" si="4"/>
        <v>34.701857282502445</v>
      </c>
      <c r="I50">
        <f t="shared" si="2"/>
        <v>4.7864873239436626E-2</v>
      </c>
    </row>
    <row r="51" spans="1:9" x14ac:dyDescent="0.25">
      <c r="A51" s="1">
        <v>43815</v>
      </c>
      <c r="B51" t="s">
        <v>10</v>
      </c>
      <c r="C51" t="s">
        <v>24</v>
      </c>
      <c r="D51">
        <v>4.9740000000000002</v>
      </c>
      <c r="E51">
        <v>111561</v>
      </c>
      <c r="F51">
        <v>1.661</v>
      </c>
      <c r="G51">
        <f t="shared" si="3"/>
        <v>104</v>
      </c>
      <c r="H51">
        <f t="shared" si="4"/>
        <v>20.908725371934057</v>
      </c>
      <c r="I51">
        <f t="shared" si="2"/>
        <v>7.9440519230769238E-2</v>
      </c>
    </row>
    <row r="52" spans="1:9" x14ac:dyDescent="0.25">
      <c r="A52" s="1">
        <v>43816</v>
      </c>
      <c r="B52" t="s">
        <v>10</v>
      </c>
      <c r="C52" t="s">
        <v>24</v>
      </c>
      <c r="D52">
        <v>5.8710000000000004</v>
      </c>
      <c r="E52">
        <v>111723</v>
      </c>
      <c r="F52">
        <v>1.661</v>
      </c>
      <c r="G52">
        <f t="shared" si="3"/>
        <v>162</v>
      </c>
      <c r="H52">
        <f t="shared" si="4"/>
        <v>27.593254982115482</v>
      </c>
      <c r="I52">
        <f t="shared" si="2"/>
        <v>6.0195870370370379E-2</v>
      </c>
    </row>
    <row r="53" spans="1:9" x14ac:dyDescent="0.25">
      <c r="A53" s="1">
        <v>43817</v>
      </c>
      <c r="B53" t="s">
        <v>10</v>
      </c>
      <c r="C53" t="s">
        <v>24</v>
      </c>
      <c r="D53">
        <v>7.149</v>
      </c>
      <c r="E53">
        <v>111924</v>
      </c>
      <c r="F53">
        <v>1.661</v>
      </c>
      <c r="G53">
        <f t="shared" si="3"/>
        <v>201</v>
      </c>
      <c r="H53">
        <f t="shared" si="4"/>
        <v>28.115820394460762</v>
      </c>
      <c r="I53">
        <f t="shared" si="2"/>
        <v>5.9077059701492539E-2</v>
      </c>
    </row>
    <row r="54" spans="1:9" x14ac:dyDescent="0.25">
      <c r="A54" s="1">
        <v>43819</v>
      </c>
      <c r="B54" t="s">
        <v>10</v>
      </c>
      <c r="C54" t="s">
        <v>24</v>
      </c>
      <c r="D54">
        <v>7.4240000000000004</v>
      </c>
      <c r="E54">
        <v>112121</v>
      </c>
      <c r="F54">
        <v>1.661</v>
      </c>
      <c r="G54">
        <f t="shared" si="3"/>
        <v>197</v>
      </c>
      <c r="H54">
        <f t="shared" si="4"/>
        <v>26.535560344827584</v>
      </c>
      <c r="I54">
        <f t="shared" si="2"/>
        <v>6.2595248730964476E-2</v>
      </c>
    </row>
    <row r="55" spans="1:9" x14ac:dyDescent="0.25">
      <c r="A55" s="1">
        <v>43837</v>
      </c>
      <c r="B55" t="s">
        <v>10</v>
      </c>
      <c r="C55" t="s">
        <v>24</v>
      </c>
      <c r="D55">
        <v>0.27500000000000002</v>
      </c>
      <c r="E55">
        <v>112322</v>
      </c>
      <c r="F55">
        <v>1.635</v>
      </c>
      <c r="G55">
        <f t="shared" si="3"/>
        <v>201</v>
      </c>
      <c r="H55">
        <f t="shared" si="4"/>
        <v>730.90909090909088</v>
      </c>
      <c r="I55">
        <f t="shared" si="2"/>
        <v>2.2369402985074629E-3</v>
      </c>
    </row>
    <row r="56" spans="1:9" s="5" customFormat="1" x14ac:dyDescent="0.25">
      <c r="A56" s="4">
        <v>43837</v>
      </c>
      <c r="B56" s="5" t="s">
        <v>10</v>
      </c>
      <c r="C56" s="5" t="s">
        <v>24</v>
      </c>
      <c r="D56" s="5">
        <v>7.2960000000000003</v>
      </c>
      <c r="E56" s="5">
        <v>112322</v>
      </c>
      <c r="F56" s="5">
        <v>1.635</v>
      </c>
    </row>
    <row r="57" spans="1:9" x14ac:dyDescent="0.25">
      <c r="A57" s="1">
        <v>43839</v>
      </c>
      <c r="B57" t="s">
        <v>393</v>
      </c>
      <c r="C57" t="s">
        <v>24</v>
      </c>
      <c r="D57">
        <v>9.1020000000000003</v>
      </c>
      <c r="E57">
        <v>112537</v>
      </c>
      <c r="F57">
        <v>1.635</v>
      </c>
      <c r="G57">
        <f t="shared" si="3"/>
        <v>215</v>
      </c>
      <c r="H57">
        <f t="shared" si="4"/>
        <v>23.621182157767525</v>
      </c>
      <c r="I57">
        <f t="shared" si="2"/>
        <v>6.9217534883720941E-2</v>
      </c>
    </row>
    <row r="58" spans="1:9" x14ac:dyDescent="0.25">
      <c r="A58" s="1">
        <v>43844</v>
      </c>
      <c r="B58" t="s">
        <v>10</v>
      </c>
      <c r="C58" t="s">
        <v>24</v>
      </c>
      <c r="D58">
        <v>6.5350000000000001</v>
      </c>
      <c r="E58">
        <v>112733</v>
      </c>
      <c r="F58">
        <v>1.635</v>
      </c>
      <c r="G58">
        <f t="shared" si="3"/>
        <v>196</v>
      </c>
      <c r="H58">
        <f t="shared" si="4"/>
        <v>29.992348890589135</v>
      </c>
      <c r="I58">
        <f t="shared" si="2"/>
        <v>5.4513903061224493E-2</v>
      </c>
    </row>
    <row r="59" spans="1:9" x14ac:dyDescent="0.25">
      <c r="A59" s="1">
        <v>43845</v>
      </c>
      <c r="B59" t="s">
        <v>10</v>
      </c>
      <c r="C59" t="s">
        <v>24</v>
      </c>
      <c r="D59">
        <v>4.4119999999999999</v>
      </c>
      <c r="E59">
        <v>112828</v>
      </c>
      <c r="F59">
        <v>1.635</v>
      </c>
      <c r="G59">
        <f t="shared" si="3"/>
        <v>95</v>
      </c>
      <c r="H59">
        <f t="shared" si="4"/>
        <v>21.532184950135992</v>
      </c>
      <c r="I59">
        <f t="shared" si="2"/>
        <v>7.593284210526316E-2</v>
      </c>
    </row>
    <row r="60" spans="1:9" x14ac:dyDescent="0.25">
      <c r="A60" s="1">
        <v>43846</v>
      </c>
      <c r="B60" t="s">
        <v>10</v>
      </c>
      <c r="C60" t="s">
        <v>24</v>
      </c>
      <c r="D60">
        <v>5.1890000000000001</v>
      </c>
      <c r="E60">
        <v>112985</v>
      </c>
      <c r="F60">
        <v>1.635</v>
      </c>
      <c r="G60">
        <f t="shared" si="3"/>
        <v>157</v>
      </c>
      <c r="H60">
        <f t="shared" si="4"/>
        <v>30.256311428020812</v>
      </c>
      <c r="I60">
        <f t="shared" si="2"/>
        <v>5.4038312101910825E-2</v>
      </c>
    </row>
    <row r="61" spans="1:9" x14ac:dyDescent="0.25">
      <c r="A61" s="1">
        <v>43851</v>
      </c>
      <c r="B61" t="s">
        <v>10</v>
      </c>
      <c r="C61" t="s">
        <v>24</v>
      </c>
      <c r="D61">
        <v>5.835</v>
      </c>
      <c r="E61">
        <v>113148</v>
      </c>
      <c r="F61">
        <v>1.635</v>
      </c>
      <c r="G61">
        <f t="shared" si="3"/>
        <v>163</v>
      </c>
      <c r="H61">
        <f t="shared" si="4"/>
        <v>27.934875749785775</v>
      </c>
      <c r="I61">
        <f t="shared" si="2"/>
        <v>5.8528987730061349E-2</v>
      </c>
    </row>
    <row r="62" spans="1:9" x14ac:dyDescent="0.25">
      <c r="A62" s="1">
        <v>43857</v>
      </c>
      <c r="B62" t="s">
        <v>10</v>
      </c>
      <c r="C62" t="s">
        <v>24</v>
      </c>
      <c r="D62">
        <v>6.7149999999999999</v>
      </c>
      <c r="E62">
        <v>113307</v>
      </c>
      <c r="F62">
        <v>1.635</v>
      </c>
      <c r="G62">
        <f t="shared" si="3"/>
        <v>159</v>
      </c>
      <c r="H62">
        <f t="shared" si="4"/>
        <v>23.678332092330603</v>
      </c>
      <c r="I62">
        <f t="shared" si="2"/>
        <v>6.9050471698113208E-2</v>
      </c>
    </row>
    <row r="63" spans="1:9" x14ac:dyDescent="0.25">
      <c r="A63" s="1">
        <v>43858</v>
      </c>
      <c r="C63" t="s">
        <v>24</v>
      </c>
      <c r="D63">
        <v>5.6349999999999998</v>
      </c>
      <c r="E63">
        <v>113467</v>
      </c>
      <c r="F63">
        <v>1.635</v>
      </c>
      <c r="G63">
        <f t="shared" si="3"/>
        <v>160</v>
      </c>
      <c r="H63">
        <f t="shared" si="4"/>
        <v>28.393966282165042</v>
      </c>
      <c r="I63">
        <f t="shared" si="2"/>
        <v>5.7582656249999996E-2</v>
      </c>
    </row>
    <row r="64" spans="1:9" x14ac:dyDescent="0.25">
      <c r="A64" s="1">
        <v>43860</v>
      </c>
      <c r="C64" t="s">
        <v>24</v>
      </c>
      <c r="D64">
        <v>5.69</v>
      </c>
      <c r="E64">
        <v>113634</v>
      </c>
      <c r="F64">
        <v>1.635</v>
      </c>
      <c r="G64">
        <f t="shared" si="3"/>
        <v>167</v>
      </c>
      <c r="H64">
        <f t="shared" si="4"/>
        <v>29.349736379613354</v>
      </c>
      <c r="I64">
        <f t="shared" si="2"/>
        <v>5.5707485029940121E-2</v>
      </c>
    </row>
    <row r="65" spans="1:9" x14ac:dyDescent="0.25">
      <c r="A65" s="1">
        <v>43864</v>
      </c>
      <c r="B65" t="s">
        <v>10</v>
      </c>
      <c r="C65" t="s">
        <v>24</v>
      </c>
      <c r="D65">
        <v>5.0670000000000002</v>
      </c>
      <c r="E65">
        <v>113759</v>
      </c>
      <c r="F65">
        <v>1.5640000000000001</v>
      </c>
      <c r="G65">
        <f t="shared" si="3"/>
        <v>125</v>
      </c>
      <c r="H65">
        <f t="shared" si="4"/>
        <v>24.669429642786657</v>
      </c>
      <c r="I65">
        <f t="shared" si="2"/>
        <v>6.3398304000000003E-2</v>
      </c>
    </row>
    <row r="66" spans="1:9" x14ac:dyDescent="0.25">
      <c r="A66" s="1">
        <v>43867</v>
      </c>
      <c r="B66" t="s">
        <v>10</v>
      </c>
      <c r="C66" t="s">
        <v>24</v>
      </c>
      <c r="D66">
        <v>6.1769999999999996</v>
      </c>
      <c r="E66">
        <v>113919</v>
      </c>
      <c r="F66">
        <v>1.5640000000000001</v>
      </c>
      <c r="G66">
        <f t="shared" si="3"/>
        <v>160</v>
      </c>
      <c r="H66">
        <f t="shared" si="4"/>
        <v>25.902541686903028</v>
      </c>
      <c r="I66">
        <f t="shared" si="2"/>
        <v>6.0380175000000001E-2</v>
      </c>
    </row>
    <row r="67" spans="1:9" x14ac:dyDescent="0.25">
      <c r="A67" s="1">
        <v>43868</v>
      </c>
      <c r="B67" t="s">
        <v>10</v>
      </c>
      <c r="C67" t="s">
        <v>24</v>
      </c>
      <c r="D67">
        <v>6.9359999999999999</v>
      </c>
      <c r="E67">
        <v>114112</v>
      </c>
      <c r="F67">
        <v>1.5640000000000001</v>
      </c>
      <c r="G67">
        <f t="shared" si="3"/>
        <v>193</v>
      </c>
      <c r="H67">
        <f t="shared" si="4"/>
        <v>27.825836216839676</v>
      </c>
      <c r="I67">
        <f t="shared" si="2"/>
        <v>5.6206756476683939E-2</v>
      </c>
    </row>
    <row r="68" spans="1:9" x14ac:dyDescent="0.25">
      <c r="A68" s="1">
        <v>43874</v>
      </c>
      <c r="B68" t="s">
        <v>10</v>
      </c>
      <c r="C68" t="s">
        <v>24</v>
      </c>
      <c r="D68">
        <v>8.1110000000000007</v>
      </c>
      <c r="E68">
        <v>114286</v>
      </c>
      <c r="F68">
        <v>1.5640000000000001</v>
      </c>
      <c r="G68">
        <f t="shared" si="3"/>
        <v>174</v>
      </c>
      <c r="H68">
        <f t="shared" si="4"/>
        <v>21.452348662310442</v>
      </c>
      <c r="I68">
        <f t="shared" ref="I68:I81" si="5">(F68*D68)/G68</f>
        <v>7.2905770114942536E-2</v>
      </c>
    </row>
    <row r="69" spans="1:9" x14ac:dyDescent="0.25">
      <c r="A69" s="1">
        <v>43875</v>
      </c>
      <c r="B69" t="s">
        <v>10</v>
      </c>
      <c r="C69" t="s">
        <v>24</v>
      </c>
      <c r="D69">
        <v>6.3639999999999999</v>
      </c>
      <c r="E69">
        <v>114460</v>
      </c>
      <c r="F69">
        <v>1.5640000000000001</v>
      </c>
      <c r="G69">
        <f t="shared" si="3"/>
        <v>174</v>
      </c>
      <c r="H69">
        <f t="shared" si="4"/>
        <v>27.341294783155249</v>
      </c>
      <c r="I69">
        <f t="shared" si="5"/>
        <v>5.7202850574712645E-2</v>
      </c>
    </row>
    <row r="70" spans="1:9" x14ac:dyDescent="0.25">
      <c r="A70" s="1">
        <v>43880</v>
      </c>
      <c r="B70" t="s">
        <v>10</v>
      </c>
      <c r="C70" t="s">
        <v>24</v>
      </c>
      <c r="D70">
        <v>4.71</v>
      </c>
      <c r="E70">
        <v>114594</v>
      </c>
      <c r="F70">
        <v>1.5640000000000001</v>
      </c>
      <c r="G70">
        <f t="shared" si="3"/>
        <v>134</v>
      </c>
      <c r="H70">
        <f t="shared" si="4"/>
        <v>28.450106157112526</v>
      </c>
      <c r="I70">
        <f t="shared" si="5"/>
        <v>5.4973432835820894E-2</v>
      </c>
    </row>
    <row r="71" spans="1:9" x14ac:dyDescent="0.25">
      <c r="A71" s="1">
        <v>43881</v>
      </c>
      <c r="B71" t="s">
        <v>10</v>
      </c>
      <c r="C71" t="s">
        <v>24</v>
      </c>
      <c r="D71">
        <v>6.03</v>
      </c>
      <c r="E71">
        <v>114717</v>
      </c>
      <c r="F71">
        <v>1.5640000000000001</v>
      </c>
      <c r="G71">
        <f t="shared" si="3"/>
        <v>123</v>
      </c>
      <c r="H71">
        <f t="shared" si="4"/>
        <v>20.398009950248756</v>
      </c>
      <c r="I71">
        <f t="shared" si="5"/>
        <v>7.6674146341463412E-2</v>
      </c>
    </row>
    <row r="72" spans="1:9" x14ac:dyDescent="0.25">
      <c r="A72" s="1">
        <v>43885</v>
      </c>
      <c r="B72" t="s">
        <v>10</v>
      </c>
      <c r="C72" t="s">
        <v>24</v>
      </c>
      <c r="D72">
        <v>4.1470000000000002</v>
      </c>
      <c r="E72">
        <v>114821</v>
      </c>
      <c r="F72">
        <v>1.5640000000000001</v>
      </c>
      <c r="G72">
        <f t="shared" si="3"/>
        <v>104</v>
      </c>
      <c r="H72">
        <f t="shared" si="4"/>
        <v>25.078369905956112</v>
      </c>
      <c r="I72">
        <f t="shared" si="5"/>
        <v>6.2364500000000003E-2</v>
      </c>
    </row>
    <row r="73" spans="1:9" x14ac:dyDescent="0.25">
      <c r="A73" s="1">
        <v>43887</v>
      </c>
      <c r="B73" t="s">
        <v>10</v>
      </c>
      <c r="C73" t="s">
        <v>24</v>
      </c>
      <c r="D73">
        <v>12.375</v>
      </c>
      <c r="E73">
        <v>115152</v>
      </c>
      <c r="F73">
        <v>1.5640000000000001</v>
      </c>
      <c r="G73">
        <f t="shared" si="3"/>
        <v>331</v>
      </c>
      <c r="H73">
        <f t="shared" si="4"/>
        <v>26.747474747474747</v>
      </c>
      <c r="I73">
        <f t="shared" si="5"/>
        <v>5.8472809667673722E-2</v>
      </c>
    </row>
    <row r="74" spans="1:9" s="5" customFormat="1" x14ac:dyDescent="0.25">
      <c r="A74" s="4">
        <v>43888</v>
      </c>
      <c r="B74" s="5" t="s">
        <v>10</v>
      </c>
      <c r="C74" s="5" t="s">
        <v>24</v>
      </c>
      <c r="E74" s="5">
        <v>115349</v>
      </c>
      <c r="F74" s="5">
        <v>1.5640000000000001</v>
      </c>
      <c r="G74" s="5">
        <f t="shared" si="3"/>
        <v>197</v>
      </c>
    </row>
    <row r="75" spans="1:9" s="5" customFormat="1" x14ac:dyDescent="0.25">
      <c r="A75" s="4">
        <v>43892</v>
      </c>
      <c r="B75" s="5" t="s">
        <v>10</v>
      </c>
      <c r="C75" s="5" t="s">
        <v>24</v>
      </c>
      <c r="D75" s="5">
        <v>3.9119999999999999</v>
      </c>
      <c r="F75" s="5">
        <v>1.4179999999999999</v>
      </c>
    </row>
    <row r="76" spans="1:9" s="5" customFormat="1" x14ac:dyDescent="0.25">
      <c r="A76" s="4">
        <v>43894</v>
      </c>
      <c r="B76" s="5" t="s">
        <v>10</v>
      </c>
      <c r="C76" s="5" t="s">
        <v>24</v>
      </c>
      <c r="E76" s="5">
        <v>115551</v>
      </c>
      <c r="F76" s="5">
        <v>1.47</v>
      </c>
    </row>
    <row r="77" spans="1:9" x14ac:dyDescent="0.25">
      <c r="A77" s="1">
        <v>43894</v>
      </c>
      <c r="B77" t="s">
        <v>17</v>
      </c>
      <c r="C77" t="s">
        <v>24</v>
      </c>
      <c r="D77">
        <v>6.6909999999999998</v>
      </c>
      <c r="E77">
        <v>115734</v>
      </c>
      <c r="F77">
        <v>1.47</v>
      </c>
      <c r="G77">
        <f t="shared" ref="G77:G81" si="6">E77-E76</f>
        <v>183</v>
      </c>
      <c r="H77">
        <f t="shared" ref="H77:H81" si="7">G77/D77</f>
        <v>27.350171872664774</v>
      </c>
      <c r="I77">
        <f t="shared" si="5"/>
        <v>5.3747377049180325E-2</v>
      </c>
    </row>
    <row r="78" spans="1:9" x14ac:dyDescent="0.25">
      <c r="A78" s="1">
        <v>43902</v>
      </c>
      <c r="B78" t="s">
        <v>10</v>
      </c>
      <c r="C78" t="s">
        <v>24</v>
      </c>
      <c r="D78">
        <v>7.9740000000000002</v>
      </c>
      <c r="E78">
        <v>115955</v>
      </c>
      <c r="F78">
        <v>1.085</v>
      </c>
      <c r="G78">
        <f t="shared" si="6"/>
        <v>221</v>
      </c>
      <c r="H78">
        <f t="shared" si="7"/>
        <v>27.715073990469023</v>
      </c>
      <c r="I78">
        <f t="shared" si="5"/>
        <v>3.9148371040723981E-2</v>
      </c>
    </row>
    <row r="79" spans="1:9" x14ac:dyDescent="0.25">
      <c r="B79" t="s">
        <v>17</v>
      </c>
      <c r="C79" t="s">
        <v>24</v>
      </c>
      <c r="D79">
        <v>6.15</v>
      </c>
      <c r="E79">
        <v>116120</v>
      </c>
      <c r="F79">
        <v>0.92100000000000004</v>
      </c>
      <c r="G79">
        <f t="shared" si="6"/>
        <v>165</v>
      </c>
      <c r="H79">
        <f t="shared" si="7"/>
        <v>26.829268292682926</v>
      </c>
      <c r="I79">
        <f t="shared" si="5"/>
        <v>3.432818181818182E-2</v>
      </c>
    </row>
    <row r="80" spans="1:9" x14ac:dyDescent="0.25">
      <c r="A80" s="1">
        <v>43917</v>
      </c>
      <c r="B80" t="s">
        <v>10</v>
      </c>
      <c r="C80" t="s">
        <v>24</v>
      </c>
      <c r="D80">
        <v>7.8</v>
      </c>
      <c r="E80">
        <v>116337</v>
      </c>
      <c r="F80">
        <v>0.52900000000000003</v>
      </c>
      <c r="G80">
        <f t="shared" si="6"/>
        <v>217</v>
      </c>
      <c r="H80">
        <f t="shared" si="7"/>
        <v>27.820512820512821</v>
      </c>
      <c r="I80">
        <f t="shared" si="5"/>
        <v>1.9014746543778802E-2</v>
      </c>
    </row>
    <row r="81" spans="1:9" x14ac:dyDescent="0.25">
      <c r="A81" s="1">
        <v>43951</v>
      </c>
      <c r="B81" t="s">
        <v>10</v>
      </c>
      <c r="C81" t="s">
        <v>24</v>
      </c>
      <c r="D81">
        <v>6.3230000000000004</v>
      </c>
      <c r="E81">
        <v>116505</v>
      </c>
      <c r="F81">
        <v>0.61</v>
      </c>
      <c r="G81">
        <f t="shared" si="6"/>
        <v>168</v>
      </c>
      <c r="H81">
        <f t="shared" si="7"/>
        <v>26.569666297643522</v>
      </c>
      <c r="I81">
        <f t="shared" si="5"/>
        <v>2.2958511904761905E-2</v>
      </c>
    </row>
    <row r="84" spans="1:9" x14ac:dyDescent="0.25">
      <c r="A84" t="s">
        <v>412</v>
      </c>
      <c r="E84">
        <f>E81-E2</f>
        <v>14578</v>
      </c>
    </row>
    <row r="85" spans="1:9" x14ac:dyDescent="0.25">
      <c r="A85" t="s">
        <v>414</v>
      </c>
      <c r="E85">
        <v>2</v>
      </c>
    </row>
    <row r="86" spans="1:9" x14ac:dyDescent="0.25">
      <c r="A86" t="s">
        <v>415</v>
      </c>
      <c r="E86">
        <v>4</v>
      </c>
    </row>
    <row r="87" spans="1:9" x14ac:dyDescent="0.25">
      <c r="A87" t="s">
        <v>413</v>
      </c>
      <c r="E87">
        <v>80</v>
      </c>
    </row>
    <row r="88" spans="1:9" x14ac:dyDescent="0.25">
      <c r="A88" t="s">
        <v>416</v>
      </c>
      <c r="E88">
        <f>E85/E87*100</f>
        <v>2.5</v>
      </c>
    </row>
    <row r="89" spans="1:9" x14ac:dyDescent="0.25">
      <c r="A89" t="s">
        <v>417</v>
      </c>
      <c r="E89">
        <f>E86/E87*100</f>
        <v>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s="5" customFormat="1" x14ac:dyDescent="0.25">
      <c r="A2" s="4">
        <v>43628</v>
      </c>
      <c r="B2" s="5" t="s">
        <v>173</v>
      </c>
      <c r="C2" s="5" t="s">
        <v>81</v>
      </c>
      <c r="D2" s="5">
        <v>11.29</v>
      </c>
      <c r="F2" s="5">
        <v>1.9339999999999999</v>
      </c>
      <c r="J2" s="5" t="s">
        <v>222</v>
      </c>
    </row>
    <row r="3" spans="1:10" s="5" customFormat="1" x14ac:dyDescent="0.25">
      <c r="A3" s="4">
        <v>43629</v>
      </c>
      <c r="B3" s="5" t="s">
        <v>174</v>
      </c>
      <c r="C3" s="9" t="s">
        <v>22</v>
      </c>
      <c r="D3" s="5">
        <v>9.9</v>
      </c>
      <c r="F3" s="5">
        <v>1.7430000000000001</v>
      </c>
      <c r="J3" s="5" t="s">
        <v>222</v>
      </c>
    </row>
    <row r="4" spans="1:10" s="5" customFormat="1" x14ac:dyDescent="0.25">
      <c r="A4" s="4">
        <v>43635</v>
      </c>
      <c r="B4" s="5" t="s">
        <v>175</v>
      </c>
      <c r="C4" s="5" t="s">
        <v>81</v>
      </c>
      <c r="D4" s="5">
        <v>12.67</v>
      </c>
      <c r="F4" s="5">
        <v>1.9339999999999999</v>
      </c>
      <c r="J4" s="5" t="s">
        <v>222</v>
      </c>
    </row>
    <row r="5" spans="1:10" s="5" customFormat="1" x14ac:dyDescent="0.25">
      <c r="A5" s="4">
        <v>43641</v>
      </c>
      <c r="B5" s="5" t="s">
        <v>176</v>
      </c>
      <c r="C5" s="5" t="s">
        <v>81</v>
      </c>
      <c r="D5" s="5">
        <v>10.94</v>
      </c>
      <c r="F5" s="5">
        <v>1.9339999999999999</v>
      </c>
      <c r="J5" s="5" t="s">
        <v>222</v>
      </c>
    </row>
    <row r="6" spans="1:10" s="5" customFormat="1" x14ac:dyDescent="0.25">
      <c r="A6" s="4">
        <v>43643</v>
      </c>
      <c r="B6" s="5" t="s">
        <v>177</v>
      </c>
      <c r="C6" s="5" t="s">
        <v>148</v>
      </c>
      <c r="D6" s="5">
        <v>8.8699999999999992</v>
      </c>
      <c r="F6" s="5">
        <v>1.9339999999999999</v>
      </c>
      <c r="J6" s="5" t="s">
        <v>222</v>
      </c>
    </row>
    <row r="7" spans="1:10" s="5" customFormat="1" x14ac:dyDescent="0.25">
      <c r="A7" s="4">
        <v>43643</v>
      </c>
      <c r="B7" s="5" t="s">
        <v>178</v>
      </c>
      <c r="C7" s="9" t="s">
        <v>22</v>
      </c>
      <c r="D7" s="5">
        <v>10.06</v>
      </c>
      <c r="F7" s="5">
        <v>1.7430000000000001</v>
      </c>
      <c r="J7" s="5" t="s">
        <v>222</v>
      </c>
    </row>
    <row r="8" spans="1:10" s="5" customFormat="1" x14ac:dyDescent="0.25">
      <c r="A8" s="4">
        <v>43709</v>
      </c>
      <c r="J8" s="5" t="s">
        <v>197</v>
      </c>
    </row>
    <row r="9" spans="1:10" s="5" customFormat="1" x14ac:dyDescent="0.25">
      <c r="A9" s="4">
        <v>43745</v>
      </c>
      <c r="B9" s="5" t="s">
        <v>219</v>
      </c>
      <c r="C9" s="5" t="s">
        <v>22</v>
      </c>
      <c r="E9" s="5">
        <v>65818</v>
      </c>
      <c r="F9" s="5">
        <v>1.7310000000000001</v>
      </c>
      <c r="J9" s="5" t="s">
        <v>222</v>
      </c>
    </row>
    <row r="10" spans="1:10" x14ac:dyDescent="0.25">
      <c r="A10" s="1">
        <v>43746</v>
      </c>
      <c r="B10" t="s">
        <v>220</v>
      </c>
      <c r="C10" t="s">
        <v>22</v>
      </c>
      <c r="D10">
        <v>9.2270000000000003</v>
      </c>
      <c r="E10">
        <v>66089</v>
      </c>
      <c r="F10">
        <v>1.7310000000000001</v>
      </c>
      <c r="G10">
        <f>E10-E9</f>
        <v>271</v>
      </c>
      <c r="H10">
        <f>G10/D10</f>
        <v>29.37032621653842</v>
      </c>
      <c r="I10">
        <f t="shared" ref="I10:I31" si="0">(F10*D10)/G10</f>
        <v>5.8937036900369014E-2</v>
      </c>
      <c r="J10" t="s">
        <v>222</v>
      </c>
    </row>
    <row r="11" spans="1:10" s="5" customFormat="1" x14ac:dyDescent="0.25">
      <c r="A11" s="4">
        <v>43748</v>
      </c>
      <c r="B11" s="5" t="s">
        <v>220</v>
      </c>
      <c r="C11" s="5" t="s">
        <v>22</v>
      </c>
      <c r="E11" s="5">
        <v>66390</v>
      </c>
      <c r="F11" s="5">
        <v>1.7310000000000001</v>
      </c>
      <c r="G11" s="5">
        <f t="shared" ref="G11:G31" si="1">E11-E10</f>
        <v>301</v>
      </c>
      <c r="J11" s="5" t="s">
        <v>222</v>
      </c>
    </row>
    <row r="12" spans="1:10" x14ac:dyDescent="0.25">
      <c r="A12" s="1">
        <v>43754</v>
      </c>
      <c r="B12" t="s">
        <v>221</v>
      </c>
      <c r="C12" t="s">
        <v>22</v>
      </c>
      <c r="D12">
        <v>7.6079999999999997</v>
      </c>
      <c r="E12">
        <v>66610</v>
      </c>
      <c r="F12">
        <v>1.7310000000000001</v>
      </c>
      <c r="G12">
        <f t="shared" si="1"/>
        <v>220</v>
      </c>
      <c r="H12">
        <f t="shared" ref="H12:H31" si="2">G12/D12</f>
        <v>28.916929547844376</v>
      </c>
      <c r="I12">
        <f t="shared" si="0"/>
        <v>5.9861127272727278E-2</v>
      </c>
      <c r="J12" t="s">
        <v>222</v>
      </c>
    </row>
    <row r="13" spans="1:10" s="6" customFormat="1" x14ac:dyDescent="0.25">
      <c r="A13" s="7">
        <v>43763</v>
      </c>
      <c r="B13" s="6" t="s">
        <v>117</v>
      </c>
      <c r="C13" s="6" t="s">
        <v>24</v>
      </c>
      <c r="D13" s="6">
        <v>10.047000000000001</v>
      </c>
      <c r="E13" s="6">
        <v>66867</v>
      </c>
      <c r="F13" s="6">
        <v>1.7190000000000001</v>
      </c>
      <c r="G13" s="6">
        <f t="shared" si="1"/>
        <v>257</v>
      </c>
      <c r="H13" s="6">
        <f t="shared" si="2"/>
        <v>25.579775057231014</v>
      </c>
      <c r="I13" s="6">
        <f t="shared" si="0"/>
        <v>6.7201529182879388E-2</v>
      </c>
    </row>
    <row r="14" spans="1:10" s="6" customFormat="1" x14ac:dyDescent="0.25">
      <c r="A14" s="7">
        <v>43768</v>
      </c>
      <c r="B14" s="6" t="s">
        <v>92</v>
      </c>
      <c r="C14" s="6" t="s">
        <v>24</v>
      </c>
      <c r="D14" s="6">
        <v>7.4130000000000003</v>
      </c>
      <c r="E14" s="6">
        <v>67042</v>
      </c>
      <c r="F14" s="6">
        <v>1.7190000000000001</v>
      </c>
      <c r="G14" s="6">
        <f t="shared" si="1"/>
        <v>175</v>
      </c>
      <c r="H14" s="6">
        <f t="shared" si="2"/>
        <v>23.607176581680829</v>
      </c>
      <c r="I14" s="6">
        <f t="shared" si="0"/>
        <v>7.2816840000000008E-2</v>
      </c>
    </row>
    <row r="15" spans="1:10" x14ac:dyDescent="0.25">
      <c r="A15" s="1">
        <v>44136</v>
      </c>
      <c r="B15" t="s">
        <v>299</v>
      </c>
      <c r="C15" t="s">
        <v>22</v>
      </c>
      <c r="D15">
        <v>8.6110000000000007</v>
      </c>
      <c r="E15">
        <v>67282</v>
      </c>
      <c r="F15">
        <v>1.72</v>
      </c>
      <c r="G15">
        <f t="shared" si="1"/>
        <v>240</v>
      </c>
      <c r="H15">
        <f t="shared" si="2"/>
        <v>27.871327371966089</v>
      </c>
      <c r="I15">
        <f t="shared" si="0"/>
        <v>6.1712166666666672E-2</v>
      </c>
    </row>
    <row r="16" spans="1:10" s="6" customFormat="1" x14ac:dyDescent="0.25">
      <c r="A16" s="7">
        <v>44136</v>
      </c>
      <c r="B16" s="6" t="s">
        <v>239</v>
      </c>
      <c r="C16" s="6" t="s">
        <v>24</v>
      </c>
      <c r="D16" s="6">
        <v>11.281000000000001</v>
      </c>
      <c r="E16" s="6">
        <v>67606</v>
      </c>
      <c r="F16" s="6">
        <v>1.71</v>
      </c>
      <c r="G16" s="6">
        <f t="shared" si="1"/>
        <v>324</v>
      </c>
      <c r="H16" s="6">
        <f t="shared" si="2"/>
        <v>28.720858079957448</v>
      </c>
      <c r="I16" s="6">
        <f t="shared" si="0"/>
        <v>5.9538611111111112E-2</v>
      </c>
    </row>
    <row r="17" spans="1:9" s="6" customFormat="1" x14ac:dyDescent="0.25">
      <c r="A17" s="7">
        <v>44136</v>
      </c>
      <c r="B17" s="6" t="s">
        <v>109</v>
      </c>
      <c r="C17" s="6" t="s">
        <v>24</v>
      </c>
      <c r="D17" s="6">
        <v>10.826000000000001</v>
      </c>
      <c r="E17" s="6">
        <v>67916</v>
      </c>
      <c r="F17" s="6">
        <v>1.71</v>
      </c>
      <c r="G17" s="6">
        <f t="shared" si="1"/>
        <v>310</v>
      </c>
      <c r="H17" s="6">
        <f t="shared" si="2"/>
        <v>28.634768150748197</v>
      </c>
      <c r="I17" s="6">
        <f t="shared" si="0"/>
        <v>5.971761290322581E-2</v>
      </c>
    </row>
    <row r="18" spans="1:9" x14ac:dyDescent="0.25">
      <c r="A18" s="1">
        <v>43802</v>
      </c>
      <c r="B18" t="s">
        <v>322</v>
      </c>
      <c r="C18" t="s">
        <v>22</v>
      </c>
      <c r="D18">
        <v>10.44</v>
      </c>
      <c r="E18">
        <v>68173</v>
      </c>
      <c r="F18" s="6">
        <v>1.675</v>
      </c>
      <c r="G18">
        <f t="shared" si="1"/>
        <v>257</v>
      </c>
      <c r="H18">
        <f t="shared" si="2"/>
        <v>24.616858237547895</v>
      </c>
      <c r="I18">
        <f t="shared" si="0"/>
        <v>6.8042801556420229E-2</v>
      </c>
    </row>
    <row r="19" spans="1:9" s="6" customFormat="1" x14ac:dyDescent="0.25">
      <c r="A19" s="7">
        <v>43809</v>
      </c>
      <c r="B19" s="6" t="s">
        <v>109</v>
      </c>
      <c r="C19" s="6" t="s">
        <v>24</v>
      </c>
      <c r="D19" s="6">
        <v>10.093999999999999</v>
      </c>
      <c r="E19" s="6">
        <v>68391</v>
      </c>
      <c r="F19" s="6">
        <v>1.661</v>
      </c>
      <c r="G19" s="6">
        <f t="shared" si="1"/>
        <v>218</v>
      </c>
      <c r="H19" s="6">
        <f t="shared" si="2"/>
        <v>21.596988309887063</v>
      </c>
      <c r="I19" s="6">
        <f t="shared" si="0"/>
        <v>7.6908871559633038E-2</v>
      </c>
    </row>
    <row r="20" spans="1:9" x14ac:dyDescent="0.25">
      <c r="A20" s="1">
        <v>43809</v>
      </c>
      <c r="B20" t="s">
        <v>323</v>
      </c>
      <c r="C20" t="s">
        <v>22</v>
      </c>
      <c r="D20">
        <v>11.845599999999999</v>
      </c>
      <c r="E20">
        <v>68699</v>
      </c>
      <c r="F20" s="6">
        <v>1.675</v>
      </c>
      <c r="G20">
        <f t="shared" si="1"/>
        <v>308</v>
      </c>
      <c r="H20">
        <f t="shared" si="2"/>
        <v>26.001215641250763</v>
      </c>
      <c r="I20">
        <f t="shared" si="0"/>
        <v>6.4420064935064941E-2</v>
      </c>
    </row>
    <row r="21" spans="1:9" x14ac:dyDescent="0.25">
      <c r="A21" s="1">
        <v>43811</v>
      </c>
      <c r="B21" t="s">
        <v>324</v>
      </c>
      <c r="C21" t="s">
        <v>22</v>
      </c>
      <c r="D21">
        <v>5.7270000000000003</v>
      </c>
      <c r="E21">
        <v>68866</v>
      </c>
      <c r="F21" s="6">
        <v>1.675</v>
      </c>
      <c r="G21">
        <f t="shared" si="1"/>
        <v>167</v>
      </c>
      <c r="H21">
        <f t="shared" si="2"/>
        <v>29.160118735812816</v>
      </c>
      <c r="I21">
        <f t="shared" si="0"/>
        <v>5.7441467065868272E-2</v>
      </c>
    </row>
    <row r="22" spans="1:9" x14ac:dyDescent="0.25">
      <c r="A22" s="1">
        <v>43816</v>
      </c>
      <c r="B22" t="s">
        <v>325</v>
      </c>
      <c r="C22" t="s">
        <v>22</v>
      </c>
      <c r="D22">
        <v>12.419</v>
      </c>
      <c r="E22">
        <v>69184</v>
      </c>
      <c r="F22" s="6">
        <v>1.675</v>
      </c>
      <c r="G22">
        <f t="shared" si="1"/>
        <v>318</v>
      </c>
      <c r="H22">
        <f t="shared" si="2"/>
        <v>25.605926403092035</v>
      </c>
      <c r="I22">
        <f t="shared" si="0"/>
        <v>6.5414544025157242E-2</v>
      </c>
    </row>
    <row r="23" spans="1:9" s="6" customFormat="1" x14ac:dyDescent="0.25">
      <c r="A23" s="7">
        <v>43832</v>
      </c>
      <c r="B23" s="6" t="s">
        <v>73</v>
      </c>
      <c r="C23" s="6" t="s">
        <v>24</v>
      </c>
      <c r="D23" s="6">
        <v>12.831</v>
      </c>
      <c r="E23" s="6">
        <v>69755</v>
      </c>
      <c r="F23" s="6">
        <v>1.635</v>
      </c>
      <c r="G23" s="6">
        <f t="shared" si="1"/>
        <v>571</v>
      </c>
      <c r="H23" s="6">
        <f t="shared" si="2"/>
        <v>44.501597693087056</v>
      </c>
      <c r="I23" s="6">
        <f t="shared" si="0"/>
        <v>3.6740253940455339E-2</v>
      </c>
    </row>
    <row r="24" spans="1:9" x14ac:dyDescent="0.25">
      <c r="A24" s="1">
        <v>43838</v>
      </c>
      <c r="B24" t="s">
        <v>299</v>
      </c>
      <c r="C24" t="s">
        <v>22</v>
      </c>
      <c r="D24">
        <v>8.3699999999999992</v>
      </c>
      <c r="E24">
        <v>69967</v>
      </c>
      <c r="F24" s="6">
        <v>1.655</v>
      </c>
      <c r="G24">
        <f t="shared" si="1"/>
        <v>212</v>
      </c>
      <c r="H24">
        <f t="shared" si="2"/>
        <v>25.328554360812429</v>
      </c>
      <c r="I24">
        <f t="shared" si="0"/>
        <v>6.5341273584905657E-2</v>
      </c>
    </row>
    <row r="25" spans="1:9" x14ac:dyDescent="0.25">
      <c r="A25" s="1">
        <v>43844</v>
      </c>
      <c r="B25" t="s">
        <v>394</v>
      </c>
      <c r="C25" t="s">
        <v>22</v>
      </c>
      <c r="D25">
        <v>11.151</v>
      </c>
      <c r="E25">
        <v>70269</v>
      </c>
      <c r="F25" s="6">
        <v>1.655</v>
      </c>
      <c r="G25">
        <f t="shared" si="1"/>
        <v>302</v>
      </c>
      <c r="H25">
        <f t="shared" si="2"/>
        <v>27.082772845484712</v>
      </c>
      <c r="I25">
        <f t="shared" si="0"/>
        <v>6.1108956953642386E-2</v>
      </c>
    </row>
    <row r="26" spans="1:9" s="6" customFormat="1" x14ac:dyDescent="0.25">
      <c r="A26" s="7">
        <v>43858</v>
      </c>
      <c r="B26" s="6" t="s">
        <v>109</v>
      </c>
      <c r="C26" s="6" t="s">
        <v>24</v>
      </c>
      <c r="D26" s="6">
        <v>7.3129999999999997</v>
      </c>
      <c r="E26" s="6">
        <v>70430</v>
      </c>
      <c r="F26" s="6">
        <v>1.635</v>
      </c>
      <c r="G26" s="6">
        <f t="shared" si="1"/>
        <v>161</v>
      </c>
      <c r="H26" s="6">
        <f t="shared" si="2"/>
        <v>22.015588677697252</v>
      </c>
      <c r="I26" s="6">
        <f t="shared" si="0"/>
        <v>7.4265559006211179E-2</v>
      </c>
    </row>
    <row r="27" spans="1:9" x14ac:dyDescent="0.25">
      <c r="A27" s="1">
        <v>43860</v>
      </c>
      <c r="B27" t="s">
        <v>331</v>
      </c>
      <c r="C27" t="s">
        <v>22</v>
      </c>
      <c r="D27">
        <v>9.532</v>
      </c>
      <c r="E27">
        <v>70684</v>
      </c>
      <c r="F27" s="6">
        <v>1.655</v>
      </c>
      <c r="G27">
        <f t="shared" si="1"/>
        <v>254</v>
      </c>
      <c r="H27">
        <f t="shared" si="2"/>
        <v>26.647083508182963</v>
      </c>
      <c r="I27">
        <f t="shared" si="0"/>
        <v>6.2108110236220475E-2</v>
      </c>
    </row>
    <row r="28" spans="1:9" x14ac:dyDescent="0.25">
      <c r="A28" s="1">
        <v>43866</v>
      </c>
      <c r="B28" t="s">
        <v>399</v>
      </c>
      <c r="C28" t="s">
        <v>22</v>
      </c>
      <c r="D28">
        <v>9.7680000000000007</v>
      </c>
      <c r="E28">
        <v>70987</v>
      </c>
      <c r="F28" s="6">
        <v>1.583</v>
      </c>
      <c r="G28">
        <f t="shared" si="1"/>
        <v>303</v>
      </c>
      <c r="H28">
        <f t="shared" si="2"/>
        <v>31.019656019656018</v>
      </c>
      <c r="I28">
        <f t="shared" si="0"/>
        <v>5.1032158415841584E-2</v>
      </c>
    </row>
    <row r="29" spans="1:9" x14ac:dyDescent="0.25">
      <c r="A29" s="1">
        <v>43866</v>
      </c>
      <c r="B29" t="s">
        <v>332</v>
      </c>
      <c r="C29" t="s">
        <v>22</v>
      </c>
      <c r="D29">
        <v>9.6920000000000002</v>
      </c>
      <c r="E29">
        <v>71266</v>
      </c>
      <c r="F29" s="6">
        <v>1.583</v>
      </c>
      <c r="G29">
        <f t="shared" si="1"/>
        <v>279</v>
      </c>
      <c r="H29">
        <f t="shared" si="2"/>
        <v>28.786628146925299</v>
      </c>
      <c r="I29">
        <f t="shared" si="0"/>
        <v>5.4990810035842289E-2</v>
      </c>
    </row>
    <row r="30" spans="1:9" s="6" customFormat="1" x14ac:dyDescent="0.25">
      <c r="A30" s="7">
        <v>43872</v>
      </c>
      <c r="B30" s="6" t="s">
        <v>73</v>
      </c>
      <c r="C30" s="6" t="s">
        <v>24</v>
      </c>
      <c r="D30" s="6">
        <v>12.635</v>
      </c>
      <c r="E30" s="6">
        <v>71655</v>
      </c>
      <c r="F30" s="6">
        <v>1.5640000000000001</v>
      </c>
      <c r="G30" s="6">
        <f t="shared" si="1"/>
        <v>389</v>
      </c>
      <c r="H30" s="6">
        <f t="shared" si="2"/>
        <v>30.787495053423033</v>
      </c>
      <c r="I30" s="6">
        <f t="shared" si="0"/>
        <v>5.0799845758354757E-2</v>
      </c>
    </row>
    <row r="31" spans="1:9" s="6" customFormat="1" x14ac:dyDescent="0.25">
      <c r="A31" s="7">
        <v>43886</v>
      </c>
      <c r="B31" s="6" t="s">
        <v>73</v>
      </c>
      <c r="C31" s="6" t="s">
        <v>24</v>
      </c>
      <c r="D31" s="6">
        <v>12.595000000000001</v>
      </c>
      <c r="E31" s="6">
        <v>71993</v>
      </c>
      <c r="F31" s="6">
        <v>1.546</v>
      </c>
      <c r="G31" s="6">
        <f t="shared" si="1"/>
        <v>338</v>
      </c>
      <c r="H31" s="6">
        <f t="shared" si="2"/>
        <v>26.836046050019849</v>
      </c>
      <c r="I31" s="6">
        <f t="shared" si="0"/>
        <v>5.7609082840236692E-2</v>
      </c>
    </row>
    <row r="34" spans="1:5" x14ac:dyDescent="0.25">
      <c r="A34" t="s">
        <v>412</v>
      </c>
      <c r="E34">
        <f>E31-E9</f>
        <v>6175</v>
      </c>
    </row>
    <row r="35" spans="1:5" x14ac:dyDescent="0.25">
      <c r="A35" t="s">
        <v>414</v>
      </c>
      <c r="E35">
        <v>6</v>
      </c>
    </row>
    <row r="36" spans="1:5" x14ac:dyDescent="0.25">
      <c r="A36" t="s">
        <v>415</v>
      </c>
      <c r="E36">
        <v>3</v>
      </c>
    </row>
    <row r="37" spans="1:5" x14ac:dyDescent="0.25">
      <c r="A37" t="s">
        <v>413</v>
      </c>
      <c r="E37">
        <v>30</v>
      </c>
    </row>
    <row r="38" spans="1:5" x14ac:dyDescent="0.25">
      <c r="A38" t="s">
        <v>416</v>
      </c>
      <c r="E38">
        <f>E35/E37*100</f>
        <v>20</v>
      </c>
    </row>
    <row r="39" spans="1:5" x14ac:dyDescent="0.25">
      <c r="A39" t="s">
        <v>417</v>
      </c>
      <c r="E39">
        <f>E36/E37*100</f>
        <v>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80" zoomScaleNormal="8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43617</v>
      </c>
      <c r="J2" t="s">
        <v>70</v>
      </c>
    </row>
    <row r="3" spans="1:10" x14ac:dyDescent="0.25">
      <c r="A3" s="1">
        <v>43647</v>
      </c>
      <c r="J3" t="s">
        <v>70</v>
      </c>
    </row>
    <row r="4" spans="1:10" s="5" customFormat="1" x14ac:dyDescent="0.25">
      <c r="A4" s="4">
        <v>43677</v>
      </c>
      <c r="B4" s="5" t="s">
        <v>108</v>
      </c>
      <c r="D4" s="5">
        <v>6.944</v>
      </c>
    </row>
    <row r="5" spans="1:10" x14ac:dyDescent="0.25">
      <c r="A5" s="1">
        <v>43683</v>
      </c>
      <c r="B5" t="s">
        <v>109</v>
      </c>
      <c r="C5" t="s">
        <v>11</v>
      </c>
      <c r="D5">
        <v>6.4980000000000002</v>
      </c>
      <c r="E5">
        <v>87247</v>
      </c>
      <c r="F5">
        <v>1.6859999999999999</v>
      </c>
    </row>
    <row r="6" spans="1:10" x14ac:dyDescent="0.25">
      <c r="A6" s="1">
        <v>44053</v>
      </c>
      <c r="B6" t="s">
        <v>109</v>
      </c>
      <c r="C6" t="s">
        <v>11</v>
      </c>
      <c r="D6">
        <v>5.14</v>
      </c>
      <c r="E6">
        <v>87411</v>
      </c>
      <c r="F6">
        <v>1.6859999999999999</v>
      </c>
      <c r="G6">
        <f>E6-E5</f>
        <v>164</v>
      </c>
      <c r="H6">
        <f>G6/D6</f>
        <v>31.906614785992218</v>
      </c>
      <c r="I6">
        <f t="shared" ref="I6:I51" si="0">(F6*D6)/G6</f>
        <v>5.2841707317073161E-2</v>
      </c>
    </row>
    <row r="7" spans="1:10" x14ac:dyDescent="0.25">
      <c r="A7" s="1">
        <v>43690</v>
      </c>
      <c r="B7" t="s">
        <v>109</v>
      </c>
      <c r="C7" t="s">
        <v>11</v>
      </c>
      <c r="D7">
        <v>9.0950000000000006</v>
      </c>
      <c r="E7">
        <v>87664</v>
      </c>
      <c r="F7">
        <v>1.6859999999999999</v>
      </c>
      <c r="G7">
        <f t="shared" ref="G7:G51" si="1">E7-E6</f>
        <v>253</v>
      </c>
      <c r="H7">
        <f t="shared" ref="H7:H51" si="2">G7/D7</f>
        <v>27.81748213304013</v>
      </c>
      <c r="I7">
        <f t="shared" si="0"/>
        <v>6.060936758893281E-2</v>
      </c>
    </row>
    <row r="8" spans="1:10" x14ac:dyDescent="0.25">
      <c r="A8" s="1">
        <v>43696</v>
      </c>
      <c r="B8" t="s">
        <v>109</v>
      </c>
      <c r="C8" t="s">
        <v>11</v>
      </c>
      <c r="D8">
        <v>4.5830000000000002</v>
      </c>
      <c r="E8">
        <v>87790</v>
      </c>
      <c r="F8">
        <v>1.6859999999999999</v>
      </c>
      <c r="G8">
        <f t="shared" si="1"/>
        <v>126</v>
      </c>
      <c r="H8">
        <f t="shared" si="2"/>
        <v>27.492908575169103</v>
      </c>
      <c r="I8">
        <f t="shared" si="0"/>
        <v>6.1324904761904761E-2</v>
      </c>
    </row>
    <row r="9" spans="1:10" x14ac:dyDescent="0.25">
      <c r="A9" s="1">
        <v>43705</v>
      </c>
      <c r="B9" t="s">
        <v>109</v>
      </c>
      <c r="C9" t="s">
        <v>11</v>
      </c>
      <c r="D9">
        <v>6.67</v>
      </c>
      <c r="E9">
        <v>87955</v>
      </c>
      <c r="F9">
        <v>1.6859999999999999</v>
      </c>
      <c r="G9">
        <f t="shared" si="1"/>
        <v>165</v>
      </c>
      <c r="H9">
        <f t="shared" si="2"/>
        <v>24.737631184407796</v>
      </c>
      <c r="I9">
        <f t="shared" si="0"/>
        <v>6.8155272727272717E-2</v>
      </c>
    </row>
    <row r="10" spans="1:10" x14ac:dyDescent="0.25">
      <c r="A10" s="1">
        <v>43707</v>
      </c>
      <c r="B10" t="s">
        <v>109</v>
      </c>
      <c r="C10" t="s">
        <v>11</v>
      </c>
      <c r="D10">
        <v>7.0529999999999999</v>
      </c>
      <c r="E10">
        <v>88168</v>
      </c>
      <c r="F10">
        <v>1.6859999999999999</v>
      </c>
      <c r="G10">
        <f t="shared" si="1"/>
        <v>213</v>
      </c>
      <c r="H10">
        <f t="shared" si="2"/>
        <v>30.199914929817098</v>
      </c>
      <c r="I10">
        <f t="shared" si="0"/>
        <v>5.5827971830985916E-2</v>
      </c>
    </row>
    <row r="11" spans="1:10" x14ac:dyDescent="0.25">
      <c r="A11" s="1">
        <v>43720</v>
      </c>
      <c r="B11" t="s">
        <v>109</v>
      </c>
      <c r="C11" t="s">
        <v>11</v>
      </c>
      <c r="D11">
        <v>9</v>
      </c>
      <c r="E11">
        <v>88397</v>
      </c>
      <c r="F11">
        <v>1.641</v>
      </c>
      <c r="G11">
        <f t="shared" si="1"/>
        <v>229</v>
      </c>
      <c r="H11">
        <f t="shared" si="2"/>
        <v>25.444444444444443</v>
      </c>
      <c r="I11">
        <f t="shared" si="0"/>
        <v>6.4493449781659384E-2</v>
      </c>
    </row>
    <row r="12" spans="1:10" x14ac:dyDescent="0.25">
      <c r="A12" s="1">
        <v>43732</v>
      </c>
      <c r="B12" t="s">
        <v>109</v>
      </c>
      <c r="C12" t="s">
        <v>11</v>
      </c>
      <c r="D12">
        <v>7.694</v>
      </c>
      <c r="E12">
        <v>88935</v>
      </c>
      <c r="F12">
        <v>1.641</v>
      </c>
      <c r="G12">
        <f t="shared" si="1"/>
        <v>538</v>
      </c>
      <c r="H12">
        <f t="shared" si="2"/>
        <v>69.92461658435144</v>
      </c>
      <c r="I12">
        <f t="shared" si="0"/>
        <v>2.3468130111524165E-2</v>
      </c>
    </row>
    <row r="13" spans="1:10" x14ac:dyDescent="0.25">
      <c r="A13" s="1">
        <v>43734</v>
      </c>
      <c r="B13" t="s">
        <v>109</v>
      </c>
      <c r="C13" t="s">
        <v>11</v>
      </c>
      <c r="D13">
        <v>6.726</v>
      </c>
      <c r="E13">
        <v>89364</v>
      </c>
      <c r="F13">
        <v>1.641</v>
      </c>
      <c r="G13">
        <f t="shared" si="1"/>
        <v>429</v>
      </c>
      <c r="H13">
        <f t="shared" si="2"/>
        <v>63.782337198929525</v>
      </c>
      <c r="I13">
        <f t="shared" si="0"/>
        <v>2.5728125874125877E-2</v>
      </c>
    </row>
    <row r="14" spans="1:10" x14ac:dyDescent="0.25">
      <c r="A14" s="1">
        <v>43735</v>
      </c>
      <c r="B14" t="s">
        <v>109</v>
      </c>
      <c r="C14" t="s">
        <v>11</v>
      </c>
      <c r="D14">
        <v>4.0640000000000001</v>
      </c>
      <c r="E14">
        <v>89479</v>
      </c>
      <c r="F14">
        <v>1.641</v>
      </c>
      <c r="G14">
        <f t="shared" si="1"/>
        <v>115</v>
      </c>
      <c r="H14">
        <f t="shared" si="2"/>
        <v>28.297244094488189</v>
      </c>
      <c r="I14">
        <f t="shared" si="0"/>
        <v>5.7991513043478264E-2</v>
      </c>
    </row>
    <row r="15" spans="1:10" x14ac:dyDescent="0.25">
      <c r="A15" s="1">
        <v>43746</v>
      </c>
      <c r="B15" t="s">
        <v>109</v>
      </c>
      <c r="C15" t="s">
        <v>11</v>
      </c>
      <c r="D15">
        <v>12.42</v>
      </c>
      <c r="E15">
        <v>89806</v>
      </c>
      <c r="F15">
        <v>1.6850000000000001</v>
      </c>
      <c r="G15">
        <f t="shared" si="1"/>
        <v>327</v>
      </c>
      <c r="H15">
        <f t="shared" si="2"/>
        <v>26.328502415458939</v>
      </c>
      <c r="I15">
        <f t="shared" si="0"/>
        <v>6.3999082568807347E-2</v>
      </c>
    </row>
    <row r="16" spans="1:10" x14ac:dyDescent="0.25">
      <c r="A16" s="1">
        <v>43754</v>
      </c>
      <c r="B16" t="s">
        <v>109</v>
      </c>
      <c r="C16" t="s">
        <v>11</v>
      </c>
      <c r="D16">
        <v>3.464</v>
      </c>
      <c r="E16">
        <v>90112</v>
      </c>
      <c r="F16">
        <v>1.6850000000000001</v>
      </c>
      <c r="G16">
        <f t="shared" si="1"/>
        <v>306</v>
      </c>
      <c r="H16">
        <f t="shared" si="2"/>
        <v>88.337182448036955</v>
      </c>
      <c r="I16">
        <f t="shared" si="0"/>
        <v>1.9074640522875819E-2</v>
      </c>
    </row>
    <row r="17" spans="1:9" x14ac:dyDescent="0.25">
      <c r="A17" s="1">
        <v>43760</v>
      </c>
      <c r="B17" t="s">
        <v>109</v>
      </c>
      <c r="C17" t="s">
        <v>11</v>
      </c>
      <c r="D17">
        <v>2.2890000000000001</v>
      </c>
      <c r="E17">
        <v>90267</v>
      </c>
      <c r="F17">
        <v>1.6850000000000001</v>
      </c>
      <c r="G17">
        <f t="shared" si="1"/>
        <v>155</v>
      </c>
      <c r="H17">
        <f t="shared" si="2"/>
        <v>67.71515945827872</v>
      </c>
      <c r="I17">
        <f t="shared" si="0"/>
        <v>2.4883645161290324E-2</v>
      </c>
    </row>
    <row r="18" spans="1:9" x14ac:dyDescent="0.25">
      <c r="A18" s="1">
        <v>44136</v>
      </c>
      <c r="B18" t="s">
        <v>109</v>
      </c>
      <c r="C18" t="s">
        <v>11</v>
      </c>
      <c r="D18">
        <v>6.1669999999999998</v>
      </c>
      <c r="E18">
        <v>90408</v>
      </c>
      <c r="F18">
        <v>1.6779999999999999</v>
      </c>
      <c r="G18">
        <f t="shared" si="1"/>
        <v>141</v>
      </c>
      <c r="H18">
        <f t="shared" si="2"/>
        <v>22.863628993027405</v>
      </c>
      <c r="I18">
        <f t="shared" si="0"/>
        <v>7.3391673758865239E-2</v>
      </c>
    </row>
    <row r="19" spans="1:9" x14ac:dyDescent="0.25">
      <c r="A19" s="1">
        <v>44136</v>
      </c>
      <c r="B19" t="s">
        <v>109</v>
      </c>
      <c r="C19" t="s">
        <v>11</v>
      </c>
      <c r="D19">
        <v>9.2720000000000002</v>
      </c>
      <c r="E19">
        <v>90643</v>
      </c>
      <c r="F19">
        <v>1.6779999999999999</v>
      </c>
      <c r="G19">
        <f t="shared" si="1"/>
        <v>235</v>
      </c>
      <c r="H19">
        <f t="shared" si="2"/>
        <v>25.345125107851594</v>
      </c>
      <c r="I19">
        <f t="shared" si="0"/>
        <v>6.6206025531914889E-2</v>
      </c>
    </row>
    <row r="20" spans="1:9" x14ac:dyDescent="0.25">
      <c r="A20" s="1">
        <v>43783</v>
      </c>
      <c r="B20" t="s">
        <v>109</v>
      </c>
      <c r="C20" t="s">
        <v>11</v>
      </c>
      <c r="D20">
        <v>5.8220000000000001</v>
      </c>
      <c r="E20">
        <v>90777</v>
      </c>
      <c r="F20">
        <v>1.6779999999999999</v>
      </c>
      <c r="G20">
        <f t="shared" si="1"/>
        <v>134</v>
      </c>
      <c r="H20">
        <f t="shared" si="2"/>
        <v>23.016145654414291</v>
      </c>
      <c r="I20">
        <f t="shared" si="0"/>
        <v>7.2905343283582086E-2</v>
      </c>
    </row>
    <row r="21" spans="1:9" x14ac:dyDescent="0.25">
      <c r="A21" s="1">
        <v>43791</v>
      </c>
      <c r="B21" t="s">
        <v>109</v>
      </c>
      <c r="C21" t="s">
        <v>11</v>
      </c>
      <c r="D21">
        <v>8.9499999999999993</v>
      </c>
      <c r="E21">
        <v>91194</v>
      </c>
      <c r="F21">
        <v>1.6779999999999999</v>
      </c>
      <c r="G21">
        <f t="shared" si="1"/>
        <v>417</v>
      </c>
      <c r="H21">
        <f t="shared" si="2"/>
        <v>46.592178770949722</v>
      </c>
      <c r="I21">
        <f t="shared" si="0"/>
        <v>3.6014628297362107E-2</v>
      </c>
    </row>
    <row r="22" spans="1:9" x14ac:dyDescent="0.25">
      <c r="A22" s="1">
        <v>43796</v>
      </c>
      <c r="B22" t="s">
        <v>109</v>
      </c>
      <c r="C22" t="s">
        <v>11</v>
      </c>
      <c r="D22">
        <v>6.3639999999999999</v>
      </c>
      <c r="E22">
        <v>91371</v>
      </c>
      <c r="F22">
        <v>1.6779999999999999</v>
      </c>
      <c r="G22">
        <f t="shared" si="1"/>
        <v>177</v>
      </c>
      <c r="H22">
        <f t="shared" si="2"/>
        <v>27.812696417347581</v>
      </c>
      <c r="I22">
        <f t="shared" si="0"/>
        <v>6.0332158192090396E-2</v>
      </c>
    </row>
    <row r="23" spans="1:9" x14ac:dyDescent="0.25">
      <c r="A23" s="1">
        <v>43801</v>
      </c>
      <c r="B23" t="s">
        <v>109</v>
      </c>
      <c r="C23" t="s">
        <v>11</v>
      </c>
      <c r="D23">
        <v>4.6239999999999997</v>
      </c>
      <c r="E23">
        <v>91482</v>
      </c>
      <c r="F23">
        <v>1.621</v>
      </c>
      <c r="G23">
        <f t="shared" si="1"/>
        <v>111</v>
      </c>
      <c r="H23">
        <f t="shared" si="2"/>
        <v>24.005190311418687</v>
      </c>
      <c r="I23">
        <f t="shared" si="0"/>
        <v>6.7527063063063053E-2</v>
      </c>
    </row>
    <row r="24" spans="1:9" x14ac:dyDescent="0.25">
      <c r="A24" s="1">
        <v>43803</v>
      </c>
      <c r="B24" t="s">
        <v>109</v>
      </c>
      <c r="C24" t="s">
        <v>11</v>
      </c>
      <c r="D24">
        <v>5.0259999999999998</v>
      </c>
      <c r="E24">
        <v>91620</v>
      </c>
      <c r="F24">
        <v>1.621</v>
      </c>
      <c r="G24">
        <f t="shared" si="1"/>
        <v>138</v>
      </c>
      <c r="H24">
        <f t="shared" si="2"/>
        <v>27.457222443294867</v>
      </c>
      <c r="I24">
        <f t="shared" si="0"/>
        <v>5.9037289855072457E-2</v>
      </c>
    </row>
    <row r="25" spans="1:9" x14ac:dyDescent="0.25">
      <c r="A25" s="1">
        <v>43810</v>
      </c>
      <c r="B25" t="s">
        <v>109</v>
      </c>
      <c r="C25" t="s">
        <v>11</v>
      </c>
      <c r="D25">
        <v>7.1470000000000002</v>
      </c>
      <c r="E25">
        <v>91951</v>
      </c>
      <c r="F25">
        <v>1.621</v>
      </c>
      <c r="G25">
        <f t="shared" si="1"/>
        <v>331</v>
      </c>
      <c r="H25">
        <f t="shared" si="2"/>
        <v>46.313138379739748</v>
      </c>
      <c r="I25">
        <f t="shared" si="0"/>
        <v>3.5000867069486408E-2</v>
      </c>
    </row>
    <row r="26" spans="1:9" x14ac:dyDescent="0.25">
      <c r="A26" s="1">
        <v>43837</v>
      </c>
      <c r="B26" t="s">
        <v>109</v>
      </c>
      <c r="C26" t="s">
        <v>11</v>
      </c>
      <c r="D26">
        <v>5.73</v>
      </c>
      <c r="E26">
        <v>92617</v>
      </c>
      <c r="F26">
        <v>1.577</v>
      </c>
      <c r="G26">
        <f t="shared" si="1"/>
        <v>666</v>
      </c>
      <c r="H26">
        <f t="shared" si="2"/>
        <v>116.23036649214659</v>
      </c>
      <c r="I26">
        <f t="shared" si="0"/>
        <v>1.3567882882882883E-2</v>
      </c>
    </row>
    <row r="27" spans="1:9" x14ac:dyDescent="0.25">
      <c r="A27" s="1">
        <v>43843</v>
      </c>
      <c r="B27" t="s">
        <v>109</v>
      </c>
      <c r="C27" t="s">
        <v>11</v>
      </c>
      <c r="D27">
        <v>5.84</v>
      </c>
      <c r="E27">
        <v>92762</v>
      </c>
      <c r="F27">
        <v>1.577</v>
      </c>
      <c r="G27">
        <f t="shared" si="1"/>
        <v>145</v>
      </c>
      <c r="H27">
        <f t="shared" si="2"/>
        <v>24.828767123287673</v>
      </c>
      <c r="I27">
        <f t="shared" si="0"/>
        <v>6.3515034482758609E-2</v>
      </c>
    </row>
    <row r="28" spans="1:9" x14ac:dyDescent="0.25">
      <c r="A28" s="1">
        <v>43846</v>
      </c>
      <c r="B28" t="s">
        <v>109</v>
      </c>
      <c r="C28" t="s">
        <v>11</v>
      </c>
      <c r="D28">
        <v>9.26</v>
      </c>
      <c r="E28">
        <v>92999</v>
      </c>
      <c r="F28">
        <v>1.577</v>
      </c>
      <c r="G28">
        <f t="shared" si="1"/>
        <v>237</v>
      </c>
      <c r="H28">
        <f t="shared" si="2"/>
        <v>25.593952483801296</v>
      </c>
      <c r="I28">
        <f t="shared" si="0"/>
        <v>6.1616118143459908E-2</v>
      </c>
    </row>
    <row r="29" spans="1:9" x14ac:dyDescent="0.25">
      <c r="A29" s="1">
        <v>43851</v>
      </c>
      <c r="B29" t="s">
        <v>109</v>
      </c>
      <c r="C29" t="s">
        <v>11</v>
      </c>
      <c r="D29">
        <v>2.2789999999999999</v>
      </c>
      <c r="E29">
        <v>93087</v>
      </c>
      <c r="F29">
        <v>1.577</v>
      </c>
      <c r="G29">
        <f t="shared" si="1"/>
        <v>88</v>
      </c>
      <c r="H29">
        <f t="shared" si="2"/>
        <v>38.613426941641073</v>
      </c>
      <c r="I29">
        <f t="shared" si="0"/>
        <v>4.0840715909090906E-2</v>
      </c>
    </row>
    <row r="30" spans="1:9" x14ac:dyDescent="0.25">
      <c r="A30" s="1">
        <v>43858</v>
      </c>
      <c r="B30" t="s">
        <v>109</v>
      </c>
      <c r="C30" t="s">
        <v>11</v>
      </c>
      <c r="D30">
        <v>6.9109999999999996</v>
      </c>
      <c r="E30">
        <v>93254</v>
      </c>
      <c r="F30">
        <v>1.577</v>
      </c>
      <c r="G30">
        <f t="shared" si="1"/>
        <v>167</v>
      </c>
      <c r="H30">
        <f t="shared" si="2"/>
        <v>24.164375633048763</v>
      </c>
      <c r="I30">
        <f t="shared" si="0"/>
        <v>6.5261359281437115E-2</v>
      </c>
    </row>
    <row r="31" spans="1:9" x14ac:dyDescent="0.25">
      <c r="A31" s="1">
        <v>43860</v>
      </c>
      <c r="B31" t="s">
        <v>109</v>
      </c>
      <c r="C31" t="s">
        <v>11</v>
      </c>
      <c r="D31">
        <v>7.5940000000000003</v>
      </c>
      <c r="E31">
        <v>93444</v>
      </c>
      <c r="F31">
        <v>1.577</v>
      </c>
      <c r="G31">
        <f t="shared" si="1"/>
        <v>190</v>
      </c>
      <c r="H31">
        <f t="shared" si="2"/>
        <v>25.019752436133789</v>
      </c>
      <c r="I31">
        <f t="shared" si="0"/>
        <v>6.3030199999999995E-2</v>
      </c>
    </row>
    <row r="32" spans="1:9" x14ac:dyDescent="0.25">
      <c r="A32" s="1">
        <v>43861</v>
      </c>
      <c r="B32" t="s">
        <v>109</v>
      </c>
      <c r="C32" t="s">
        <v>11</v>
      </c>
      <c r="D32">
        <v>4.58</v>
      </c>
      <c r="E32">
        <v>93556</v>
      </c>
      <c r="F32">
        <v>1.577</v>
      </c>
      <c r="G32">
        <f t="shared" si="1"/>
        <v>112</v>
      </c>
      <c r="H32">
        <f t="shared" si="2"/>
        <v>24.454148471615721</v>
      </c>
      <c r="I32">
        <f t="shared" si="0"/>
        <v>6.4488035714285713E-2</v>
      </c>
    </row>
    <row r="33" spans="1:9" x14ac:dyDescent="0.25">
      <c r="A33" s="1">
        <v>43862</v>
      </c>
      <c r="B33" t="s">
        <v>109</v>
      </c>
      <c r="C33" t="s">
        <v>11</v>
      </c>
      <c r="D33">
        <v>7.2549999999999999</v>
      </c>
      <c r="E33">
        <v>93748</v>
      </c>
      <c r="F33">
        <v>1.5049999999999999</v>
      </c>
      <c r="G33">
        <f t="shared" si="1"/>
        <v>192</v>
      </c>
      <c r="H33">
        <f t="shared" si="2"/>
        <v>26.464507236388698</v>
      </c>
      <c r="I33">
        <f t="shared" si="0"/>
        <v>5.6868619791666658E-2</v>
      </c>
    </row>
    <row r="34" spans="1:9" x14ac:dyDescent="0.25">
      <c r="A34" s="1">
        <v>43862</v>
      </c>
      <c r="B34" t="s">
        <v>109</v>
      </c>
      <c r="C34" t="s">
        <v>11</v>
      </c>
      <c r="D34">
        <v>4.0949999999999998</v>
      </c>
      <c r="E34">
        <v>93850</v>
      </c>
      <c r="F34">
        <v>1.5049999999999999</v>
      </c>
      <c r="G34">
        <f t="shared" si="1"/>
        <v>102</v>
      </c>
      <c r="H34">
        <f t="shared" si="2"/>
        <v>24.908424908424909</v>
      </c>
      <c r="I34">
        <f t="shared" si="0"/>
        <v>6.0421323529411756E-2</v>
      </c>
    </row>
    <row r="35" spans="1:9" x14ac:dyDescent="0.25">
      <c r="A35" s="1">
        <v>43872</v>
      </c>
      <c r="B35" t="s">
        <v>109</v>
      </c>
      <c r="C35" t="s">
        <v>11</v>
      </c>
      <c r="D35">
        <v>9.9909999999999997</v>
      </c>
      <c r="E35">
        <v>94113</v>
      </c>
      <c r="F35">
        <v>1.5049999999999999</v>
      </c>
      <c r="G35">
        <f t="shared" si="1"/>
        <v>263</v>
      </c>
      <c r="H35">
        <f t="shared" si="2"/>
        <v>26.323691322189973</v>
      </c>
      <c r="I35">
        <f t="shared" si="0"/>
        <v>5.7172832699619765E-2</v>
      </c>
    </row>
    <row r="36" spans="1:9" x14ac:dyDescent="0.25">
      <c r="A36" s="1">
        <v>43874</v>
      </c>
      <c r="B36" t="s">
        <v>109</v>
      </c>
      <c r="C36" t="s">
        <v>11</v>
      </c>
      <c r="D36">
        <v>6.5650000000000004</v>
      </c>
      <c r="E36">
        <v>94264</v>
      </c>
      <c r="F36">
        <v>1.5049999999999999</v>
      </c>
      <c r="G36">
        <f t="shared" si="1"/>
        <v>151</v>
      </c>
      <c r="H36">
        <f t="shared" si="2"/>
        <v>23.000761614622999</v>
      </c>
      <c r="I36">
        <f t="shared" si="0"/>
        <v>6.5432615894039731E-2</v>
      </c>
    </row>
    <row r="37" spans="1:9" x14ac:dyDescent="0.25">
      <c r="A37" s="1">
        <v>43879</v>
      </c>
      <c r="B37" t="s">
        <v>109</v>
      </c>
      <c r="C37" t="s">
        <v>11</v>
      </c>
      <c r="D37">
        <v>10.439</v>
      </c>
      <c r="E37">
        <v>94528</v>
      </c>
      <c r="F37">
        <v>1.5049999999999999</v>
      </c>
      <c r="G37">
        <f t="shared" si="1"/>
        <v>264</v>
      </c>
      <c r="H37">
        <f t="shared" si="2"/>
        <v>25.289778714436249</v>
      </c>
      <c r="I37">
        <f t="shared" si="0"/>
        <v>5.9510208333333328E-2</v>
      </c>
    </row>
    <row r="38" spans="1:9" x14ac:dyDescent="0.25">
      <c r="A38" s="1">
        <v>43880</v>
      </c>
      <c r="B38" t="s">
        <v>109</v>
      </c>
      <c r="C38" t="s">
        <v>11</v>
      </c>
      <c r="D38">
        <v>6.1079999999999997</v>
      </c>
      <c r="E38">
        <v>94693</v>
      </c>
      <c r="F38">
        <v>1.5049999999999999</v>
      </c>
      <c r="G38">
        <f t="shared" si="1"/>
        <v>165</v>
      </c>
      <c r="H38">
        <f t="shared" si="2"/>
        <v>27.013752455795679</v>
      </c>
      <c r="I38">
        <f t="shared" si="0"/>
        <v>5.5712363636363629E-2</v>
      </c>
    </row>
    <row r="39" spans="1:9" x14ac:dyDescent="0.25">
      <c r="A39" s="1">
        <v>43882</v>
      </c>
      <c r="B39" t="s">
        <v>109</v>
      </c>
      <c r="C39" t="s">
        <v>11</v>
      </c>
      <c r="D39">
        <v>5.94</v>
      </c>
      <c r="E39">
        <v>94826</v>
      </c>
      <c r="F39">
        <v>1.5049999999999999</v>
      </c>
      <c r="G39">
        <f t="shared" si="1"/>
        <v>133</v>
      </c>
      <c r="H39">
        <f t="shared" si="2"/>
        <v>22.390572390572387</v>
      </c>
      <c r="I39">
        <f t="shared" si="0"/>
        <v>6.7215789473684215E-2</v>
      </c>
    </row>
    <row r="40" spans="1:9" x14ac:dyDescent="0.25">
      <c r="A40" s="1">
        <v>43889</v>
      </c>
      <c r="B40" t="s">
        <v>109</v>
      </c>
      <c r="C40" t="s">
        <v>11</v>
      </c>
      <c r="D40">
        <v>8.9220000000000006</v>
      </c>
      <c r="E40">
        <v>95056</v>
      </c>
      <c r="F40">
        <v>1.5049999999999999</v>
      </c>
      <c r="G40">
        <f t="shared" si="1"/>
        <v>230</v>
      </c>
      <c r="H40">
        <f t="shared" si="2"/>
        <v>25.778973324366731</v>
      </c>
      <c r="I40">
        <f t="shared" si="0"/>
        <v>5.8380913043478262E-2</v>
      </c>
    </row>
    <row r="41" spans="1:9" s="5" customFormat="1" x14ac:dyDescent="0.25">
      <c r="A41" s="4">
        <v>43891</v>
      </c>
      <c r="B41" s="5" t="s">
        <v>109</v>
      </c>
      <c r="C41" s="5" t="s">
        <v>11</v>
      </c>
      <c r="D41" s="5">
        <v>8.0289999999999999</v>
      </c>
      <c r="E41" s="5">
        <v>92569</v>
      </c>
      <c r="F41" s="5">
        <v>1.381</v>
      </c>
    </row>
    <row r="42" spans="1:9" s="5" customFormat="1" x14ac:dyDescent="0.25">
      <c r="A42" s="4">
        <v>43899</v>
      </c>
      <c r="B42" s="5" t="s">
        <v>109</v>
      </c>
      <c r="C42" s="5" t="s">
        <v>11</v>
      </c>
      <c r="D42" s="5">
        <v>7.48</v>
      </c>
      <c r="E42" s="5">
        <v>95454</v>
      </c>
      <c r="F42" s="5">
        <v>1.2789999999999999</v>
      </c>
    </row>
    <row r="43" spans="1:9" x14ac:dyDescent="0.25">
      <c r="A43" s="1">
        <v>43902</v>
      </c>
      <c r="B43" t="s">
        <v>109</v>
      </c>
      <c r="C43" t="s">
        <v>11</v>
      </c>
      <c r="D43">
        <v>5.8170000000000002</v>
      </c>
      <c r="E43">
        <v>95591</v>
      </c>
      <c r="F43">
        <v>1.0780000000000001</v>
      </c>
      <c r="G43">
        <f t="shared" si="1"/>
        <v>137</v>
      </c>
      <c r="H43">
        <f t="shared" si="2"/>
        <v>23.551658930720301</v>
      </c>
      <c r="I43">
        <f t="shared" si="0"/>
        <v>4.5771722627737231E-2</v>
      </c>
    </row>
    <row r="44" spans="1:9" x14ac:dyDescent="0.25">
      <c r="A44" s="1">
        <v>43907</v>
      </c>
      <c r="B44" t="s">
        <v>109</v>
      </c>
      <c r="C44" t="s">
        <v>11</v>
      </c>
      <c r="D44">
        <v>8.91</v>
      </c>
      <c r="E44">
        <v>95823</v>
      </c>
      <c r="F44">
        <v>0.80100000000000005</v>
      </c>
      <c r="G44">
        <f t="shared" si="1"/>
        <v>232</v>
      </c>
      <c r="H44">
        <f t="shared" si="2"/>
        <v>26.038159371492704</v>
      </c>
      <c r="I44">
        <f t="shared" si="0"/>
        <v>3.0762543103448278E-2</v>
      </c>
    </row>
    <row r="45" spans="1:9" s="5" customFormat="1" x14ac:dyDescent="0.25">
      <c r="A45" s="4">
        <v>43916</v>
      </c>
      <c r="B45" s="5" t="s">
        <v>109</v>
      </c>
      <c r="C45" s="5" t="s">
        <v>11</v>
      </c>
      <c r="D45" s="5">
        <v>6.7830000000000004</v>
      </c>
      <c r="E45" s="5">
        <v>95778</v>
      </c>
      <c r="F45" s="5">
        <v>0.57499999999999996</v>
      </c>
    </row>
    <row r="46" spans="1:9" x14ac:dyDescent="0.25">
      <c r="A46" s="1">
        <v>43924</v>
      </c>
      <c r="B46" t="s">
        <v>109</v>
      </c>
      <c r="C46" t="s">
        <v>11</v>
      </c>
      <c r="D46">
        <v>6.39</v>
      </c>
      <c r="E46">
        <v>96122</v>
      </c>
      <c r="F46">
        <v>0.47799999999999998</v>
      </c>
      <c r="G46">
        <f t="shared" si="1"/>
        <v>344</v>
      </c>
      <c r="H46">
        <f t="shared" si="2"/>
        <v>53.834115805946794</v>
      </c>
      <c r="I46">
        <f t="shared" si="0"/>
        <v>8.8791279069767443E-3</v>
      </c>
    </row>
    <row r="47" spans="1:9" x14ac:dyDescent="0.25">
      <c r="A47" s="1">
        <v>43938</v>
      </c>
      <c r="B47" t="s">
        <v>109</v>
      </c>
      <c r="C47" t="s">
        <v>11</v>
      </c>
      <c r="D47">
        <v>7.6059999999999999</v>
      </c>
      <c r="E47">
        <v>96323</v>
      </c>
      <c r="F47">
        <v>0.59199999999999997</v>
      </c>
      <c r="G47">
        <f t="shared" si="1"/>
        <v>201</v>
      </c>
      <c r="H47">
        <f t="shared" si="2"/>
        <v>26.4265053904812</v>
      </c>
      <c r="I47">
        <f t="shared" si="0"/>
        <v>2.2401751243781094E-2</v>
      </c>
    </row>
    <row r="48" spans="1:9" x14ac:dyDescent="0.25">
      <c r="A48" s="1">
        <v>43950</v>
      </c>
      <c r="B48" t="s">
        <v>109</v>
      </c>
      <c r="C48" t="s">
        <v>11</v>
      </c>
      <c r="D48">
        <v>7.0789999999999997</v>
      </c>
      <c r="E48">
        <v>96502</v>
      </c>
      <c r="F48">
        <v>0.63200000000000001</v>
      </c>
      <c r="G48">
        <f t="shared" si="1"/>
        <v>179</v>
      </c>
      <c r="H48">
        <f t="shared" si="2"/>
        <v>25.286057352733437</v>
      </c>
      <c r="I48">
        <f t="shared" si="0"/>
        <v>2.4994011173184356E-2</v>
      </c>
    </row>
    <row r="49" spans="1:9" x14ac:dyDescent="0.25">
      <c r="A49" s="1">
        <v>43964</v>
      </c>
      <c r="B49" t="s">
        <v>109</v>
      </c>
      <c r="C49" t="s">
        <v>11</v>
      </c>
      <c r="D49">
        <v>7.61</v>
      </c>
      <c r="E49">
        <v>96700</v>
      </c>
      <c r="F49">
        <v>0.95699999999999996</v>
      </c>
      <c r="G49">
        <f t="shared" si="1"/>
        <v>198</v>
      </c>
      <c r="H49">
        <f t="shared" si="2"/>
        <v>26.018396846254927</v>
      </c>
      <c r="I49">
        <f t="shared" si="0"/>
        <v>3.6781666666666671E-2</v>
      </c>
    </row>
    <row r="50" spans="1:9" x14ac:dyDescent="0.25">
      <c r="A50" s="1">
        <v>43978</v>
      </c>
      <c r="B50" t="s">
        <v>109</v>
      </c>
      <c r="C50" t="s">
        <v>11</v>
      </c>
      <c r="D50">
        <v>4.0220000000000002</v>
      </c>
      <c r="E50">
        <v>96806</v>
      </c>
      <c r="F50">
        <v>1.0289999999999999</v>
      </c>
      <c r="G50">
        <f t="shared" si="1"/>
        <v>106</v>
      </c>
      <c r="H50">
        <f t="shared" si="2"/>
        <v>26.355047240179015</v>
      </c>
      <c r="I50">
        <f t="shared" si="0"/>
        <v>3.9043754716981134E-2</v>
      </c>
    </row>
    <row r="51" spans="1:9" x14ac:dyDescent="0.25">
      <c r="A51" s="1">
        <v>43983</v>
      </c>
      <c r="B51" t="s">
        <v>109</v>
      </c>
      <c r="C51" t="s">
        <v>11</v>
      </c>
      <c r="D51">
        <v>8.16</v>
      </c>
      <c r="E51">
        <v>97003</v>
      </c>
      <c r="F51">
        <v>1.159</v>
      </c>
      <c r="G51">
        <f t="shared" si="1"/>
        <v>197</v>
      </c>
      <c r="H51">
        <f t="shared" si="2"/>
        <v>24.142156862745097</v>
      </c>
      <c r="I51">
        <f t="shared" si="0"/>
        <v>4.8007309644670051E-2</v>
      </c>
    </row>
    <row r="54" spans="1:9" x14ac:dyDescent="0.25">
      <c r="A54" t="s">
        <v>412</v>
      </c>
      <c r="E54">
        <f>E51-E5</f>
        <v>9756</v>
      </c>
    </row>
    <row r="55" spans="1:9" x14ac:dyDescent="0.25">
      <c r="A55" t="s">
        <v>414</v>
      </c>
      <c r="E55">
        <v>1</v>
      </c>
    </row>
    <row r="56" spans="1:9" x14ac:dyDescent="0.25">
      <c r="A56" t="s">
        <v>415</v>
      </c>
      <c r="E56">
        <v>3</v>
      </c>
    </row>
    <row r="57" spans="1:9" x14ac:dyDescent="0.25">
      <c r="A57" t="s">
        <v>413</v>
      </c>
      <c r="E57">
        <v>48</v>
      </c>
    </row>
    <row r="58" spans="1:9" x14ac:dyDescent="0.25">
      <c r="A58" t="s">
        <v>416</v>
      </c>
      <c r="E58">
        <f>E55/E57*100</f>
        <v>2.083333333333333</v>
      </c>
    </row>
    <row r="59" spans="1:9" x14ac:dyDescent="0.25">
      <c r="A59" t="s">
        <v>417</v>
      </c>
      <c r="E59">
        <f>E56/E57*100</f>
        <v>6.25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43617</v>
      </c>
      <c r="J2" t="s">
        <v>79</v>
      </c>
    </row>
    <row r="3" spans="1:10" x14ac:dyDescent="0.25">
      <c r="A3" s="1">
        <v>43648</v>
      </c>
      <c r="B3" t="s">
        <v>97</v>
      </c>
      <c r="C3" t="s">
        <v>11</v>
      </c>
      <c r="D3">
        <v>7.2</v>
      </c>
      <c r="E3">
        <v>72116</v>
      </c>
      <c r="F3">
        <v>1.756</v>
      </c>
    </row>
    <row r="4" spans="1:10" x14ac:dyDescent="0.25">
      <c r="A4" s="1">
        <v>43662</v>
      </c>
      <c r="B4" t="s">
        <v>97</v>
      </c>
      <c r="C4" t="s">
        <v>11</v>
      </c>
      <c r="D4">
        <v>9.6</v>
      </c>
      <c r="E4">
        <v>72363</v>
      </c>
      <c r="F4">
        <v>1.756</v>
      </c>
      <c r="G4">
        <f>E4-E3</f>
        <v>247</v>
      </c>
      <c r="H4">
        <f>G4/D4</f>
        <v>25.729166666666668</v>
      </c>
      <c r="I4">
        <f t="shared" ref="I4:I29" si="0">(F4*D4)/G4</f>
        <v>6.8249392712550594E-2</v>
      </c>
    </row>
    <row r="5" spans="1:10" x14ac:dyDescent="0.25">
      <c r="A5" s="1">
        <v>43670</v>
      </c>
      <c r="B5" t="s">
        <v>73</v>
      </c>
      <c r="C5" t="s">
        <v>11</v>
      </c>
      <c r="D5">
        <v>8.32</v>
      </c>
      <c r="E5">
        <v>72548</v>
      </c>
      <c r="F5">
        <v>1.756</v>
      </c>
      <c r="G5">
        <f t="shared" ref="G5:G29" si="1">E5-E4</f>
        <v>185</v>
      </c>
      <c r="H5">
        <f t="shared" ref="H5:H29" si="2">G5/D5</f>
        <v>22.235576923076923</v>
      </c>
      <c r="I5">
        <f t="shared" si="0"/>
        <v>7.8972540540540551E-2</v>
      </c>
    </row>
    <row r="6" spans="1:10" x14ac:dyDescent="0.25">
      <c r="A6" s="1">
        <v>43671</v>
      </c>
      <c r="B6" t="s">
        <v>97</v>
      </c>
      <c r="C6" t="s">
        <v>11</v>
      </c>
      <c r="D6">
        <v>11.9</v>
      </c>
      <c r="E6">
        <v>72873</v>
      </c>
      <c r="F6">
        <v>1.756</v>
      </c>
      <c r="G6">
        <f t="shared" si="1"/>
        <v>325</v>
      </c>
      <c r="H6">
        <f t="shared" si="2"/>
        <v>27.310924369747898</v>
      </c>
      <c r="I6">
        <f t="shared" si="0"/>
        <v>6.4296615384615383E-2</v>
      </c>
    </row>
    <row r="7" spans="1:10" s="6" customFormat="1" x14ac:dyDescent="0.25">
      <c r="A7" s="7">
        <v>43678</v>
      </c>
      <c r="J7" s="6" t="s">
        <v>141</v>
      </c>
    </row>
    <row r="8" spans="1:10" x14ac:dyDescent="0.25">
      <c r="A8" s="1">
        <v>43755</v>
      </c>
      <c r="B8" t="s">
        <v>71</v>
      </c>
      <c r="C8" t="s">
        <v>11</v>
      </c>
      <c r="D8">
        <v>11.88</v>
      </c>
      <c r="E8">
        <v>74485</v>
      </c>
      <c r="F8">
        <v>1.6850000000000001</v>
      </c>
    </row>
    <row r="9" spans="1:10" x14ac:dyDescent="0.25">
      <c r="A9" s="1">
        <v>43762</v>
      </c>
      <c r="B9" t="s">
        <v>228</v>
      </c>
      <c r="C9" t="s">
        <v>11</v>
      </c>
      <c r="D9">
        <v>12.53</v>
      </c>
      <c r="E9">
        <v>74833</v>
      </c>
      <c r="F9">
        <v>1.6850000000000001</v>
      </c>
      <c r="G9">
        <f t="shared" si="1"/>
        <v>348</v>
      </c>
      <c r="H9">
        <f t="shared" si="2"/>
        <v>27.773343974461294</v>
      </c>
      <c r="I9">
        <f t="shared" si="0"/>
        <v>6.0669683908045981E-2</v>
      </c>
    </row>
    <row r="10" spans="1:10" x14ac:dyDescent="0.25">
      <c r="A10" s="1">
        <v>44136</v>
      </c>
      <c r="B10" t="s">
        <v>179</v>
      </c>
      <c r="C10" t="s">
        <v>11</v>
      </c>
      <c r="D10">
        <v>7.55</v>
      </c>
      <c r="E10">
        <v>75044</v>
      </c>
      <c r="F10">
        <v>1.6779999999999999</v>
      </c>
      <c r="G10">
        <f t="shared" si="1"/>
        <v>211</v>
      </c>
      <c r="H10">
        <f t="shared" si="2"/>
        <v>27.94701986754967</v>
      </c>
      <c r="I10">
        <f t="shared" si="0"/>
        <v>6.0042180094786728E-2</v>
      </c>
    </row>
    <row r="11" spans="1:10" x14ac:dyDescent="0.25">
      <c r="A11" s="1">
        <v>44136</v>
      </c>
      <c r="B11" t="s">
        <v>179</v>
      </c>
      <c r="C11" t="s">
        <v>11</v>
      </c>
      <c r="D11">
        <v>12.82</v>
      </c>
      <c r="E11">
        <v>75378</v>
      </c>
      <c r="F11">
        <v>1.6779999999999999</v>
      </c>
      <c r="G11">
        <f t="shared" si="1"/>
        <v>334</v>
      </c>
      <c r="H11">
        <f t="shared" si="2"/>
        <v>26.053042121684868</v>
      </c>
      <c r="I11">
        <f t="shared" si="0"/>
        <v>6.4407065868263474E-2</v>
      </c>
    </row>
    <row r="12" spans="1:10" x14ac:dyDescent="0.25">
      <c r="A12" s="1">
        <v>44136</v>
      </c>
      <c r="B12" t="s">
        <v>239</v>
      </c>
      <c r="C12" t="s">
        <v>11</v>
      </c>
      <c r="D12">
        <v>1033</v>
      </c>
      <c r="E12">
        <v>75628</v>
      </c>
      <c r="F12">
        <v>1.6779999999999999</v>
      </c>
      <c r="G12">
        <f t="shared" si="1"/>
        <v>250</v>
      </c>
      <c r="H12">
        <f t="shared" si="2"/>
        <v>0.2420135527589545</v>
      </c>
      <c r="I12">
        <f t="shared" si="0"/>
        <v>6.9334959999999999</v>
      </c>
    </row>
    <row r="13" spans="1:10" x14ac:dyDescent="0.25">
      <c r="A13" s="1">
        <v>44136</v>
      </c>
      <c r="B13" t="s">
        <v>239</v>
      </c>
      <c r="C13" t="s">
        <v>11</v>
      </c>
      <c r="D13">
        <v>13.412000000000001</v>
      </c>
      <c r="E13">
        <v>76005</v>
      </c>
      <c r="F13">
        <v>1.6779999999999999</v>
      </c>
      <c r="G13">
        <f t="shared" si="1"/>
        <v>377</v>
      </c>
      <c r="H13">
        <f t="shared" si="2"/>
        <v>28.109155979719652</v>
      </c>
      <c r="I13">
        <f t="shared" si="0"/>
        <v>5.9695851458885944E-2</v>
      </c>
    </row>
    <row r="14" spans="1:10" x14ac:dyDescent="0.25">
      <c r="A14" s="1">
        <v>43802</v>
      </c>
      <c r="B14" t="s">
        <v>179</v>
      </c>
      <c r="C14" t="s">
        <v>11</v>
      </c>
      <c r="D14">
        <v>6.43</v>
      </c>
      <c r="E14">
        <v>76180</v>
      </c>
      <c r="F14">
        <v>1.621</v>
      </c>
      <c r="G14">
        <f t="shared" si="1"/>
        <v>175</v>
      </c>
      <c r="H14">
        <f t="shared" si="2"/>
        <v>27.216174183514777</v>
      </c>
      <c r="I14">
        <f t="shared" si="0"/>
        <v>5.9560171428571423E-2</v>
      </c>
    </row>
    <row r="15" spans="1:10" x14ac:dyDescent="0.25">
      <c r="A15" s="1">
        <v>43810</v>
      </c>
      <c r="B15" t="s">
        <v>179</v>
      </c>
      <c r="C15" t="s">
        <v>11</v>
      </c>
      <c r="D15">
        <v>9.9</v>
      </c>
      <c r="E15">
        <v>76433</v>
      </c>
      <c r="F15">
        <v>1.621</v>
      </c>
      <c r="G15">
        <f t="shared" si="1"/>
        <v>253</v>
      </c>
      <c r="H15">
        <f t="shared" si="2"/>
        <v>25.555555555555554</v>
      </c>
      <c r="I15">
        <f t="shared" si="0"/>
        <v>6.3430434782608708E-2</v>
      </c>
    </row>
    <row r="16" spans="1:10" x14ac:dyDescent="0.25">
      <c r="A16" s="1">
        <v>44180</v>
      </c>
      <c r="B16" t="s">
        <v>179</v>
      </c>
      <c r="C16" t="s">
        <v>11</v>
      </c>
      <c r="D16">
        <v>10.132</v>
      </c>
      <c r="E16">
        <v>76686</v>
      </c>
      <c r="F16">
        <v>1.621</v>
      </c>
      <c r="G16">
        <f t="shared" si="1"/>
        <v>253</v>
      </c>
      <c r="H16">
        <f t="shared" si="2"/>
        <v>24.970390840900119</v>
      </c>
      <c r="I16">
        <f t="shared" si="0"/>
        <v>6.4916885375494074E-2</v>
      </c>
    </row>
    <row r="17" spans="1:10" x14ac:dyDescent="0.25">
      <c r="A17" s="1">
        <v>44180</v>
      </c>
      <c r="B17" t="s">
        <v>328</v>
      </c>
      <c r="C17" t="s">
        <v>11</v>
      </c>
      <c r="D17">
        <v>10.26</v>
      </c>
      <c r="E17">
        <v>76942</v>
      </c>
      <c r="F17">
        <v>1.621</v>
      </c>
      <c r="G17">
        <f t="shared" si="1"/>
        <v>256</v>
      </c>
      <c r="H17">
        <f t="shared" si="2"/>
        <v>24.951267056530217</v>
      </c>
      <c r="I17">
        <f t="shared" si="0"/>
        <v>6.4966640625000002E-2</v>
      </c>
    </row>
    <row r="18" spans="1:10" x14ac:dyDescent="0.25">
      <c r="A18" s="1">
        <v>43831</v>
      </c>
      <c r="B18" t="s">
        <v>179</v>
      </c>
      <c r="C18" t="s">
        <v>11</v>
      </c>
      <c r="D18">
        <v>10.762</v>
      </c>
      <c r="E18">
        <v>77222</v>
      </c>
      <c r="F18">
        <v>1.577</v>
      </c>
      <c r="G18">
        <f t="shared" si="1"/>
        <v>280</v>
      </c>
      <c r="H18">
        <f t="shared" si="2"/>
        <v>26.017468871956883</v>
      </c>
      <c r="I18">
        <f t="shared" si="0"/>
        <v>6.0613121428571427E-2</v>
      </c>
    </row>
    <row r="19" spans="1:10" x14ac:dyDescent="0.25">
      <c r="A19" s="1">
        <v>43831</v>
      </c>
      <c r="B19" t="s">
        <v>179</v>
      </c>
      <c r="C19" t="s">
        <v>11</v>
      </c>
      <c r="D19">
        <v>13.486000000000001</v>
      </c>
      <c r="E19">
        <v>77516</v>
      </c>
      <c r="F19">
        <v>1.577</v>
      </c>
      <c r="G19">
        <f t="shared" si="1"/>
        <v>294</v>
      </c>
      <c r="H19">
        <f t="shared" si="2"/>
        <v>21.800385585051163</v>
      </c>
      <c r="I19">
        <f t="shared" si="0"/>
        <v>7.2338170068027216E-2</v>
      </c>
    </row>
    <row r="20" spans="1:10" x14ac:dyDescent="0.25">
      <c r="A20" s="1">
        <v>43862</v>
      </c>
      <c r="B20" t="s">
        <v>97</v>
      </c>
      <c r="C20" t="s">
        <v>11</v>
      </c>
      <c r="D20">
        <v>11.584</v>
      </c>
      <c r="E20">
        <v>77782</v>
      </c>
      <c r="F20">
        <v>1.5049999999999999</v>
      </c>
      <c r="G20">
        <f t="shared" si="1"/>
        <v>266</v>
      </c>
      <c r="H20">
        <f t="shared" si="2"/>
        <v>22.962707182320443</v>
      </c>
      <c r="I20">
        <f t="shared" si="0"/>
        <v>6.554105263157893E-2</v>
      </c>
    </row>
    <row r="21" spans="1:10" x14ac:dyDescent="0.25">
      <c r="A21" s="1">
        <v>43901</v>
      </c>
      <c r="B21" t="s">
        <v>179</v>
      </c>
      <c r="C21" t="s">
        <v>11</v>
      </c>
      <c r="D21">
        <v>5.9</v>
      </c>
      <c r="E21">
        <v>77922</v>
      </c>
      <c r="F21">
        <v>1.1259999999999999</v>
      </c>
      <c r="G21">
        <f t="shared" si="1"/>
        <v>140</v>
      </c>
      <c r="H21">
        <f t="shared" si="2"/>
        <v>23.728813559322031</v>
      </c>
      <c r="I21">
        <f t="shared" si="0"/>
        <v>4.7452857142857144E-2</v>
      </c>
    </row>
    <row r="22" spans="1:10" x14ac:dyDescent="0.25">
      <c r="A22" s="1">
        <v>43902</v>
      </c>
      <c r="C22" t="s">
        <v>11</v>
      </c>
      <c r="D22">
        <v>9.0350000000000001</v>
      </c>
      <c r="E22">
        <v>78169</v>
      </c>
      <c r="F22">
        <v>1.0780000000000001</v>
      </c>
      <c r="G22">
        <f t="shared" si="1"/>
        <v>247</v>
      </c>
      <c r="H22">
        <f t="shared" si="2"/>
        <v>27.338129496402878</v>
      </c>
      <c r="I22">
        <f t="shared" si="0"/>
        <v>3.94321052631579E-2</v>
      </c>
    </row>
    <row r="23" spans="1:10" x14ac:dyDescent="0.25">
      <c r="A23" s="1">
        <v>43907</v>
      </c>
      <c r="B23" t="s">
        <v>179</v>
      </c>
      <c r="C23" t="s">
        <v>11</v>
      </c>
      <c r="D23">
        <v>9.6159999999999997</v>
      </c>
      <c r="E23">
        <v>78436</v>
      </c>
      <c r="F23">
        <v>0.80100000000000005</v>
      </c>
      <c r="G23">
        <f t="shared" si="1"/>
        <v>267</v>
      </c>
      <c r="H23">
        <f t="shared" si="2"/>
        <v>27.766222961730449</v>
      </c>
      <c r="I23">
        <f t="shared" si="0"/>
        <v>2.8848000000000002E-2</v>
      </c>
    </row>
    <row r="24" spans="1:10" x14ac:dyDescent="0.25">
      <c r="A24" s="1">
        <v>43920</v>
      </c>
      <c r="B24" t="s">
        <v>179</v>
      </c>
      <c r="C24" t="s">
        <v>11</v>
      </c>
      <c r="D24">
        <v>13.188000000000001</v>
      </c>
      <c r="E24">
        <v>78771</v>
      </c>
      <c r="F24">
        <v>0.58899999999999997</v>
      </c>
      <c r="G24">
        <f t="shared" si="1"/>
        <v>335</v>
      </c>
      <c r="H24">
        <f t="shared" si="2"/>
        <v>25.401880497421896</v>
      </c>
      <c r="I24">
        <f t="shared" si="0"/>
        <v>2.3187259701492536E-2</v>
      </c>
    </row>
    <row r="25" spans="1:10" x14ac:dyDescent="0.25">
      <c r="A25" s="1">
        <v>43934</v>
      </c>
      <c r="B25" t="s">
        <v>239</v>
      </c>
      <c r="C25" t="s">
        <v>11</v>
      </c>
      <c r="D25">
        <v>11.664</v>
      </c>
      <c r="E25">
        <v>79069</v>
      </c>
      <c r="F25">
        <v>0.59199999999999997</v>
      </c>
      <c r="G25">
        <f t="shared" si="1"/>
        <v>298</v>
      </c>
      <c r="H25">
        <f t="shared" si="2"/>
        <v>25.548696844993142</v>
      </c>
      <c r="I25">
        <f t="shared" si="0"/>
        <v>2.3171436241610735E-2</v>
      </c>
    </row>
    <row r="26" spans="1:10" x14ac:dyDescent="0.25">
      <c r="A26" s="1">
        <v>43936</v>
      </c>
      <c r="B26" t="s">
        <v>179</v>
      </c>
      <c r="C26" t="s">
        <v>11</v>
      </c>
      <c r="D26">
        <v>13.051</v>
      </c>
      <c r="E26">
        <v>79425</v>
      </c>
      <c r="F26">
        <v>0.59199999999999997</v>
      </c>
      <c r="G26">
        <f t="shared" si="1"/>
        <v>356</v>
      </c>
      <c r="H26">
        <f t="shared" si="2"/>
        <v>27.277603248793195</v>
      </c>
      <c r="I26">
        <f t="shared" si="0"/>
        <v>2.1702786516853929E-2</v>
      </c>
    </row>
    <row r="27" spans="1:10" x14ac:dyDescent="0.25">
      <c r="A27" s="1">
        <v>43952</v>
      </c>
      <c r="B27" t="s">
        <v>179</v>
      </c>
      <c r="C27" t="s">
        <v>11</v>
      </c>
      <c r="D27">
        <v>10.192</v>
      </c>
      <c r="E27">
        <v>79700</v>
      </c>
      <c r="F27">
        <v>0.82899999999999996</v>
      </c>
      <c r="G27">
        <f t="shared" si="1"/>
        <v>275</v>
      </c>
      <c r="H27">
        <f t="shared" si="2"/>
        <v>26.981946624803768</v>
      </c>
      <c r="I27">
        <f t="shared" si="0"/>
        <v>3.0724247272727274E-2</v>
      </c>
    </row>
    <row r="28" spans="1:10" x14ac:dyDescent="0.25">
      <c r="A28" s="1">
        <v>43952</v>
      </c>
      <c r="B28" t="s">
        <v>73</v>
      </c>
      <c r="C28" t="s">
        <v>11</v>
      </c>
      <c r="D28">
        <v>6.56</v>
      </c>
      <c r="E28">
        <v>79871</v>
      </c>
      <c r="F28">
        <v>0.82899999999999996</v>
      </c>
      <c r="G28">
        <f t="shared" si="1"/>
        <v>171</v>
      </c>
      <c r="H28">
        <f t="shared" si="2"/>
        <v>26.06707317073171</v>
      </c>
      <c r="I28">
        <f t="shared" si="0"/>
        <v>3.1802573099415199E-2</v>
      </c>
    </row>
    <row r="29" spans="1:10" x14ac:dyDescent="0.25">
      <c r="A29" s="1">
        <v>43952</v>
      </c>
      <c r="B29" t="s">
        <v>179</v>
      </c>
      <c r="C29" t="s">
        <v>11</v>
      </c>
      <c r="D29">
        <v>11.401</v>
      </c>
      <c r="E29">
        <v>80200</v>
      </c>
      <c r="F29">
        <v>0.82899999999999996</v>
      </c>
      <c r="G29">
        <f t="shared" si="1"/>
        <v>329</v>
      </c>
      <c r="H29">
        <f t="shared" si="2"/>
        <v>28.857117796684502</v>
      </c>
      <c r="I29">
        <f t="shared" si="0"/>
        <v>2.8727747720364738E-2</v>
      </c>
    </row>
    <row r="30" spans="1:10" x14ac:dyDescent="0.25">
      <c r="A30" s="1">
        <v>43983</v>
      </c>
      <c r="E30">
        <v>80318</v>
      </c>
      <c r="J30" t="s">
        <v>378</v>
      </c>
    </row>
    <row r="33" spans="1:5" x14ac:dyDescent="0.25">
      <c r="A33" t="s">
        <v>412</v>
      </c>
      <c r="E33">
        <f>E30-E3</f>
        <v>8202</v>
      </c>
    </row>
    <row r="34" spans="1:5" x14ac:dyDescent="0.25">
      <c r="A34" t="s">
        <v>414</v>
      </c>
      <c r="E34">
        <v>0</v>
      </c>
    </row>
    <row r="35" spans="1:5" x14ac:dyDescent="0.25">
      <c r="A35" t="s">
        <v>415</v>
      </c>
      <c r="E35">
        <v>0</v>
      </c>
    </row>
    <row r="36" spans="1:5" x14ac:dyDescent="0.25">
      <c r="A36" t="s">
        <v>413</v>
      </c>
      <c r="E36">
        <v>26</v>
      </c>
    </row>
    <row r="37" spans="1:5" x14ac:dyDescent="0.25">
      <c r="A37" t="s">
        <v>416</v>
      </c>
      <c r="E37">
        <f>E34/E36*100</f>
        <v>0</v>
      </c>
    </row>
    <row r="38" spans="1:5" x14ac:dyDescent="0.25">
      <c r="A38" t="s">
        <v>417</v>
      </c>
      <c r="E38">
        <f>E35/E36*100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43618</v>
      </c>
      <c r="B2" t="s">
        <v>30</v>
      </c>
      <c r="C2" t="s">
        <v>24</v>
      </c>
      <c r="D2">
        <v>14.23</v>
      </c>
      <c r="E2">
        <v>82415</v>
      </c>
      <c r="F2">
        <v>1.7290000000000001</v>
      </c>
    </row>
    <row r="3" spans="1:10" x14ac:dyDescent="0.25">
      <c r="A3" s="1">
        <v>43619</v>
      </c>
      <c r="B3" t="s">
        <v>30</v>
      </c>
      <c r="C3" t="s">
        <v>24</v>
      </c>
      <c r="D3">
        <v>11.07</v>
      </c>
      <c r="E3">
        <v>82571</v>
      </c>
      <c r="F3">
        <v>1.7290000000000001</v>
      </c>
      <c r="G3">
        <f>E3-E2</f>
        <v>156</v>
      </c>
      <c r="H3">
        <f>G3/D3</f>
        <v>14.092140921409214</v>
      </c>
      <c r="I3">
        <f>(F3*D3)/G3</f>
        <v>0.12269250000000002</v>
      </c>
    </row>
    <row r="4" spans="1:10" x14ac:dyDescent="0.25">
      <c r="A4" s="1">
        <v>43626</v>
      </c>
      <c r="B4" t="s">
        <v>31</v>
      </c>
      <c r="C4" t="s">
        <v>24</v>
      </c>
      <c r="D4">
        <v>12.7</v>
      </c>
      <c r="E4">
        <v>82781</v>
      </c>
      <c r="F4">
        <v>1.7290000000000001</v>
      </c>
      <c r="G4">
        <f>E4-E3</f>
        <v>210</v>
      </c>
      <c r="H4">
        <f>G4/D4</f>
        <v>16.535433070866144</v>
      </c>
      <c r="I4">
        <f t="shared" ref="I4:I67" si="0">(F4*D4)/G4</f>
        <v>0.10456333333333334</v>
      </c>
    </row>
    <row r="5" spans="1:10" x14ac:dyDescent="0.25">
      <c r="A5" s="1">
        <v>43627</v>
      </c>
      <c r="B5" t="s">
        <v>30</v>
      </c>
      <c r="C5" t="s">
        <v>24</v>
      </c>
      <c r="D5">
        <v>9.5</v>
      </c>
      <c r="E5">
        <v>82870</v>
      </c>
      <c r="F5">
        <v>1.7290000000000001</v>
      </c>
      <c r="G5">
        <f t="shared" ref="G5:G67" si="1">E5-E4</f>
        <v>89</v>
      </c>
      <c r="H5">
        <f t="shared" ref="H5:H67" si="2">G5/D5</f>
        <v>9.3684210526315788</v>
      </c>
      <c r="I5">
        <f t="shared" si="0"/>
        <v>0.18455617977528088</v>
      </c>
    </row>
    <row r="6" spans="1:10" x14ac:dyDescent="0.25">
      <c r="A6" s="1">
        <v>43628</v>
      </c>
      <c r="B6" t="s">
        <v>30</v>
      </c>
      <c r="C6" t="s">
        <v>24</v>
      </c>
      <c r="D6">
        <v>8</v>
      </c>
      <c r="E6">
        <v>83034</v>
      </c>
      <c r="F6">
        <v>1.7290000000000001</v>
      </c>
      <c r="G6">
        <f t="shared" si="1"/>
        <v>164</v>
      </c>
      <c r="H6">
        <f t="shared" si="2"/>
        <v>20.5</v>
      </c>
      <c r="I6">
        <f t="shared" si="0"/>
        <v>8.4341463414634152E-2</v>
      </c>
    </row>
    <row r="7" spans="1:10" x14ac:dyDescent="0.25">
      <c r="A7" s="1">
        <v>43632</v>
      </c>
      <c r="B7" t="s">
        <v>32</v>
      </c>
      <c r="C7" t="s">
        <v>24</v>
      </c>
      <c r="D7">
        <v>12.04</v>
      </c>
      <c r="E7">
        <v>83153</v>
      </c>
      <c r="F7">
        <v>1.7290000000000001</v>
      </c>
      <c r="G7">
        <f t="shared" si="1"/>
        <v>119</v>
      </c>
      <c r="H7">
        <f t="shared" si="2"/>
        <v>9.8837209302325597</v>
      </c>
      <c r="I7">
        <f t="shared" si="0"/>
        <v>0.17493411764705882</v>
      </c>
    </row>
    <row r="8" spans="1:10" s="5" customFormat="1" x14ac:dyDescent="0.25">
      <c r="A8" s="4">
        <v>43639</v>
      </c>
      <c r="B8" s="5" t="s">
        <v>32</v>
      </c>
      <c r="C8" s="5" t="s">
        <v>24</v>
      </c>
      <c r="D8" s="5">
        <v>10.220000000000001</v>
      </c>
      <c r="E8" s="5">
        <v>83130</v>
      </c>
      <c r="F8" s="5">
        <v>1.7290000000000001</v>
      </c>
    </row>
    <row r="9" spans="1:10" x14ac:dyDescent="0.25">
      <c r="A9" s="1">
        <v>43640</v>
      </c>
      <c r="B9" t="s">
        <v>32</v>
      </c>
      <c r="C9" t="s">
        <v>24</v>
      </c>
      <c r="D9">
        <v>12.002000000000001</v>
      </c>
      <c r="E9">
        <v>83837</v>
      </c>
      <c r="F9">
        <v>1.7290000000000001</v>
      </c>
      <c r="G9">
        <f t="shared" si="1"/>
        <v>707</v>
      </c>
      <c r="H9">
        <f t="shared" si="2"/>
        <v>58.906848858523574</v>
      </c>
      <c r="I9">
        <f t="shared" si="0"/>
        <v>2.9351425742574263E-2</v>
      </c>
    </row>
    <row r="10" spans="1:10" x14ac:dyDescent="0.25">
      <c r="A10" s="1">
        <v>43641</v>
      </c>
      <c r="B10" t="s">
        <v>32</v>
      </c>
      <c r="C10" t="s">
        <v>24</v>
      </c>
      <c r="D10">
        <v>12.04</v>
      </c>
      <c r="E10">
        <v>83978</v>
      </c>
      <c r="F10">
        <v>1.7290000000000001</v>
      </c>
      <c r="G10">
        <f t="shared" si="1"/>
        <v>141</v>
      </c>
      <c r="H10">
        <f t="shared" si="2"/>
        <v>11.710963455149502</v>
      </c>
      <c r="I10">
        <f t="shared" si="0"/>
        <v>0.14763943262411347</v>
      </c>
    </row>
    <row r="11" spans="1:10" x14ac:dyDescent="0.25">
      <c r="A11" s="1">
        <v>43642</v>
      </c>
      <c r="B11" t="s">
        <v>32</v>
      </c>
      <c r="C11" t="s">
        <v>24</v>
      </c>
      <c r="D11">
        <v>10.38</v>
      </c>
      <c r="E11">
        <v>84101</v>
      </c>
      <c r="F11">
        <v>1.7290000000000001</v>
      </c>
      <c r="G11">
        <f t="shared" si="1"/>
        <v>123</v>
      </c>
      <c r="H11">
        <f t="shared" si="2"/>
        <v>11.849710982658959</v>
      </c>
      <c r="I11">
        <f t="shared" si="0"/>
        <v>0.14591073170731708</v>
      </c>
    </row>
    <row r="12" spans="1:10" x14ac:dyDescent="0.25">
      <c r="A12" s="1">
        <v>43646</v>
      </c>
      <c r="B12" t="s">
        <v>30</v>
      </c>
      <c r="C12" t="s">
        <v>24</v>
      </c>
      <c r="D12">
        <v>8.0050000000000008</v>
      </c>
      <c r="E12">
        <v>84301</v>
      </c>
      <c r="F12">
        <v>1.7290000000000001</v>
      </c>
      <c r="G12">
        <f t="shared" si="1"/>
        <v>200</v>
      </c>
      <c r="H12">
        <f t="shared" si="2"/>
        <v>24.984384759525295</v>
      </c>
      <c r="I12">
        <f t="shared" si="0"/>
        <v>6.9203225000000007E-2</v>
      </c>
    </row>
    <row r="13" spans="1:10" s="5" customFormat="1" x14ac:dyDescent="0.25">
      <c r="A13" s="4">
        <v>43646</v>
      </c>
      <c r="B13" s="5" t="s">
        <v>31</v>
      </c>
      <c r="C13" s="5" t="s">
        <v>24</v>
      </c>
      <c r="D13" s="5">
        <v>11.08</v>
      </c>
      <c r="F13" s="5">
        <v>1.7290000000000001</v>
      </c>
    </row>
    <row r="14" spans="1:10" x14ac:dyDescent="0.25">
      <c r="A14" s="1">
        <v>43648</v>
      </c>
      <c r="B14" t="s">
        <v>30</v>
      </c>
      <c r="C14" t="s">
        <v>24</v>
      </c>
      <c r="D14">
        <v>12.7</v>
      </c>
      <c r="E14">
        <v>84564</v>
      </c>
      <c r="F14">
        <v>1.821</v>
      </c>
      <c r="G14">
        <f>E14-E12</f>
        <v>263</v>
      </c>
      <c r="H14">
        <f>G14/(D13+D14)</f>
        <v>11.059714045416316</v>
      </c>
      <c r="I14">
        <f t="shared" si="0"/>
        <v>8.793422053231939E-2</v>
      </c>
    </row>
    <row r="15" spans="1:10" x14ac:dyDescent="0.25">
      <c r="A15" s="1">
        <v>43649</v>
      </c>
      <c r="B15" t="s">
        <v>31</v>
      </c>
      <c r="C15" t="s">
        <v>24</v>
      </c>
      <c r="D15">
        <v>14.776</v>
      </c>
      <c r="E15">
        <v>84742</v>
      </c>
      <c r="F15">
        <v>1.821</v>
      </c>
      <c r="G15">
        <f t="shared" si="1"/>
        <v>178</v>
      </c>
      <c r="H15">
        <f t="shared" si="2"/>
        <v>12.046561992420141</v>
      </c>
      <c r="I15">
        <f t="shared" si="0"/>
        <v>0.15116346067415731</v>
      </c>
    </row>
    <row r="16" spans="1:10" x14ac:dyDescent="0.25">
      <c r="A16" s="1">
        <v>43654</v>
      </c>
      <c r="B16" t="s">
        <v>30</v>
      </c>
      <c r="C16" t="s">
        <v>24</v>
      </c>
      <c r="D16">
        <v>10.050000000000001</v>
      </c>
      <c r="E16">
        <v>84871</v>
      </c>
      <c r="F16">
        <v>1.821</v>
      </c>
      <c r="G16">
        <f t="shared" si="1"/>
        <v>129</v>
      </c>
      <c r="H16">
        <f t="shared" si="2"/>
        <v>12.835820895522387</v>
      </c>
      <c r="I16">
        <f t="shared" si="0"/>
        <v>0.1418686046511628</v>
      </c>
    </row>
    <row r="17" spans="1:9" x14ac:dyDescent="0.25">
      <c r="A17" s="1">
        <v>43655</v>
      </c>
      <c r="B17" t="s">
        <v>30</v>
      </c>
      <c r="C17" t="s">
        <v>24</v>
      </c>
      <c r="D17">
        <v>11</v>
      </c>
      <c r="E17">
        <v>85005</v>
      </c>
      <c r="F17">
        <v>1.821</v>
      </c>
      <c r="G17">
        <f t="shared" si="1"/>
        <v>134</v>
      </c>
      <c r="H17">
        <f t="shared" si="2"/>
        <v>12.181818181818182</v>
      </c>
      <c r="I17">
        <f t="shared" si="0"/>
        <v>0.14948507462686567</v>
      </c>
    </row>
    <row r="18" spans="1:9" x14ac:dyDescent="0.25">
      <c r="A18" s="1">
        <v>43656</v>
      </c>
      <c r="B18" t="s">
        <v>30</v>
      </c>
      <c r="C18" t="s">
        <v>24</v>
      </c>
      <c r="D18">
        <v>10.01</v>
      </c>
      <c r="E18">
        <v>85215</v>
      </c>
      <c r="F18">
        <v>1.821</v>
      </c>
      <c r="G18">
        <f t="shared" si="1"/>
        <v>210</v>
      </c>
      <c r="H18">
        <f t="shared" si="2"/>
        <v>20.97902097902098</v>
      </c>
      <c r="I18">
        <f t="shared" si="0"/>
        <v>8.6801000000000003E-2</v>
      </c>
    </row>
    <row r="19" spans="1:9" x14ac:dyDescent="0.25">
      <c r="A19" s="1">
        <v>43660</v>
      </c>
      <c r="B19" t="s">
        <v>30</v>
      </c>
      <c r="C19" t="s">
        <v>24</v>
      </c>
      <c r="D19">
        <v>12.01</v>
      </c>
      <c r="E19">
        <v>85376</v>
      </c>
      <c r="F19">
        <v>1.821</v>
      </c>
      <c r="G19">
        <f t="shared" si="1"/>
        <v>161</v>
      </c>
      <c r="H19">
        <f t="shared" si="2"/>
        <v>13.40549542048293</v>
      </c>
      <c r="I19">
        <f t="shared" si="0"/>
        <v>0.13583981366459627</v>
      </c>
    </row>
    <row r="20" spans="1:9" x14ac:dyDescent="0.25">
      <c r="A20" s="1">
        <v>43661</v>
      </c>
      <c r="B20" t="s">
        <v>31</v>
      </c>
      <c r="C20" t="s">
        <v>24</v>
      </c>
      <c r="D20">
        <v>14.65</v>
      </c>
      <c r="E20">
        <v>85508</v>
      </c>
      <c r="F20">
        <v>1.821</v>
      </c>
      <c r="G20">
        <f t="shared" si="1"/>
        <v>132</v>
      </c>
      <c r="H20">
        <f t="shared" si="2"/>
        <v>9.0102389078498284</v>
      </c>
      <c r="I20">
        <f t="shared" si="0"/>
        <v>0.2021034090909091</v>
      </c>
    </row>
    <row r="21" spans="1:9" x14ac:dyDescent="0.25">
      <c r="A21" s="1">
        <v>43662</v>
      </c>
      <c r="B21" t="s">
        <v>30</v>
      </c>
      <c r="C21" t="s">
        <v>24</v>
      </c>
      <c r="D21">
        <v>12.01</v>
      </c>
      <c r="E21">
        <v>85681</v>
      </c>
      <c r="F21">
        <v>1.821</v>
      </c>
      <c r="G21">
        <f t="shared" si="1"/>
        <v>173</v>
      </c>
      <c r="H21">
        <f t="shared" si="2"/>
        <v>14.404662781015821</v>
      </c>
      <c r="I21">
        <f t="shared" si="0"/>
        <v>0.12641739884393063</v>
      </c>
    </row>
    <row r="22" spans="1:9" x14ac:dyDescent="0.25">
      <c r="A22" s="1">
        <v>43675</v>
      </c>
      <c r="B22" t="s">
        <v>30</v>
      </c>
      <c r="C22" t="s">
        <v>24</v>
      </c>
      <c r="D22">
        <v>9</v>
      </c>
      <c r="E22">
        <v>85848</v>
      </c>
      <c r="F22">
        <v>1.821</v>
      </c>
      <c r="G22">
        <f t="shared" si="1"/>
        <v>167</v>
      </c>
      <c r="H22">
        <f t="shared" si="2"/>
        <v>18.555555555555557</v>
      </c>
      <c r="I22">
        <f t="shared" si="0"/>
        <v>9.8137724550898198E-2</v>
      </c>
    </row>
    <row r="23" spans="1:9" x14ac:dyDescent="0.25">
      <c r="A23" s="1">
        <v>43676</v>
      </c>
      <c r="B23" t="s">
        <v>30</v>
      </c>
      <c r="C23" t="s">
        <v>24</v>
      </c>
      <c r="D23">
        <v>12.09</v>
      </c>
      <c r="E23">
        <v>85995</v>
      </c>
      <c r="F23">
        <v>1.821</v>
      </c>
      <c r="G23">
        <f t="shared" si="1"/>
        <v>147</v>
      </c>
      <c r="H23">
        <f t="shared" si="2"/>
        <v>12.158808933002481</v>
      </c>
      <c r="I23">
        <f t="shared" si="0"/>
        <v>0.14976795918367347</v>
      </c>
    </row>
    <row r="24" spans="1:9" x14ac:dyDescent="0.25">
      <c r="A24" s="1">
        <v>43681</v>
      </c>
      <c r="B24" t="s">
        <v>30</v>
      </c>
      <c r="C24" t="s">
        <v>24</v>
      </c>
      <c r="D24">
        <v>13</v>
      </c>
      <c r="E24">
        <v>86311</v>
      </c>
      <c r="F24">
        <v>1.671</v>
      </c>
      <c r="G24">
        <f t="shared" si="1"/>
        <v>316</v>
      </c>
      <c r="H24">
        <f t="shared" si="2"/>
        <v>24.307692307692307</v>
      </c>
      <c r="I24">
        <f t="shared" si="0"/>
        <v>6.8743670886075942E-2</v>
      </c>
    </row>
    <row r="25" spans="1:9" x14ac:dyDescent="0.25">
      <c r="A25" s="1">
        <v>43682</v>
      </c>
      <c r="B25" t="s">
        <v>30</v>
      </c>
      <c r="C25" t="s">
        <v>24</v>
      </c>
      <c r="D25">
        <v>11.69</v>
      </c>
      <c r="E25">
        <v>86449</v>
      </c>
      <c r="F25">
        <v>1.671</v>
      </c>
      <c r="G25">
        <f t="shared" si="1"/>
        <v>138</v>
      </c>
      <c r="H25">
        <f t="shared" si="2"/>
        <v>11.804961505560309</v>
      </c>
      <c r="I25">
        <f t="shared" si="0"/>
        <v>0.14155065217391305</v>
      </c>
    </row>
    <row r="26" spans="1:9" x14ac:dyDescent="0.25">
      <c r="A26" s="1">
        <v>43683</v>
      </c>
      <c r="B26" t="s">
        <v>30</v>
      </c>
      <c r="C26" t="s">
        <v>24</v>
      </c>
      <c r="D26">
        <v>11</v>
      </c>
      <c r="E26">
        <v>86640</v>
      </c>
      <c r="F26">
        <v>1.671</v>
      </c>
      <c r="G26">
        <f t="shared" si="1"/>
        <v>191</v>
      </c>
      <c r="H26">
        <f t="shared" si="2"/>
        <v>17.363636363636363</v>
      </c>
      <c r="I26">
        <f t="shared" si="0"/>
        <v>9.6235602094240841E-2</v>
      </c>
    </row>
    <row r="27" spans="1:9" x14ac:dyDescent="0.25">
      <c r="A27" s="1">
        <v>43684</v>
      </c>
      <c r="B27" t="s">
        <v>30</v>
      </c>
      <c r="C27" t="s">
        <v>24</v>
      </c>
      <c r="D27">
        <v>13.4</v>
      </c>
      <c r="E27">
        <v>86894</v>
      </c>
      <c r="F27">
        <v>1.671</v>
      </c>
      <c r="G27">
        <f t="shared" si="1"/>
        <v>254</v>
      </c>
      <c r="H27">
        <f t="shared" si="2"/>
        <v>18.955223880597014</v>
      </c>
      <c r="I27">
        <f t="shared" si="0"/>
        <v>8.8155118110236227E-2</v>
      </c>
    </row>
    <row r="28" spans="1:9" x14ac:dyDescent="0.25">
      <c r="A28" s="1">
        <v>43688</v>
      </c>
      <c r="B28" t="s">
        <v>30</v>
      </c>
      <c r="C28" t="s">
        <v>24</v>
      </c>
      <c r="D28">
        <v>9.5500000000000007</v>
      </c>
      <c r="E28">
        <v>87058</v>
      </c>
      <c r="F28">
        <v>1.671</v>
      </c>
      <c r="G28">
        <f t="shared" si="1"/>
        <v>164</v>
      </c>
      <c r="H28">
        <f t="shared" si="2"/>
        <v>17.172774869109947</v>
      </c>
      <c r="I28">
        <f t="shared" si="0"/>
        <v>9.7305182926829284E-2</v>
      </c>
    </row>
    <row r="29" spans="1:9" x14ac:dyDescent="0.25">
      <c r="A29" s="1">
        <v>43689</v>
      </c>
      <c r="B29" t="s">
        <v>30</v>
      </c>
      <c r="C29" t="s">
        <v>24</v>
      </c>
      <c r="D29">
        <v>12.5</v>
      </c>
      <c r="E29">
        <v>87202</v>
      </c>
      <c r="F29">
        <v>1.671</v>
      </c>
      <c r="G29">
        <f t="shared" si="1"/>
        <v>144</v>
      </c>
      <c r="H29">
        <f t="shared" si="2"/>
        <v>11.52</v>
      </c>
      <c r="I29">
        <f t="shared" si="0"/>
        <v>0.14505208333333333</v>
      </c>
    </row>
    <row r="30" spans="1:9" x14ac:dyDescent="0.25">
      <c r="A30" s="1">
        <v>43691</v>
      </c>
      <c r="B30" t="s">
        <v>30</v>
      </c>
      <c r="C30" t="s">
        <v>24</v>
      </c>
      <c r="D30">
        <v>15.1</v>
      </c>
      <c r="E30">
        <v>87400</v>
      </c>
      <c r="F30">
        <v>1.671</v>
      </c>
      <c r="G30">
        <f t="shared" si="1"/>
        <v>198</v>
      </c>
      <c r="H30">
        <f t="shared" si="2"/>
        <v>13.112582781456954</v>
      </c>
      <c r="I30">
        <f t="shared" si="0"/>
        <v>0.12743484848484848</v>
      </c>
    </row>
    <row r="31" spans="1:9" x14ac:dyDescent="0.25">
      <c r="A31" s="1">
        <v>43695</v>
      </c>
      <c r="B31" t="s">
        <v>30</v>
      </c>
      <c r="C31" t="s">
        <v>24</v>
      </c>
      <c r="D31">
        <v>14</v>
      </c>
      <c r="E31">
        <v>87574</v>
      </c>
      <c r="F31">
        <v>1.671</v>
      </c>
      <c r="G31">
        <f t="shared" si="1"/>
        <v>174</v>
      </c>
      <c r="H31">
        <f t="shared" si="2"/>
        <v>12.428571428571429</v>
      </c>
      <c r="I31">
        <f t="shared" si="0"/>
        <v>0.13444827586206898</v>
      </c>
    </row>
    <row r="32" spans="1:9" x14ac:dyDescent="0.25">
      <c r="A32" s="1">
        <v>43696</v>
      </c>
      <c r="B32" t="s">
        <v>30</v>
      </c>
      <c r="C32" t="s">
        <v>24</v>
      </c>
      <c r="D32">
        <v>9.07</v>
      </c>
      <c r="E32">
        <v>87725</v>
      </c>
      <c r="F32">
        <v>1.671</v>
      </c>
      <c r="G32">
        <f t="shared" si="1"/>
        <v>151</v>
      </c>
      <c r="H32">
        <f t="shared" si="2"/>
        <v>16.648291069459756</v>
      </c>
      <c r="I32">
        <f t="shared" si="0"/>
        <v>0.10037066225165564</v>
      </c>
    </row>
    <row r="33" spans="1:9" x14ac:dyDescent="0.25">
      <c r="A33" s="1">
        <v>43697</v>
      </c>
      <c r="B33" t="s">
        <v>30</v>
      </c>
      <c r="C33" t="s">
        <v>24</v>
      </c>
      <c r="D33">
        <v>11.5</v>
      </c>
      <c r="E33">
        <v>87870</v>
      </c>
      <c r="F33">
        <v>1.671</v>
      </c>
      <c r="G33">
        <f t="shared" si="1"/>
        <v>145</v>
      </c>
      <c r="H33">
        <f t="shared" si="2"/>
        <v>12.608695652173912</v>
      </c>
      <c r="I33">
        <f t="shared" si="0"/>
        <v>0.13252758620689656</v>
      </c>
    </row>
    <row r="34" spans="1:9" x14ac:dyDescent="0.25">
      <c r="A34" s="1">
        <v>43698</v>
      </c>
      <c r="B34" t="s">
        <v>30</v>
      </c>
      <c r="C34" t="s">
        <v>24</v>
      </c>
      <c r="D34">
        <v>10.58</v>
      </c>
      <c r="E34">
        <v>87945</v>
      </c>
      <c r="F34">
        <v>1.671</v>
      </c>
      <c r="G34">
        <f t="shared" si="1"/>
        <v>75</v>
      </c>
      <c r="H34">
        <f t="shared" si="2"/>
        <v>7.0888468809073721</v>
      </c>
      <c r="I34">
        <f t="shared" si="0"/>
        <v>0.23572239999999997</v>
      </c>
    </row>
    <row r="35" spans="1:9" x14ac:dyDescent="0.25">
      <c r="A35" s="1">
        <v>43703</v>
      </c>
      <c r="B35" t="s">
        <v>30</v>
      </c>
      <c r="C35" t="s">
        <v>24</v>
      </c>
      <c r="D35">
        <v>9.3000000000000007</v>
      </c>
      <c r="E35">
        <v>88087</v>
      </c>
      <c r="F35">
        <v>1.671</v>
      </c>
      <c r="G35">
        <f t="shared" si="1"/>
        <v>142</v>
      </c>
      <c r="H35">
        <f t="shared" si="2"/>
        <v>15.268817204301074</v>
      </c>
      <c r="I35">
        <f t="shared" si="0"/>
        <v>0.10943873239436622</v>
      </c>
    </row>
    <row r="36" spans="1:9" x14ac:dyDescent="0.25">
      <c r="A36" s="1">
        <v>43704</v>
      </c>
      <c r="B36" t="s">
        <v>30</v>
      </c>
      <c r="C36" t="s">
        <v>24</v>
      </c>
      <c r="D36">
        <v>6.41</v>
      </c>
      <c r="E36">
        <v>88231</v>
      </c>
      <c r="F36">
        <v>1.671</v>
      </c>
      <c r="G36">
        <f t="shared" si="1"/>
        <v>144</v>
      </c>
      <c r="H36">
        <f t="shared" si="2"/>
        <v>22.464898595943836</v>
      </c>
      <c r="I36">
        <f t="shared" si="0"/>
        <v>7.4382708333333325E-2</v>
      </c>
    </row>
    <row r="37" spans="1:9" x14ac:dyDescent="0.25">
      <c r="A37" s="1">
        <v>43705</v>
      </c>
      <c r="B37" t="s">
        <v>30</v>
      </c>
      <c r="C37" t="s">
        <v>24</v>
      </c>
      <c r="D37">
        <v>12.39</v>
      </c>
      <c r="E37">
        <v>88410</v>
      </c>
      <c r="F37">
        <v>1.671</v>
      </c>
      <c r="G37">
        <f t="shared" si="1"/>
        <v>179</v>
      </c>
      <c r="H37">
        <f t="shared" si="2"/>
        <v>14.447134786117836</v>
      </c>
      <c r="I37">
        <f t="shared" si="0"/>
        <v>0.11566307262569833</v>
      </c>
    </row>
    <row r="38" spans="1:9" s="5" customFormat="1" x14ac:dyDescent="0.25">
      <c r="A38" s="4">
        <v>43708</v>
      </c>
      <c r="B38" s="5" t="s">
        <v>30</v>
      </c>
      <c r="C38" s="5" t="s">
        <v>24</v>
      </c>
      <c r="D38" s="5">
        <v>9.57</v>
      </c>
      <c r="E38" s="5">
        <v>86218</v>
      </c>
      <c r="F38" s="5">
        <v>1.671</v>
      </c>
    </row>
    <row r="39" spans="1:9" s="5" customFormat="1" x14ac:dyDescent="0.25">
      <c r="A39" s="4">
        <v>43709</v>
      </c>
      <c r="B39" s="5" t="s">
        <v>30</v>
      </c>
      <c r="C39" s="5" t="s">
        <v>24</v>
      </c>
      <c r="D39" s="5">
        <v>10.130000000000001</v>
      </c>
      <c r="E39" s="5">
        <v>88567</v>
      </c>
      <c r="F39" s="5">
        <v>1.7070000000000001</v>
      </c>
    </row>
    <row r="40" spans="1:9" x14ac:dyDescent="0.25">
      <c r="A40" s="1">
        <v>43710</v>
      </c>
      <c r="B40" t="s">
        <v>284</v>
      </c>
      <c r="C40" t="s">
        <v>24</v>
      </c>
      <c r="D40">
        <v>11.23</v>
      </c>
      <c r="E40">
        <v>88727</v>
      </c>
      <c r="F40">
        <v>1.7070000000000001</v>
      </c>
      <c r="G40">
        <f t="shared" si="1"/>
        <v>160</v>
      </c>
      <c r="H40">
        <f t="shared" si="2"/>
        <v>14.247551202137132</v>
      </c>
      <c r="I40">
        <f t="shared" si="0"/>
        <v>0.11981006250000001</v>
      </c>
    </row>
    <row r="41" spans="1:9" x14ac:dyDescent="0.25">
      <c r="A41" s="1">
        <v>43711</v>
      </c>
      <c r="B41" t="s">
        <v>284</v>
      </c>
      <c r="C41" t="s">
        <v>24</v>
      </c>
      <c r="D41">
        <v>20.943999999999999</v>
      </c>
      <c r="E41">
        <v>88912</v>
      </c>
      <c r="F41">
        <v>1.7070000000000001</v>
      </c>
      <c r="G41">
        <f t="shared" si="1"/>
        <v>185</v>
      </c>
      <c r="H41">
        <f t="shared" si="2"/>
        <v>8.8330786860198636</v>
      </c>
      <c r="I41">
        <f t="shared" si="0"/>
        <v>0.19325085405405404</v>
      </c>
    </row>
    <row r="42" spans="1:9" x14ac:dyDescent="0.25">
      <c r="A42" s="1">
        <v>43718</v>
      </c>
      <c r="B42" t="s">
        <v>285</v>
      </c>
      <c r="C42" t="s">
        <v>24</v>
      </c>
      <c r="D42">
        <v>13.35</v>
      </c>
      <c r="E42">
        <v>89156</v>
      </c>
      <c r="F42">
        <v>1.7070000000000001</v>
      </c>
      <c r="G42">
        <f t="shared" si="1"/>
        <v>244</v>
      </c>
      <c r="H42">
        <f t="shared" si="2"/>
        <v>18.277153558052436</v>
      </c>
      <c r="I42">
        <f t="shared" si="0"/>
        <v>9.3395286885245912E-2</v>
      </c>
    </row>
    <row r="43" spans="1:9" x14ac:dyDescent="0.25">
      <c r="A43" s="1">
        <v>43724</v>
      </c>
      <c r="B43" t="s">
        <v>284</v>
      </c>
      <c r="C43" t="s">
        <v>24</v>
      </c>
      <c r="D43">
        <v>12.67</v>
      </c>
      <c r="E43">
        <v>89312</v>
      </c>
      <c r="F43">
        <v>1.7070000000000001</v>
      </c>
      <c r="G43">
        <f t="shared" si="1"/>
        <v>156</v>
      </c>
      <c r="H43">
        <f t="shared" si="2"/>
        <v>12.312549329123915</v>
      </c>
      <c r="I43">
        <f t="shared" si="0"/>
        <v>0.13863903846153847</v>
      </c>
    </row>
    <row r="44" spans="1:9" x14ac:dyDescent="0.25">
      <c r="A44" s="1">
        <v>43725</v>
      </c>
      <c r="B44" t="s">
        <v>284</v>
      </c>
      <c r="C44" t="s">
        <v>24</v>
      </c>
      <c r="D44">
        <v>11.04</v>
      </c>
      <c r="E44">
        <v>89445</v>
      </c>
      <c r="F44">
        <v>1.7070000000000001</v>
      </c>
      <c r="G44">
        <f t="shared" si="1"/>
        <v>133</v>
      </c>
      <c r="H44">
        <f t="shared" si="2"/>
        <v>12.047101449275363</v>
      </c>
      <c r="I44">
        <f t="shared" si="0"/>
        <v>0.14169383458646614</v>
      </c>
    </row>
    <row r="45" spans="1:9" x14ac:dyDescent="0.25">
      <c r="A45" s="1">
        <v>43726</v>
      </c>
      <c r="B45" t="s">
        <v>284</v>
      </c>
      <c r="C45" t="s">
        <v>24</v>
      </c>
      <c r="D45">
        <v>11.42</v>
      </c>
      <c r="E45">
        <v>89535</v>
      </c>
      <c r="F45">
        <v>1.7070000000000001</v>
      </c>
      <c r="G45">
        <f t="shared" si="1"/>
        <v>90</v>
      </c>
      <c r="H45">
        <f t="shared" si="2"/>
        <v>7.8809106830122593</v>
      </c>
      <c r="I45">
        <f t="shared" si="0"/>
        <v>0.21659933333333337</v>
      </c>
    </row>
    <row r="46" spans="1:9" x14ac:dyDescent="0.25">
      <c r="A46" s="1">
        <v>43731</v>
      </c>
      <c r="B46" t="s">
        <v>284</v>
      </c>
      <c r="C46" t="s">
        <v>24</v>
      </c>
      <c r="D46">
        <v>11.7</v>
      </c>
      <c r="E46">
        <v>89662</v>
      </c>
      <c r="F46">
        <v>1.7070000000000001</v>
      </c>
      <c r="G46">
        <f t="shared" si="1"/>
        <v>127</v>
      </c>
      <c r="H46">
        <f t="shared" si="2"/>
        <v>10.854700854700855</v>
      </c>
      <c r="I46">
        <f t="shared" si="0"/>
        <v>0.15725905511811022</v>
      </c>
    </row>
    <row r="47" spans="1:9" x14ac:dyDescent="0.25">
      <c r="A47" s="1">
        <v>43732</v>
      </c>
      <c r="B47" t="s">
        <v>284</v>
      </c>
      <c r="C47" t="s">
        <v>24</v>
      </c>
      <c r="D47">
        <v>10.25</v>
      </c>
      <c r="E47">
        <v>89833</v>
      </c>
      <c r="F47">
        <v>1.7070000000000001</v>
      </c>
      <c r="G47">
        <f t="shared" si="1"/>
        <v>171</v>
      </c>
      <c r="H47">
        <f t="shared" si="2"/>
        <v>16.682926829268293</v>
      </c>
      <c r="I47">
        <f t="shared" si="0"/>
        <v>0.10232017543859651</v>
      </c>
    </row>
    <row r="48" spans="1:9" x14ac:dyDescent="0.25">
      <c r="A48" s="1">
        <v>43733</v>
      </c>
      <c r="B48" t="s">
        <v>284</v>
      </c>
      <c r="C48" t="s">
        <v>24</v>
      </c>
      <c r="D48">
        <v>14.6</v>
      </c>
      <c r="E48">
        <v>90063</v>
      </c>
      <c r="F48">
        <v>1.7070000000000001</v>
      </c>
      <c r="G48">
        <f t="shared" si="1"/>
        <v>230</v>
      </c>
      <c r="H48">
        <f t="shared" si="2"/>
        <v>15.753424657534246</v>
      </c>
      <c r="I48">
        <f t="shared" si="0"/>
        <v>0.10835739130434782</v>
      </c>
    </row>
    <row r="49" spans="1:9" x14ac:dyDescent="0.25">
      <c r="A49" s="1">
        <v>43737</v>
      </c>
      <c r="B49" t="s">
        <v>284</v>
      </c>
      <c r="C49" t="s">
        <v>24</v>
      </c>
      <c r="D49">
        <v>10.36</v>
      </c>
      <c r="E49">
        <v>90251</v>
      </c>
      <c r="F49">
        <v>1.7070000000000001</v>
      </c>
      <c r="G49">
        <f t="shared" si="1"/>
        <v>188</v>
      </c>
      <c r="H49">
        <f t="shared" si="2"/>
        <v>18.146718146718147</v>
      </c>
      <c r="I49">
        <f t="shared" si="0"/>
        <v>9.4066595744680848E-2</v>
      </c>
    </row>
    <row r="50" spans="1:9" x14ac:dyDescent="0.25">
      <c r="A50" s="1">
        <v>43738</v>
      </c>
      <c r="B50" t="s">
        <v>284</v>
      </c>
      <c r="C50" t="s">
        <v>24</v>
      </c>
      <c r="D50">
        <v>11</v>
      </c>
      <c r="E50">
        <v>90414</v>
      </c>
      <c r="F50">
        <v>1.7070000000000001</v>
      </c>
      <c r="G50">
        <f t="shared" si="1"/>
        <v>163</v>
      </c>
      <c r="H50">
        <f t="shared" si="2"/>
        <v>14.818181818181818</v>
      </c>
      <c r="I50">
        <f t="shared" si="0"/>
        <v>0.11519631901840491</v>
      </c>
    </row>
    <row r="51" spans="1:9" x14ac:dyDescent="0.25">
      <c r="A51" s="1">
        <v>43739</v>
      </c>
      <c r="B51" t="s">
        <v>31</v>
      </c>
      <c r="C51" t="s">
        <v>24</v>
      </c>
      <c r="D51">
        <v>13.29</v>
      </c>
      <c r="E51">
        <v>90520</v>
      </c>
      <c r="F51">
        <v>1.7190000000000001</v>
      </c>
      <c r="G51">
        <f t="shared" si="1"/>
        <v>106</v>
      </c>
      <c r="H51">
        <f t="shared" si="2"/>
        <v>7.975921745673439</v>
      </c>
      <c r="I51">
        <f t="shared" si="0"/>
        <v>0.21552367924528304</v>
      </c>
    </row>
    <row r="52" spans="1:9" x14ac:dyDescent="0.25">
      <c r="A52" s="1">
        <v>43740</v>
      </c>
      <c r="B52" t="s">
        <v>284</v>
      </c>
      <c r="C52" t="s">
        <v>24</v>
      </c>
      <c r="D52">
        <v>9</v>
      </c>
      <c r="E52">
        <v>90620</v>
      </c>
      <c r="F52">
        <v>1.7190000000000001</v>
      </c>
      <c r="G52">
        <f t="shared" si="1"/>
        <v>100</v>
      </c>
      <c r="H52">
        <f t="shared" si="2"/>
        <v>11.111111111111111</v>
      </c>
      <c r="I52">
        <f t="shared" si="0"/>
        <v>0.15471000000000001</v>
      </c>
    </row>
    <row r="53" spans="1:9" x14ac:dyDescent="0.25">
      <c r="A53" s="1">
        <v>43783</v>
      </c>
      <c r="B53" t="s">
        <v>284</v>
      </c>
      <c r="C53" t="s">
        <v>24</v>
      </c>
      <c r="D53">
        <v>9.02</v>
      </c>
      <c r="E53">
        <v>92041</v>
      </c>
      <c r="F53">
        <v>1.71</v>
      </c>
      <c r="G53">
        <f t="shared" si="1"/>
        <v>1421</v>
      </c>
      <c r="H53">
        <f t="shared" si="2"/>
        <v>157.5388026607539</v>
      </c>
      <c r="I53">
        <f t="shared" si="0"/>
        <v>1.0854468684025334E-2</v>
      </c>
    </row>
    <row r="54" spans="1:9" x14ac:dyDescent="0.25">
      <c r="A54" s="1">
        <v>43784</v>
      </c>
      <c r="B54" t="s">
        <v>284</v>
      </c>
      <c r="C54" t="s">
        <v>24</v>
      </c>
      <c r="D54">
        <v>14</v>
      </c>
      <c r="E54">
        <v>92212</v>
      </c>
      <c r="F54">
        <v>1.71</v>
      </c>
      <c r="G54">
        <f t="shared" si="1"/>
        <v>171</v>
      </c>
      <c r="H54">
        <f t="shared" si="2"/>
        <v>12.214285714285714</v>
      </c>
      <c r="I54">
        <f t="shared" si="0"/>
        <v>0.13999999999999999</v>
      </c>
    </row>
    <row r="55" spans="1:9" x14ac:dyDescent="0.25">
      <c r="A55" s="1">
        <v>43786</v>
      </c>
      <c r="B55" t="s">
        <v>284</v>
      </c>
      <c r="C55" t="s">
        <v>24</v>
      </c>
      <c r="D55">
        <v>9.66</v>
      </c>
      <c r="E55">
        <v>92404</v>
      </c>
      <c r="F55">
        <v>1.71</v>
      </c>
      <c r="G55">
        <f t="shared" si="1"/>
        <v>192</v>
      </c>
      <c r="H55">
        <f t="shared" si="2"/>
        <v>19.875776397515526</v>
      </c>
      <c r="I55">
        <f t="shared" si="0"/>
        <v>8.6034374999999996E-2</v>
      </c>
    </row>
    <row r="56" spans="1:9" x14ac:dyDescent="0.25">
      <c r="A56" s="1">
        <v>43787</v>
      </c>
      <c r="B56" t="s">
        <v>31</v>
      </c>
      <c r="C56" t="s">
        <v>24</v>
      </c>
      <c r="D56">
        <v>8.2070000000000007</v>
      </c>
      <c r="E56">
        <v>92505</v>
      </c>
      <c r="F56">
        <v>1.71</v>
      </c>
      <c r="G56">
        <f t="shared" si="1"/>
        <v>101</v>
      </c>
      <c r="H56">
        <f t="shared" si="2"/>
        <v>12.306567564274399</v>
      </c>
      <c r="I56">
        <f t="shared" si="0"/>
        <v>0.13895019801980199</v>
      </c>
    </row>
    <row r="57" spans="1:9" x14ac:dyDescent="0.25">
      <c r="A57" s="1">
        <v>43788</v>
      </c>
      <c r="B57" t="s">
        <v>284</v>
      </c>
      <c r="C57" t="s">
        <v>24</v>
      </c>
      <c r="D57">
        <v>8.14</v>
      </c>
      <c r="E57">
        <v>92642</v>
      </c>
      <c r="F57">
        <v>1.71</v>
      </c>
      <c r="G57">
        <f t="shared" si="1"/>
        <v>137</v>
      </c>
      <c r="H57">
        <f t="shared" si="2"/>
        <v>16.830466830466829</v>
      </c>
      <c r="I57">
        <f t="shared" si="0"/>
        <v>0.10160145985401461</v>
      </c>
    </row>
    <row r="58" spans="1:9" x14ac:dyDescent="0.25">
      <c r="A58" s="1">
        <v>43789</v>
      </c>
      <c r="B58" t="s">
        <v>284</v>
      </c>
      <c r="C58" t="s">
        <v>24</v>
      </c>
      <c r="D58">
        <v>10.83</v>
      </c>
      <c r="E58">
        <v>92776</v>
      </c>
      <c r="F58">
        <v>1.71</v>
      </c>
      <c r="G58">
        <f t="shared" si="1"/>
        <v>134</v>
      </c>
      <c r="H58">
        <f t="shared" si="2"/>
        <v>12.3730378578024</v>
      </c>
      <c r="I58">
        <f t="shared" si="0"/>
        <v>0.13820373134328359</v>
      </c>
    </row>
    <row r="59" spans="1:9" x14ac:dyDescent="0.25">
      <c r="A59" s="1">
        <v>43793</v>
      </c>
      <c r="B59" t="s">
        <v>284</v>
      </c>
      <c r="C59" t="s">
        <v>24</v>
      </c>
      <c r="D59">
        <v>8.5500000000000007</v>
      </c>
      <c r="E59">
        <v>92916</v>
      </c>
      <c r="F59">
        <v>1.71</v>
      </c>
      <c r="G59">
        <f t="shared" si="1"/>
        <v>140</v>
      </c>
      <c r="H59">
        <f t="shared" si="2"/>
        <v>16.374269005847953</v>
      </c>
      <c r="I59">
        <f t="shared" si="0"/>
        <v>0.10443214285714286</v>
      </c>
    </row>
    <row r="60" spans="1:9" s="6" customFormat="1" x14ac:dyDescent="0.25">
      <c r="A60" s="7">
        <v>43794</v>
      </c>
      <c r="B60" s="6" t="s">
        <v>292</v>
      </c>
      <c r="C60" s="6" t="s">
        <v>22</v>
      </c>
      <c r="D60" s="6">
        <v>10</v>
      </c>
      <c r="E60" s="6">
        <v>93089</v>
      </c>
      <c r="F60" s="6">
        <v>1.72</v>
      </c>
      <c r="G60" s="6">
        <f t="shared" si="1"/>
        <v>173</v>
      </c>
      <c r="H60" s="6">
        <f t="shared" si="2"/>
        <v>17.3</v>
      </c>
      <c r="I60" s="6">
        <f t="shared" si="0"/>
        <v>9.9421965317919067E-2</v>
      </c>
    </row>
    <row r="61" spans="1:9" x14ac:dyDescent="0.25">
      <c r="A61" s="1">
        <v>43795</v>
      </c>
      <c r="B61" t="s">
        <v>284</v>
      </c>
      <c r="C61" t="s">
        <v>24</v>
      </c>
      <c r="D61">
        <v>16.829999999999998</v>
      </c>
      <c r="E61">
        <v>93238</v>
      </c>
      <c r="F61">
        <v>1.71</v>
      </c>
      <c r="G61">
        <f t="shared" si="1"/>
        <v>149</v>
      </c>
      <c r="H61">
        <f t="shared" si="2"/>
        <v>8.8532382650029717</v>
      </c>
      <c r="I61">
        <f t="shared" si="0"/>
        <v>0.19314966442953016</v>
      </c>
    </row>
    <row r="62" spans="1:9" x14ac:dyDescent="0.25">
      <c r="A62" s="1">
        <v>43796</v>
      </c>
      <c r="B62" t="s">
        <v>284</v>
      </c>
      <c r="C62" t="s">
        <v>24</v>
      </c>
      <c r="D62">
        <v>11.55</v>
      </c>
      <c r="E62">
        <v>93433</v>
      </c>
      <c r="F62">
        <v>1.71</v>
      </c>
      <c r="G62">
        <f t="shared" si="1"/>
        <v>195</v>
      </c>
      <c r="H62">
        <f t="shared" si="2"/>
        <v>16.88311688311688</v>
      </c>
      <c r="I62">
        <f t="shared" si="0"/>
        <v>0.1012846153846154</v>
      </c>
    </row>
    <row r="63" spans="1:9" x14ac:dyDescent="0.25">
      <c r="A63" s="1">
        <v>43800</v>
      </c>
      <c r="B63" t="s">
        <v>284</v>
      </c>
      <c r="C63" t="s">
        <v>24</v>
      </c>
      <c r="D63">
        <v>9.73</v>
      </c>
      <c r="E63">
        <v>93581</v>
      </c>
      <c r="F63">
        <v>1.661</v>
      </c>
      <c r="G63">
        <f t="shared" si="1"/>
        <v>148</v>
      </c>
      <c r="H63">
        <f t="shared" si="2"/>
        <v>15.210688591983555</v>
      </c>
      <c r="I63">
        <f t="shared" si="0"/>
        <v>0.10919952702702704</v>
      </c>
    </row>
    <row r="64" spans="1:9" x14ac:dyDescent="0.25">
      <c r="A64" s="1">
        <v>43802</v>
      </c>
      <c r="B64" t="s">
        <v>31</v>
      </c>
      <c r="C64" t="s">
        <v>24</v>
      </c>
      <c r="D64">
        <v>14</v>
      </c>
      <c r="E64">
        <v>93890</v>
      </c>
      <c r="F64">
        <v>1.661</v>
      </c>
      <c r="G64">
        <f t="shared" si="1"/>
        <v>309</v>
      </c>
      <c r="H64">
        <f t="shared" si="2"/>
        <v>22.071428571428573</v>
      </c>
      <c r="I64">
        <f t="shared" si="0"/>
        <v>7.5255663430420713E-2</v>
      </c>
    </row>
    <row r="65" spans="1:9" x14ac:dyDescent="0.25">
      <c r="A65" s="1">
        <v>43803</v>
      </c>
      <c r="B65" t="s">
        <v>284</v>
      </c>
      <c r="C65" t="s">
        <v>24</v>
      </c>
      <c r="D65">
        <v>15</v>
      </c>
      <c r="E65">
        <v>93943</v>
      </c>
      <c r="F65">
        <v>1.661</v>
      </c>
      <c r="G65">
        <f t="shared" si="1"/>
        <v>53</v>
      </c>
      <c r="H65">
        <f t="shared" si="2"/>
        <v>3.5333333333333332</v>
      </c>
      <c r="I65">
        <f t="shared" si="0"/>
        <v>0.47009433962264147</v>
      </c>
    </row>
    <row r="66" spans="1:9" x14ac:dyDescent="0.25">
      <c r="A66" s="1">
        <v>43808</v>
      </c>
      <c r="B66" t="s">
        <v>284</v>
      </c>
      <c r="C66" t="s">
        <v>24</v>
      </c>
      <c r="D66">
        <v>13.45</v>
      </c>
      <c r="E66">
        <v>94192</v>
      </c>
      <c r="F66">
        <v>1.661</v>
      </c>
      <c r="G66">
        <f t="shared" si="1"/>
        <v>249</v>
      </c>
      <c r="H66">
        <f t="shared" si="2"/>
        <v>18.513011152416357</v>
      </c>
      <c r="I66">
        <f t="shared" si="0"/>
        <v>8.9720682730923693E-2</v>
      </c>
    </row>
    <row r="67" spans="1:9" x14ac:dyDescent="0.25">
      <c r="A67" s="1">
        <v>43809</v>
      </c>
      <c r="B67" t="s">
        <v>31</v>
      </c>
      <c r="C67" t="s">
        <v>24</v>
      </c>
      <c r="D67">
        <v>11</v>
      </c>
      <c r="E67">
        <v>94326</v>
      </c>
      <c r="F67">
        <v>1.661</v>
      </c>
      <c r="G67">
        <f t="shared" si="1"/>
        <v>134</v>
      </c>
      <c r="H67">
        <f t="shared" si="2"/>
        <v>12.181818181818182</v>
      </c>
      <c r="I67">
        <f t="shared" si="0"/>
        <v>0.13635074626865673</v>
      </c>
    </row>
    <row r="68" spans="1:9" x14ac:dyDescent="0.25">
      <c r="A68" s="1">
        <v>43814</v>
      </c>
      <c r="B68" t="s">
        <v>284</v>
      </c>
      <c r="C68" t="s">
        <v>24</v>
      </c>
      <c r="D68">
        <v>11.51</v>
      </c>
      <c r="E68">
        <v>94587</v>
      </c>
      <c r="F68">
        <v>1.661</v>
      </c>
      <c r="G68">
        <f t="shared" ref="G68:G126" si="3">E68-E67</f>
        <v>261</v>
      </c>
      <c r="H68">
        <f t="shared" ref="H68:H126" si="4">G68/D68</f>
        <v>22.67593397046047</v>
      </c>
      <c r="I68">
        <f t="shared" ref="I68:I126" si="5">(F68*D68)/G68</f>
        <v>7.3249463601532575E-2</v>
      </c>
    </row>
    <row r="69" spans="1:9" x14ac:dyDescent="0.25">
      <c r="A69" s="1">
        <v>43815</v>
      </c>
      <c r="B69" t="s">
        <v>284</v>
      </c>
      <c r="C69" t="s">
        <v>24</v>
      </c>
      <c r="D69">
        <v>12.19</v>
      </c>
      <c r="E69">
        <v>94699</v>
      </c>
      <c r="F69">
        <v>1.661</v>
      </c>
      <c r="G69">
        <f t="shared" si="3"/>
        <v>112</v>
      </c>
      <c r="H69">
        <f t="shared" si="4"/>
        <v>9.1878589007383109</v>
      </c>
      <c r="I69">
        <f t="shared" si="5"/>
        <v>0.18078205357142857</v>
      </c>
    </row>
    <row r="70" spans="1:9" x14ac:dyDescent="0.25">
      <c r="A70" s="1">
        <v>43816</v>
      </c>
      <c r="B70" t="s">
        <v>284</v>
      </c>
      <c r="C70" t="s">
        <v>24</v>
      </c>
      <c r="D70">
        <v>9.7200000000000006</v>
      </c>
      <c r="E70">
        <v>94803</v>
      </c>
      <c r="F70">
        <v>1.661</v>
      </c>
      <c r="G70">
        <f t="shared" si="3"/>
        <v>104</v>
      </c>
      <c r="H70">
        <f t="shared" si="4"/>
        <v>10.699588477366255</v>
      </c>
      <c r="I70">
        <f t="shared" si="5"/>
        <v>0.15523961538461542</v>
      </c>
    </row>
    <row r="71" spans="1:9" x14ac:dyDescent="0.25">
      <c r="A71" s="1">
        <v>43836</v>
      </c>
      <c r="B71" t="s">
        <v>30</v>
      </c>
      <c r="C71" t="s">
        <v>24</v>
      </c>
      <c r="D71">
        <v>13.266999999999999</v>
      </c>
      <c r="E71">
        <v>95188</v>
      </c>
      <c r="F71">
        <v>1.635</v>
      </c>
      <c r="G71">
        <f t="shared" si="3"/>
        <v>385</v>
      </c>
      <c r="H71">
        <f t="shared" si="4"/>
        <v>29.019371372578579</v>
      </c>
      <c r="I71">
        <f t="shared" si="5"/>
        <v>5.6341675324675322E-2</v>
      </c>
    </row>
    <row r="72" spans="1:9" x14ac:dyDescent="0.25">
      <c r="A72" s="1">
        <v>43837</v>
      </c>
      <c r="B72" t="s">
        <v>31</v>
      </c>
      <c r="C72" t="s">
        <v>24</v>
      </c>
      <c r="D72">
        <v>8</v>
      </c>
      <c r="E72">
        <v>95283</v>
      </c>
      <c r="F72">
        <v>1.635</v>
      </c>
      <c r="G72">
        <f t="shared" si="3"/>
        <v>95</v>
      </c>
      <c r="H72">
        <f t="shared" si="4"/>
        <v>11.875</v>
      </c>
      <c r="I72">
        <f t="shared" si="5"/>
        <v>0.1376842105263158</v>
      </c>
    </row>
    <row r="73" spans="1:9" x14ac:dyDescent="0.25">
      <c r="A73" s="1">
        <v>43837</v>
      </c>
      <c r="B73" t="s">
        <v>284</v>
      </c>
      <c r="C73" t="s">
        <v>24</v>
      </c>
      <c r="D73">
        <v>8</v>
      </c>
      <c r="E73">
        <v>95391</v>
      </c>
      <c r="F73">
        <v>1.635</v>
      </c>
      <c r="G73">
        <f t="shared" si="3"/>
        <v>108</v>
      </c>
      <c r="H73">
        <f t="shared" si="4"/>
        <v>13.5</v>
      </c>
      <c r="I73">
        <f t="shared" si="5"/>
        <v>0.12111111111111111</v>
      </c>
    </row>
    <row r="74" spans="1:9" x14ac:dyDescent="0.25">
      <c r="A74" s="1">
        <v>43844</v>
      </c>
      <c r="B74" t="s">
        <v>284</v>
      </c>
      <c r="C74" t="s">
        <v>24</v>
      </c>
      <c r="D74">
        <v>14.64</v>
      </c>
      <c r="E74">
        <v>95541</v>
      </c>
      <c r="F74">
        <v>1.635</v>
      </c>
      <c r="G74">
        <f t="shared" si="3"/>
        <v>150</v>
      </c>
      <c r="H74">
        <f t="shared" si="4"/>
        <v>10.245901639344261</v>
      </c>
      <c r="I74">
        <f t="shared" si="5"/>
        <v>0.15957600000000002</v>
      </c>
    </row>
    <row r="75" spans="1:9" x14ac:dyDescent="0.25">
      <c r="A75" s="1">
        <v>43849</v>
      </c>
      <c r="B75" t="s">
        <v>284</v>
      </c>
      <c r="C75" t="s">
        <v>24</v>
      </c>
      <c r="D75">
        <v>19.63</v>
      </c>
      <c r="E75">
        <v>95821</v>
      </c>
      <c r="F75">
        <v>1.635</v>
      </c>
      <c r="G75">
        <f t="shared" si="3"/>
        <v>280</v>
      </c>
      <c r="H75">
        <f t="shared" si="4"/>
        <v>14.263881813550688</v>
      </c>
      <c r="I75">
        <f t="shared" si="5"/>
        <v>0.11462517857142858</v>
      </c>
    </row>
    <row r="76" spans="1:9" x14ac:dyDescent="0.25">
      <c r="A76" s="1">
        <v>43850</v>
      </c>
      <c r="B76" t="s">
        <v>284</v>
      </c>
      <c r="C76" t="s">
        <v>24</v>
      </c>
      <c r="D76">
        <v>10</v>
      </c>
      <c r="E76">
        <v>95998</v>
      </c>
      <c r="F76">
        <v>1.635</v>
      </c>
      <c r="G76">
        <f t="shared" si="3"/>
        <v>177</v>
      </c>
      <c r="H76">
        <f t="shared" si="4"/>
        <v>17.7</v>
      </c>
      <c r="I76">
        <f t="shared" si="5"/>
        <v>9.2372881355932218E-2</v>
      </c>
    </row>
    <row r="77" spans="1:9" x14ac:dyDescent="0.25">
      <c r="A77" s="1">
        <v>43851</v>
      </c>
      <c r="B77" t="s">
        <v>284</v>
      </c>
      <c r="C77" t="s">
        <v>24</v>
      </c>
      <c r="D77">
        <v>10.02</v>
      </c>
      <c r="E77">
        <v>96167</v>
      </c>
      <c r="F77">
        <v>1.635</v>
      </c>
      <c r="G77">
        <f t="shared" si="3"/>
        <v>169</v>
      </c>
      <c r="H77">
        <f t="shared" si="4"/>
        <v>16.866267465069861</v>
      </c>
      <c r="I77">
        <f t="shared" si="5"/>
        <v>9.6939053254437871E-2</v>
      </c>
    </row>
    <row r="78" spans="1:9" x14ac:dyDescent="0.25">
      <c r="A78" s="1">
        <v>43852</v>
      </c>
      <c r="B78" t="s">
        <v>284</v>
      </c>
      <c r="C78" t="s">
        <v>24</v>
      </c>
      <c r="D78">
        <v>12.17</v>
      </c>
      <c r="E78">
        <v>96366</v>
      </c>
      <c r="F78">
        <v>1.635</v>
      </c>
      <c r="G78">
        <f t="shared" si="3"/>
        <v>199</v>
      </c>
      <c r="H78">
        <f t="shared" si="4"/>
        <v>16.351684470008216</v>
      </c>
      <c r="I78">
        <f t="shared" si="5"/>
        <v>9.9989698492462323E-2</v>
      </c>
    </row>
    <row r="79" spans="1:9" x14ac:dyDescent="0.25">
      <c r="A79" s="1">
        <v>43856</v>
      </c>
      <c r="B79" t="s">
        <v>284</v>
      </c>
      <c r="C79" t="s">
        <v>24</v>
      </c>
      <c r="D79">
        <v>8.1</v>
      </c>
      <c r="E79">
        <v>96498</v>
      </c>
      <c r="F79">
        <v>1.635</v>
      </c>
      <c r="G79">
        <f t="shared" si="3"/>
        <v>132</v>
      </c>
      <c r="H79">
        <f t="shared" si="4"/>
        <v>16.296296296296298</v>
      </c>
      <c r="I79">
        <f t="shared" si="5"/>
        <v>0.10032954545454545</v>
      </c>
    </row>
    <row r="80" spans="1:9" x14ac:dyDescent="0.25">
      <c r="A80" s="1">
        <v>43857</v>
      </c>
      <c r="B80" t="s">
        <v>284</v>
      </c>
      <c r="C80" t="s">
        <v>24</v>
      </c>
      <c r="D80">
        <v>11</v>
      </c>
      <c r="E80">
        <v>96587</v>
      </c>
      <c r="F80">
        <v>1.635</v>
      </c>
      <c r="G80">
        <f t="shared" si="3"/>
        <v>89</v>
      </c>
      <c r="H80">
        <f t="shared" si="4"/>
        <v>8.0909090909090917</v>
      </c>
      <c r="I80">
        <f t="shared" si="5"/>
        <v>0.20207865168539324</v>
      </c>
    </row>
    <row r="81" spans="1:9" x14ac:dyDescent="0.25">
      <c r="A81" s="1">
        <v>43858</v>
      </c>
      <c r="B81" t="s">
        <v>284</v>
      </c>
      <c r="C81" t="s">
        <v>24</v>
      </c>
      <c r="D81">
        <v>9.0050000000000008</v>
      </c>
      <c r="E81">
        <v>96756</v>
      </c>
      <c r="F81">
        <v>1.635</v>
      </c>
      <c r="G81">
        <f t="shared" si="3"/>
        <v>169</v>
      </c>
      <c r="H81">
        <f t="shared" si="4"/>
        <v>18.767351471404773</v>
      </c>
      <c r="I81">
        <f t="shared" si="5"/>
        <v>8.7119378698224864E-2</v>
      </c>
    </row>
    <row r="82" spans="1:9" x14ac:dyDescent="0.25">
      <c r="A82" s="1">
        <v>43859</v>
      </c>
      <c r="B82" t="s">
        <v>284</v>
      </c>
      <c r="C82" t="s">
        <v>24</v>
      </c>
      <c r="D82">
        <v>9.75</v>
      </c>
      <c r="E82">
        <v>96968</v>
      </c>
      <c r="F82">
        <v>1.635</v>
      </c>
      <c r="G82">
        <f t="shared" si="3"/>
        <v>212</v>
      </c>
      <c r="H82">
        <f t="shared" si="4"/>
        <v>21.743589743589745</v>
      </c>
      <c r="I82">
        <f t="shared" si="5"/>
        <v>7.5194575471698111E-2</v>
      </c>
    </row>
    <row r="83" spans="1:9" x14ac:dyDescent="0.25">
      <c r="A83" s="1">
        <v>43863</v>
      </c>
      <c r="B83" t="s">
        <v>30</v>
      </c>
      <c r="C83" t="s">
        <v>24</v>
      </c>
      <c r="D83">
        <v>10.3</v>
      </c>
      <c r="E83">
        <v>97162</v>
      </c>
      <c r="F83">
        <v>1.5640000000000001</v>
      </c>
      <c r="G83">
        <f t="shared" si="3"/>
        <v>194</v>
      </c>
      <c r="H83">
        <f t="shared" si="4"/>
        <v>18.834951456310677</v>
      </c>
      <c r="I83">
        <f t="shared" si="5"/>
        <v>8.3037113402061866E-2</v>
      </c>
    </row>
    <row r="84" spans="1:9" x14ac:dyDescent="0.25">
      <c r="A84" s="1">
        <v>43864</v>
      </c>
      <c r="B84" t="s">
        <v>284</v>
      </c>
      <c r="C84" t="s">
        <v>24</v>
      </c>
      <c r="D84">
        <v>13.22</v>
      </c>
      <c r="E84">
        <v>97324</v>
      </c>
      <c r="F84">
        <v>1.5640000000000001</v>
      </c>
      <c r="G84">
        <f t="shared" si="3"/>
        <v>162</v>
      </c>
      <c r="H84">
        <f t="shared" si="4"/>
        <v>12.254160363086232</v>
      </c>
      <c r="I84">
        <f t="shared" si="5"/>
        <v>0.12763012345679015</v>
      </c>
    </row>
    <row r="85" spans="1:9" x14ac:dyDescent="0.25">
      <c r="A85" s="1">
        <v>43865</v>
      </c>
      <c r="B85" t="s">
        <v>284</v>
      </c>
      <c r="C85" t="s">
        <v>24</v>
      </c>
      <c r="D85">
        <v>11.9</v>
      </c>
      <c r="E85">
        <v>97474</v>
      </c>
      <c r="F85">
        <v>1.5640000000000001</v>
      </c>
      <c r="G85">
        <f t="shared" si="3"/>
        <v>150</v>
      </c>
      <c r="H85">
        <f t="shared" si="4"/>
        <v>12.605042016806722</v>
      </c>
      <c r="I85">
        <f t="shared" si="5"/>
        <v>0.12407733333333336</v>
      </c>
    </row>
    <row r="86" spans="1:9" x14ac:dyDescent="0.25">
      <c r="A86" s="1">
        <v>43866</v>
      </c>
      <c r="B86" t="s">
        <v>284</v>
      </c>
      <c r="C86" t="s">
        <v>24</v>
      </c>
      <c r="D86">
        <v>11.19</v>
      </c>
      <c r="E86">
        <v>97569</v>
      </c>
      <c r="F86">
        <v>1.5640000000000001</v>
      </c>
      <c r="G86">
        <f t="shared" si="3"/>
        <v>95</v>
      </c>
      <c r="H86">
        <f t="shared" si="4"/>
        <v>8.4897229669347638</v>
      </c>
      <c r="I86">
        <f t="shared" si="5"/>
        <v>0.18422273684210524</v>
      </c>
    </row>
    <row r="87" spans="1:9" x14ac:dyDescent="0.25">
      <c r="A87" s="1">
        <v>43870</v>
      </c>
      <c r="B87" t="s">
        <v>284</v>
      </c>
      <c r="C87" t="s">
        <v>24</v>
      </c>
      <c r="D87">
        <v>10</v>
      </c>
      <c r="E87">
        <v>97705</v>
      </c>
      <c r="F87">
        <v>1.5640000000000001</v>
      </c>
      <c r="G87">
        <f t="shared" si="3"/>
        <v>136</v>
      </c>
      <c r="H87">
        <f t="shared" si="4"/>
        <v>13.6</v>
      </c>
      <c r="I87">
        <f t="shared" si="5"/>
        <v>0.115</v>
      </c>
    </row>
    <row r="88" spans="1:9" x14ac:dyDescent="0.25">
      <c r="A88" s="1">
        <v>43871</v>
      </c>
      <c r="B88" t="s">
        <v>284</v>
      </c>
      <c r="C88" t="s">
        <v>24</v>
      </c>
      <c r="D88">
        <v>9.69</v>
      </c>
      <c r="E88">
        <v>97805</v>
      </c>
      <c r="F88">
        <v>1.5640000000000001</v>
      </c>
      <c r="G88">
        <f t="shared" si="3"/>
        <v>100</v>
      </c>
      <c r="H88">
        <f t="shared" si="4"/>
        <v>10.319917440660475</v>
      </c>
      <c r="I88">
        <f t="shared" si="5"/>
        <v>0.15155160000000001</v>
      </c>
    </row>
    <row r="89" spans="1:9" x14ac:dyDescent="0.25">
      <c r="A89" s="1">
        <v>43873</v>
      </c>
      <c r="B89" t="s">
        <v>284</v>
      </c>
      <c r="C89" t="s">
        <v>24</v>
      </c>
      <c r="D89">
        <v>11.74</v>
      </c>
      <c r="E89">
        <v>98088</v>
      </c>
      <c r="F89">
        <v>1.5640000000000001</v>
      </c>
      <c r="G89">
        <f t="shared" si="3"/>
        <v>283</v>
      </c>
      <c r="H89">
        <f t="shared" si="4"/>
        <v>24.105621805792165</v>
      </c>
      <c r="I89">
        <f t="shared" si="5"/>
        <v>6.4881130742049473E-2</v>
      </c>
    </row>
    <row r="90" spans="1:9" x14ac:dyDescent="0.25">
      <c r="A90" s="1">
        <v>43877</v>
      </c>
      <c r="B90" t="s">
        <v>284</v>
      </c>
      <c r="C90" t="s">
        <v>24</v>
      </c>
      <c r="D90">
        <v>13.67</v>
      </c>
      <c r="E90">
        <v>98196</v>
      </c>
      <c r="F90">
        <v>1.5640000000000001</v>
      </c>
      <c r="G90">
        <f t="shared" si="3"/>
        <v>108</v>
      </c>
      <c r="H90">
        <f t="shared" si="4"/>
        <v>7.9005120702267737</v>
      </c>
      <c r="I90">
        <f t="shared" si="5"/>
        <v>0.19796185185185186</v>
      </c>
    </row>
    <row r="91" spans="1:9" x14ac:dyDescent="0.25">
      <c r="A91" s="1">
        <v>43878</v>
      </c>
      <c r="B91" t="s">
        <v>284</v>
      </c>
      <c r="C91" t="s">
        <v>24</v>
      </c>
      <c r="D91">
        <v>12.41</v>
      </c>
      <c r="E91">
        <v>98286</v>
      </c>
      <c r="F91">
        <v>1.5640000000000001</v>
      </c>
      <c r="G91">
        <f t="shared" si="3"/>
        <v>90</v>
      </c>
      <c r="H91">
        <f t="shared" si="4"/>
        <v>7.2522159548751004</v>
      </c>
      <c r="I91">
        <f t="shared" si="5"/>
        <v>0.21565822222222222</v>
      </c>
    </row>
    <row r="92" spans="1:9" s="6" customFormat="1" x14ac:dyDescent="0.25">
      <c r="A92" s="7">
        <v>43879</v>
      </c>
      <c r="B92" s="6" t="s">
        <v>350</v>
      </c>
      <c r="C92" s="6" t="s">
        <v>22</v>
      </c>
      <c r="D92" s="6">
        <v>15.81</v>
      </c>
      <c r="E92" s="6">
        <v>98570</v>
      </c>
      <c r="F92" s="6">
        <v>1.583</v>
      </c>
      <c r="G92" s="6">
        <f t="shared" si="3"/>
        <v>284</v>
      </c>
      <c r="H92" s="6">
        <f t="shared" si="4"/>
        <v>17.963314358001263</v>
      </c>
      <c r="I92" s="6">
        <f t="shared" si="5"/>
        <v>8.8124049295774651E-2</v>
      </c>
    </row>
    <row r="93" spans="1:9" x14ac:dyDescent="0.25">
      <c r="A93" s="1">
        <v>43880</v>
      </c>
      <c r="B93" t="s">
        <v>284</v>
      </c>
      <c r="C93" t="s">
        <v>24</v>
      </c>
      <c r="D93">
        <v>9.89</v>
      </c>
      <c r="E93">
        <v>98692</v>
      </c>
      <c r="F93">
        <v>1.5640000000000001</v>
      </c>
      <c r="G93">
        <f t="shared" si="3"/>
        <v>122</v>
      </c>
      <c r="H93">
        <f t="shared" si="4"/>
        <v>12.335692618806874</v>
      </c>
      <c r="I93">
        <f t="shared" si="5"/>
        <v>0.12678655737704919</v>
      </c>
    </row>
    <row r="94" spans="1:9" x14ac:dyDescent="0.25">
      <c r="A94" s="1">
        <v>43885</v>
      </c>
      <c r="B94" t="s">
        <v>284</v>
      </c>
      <c r="C94" t="s">
        <v>24</v>
      </c>
      <c r="D94">
        <v>8.33</v>
      </c>
      <c r="E94">
        <v>98831</v>
      </c>
      <c r="F94">
        <v>1.5640000000000001</v>
      </c>
      <c r="G94">
        <f t="shared" si="3"/>
        <v>139</v>
      </c>
      <c r="H94">
        <f t="shared" si="4"/>
        <v>16.686674669867948</v>
      </c>
      <c r="I94">
        <f t="shared" si="5"/>
        <v>9.3727482014388505E-2</v>
      </c>
    </row>
    <row r="95" spans="1:9" x14ac:dyDescent="0.25">
      <c r="A95" s="1">
        <v>43886</v>
      </c>
      <c r="B95" t="s">
        <v>284</v>
      </c>
      <c r="C95" t="s">
        <v>24</v>
      </c>
      <c r="D95">
        <v>10.34</v>
      </c>
      <c r="E95">
        <v>98918</v>
      </c>
      <c r="F95">
        <v>1.5640000000000001</v>
      </c>
      <c r="G95">
        <f t="shared" si="3"/>
        <v>87</v>
      </c>
      <c r="H95">
        <f t="shared" si="4"/>
        <v>8.4139264990328826</v>
      </c>
      <c r="I95">
        <f t="shared" si="5"/>
        <v>0.1858822988505747</v>
      </c>
    </row>
    <row r="96" spans="1:9" x14ac:dyDescent="0.25">
      <c r="A96" s="1">
        <v>43891</v>
      </c>
      <c r="B96" t="s">
        <v>30</v>
      </c>
      <c r="C96" t="s">
        <v>24</v>
      </c>
      <c r="D96">
        <v>8.1</v>
      </c>
      <c r="E96">
        <v>99057</v>
      </c>
      <c r="F96">
        <v>1.4379999999999999</v>
      </c>
      <c r="G96">
        <f t="shared" si="3"/>
        <v>139</v>
      </c>
      <c r="H96">
        <f t="shared" si="4"/>
        <v>17.160493827160494</v>
      </c>
      <c r="I96">
        <f t="shared" si="5"/>
        <v>8.3797122302158258E-2</v>
      </c>
    </row>
    <row r="97" spans="1:9" x14ac:dyDescent="0.25">
      <c r="A97" s="1">
        <v>43892</v>
      </c>
      <c r="B97" t="s">
        <v>284</v>
      </c>
      <c r="C97" t="s">
        <v>24</v>
      </c>
      <c r="D97">
        <v>7.7</v>
      </c>
      <c r="E97">
        <v>99168</v>
      </c>
      <c r="F97">
        <v>1.4179999999999999</v>
      </c>
      <c r="G97">
        <f t="shared" si="3"/>
        <v>111</v>
      </c>
      <c r="H97">
        <f t="shared" si="4"/>
        <v>14.415584415584416</v>
      </c>
      <c r="I97">
        <f t="shared" si="5"/>
        <v>9.8365765765765764E-2</v>
      </c>
    </row>
    <row r="98" spans="1:9" x14ac:dyDescent="0.25">
      <c r="A98" s="1">
        <v>43893</v>
      </c>
      <c r="B98" t="s">
        <v>31</v>
      </c>
      <c r="C98" t="s">
        <v>24</v>
      </c>
      <c r="D98">
        <v>9.68</v>
      </c>
      <c r="E98">
        <v>99289</v>
      </c>
      <c r="F98">
        <v>1.4790000000000001</v>
      </c>
      <c r="G98">
        <f t="shared" si="3"/>
        <v>121</v>
      </c>
      <c r="H98">
        <f t="shared" si="4"/>
        <v>12.5</v>
      </c>
      <c r="I98">
        <f t="shared" si="5"/>
        <v>0.11831999999999999</v>
      </c>
    </row>
    <row r="99" spans="1:9" x14ac:dyDescent="0.25">
      <c r="A99" s="1">
        <v>43894</v>
      </c>
      <c r="B99" t="s">
        <v>284</v>
      </c>
      <c r="C99" t="s">
        <v>24</v>
      </c>
      <c r="D99">
        <v>10.17</v>
      </c>
      <c r="E99">
        <v>99451</v>
      </c>
      <c r="F99">
        <v>1.47</v>
      </c>
      <c r="G99">
        <f t="shared" si="3"/>
        <v>162</v>
      </c>
      <c r="H99">
        <f t="shared" si="4"/>
        <v>15.929203539823009</v>
      </c>
      <c r="I99">
        <f t="shared" si="5"/>
        <v>9.2283333333333328E-2</v>
      </c>
    </row>
    <row r="100" spans="1:9" x14ac:dyDescent="0.25">
      <c r="A100" s="1">
        <v>43900</v>
      </c>
      <c r="B100" t="s">
        <v>284</v>
      </c>
      <c r="C100" t="s">
        <v>24</v>
      </c>
      <c r="D100">
        <v>7.23</v>
      </c>
      <c r="E100">
        <v>99552</v>
      </c>
      <c r="F100">
        <v>1.1359999999999999</v>
      </c>
      <c r="G100">
        <f t="shared" si="3"/>
        <v>101</v>
      </c>
      <c r="H100">
        <f t="shared" si="4"/>
        <v>13.969571230982018</v>
      </c>
      <c r="I100">
        <f t="shared" si="5"/>
        <v>8.1319603960396031E-2</v>
      </c>
    </row>
    <row r="101" spans="1:9" s="6" customFormat="1" x14ac:dyDescent="0.25">
      <c r="A101" s="7">
        <v>43903</v>
      </c>
      <c r="B101" s="6" t="s">
        <v>207</v>
      </c>
      <c r="C101" s="6" t="s">
        <v>22</v>
      </c>
      <c r="D101" s="6">
        <v>12.718</v>
      </c>
      <c r="E101" s="6">
        <v>99775</v>
      </c>
      <c r="F101" s="6">
        <v>0.92800000000000005</v>
      </c>
      <c r="G101" s="6">
        <f t="shared" si="3"/>
        <v>223</v>
      </c>
      <c r="H101" s="6">
        <f t="shared" si="4"/>
        <v>17.534203491114955</v>
      </c>
      <c r="I101" s="6">
        <f t="shared" si="5"/>
        <v>5.2925130044843054E-2</v>
      </c>
    </row>
    <row r="102" spans="1:9" x14ac:dyDescent="0.25">
      <c r="A102" s="1">
        <v>43905</v>
      </c>
      <c r="B102" t="s">
        <v>30</v>
      </c>
      <c r="C102" t="s">
        <v>24</v>
      </c>
      <c r="D102">
        <v>7.42</v>
      </c>
      <c r="E102">
        <v>99881</v>
      </c>
      <c r="F102">
        <v>0.93400000000000005</v>
      </c>
      <c r="G102">
        <f t="shared" si="3"/>
        <v>106</v>
      </c>
      <c r="H102">
        <f t="shared" si="4"/>
        <v>14.285714285714286</v>
      </c>
      <c r="I102">
        <f t="shared" si="5"/>
        <v>6.5380000000000008E-2</v>
      </c>
    </row>
    <row r="103" spans="1:9" x14ac:dyDescent="0.25">
      <c r="A103" s="1">
        <v>43906</v>
      </c>
      <c r="B103" t="s">
        <v>30</v>
      </c>
      <c r="C103" t="s">
        <v>24</v>
      </c>
      <c r="D103">
        <v>9.56</v>
      </c>
      <c r="E103">
        <v>99998</v>
      </c>
      <c r="F103">
        <v>0.92800000000000005</v>
      </c>
      <c r="G103">
        <f t="shared" si="3"/>
        <v>117</v>
      </c>
      <c r="H103">
        <f t="shared" si="4"/>
        <v>12.238493723849372</v>
      </c>
      <c r="I103">
        <f t="shared" si="5"/>
        <v>7.5826324786324797E-2</v>
      </c>
    </row>
    <row r="104" spans="1:9" x14ac:dyDescent="0.25">
      <c r="A104" s="1">
        <v>43907</v>
      </c>
      <c r="B104" t="s">
        <v>284</v>
      </c>
      <c r="C104" t="s">
        <v>24</v>
      </c>
      <c r="D104">
        <v>11.52</v>
      </c>
      <c r="E104">
        <v>100108</v>
      </c>
      <c r="F104">
        <v>0.753</v>
      </c>
      <c r="G104">
        <f t="shared" si="3"/>
        <v>110</v>
      </c>
      <c r="H104">
        <f t="shared" si="4"/>
        <v>9.5486111111111107</v>
      </c>
      <c r="I104">
        <f t="shared" si="5"/>
        <v>7.8859636363636354E-2</v>
      </c>
    </row>
    <row r="105" spans="1:9" x14ac:dyDescent="0.25">
      <c r="A105" s="1">
        <v>43912</v>
      </c>
      <c r="B105" t="s">
        <v>284</v>
      </c>
      <c r="C105" t="s">
        <v>24</v>
      </c>
      <c r="D105">
        <v>13.37</v>
      </c>
      <c r="E105">
        <v>100299</v>
      </c>
      <c r="F105">
        <v>0.66700000000000004</v>
      </c>
      <c r="G105">
        <f t="shared" si="3"/>
        <v>191</v>
      </c>
      <c r="H105">
        <f t="shared" si="4"/>
        <v>14.285714285714286</v>
      </c>
      <c r="I105">
        <f t="shared" si="5"/>
        <v>4.6690000000000002E-2</v>
      </c>
    </row>
    <row r="106" spans="1:9" x14ac:dyDescent="0.25">
      <c r="A106" s="1">
        <v>43913</v>
      </c>
      <c r="B106" t="s">
        <v>30</v>
      </c>
      <c r="C106" t="s">
        <v>24</v>
      </c>
      <c r="D106">
        <v>13.77</v>
      </c>
      <c r="E106">
        <v>100431</v>
      </c>
      <c r="F106">
        <v>0.59299999999999997</v>
      </c>
      <c r="G106">
        <f t="shared" si="3"/>
        <v>132</v>
      </c>
      <c r="H106">
        <f t="shared" si="4"/>
        <v>9.5860566448801752</v>
      </c>
      <c r="I106">
        <f t="shared" si="5"/>
        <v>6.1860681818181815E-2</v>
      </c>
    </row>
    <row r="107" spans="1:9" x14ac:dyDescent="0.25">
      <c r="A107" s="1">
        <v>43914</v>
      </c>
      <c r="B107" t="s">
        <v>284</v>
      </c>
      <c r="C107" t="s">
        <v>24</v>
      </c>
      <c r="D107">
        <v>9.41</v>
      </c>
      <c r="E107">
        <v>100520</v>
      </c>
      <c r="F107">
        <v>0.46200000000000002</v>
      </c>
      <c r="G107">
        <f t="shared" si="3"/>
        <v>89</v>
      </c>
      <c r="H107">
        <f t="shared" si="4"/>
        <v>9.4580233793836346</v>
      </c>
      <c r="I107">
        <f t="shared" si="5"/>
        <v>4.8847415730337088E-2</v>
      </c>
    </row>
    <row r="108" spans="1:9" x14ac:dyDescent="0.25">
      <c r="A108" s="1">
        <v>43919</v>
      </c>
      <c r="B108" t="s">
        <v>284</v>
      </c>
      <c r="C108" t="s">
        <v>24</v>
      </c>
      <c r="D108">
        <v>7.3250000000000002</v>
      </c>
      <c r="E108">
        <v>100650</v>
      </c>
      <c r="F108">
        <v>0.52900000000000003</v>
      </c>
      <c r="G108">
        <f t="shared" si="3"/>
        <v>130</v>
      </c>
      <c r="H108">
        <f t="shared" si="4"/>
        <v>17.747440273037544</v>
      </c>
      <c r="I108">
        <f t="shared" si="5"/>
        <v>2.9807115384615387E-2</v>
      </c>
    </row>
    <row r="109" spans="1:9" x14ac:dyDescent="0.25">
      <c r="A109" s="1">
        <v>43920</v>
      </c>
      <c r="B109" t="s">
        <v>284</v>
      </c>
      <c r="C109" t="s">
        <v>24</v>
      </c>
      <c r="D109">
        <v>9</v>
      </c>
      <c r="E109">
        <v>100733</v>
      </c>
      <c r="F109">
        <v>0.54800000000000004</v>
      </c>
      <c r="G109">
        <f t="shared" si="3"/>
        <v>83</v>
      </c>
      <c r="H109">
        <f t="shared" si="4"/>
        <v>9.2222222222222214</v>
      </c>
      <c r="I109">
        <f t="shared" si="5"/>
        <v>5.9421686746987959E-2</v>
      </c>
    </row>
    <row r="110" spans="1:9" x14ac:dyDescent="0.25">
      <c r="A110" s="1">
        <v>43921</v>
      </c>
      <c r="B110" t="s">
        <v>31</v>
      </c>
      <c r="C110" t="s">
        <v>24</v>
      </c>
      <c r="D110">
        <v>6.88</v>
      </c>
      <c r="E110">
        <v>100828</v>
      </c>
      <c r="F110">
        <v>0.51600000000000001</v>
      </c>
      <c r="G110">
        <f t="shared" si="3"/>
        <v>95</v>
      </c>
      <c r="H110">
        <f t="shared" si="4"/>
        <v>13.808139534883722</v>
      </c>
      <c r="I110">
        <f t="shared" si="5"/>
        <v>3.7369263157894739E-2</v>
      </c>
    </row>
    <row r="111" spans="1:9" s="5" customFormat="1" x14ac:dyDescent="0.25">
      <c r="A111" s="4">
        <v>43922</v>
      </c>
      <c r="B111" s="5" t="s">
        <v>30</v>
      </c>
      <c r="C111" s="5" t="s">
        <v>24</v>
      </c>
      <c r="D111" s="5">
        <v>8</v>
      </c>
      <c r="E111" s="5">
        <v>107066</v>
      </c>
      <c r="F111" s="5">
        <v>0.435</v>
      </c>
    </row>
    <row r="112" spans="1:9" s="5" customFormat="1" x14ac:dyDescent="0.25">
      <c r="A112" s="4">
        <v>43927</v>
      </c>
      <c r="B112" s="5" t="s">
        <v>31</v>
      </c>
      <c r="C112" s="5" t="s">
        <v>24</v>
      </c>
      <c r="D112" s="5">
        <v>13</v>
      </c>
      <c r="E112" s="5">
        <v>101148</v>
      </c>
      <c r="F112" s="5">
        <v>0.435</v>
      </c>
    </row>
    <row r="113" spans="1:9" x14ac:dyDescent="0.25">
      <c r="A113" s="1">
        <v>43928</v>
      </c>
      <c r="B113" t="s">
        <v>284</v>
      </c>
      <c r="C113" t="s">
        <v>24</v>
      </c>
      <c r="D113">
        <v>8.1199999999999992</v>
      </c>
      <c r="E113">
        <v>101260</v>
      </c>
      <c r="F113">
        <v>0.435</v>
      </c>
      <c r="G113">
        <f t="shared" si="3"/>
        <v>112</v>
      </c>
      <c r="H113">
        <f t="shared" si="4"/>
        <v>13.793103448275863</v>
      </c>
      <c r="I113">
        <f t="shared" si="5"/>
        <v>3.1537499999999996E-2</v>
      </c>
    </row>
    <row r="114" spans="1:9" x14ac:dyDescent="0.25">
      <c r="A114" s="1">
        <v>43929</v>
      </c>
      <c r="B114" t="s">
        <v>31</v>
      </c>
      <c r="C114" t="s">
        <v>24</v>
      </c>
      <c r="D114">
        <v>11</v>
      </c>
      <c r="E114">
        <v>101321</v>
      </c>
      <c r="F114">
        <v>0.435</v>
      </c>
      <c r="G114">
        <f t="shared" si="3"/>
        <v>61</v>
      </c>
      <c r="H114">
        <f t="shared" si="4"/>
        <v>5.5454545454545459</v>
      </c>
      <c r="I114">
        <f t="shared" si="5"/>
        <v>7.8442622950819677E-2</v>
      </c>
    </row>
    <row r="115" spans="1:9" x14ac:dyDescent="0.25">
      <c r="A115" s="1">
        <v>43933</v>
      </c>
      <c r="B115" t="s">
        <v>284</v>
      </c>
      <c r="C115" t="s">
        <v>24</v>
      </c>
      <c r="D115">
        <v>7.92</v>
      </c>
      <c r="E115">
        <v>101444</v>
      </c>
      <c r="F115">
        <v>0.435</v>
      </c>
      <c r="G115">
        <f t="shared" si="3"/>
        <v>123</v>
      </c>
      <c r="H115">
        <f t="shared" si="4"/>
        <v>15.530303030303031</v>
      </c>
      <c r="I115">
        <f t="shared" si="5"/>
        <v>2.8009756097560973E-2</v>
      </c>
    </row>
    <row r="116" spans="1:9" x14ac:dyDescent="0.25">
      <c r="A116" s="1">
        <v>43934</v>
      </c>
      <c r="B116" t="s">
        <v>284</v>
      </c>
      <c r="C116" t="s">
        <v>24</v>
      </c>
      <c r="D116">
        <v>8.2200000000000006</v>
      </c>
      <c r="E116">
        <v>101513</v>
      </c>
      <c r="F116">
        <v>0.56799999999999995</v>
      </c>
      <c r="G116">
        <f t="shared" si="3"/>
        <v>69</v>
      </c>
      <c r="H116">
        <f t="shared" si="4"/>
        <v>8.3941605839416056</v>
      </c>
      <c r="I116">
        <f t="shared" si="5"/>
        <v>6.7666086956521737E-2</v>
      </c>
    </row>
    <row r="117" spans="1:9" x14ac:dyDescent="0.25">
      <c r="A117" s="1">
        <v>43935</v>
      </c>
      <c r="B117" t="s">
        <v>284</v>
      </c>
      <c r="C117" t="s">
        <v>24</v>
      </c>
      <c r="D117">
        <v>10.4</v>
      </c>
      <c r="E117">
        <v>101649</v>
      </c>
      <c r="F117">
        <v>0.56799999999999995</v>
      </c>
      <c r="G117">
        <f t="shared" si="3"/>
        <v>136</v>
      </c>
      <c r="H117">
        <f t="shared" si="4"/>
        <v>13.076923076923077</v>
      </c>
      <c r="I117">
        <f t="shared" si="5"/>
        <v>4.3435294117647058E-2</v>
      </c>
    </row>
    <row r="118" spans="1:9" x14ac:dyDescent="0.25">
      <c r="A118" s="1">
        <v>43936</v>
      </c>
      <c r="B118" t="s">
        <v>31</v>
      </c>
      <c r="C118" t="s">
        <v>24</v>
      </c>
      <c r="D118">
        <v>6.2</v>
      </c>
      <c r="E118">
        <v>101727</v>
      </c>
      <c r="F118">
        <v>0.56799999999999995</v>
      </c>
      <c r="G118">
        <f t="shared" si="3"/>
        <v>78</v>
      </c>
      <c r="H118">
        <f t="shared" si="4"/>
        <v>12.580645161290322</v>
      </c>
      <c r="I118">
        <f t="shared" si="5"/>
        <v>4.5148717948717949E-2</v>
      </c>
    </row>
    <row r="119" spans="1:9" x14ac:dyDescent="0.25">
      <c r="A119" s="1">
        <v>43940</v>
      </c>
      <c r="B119" t="s">
        <v>284</v>
      </c>
      <c r="C119" t="s">
        <v>24</v>
      </c>
      <c r="D119">
        <v>10.23</v>
      </c>
      <c r="E119">
        <v>101835</v>
      </c>
      <c r="F119">
        <v>0.56799999999999995</v>
      </c>
      <c r="G119">
        <f t="shared" si="3"/>
        <v>108</v>
      </c>
      <c r="H119">
        <f t="shared" si="4"/>
        <v>10.557184750733137</v>
      </c>
      <c r="I119">
        <f t="shared" si="5"/>
        <v>5.3802222222222217E-2</v>
      </c>
    </row>
    <row r="120" spans="1:9" x14ac:dyDescent="0.25">
      <c r="A120" s="1">
        <v>43941</v>
      </c>
      <c r="B120" t="s">
        <v>284</v>
      </c>
      <c r="C120" t="s">
        <v>24</v>
      </c>
      <c r="D120">
        <v>7.09</v>
      </c>
      <c r="E120">
        <v>101963</v>
      </c>
      <c r="F120">
        <v>0.56799999999999995</v>
      </c>
      <c r="G120">
        <f t="shared" si="3"/>
        <v>128</v>
      </c>
      <c r="H120">
        <f t="shared" si="4"/>
        <v>18.053596614950635</v>
      </c>
      <c r="I120">
        <f t="shared" si="5"/>
        <v>3.1461874999999993E-2</v>
      </c>
    </row>
    <row r="121" spans="1:9" x14ac:dyDescent="0.25">
      <c r="A121" s="1">
        <v>43942</v>
      </c>
      <c r="B121" t="s">
        <v>284</v>
      </c>
      <c r="C121" t="s">
        <v>24</v>
      </c>
      <c r="D121">
        <v>12.16</v>
      </c>
      <c r="E121">
        <v>102077</v>
      </c>
      <c r="F121">
        <v>0.61</v>
      </c>
      <c r="G121">
        <f t="shared" si="3"/>
        <v>114</v>
      </c>
      <c r="H121">
        <f t="shared" si="4"/>
        <v>9.375</v>
      </c>
      <c r="I121">
        <f t="shared" si="5"/>
        <v>6.5066666666666662E-2</v>
      </c>
    </row>
    <row r="122" spans="1:9" x14ac:dyDescent="0.25">
      <c r="A122" s="1">
        <v>43943</v>
      </c>
      <c r="B122" t="s">
        <v>284</v>
      </c>
      <c r="C122" t="s">
        <v>24</v>
      </c>
      <c r="D122">
        <v>8.0039999999999996</v>
      </c>
      <c r="E122">
        <v>102276</v>
      </c>
      <c r="F122">
        <v>0.61</v>
      </c>
      <c r="G122">
        <f t="shared" si="3"/>
        <v>199</v>
      </c>
      <c r="H122">
        <f t="shared" si="4"/>
        <v>24.86256871564218</v>
      </c>
      <c r="I122">
        <f t="shared" si="5"/>
        <v>2.4534874371859295E-2</v>
      </c>
    </row>
    <row r="123" spans="1:9" x14ac:dyDescent="0.25">
      <c r="A123" s="1">
        <v>43947</v>
      </c>
      <c r="B123" t="s">
        <v>284</v>
      </c>
      <c r="C123" t="s">
        <v>24</v>
      </c>
      <c r="D123">
        <v>10</v>
      </c>
      <c r="E123">
        <v>102397</v>
      </c>
      <c r="F123">
        <v>0.61</v>
      </c>
      <c r="G123">
        <f t="shared" si="3"/>
        <v>121</v>
      </c>
      <c r="H123">
        <f t="shared" si="4"/>
        <v>12.1</v>
      </c>
      <c r="I123">
        <f t="shared" si="5"/>
        <v>5.0413223140495865E-2</v>
      </c>
    </row>
    <row r="124" spans="1:9" x14ac:dyDescent="0.25">
      <c r="A124" s="1">
        <v>43948</v>
      </c>
      <c r="B124" t="s">
        <v>284</v>
      </c>
      <c r="C124" t="s">
        <v>24</v>
      </c>
      <c r="D124">
        <v>9.2010000000000005</v>
      </c>
      <c r="E124">
        <v>102493</v>
      </c>
      <c r="F124">
        <v>0.61</v>
      </c>
      <c r="G124">
        <f t="shared" si="3"/>
        <v>96</v>
      </c>
      <c r="H124">
        <f t="shared" si="4"/>
        <v>10.433648516465601</v>
      </c>
      <c r="I124">
        <f t="shared" si="5"/>
        <v>5.8464687500000001E-2</v>
      </c>
    </row>
    <row r="125" spans="1:9" x14ac:dyDescent="0.25">
      <c r="A125" s="1">
        <v>43949</v>
      </c>
      <c r="B125" t="s">
        <v>284</v>
      </c>
      <c r="C125" t="s">
        <v>24</v>
      </c>
      <c r="D125">
        <v>8.17</v>
      </c>
      <c r="E125">
        <v>102618</v>
      </c>
      <c r="F125">
        <v>0.61</v>
      </c>
      <c r="G125">
        <f t="shared" si="3"/>
        <v>125</v>
      </c>
      <c r="H125">
        <f t="shared" si="4"/>
        <v>15.299877600979192</v>
      </c>
      <c r="I125">
        <f t="shared" si="5"/>
        <v>3.9869599999999998E-2</v>
      </c>
    </row>
    <row r="126" spans="1:9" x14ac:dyDescent="0.25">
      <c r="A126" s="1">
        <v>43950</v>
      </c>
      <c r="B126" t="s">
        <v>31</v>
      </c>
      <c r="C126" t="s">
        <v>24</v>
      </c>
      <c r="D126">
        <v>8.8699999999999992</v>
      </c>
      <c r="E126">
        <v>102792</v>
      </c>
      <c r="F126">
        <v>0.61</v>
      </c>
      <c r="G126">
        <f t="shared" si="3"/>
        <v>174</v>
      </c>
      <c r="H126">
        <f t="shared" si="4"/>
        <v>19.616685456595267</v>
      </c>
      <c r="I126">
        <f t="shared" si="5"/>
        <v>3.109597701149425E-2</v>
      </c>
    </row>
    <row r="129" spans="1:5" x14ac:dyDescent="0.25">
      <c r="A129" t="s">
        <v>412</v>
      </c>
      <c r="E129">
        <f>E126-E2</f>
        <v>20377</v>
      </c>
    </row>
    <row r="130" spans="1:5" x14ac:dyDescent="0.25">
      <c r="A130" t="s">
        <v>414</v>
      </c>
      <c r="E130">
        <v>6</v>
      </c>
    </row>
    <row r="131" spans="1:5" x14ac:dyDescent="0.25">
      <c r="A131" t="s">
        <v>415</v>
      </c>
      <c r="E131">
        <v>0</v>
      </c>
    </row>
    <row r="132" spans="1:5" x14ac:dyDescent="0.25">
      <c r="A132" t="s">
        <v>413</v>
      </c>
      <c r="E132">
        <v>125</v>
      </c>
    </row>
    <row r="133" spans="1:5" x14ac:dyDescent="0.25">
      <c r="A133" t="s">
        <v>416</v>
      </c>
      <c r="E133">
        <f>E130/E132*100</f>
        <v>4.8</v>
      </c>
    </row>
    <row r="134" spans="1:5" x14ac:dyDescent="0.25">
      <c r="A134" t="s">
        <v>417</v>
      </c>
      <c r="E134">
        <f>E131/E132*100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zoomScale="70" zoomScaleNormal="7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s="6" customFormat="1" x14ac:dyDescent="0.25">
      <c r="A2" s="7">
        <v>43619</v>
      </c>
      <c r="B2" s="6" t="s">
        <v>39</v>
      </c>
      <c r="C2" s="6" t="s">
        <v>24</v>
      </c>
      <c r="D2" s="6">
        <v>15.3</v>
      </c>
      <c r="E2" s="6">
        <v>74625</v>
      </c>
      <c r="F2" s="6">
        <v>1.7290000000000001</v>
      </c>
    </row>
    <row r="3" spans="1:10" s="6" customFormat="1" x14ac:dyDescent="0.25">
      <c r="A3" s="7">
        <v>43620</v>
      </c>
      <c r="B3" s="6" t="s">
        <v>39</v>
      </c>
      <c r="C3" s="6" t="s">
        <v>24</v>
      </c>
      <c r="D3" s="6">
        <v>14.3</v>
      </c>
      <c r="E3" s="6">
        <v>74805</v>
      </c>
      <c r="F3" s="6">
        <v>1.7290000000000001</v>
      </c>
      <c r="G3" s="6">
        <f>E3-E2</f>
        <v>180</v>
      </c>
      <c r="H3" s="6">
        <f>G3/D3</f>
        <v>12.587412587412587</v>
      </c>
      <c r="I3" s="6">
        <f>(F3*D3)/G3</f>
        <v>0.13735944444444445</v>
      </c>
    </row>
    <row r="4" spans="1:10" s="6" customFormat="1" x14ac:dyDescent="0.25">
      <c r="A4" s="7">
        <v>43622</v>
      </c>
      <c r="B4" s="6" t="s">
        <v>39</v>
      </c>
      <c r="C4" s="6" t="s">
        <v>24</v>
      </c>
      <c r="D4" s="6">
        <v>15</v>
      </c>
      <c r="E4" s="6">
        <v>75041</v>
      </c>
      <c r="F4" s="6">
        <v>1.7290000000000001</v>
      </c>
      <c r="G4" s="6">
        <f t="shared" ref="G4:G67" si="0">E4-E3</f>
        <v>236</v>
      </c>
      <c r="H4" s="6">
        <f t="shared" ref="H4:H67" si="1">G4/D4</f>
        <v>15.733333333333333</v>
      </c>
      <c r="I4" s="6">
        <f t="shared" ref="I4:I67" si="2">(F4*D4)/G4</f>
        <v>0.10989406779661018</v>
      </c>
    </row>
    <row r="5" spans="1:10" x14ac:dyDescent="0.25">
      <c r="A5" s="1">
        <v>43626</v>
      </c>
      <c r="B5" t="s">
        <v>40</v>
      </c>
      <c r="C5" t="s">
        <v>22</v>
      </c>
      <c r="D5">
        <v>16.5</v>
      </c>
      <c r="E5">
        <v>75300</v>
      </c>
      <c r="F5" s="6">
        <v>1.7430000000000001</v>
      </c>
      <c r="G5">
        <f t="shared" si="0"/>
        <v>259</v>
      </c>
      <c r="H5">
        <f t="shared" si="1"/>
        <v>15.696969696969697</v>
      </c>
      <c r="I5" s="6">
        <f t="shared" si="2"/>
        <v>0.11104054054054055</v>
      </c>
    </row>
    <row r="6" spans="1:10" x14ac:dyDescent="0.25">
      <c r="A6" s="1">
        <v>43627</v>
      </c>
      <c r="B6" t="s">
        <v>41</v>
      </c>
      <c r="C6" t="s">
        <v>22</v>
      </c>
      <c r="D6">
        <v>14</v>
      </c>
      <c r="E6">
        <v>75514</v>
      </c>
      <c r="F6" s="6">
        <v>1.7430000000000001</v>
      </c>
      <c r="G6">
        <f t="shared" si="0"/>
        <v>214</v>
      </c>
      <c r="H6">
        <f t="shared" si="1"/>
        <v>15.285714285714286</v>
      </c>
      <c r="I6" s="6">
        <f t="shared" si="2"/>
        <v>0.11402803738317757</v>
      </c>
    </row>
    <row r="7" spans="1:10" x14ac:dyDescent="0.25">
      <c r="A7" s="1">
        <v>43628</v>
      </c>
      <c r="B7" t="s">
        <v>42</v>
      </c>
      <c r="C7" t="s">
        <v>22</v>
      </c>
      <c r="D7">
        <v>14.6</v>
      </c>
      <c r="E7">
        <v>75712</v>
      </c>
      <c r="F7" s="6">
        <v>1.7430000000000001</v>
      </c>
      <c r="G7">
        <f t="shared" si="0"/>
        <v>198</v>
      </c>
      <c r="H7">
        <f t="shared" si="1"/>
        <v>13.561643835616438</v>
      </c>
      <c r="I7" s="6">
        <f t="shared" si="2"/>
        <v>0.12852424242424243</v>
      </c>
    </row>
    <row r="8" spans="1:10" x14ac:dyDescent="0.25">
      <c r="A8" s="1">
        <v>43633</v>
      </c>
      <c r="B8" t="s">
        <v>43</v>
      </c>
      <c r="C8" t="s">
        <v>22</v>
      </c>
      <c r="D8">
        <v>13.7</v>
      </c>
      <c r="E8">
        <v>75880</v>
      </c>
      <c r="F8" s="6">
        <v>1.7430000000000001</v>
      </c>
      <c r="G8">
        <f t="shared" si="0"/>
        <v>168</v>
      </c>
      <c r="H8">
        <f t="shared" si="1"/>
        <v>12.262773722627738</v>
      </c>
      <c r="I8" s="6">
        <f t="shared" si="2"/>
        <v>0.1421375</v>
      </c>
    </row>
    <row r="9" spans="1:10" x14ac:dyDescent="0.25">
      <c r="A9" s="1">
        <v>43634</v>
      </c>
      <c r="B9" t="s">
        <v>44</v>
      </c>
      <c r="C9" t="s">
        <v>22</v>
      </c>
      <c r="D9">
        <v>14.1</v>
      </c>
      <c r="E9">
        <v>76014</v>
      </c>
      <c r="F9" s="6">
        <v>1.7430000000000001</v>
      </c>
      <c r="G9">
        <f t="shared" si="0"/>
        <v>134</v>
      </c>
      <c r="H9">
        <f t="shared" si="1"/>
        <v>9.5035460992907801</v>
      </c>
      <c r="I9" s="6">
        <f t="shared" si="2"/>
        <v>0.18340522388059702</v>
      </c>
    </row>
    <row r="10" spans="1:10" x14ac:dyDescent="0.25">
      <c r="A10" s="1">
        <v>43639</v>
      </c>
      <c r="B10" t="s">
        <v>44</v>
      </c>
      <c r="C10" t="s">
        <v>22</v>
      </c>
      <c r="D10">
        <v>14.4</v>
      </c>
      <c r="E10">
        <v>76163</v>
      </c>
      <c r="F10" s="6">
        <v>1.7430000000000001</v>
      </c>
      <c r="G10">
        <f t="shared" si="0"/>
        <v>149</v>
      </c>
      <c r="H10">
        <f t="shared" si="1"/>
        <v>10.347222222222221</v>
      </c>
      <c r="I10" s="6">
        <f t="shared" si="2"/>
        <v>0.16845100671140942</v>
      </c>
    </row>
    <row r="11" spans="1:10" x14ac:dyDescent="0.25">
      <c r="A11" s="1">
        <v>43640</v>
      </c>
      <c r="B11" t="s">
        <v>40</v>
      </c>
      <c r="C11" t="s">
        <v>22</v>
      </c>
      <c r="D11">
        <v>12.4</v>
      </c>
      <c r="E11">
        <v>76296</v>
      </c>
      <c r="F11" s="6">
        <v>1.7430000000000001</v>
      </c>
      <c r="G11">
        <f t="shared" si="0"/>
        <v>133</v>
      </c>
      <c r="H11">
        <f t="shared" si="1"/>
        <v>10.725806451612902</v>
      </c>
      <c r="I11" s="6">
        <f t="shared" si="2"/>
        <v>0.16250526315789476</v>
      </c>
    </row>
    <row r="12" spans="1:10" x14ac:dyDescent="0.25">
      <c r="A12" s="1">
        <v>43642</v>
      </c>
      <c r="B12" t="s">
        <v>45</v>
      </c>
      <c r="C12" t="s">
        <v>22</v>
      </c>
      <c r="D12">
        <v>12.2</v>
      </c>
      <c r="E12">
        <v>76481</v>
      </c>
      <c r="F12" s="6">
        <v>1.7430000000000001</v>
      </c>
      <c r="G12">
        <f t="shared" si="0"/>
        <v>185</v>
      </c>
      <c r="H12">
        <f t="shared" si="1"/>
        <v>15.16393442622951</v>
      </c>
      <c r="I12" s="6">
        <f t="shared" si="2"/>
        <v>0.1149437837837838</v>
      </c>
    </row>
    <row r="13" spans="1:10" x14ac:dyDescent="0.25">
      <c r="A13" s="1">
        <v>43642</v>
      </c>
      <c r="B13" t="s">
        <v>46</v>
      </c>
      <c r="C13" t="s">
        <v>22</v>
      </c>
      <c r="D13">
        <v>15.9</v>
      </c>
      <c r="E13">
        <v>76829</v>
      </c>
      <c r="F13" s="6">
        <v>1.7430000000000001</v>
      </c>
      <c r="G13">
        <f t="shared" si="0"/>
        <v>348</v>
      </c>
      <c r="H13">
        <f t="shared" si="1"/>
        <v>21.886792452830189</v>
      </c>
      <c r="I13" s="6">
        <f t="shared" si="2"/>
        <v>7.9637068965517255E-2</v>
      </c>
    </row>
    <row r="14" spans="1:10" x14ac:dyDescent="0.25">
      <c r="A14" s="1">
        <v>43643</v>
      </c>
      <c r="B14" t="s">
        <v>47</v>
      </c>
      <c r="C14" t="s">
        <v>22</v>
      </c>
      <c r="D14">
        <v>8.6999999999999993</v>
      </c>
      <c r="E14">
        <v>77012</v>
      </c>
      <c r="F14" s="6">
        <v>1.7430000000000001</v>
      </c>
      <c r="G14">
        <f t="shared" si="0"/>
        <v>183</v>
      </c>
      <c r="H14">
        <f t="shared" si="1"/>
        <v>21.03448275862069</v>
      </c>
      <c r="I14" s="6">
        <f t="shared" si="2"/>
        <v>8.286393442622951E-2</v>
      </c>
    </row>
    <row r="15" spans="1:10" x14ac:dyDescent="0.25">
      <c r="A15" s="1">
        <v>43653</v>
      </c>
      <c r="B15" t="s">
        <v>59</v>
      </c>
      <c r="C15" t="s">
        <v>22</v>
      </c>
      <c r="D15">
        <v>17</v>
      </c>
      <c r="E15">
        <v>77327</v>
      </c>
      <c r="F15" s="6">
        <v>1.843</v>
      </c>
      <c r="G15">
        <f t="shared" si="0"/>
        <v>315</v>
      </c>
      <c r="H15">
        <f t="shared" si="1"/>
        <v>18.529411764705884</v>
      </c>
      <c r="I15" s="6">
        <f t="shared" si="2"/>
        <v>9.9463492063492059E-2</v>
      </c>
    </row>
    <row r="16" spans="1:10" x14ac:dyDescent="0.25">
      <c r="A16" s="1">
        <v>43654</v>
      </c>
      <c r="B16" t="s">
        <v>60</v>
      </c>
      <c r="C16" t="s">
        <v>22</v>
      </c>
      <c r="D16">
        <v>14</v>
      </c>
      <c r="E16">
        <v>77517</v>
      </c>
      <c r="F16" s="6">
        <v>1.843</v>
      </c>
      <c r="G16">
        <f t="shared" si="0"/>
        <v>190</v>
      </c>
      <c r="H16">
        <f t="shared" si="1"/>
        <v>13.571428571428571</v>
      </c>
      <c r="I16" s="6">
        <f t="shared" si="2"/>
        <v>0.1358</v>
      </c>
    </row>
    <row r="17" spans="1:9" x14ac:dyDescent="0.25">
      <c r="A17" s="1">
        <v>43656</v>
      </c>
      <c r="B17" t="s">
        <v>60</v>
      </c>
      <c r="C17" t="s">
        <v>22</v>
      </c>
      <c r="D17">
        <v>13.8</v>
      </c>
      <c r="E17">
        <v>77709</v>
      </c>
      <c r="F17" s="6">
        <v>1.843</v>
      </c>
      <c r="G17">
        <f t="shared" si="0"/>
        <v>192</v>
      </c>
      <c r="H17">
        <f t="shared" si="1"/>
        <v>13.913043478260869</v>
      </c>
      <c r="I17" s="6">
        <f t="shared" si="2"/>
        <v>0.132465625</v>
      </c>
    </row>
    <row r="18" spans="1:9" x14ac:dyDescent="0.25">
      <c r="A18" s="1">
        <v>43660</v>
      </c>
      <c r="B18" t="s">
        <v>61</v>
      </c>
      <c r="C18" t="s">
        <v>22</v>
      </c>
      <c r="D18">
        <v>15.3</v>
      </c>
      <c r="E18">
        <v>77899</v>
      </c>
      <c r="F18" s="6">
        <v>1.843</v>
      </c>
      <c r="G18">
        <f t="shared" si="0"/>
        <v>190</v>
      </c>
      <c r="H18">
        <f t="shared" si="1"/>
        <v>12.418300653594772</v>
      </c>
      <c r="I18" s="6">
        <f t="shared" si="2"/>
        <v>0.14841000000000001</v>
      </c>
    </row>
    <row r="19" spans="1:9" s="6" customFormat="1" x14ac:dyDescent="0.25">
      <c r="A19" s="7">
        <v>43661</v>
      </c>
      <c r="B19" s="6" t="s">
        <v>39</v>
      </c>
      <c r="C19" s="6" t="s">
        <v>24</v>
      </c>
      <c r="D19" s="6">
        <v>16.8</v>
      </c>
      <c r="E19" s="6">
        <v>78100</v>
      </c>
      <c r="F19" s="6">
        <v>1.821</v>
      </c>
      <c r="G19" s="6">
        <f t="shared" si="0"/>
        <v>201</v>
      </c>
      <c r="H19" s="6">
        <f t="shared" si="1"/>
        <v>11.964285714285714</v>
      </c>
      <c r="I19" s="6">
        <f t="shared" si="2"/>
        <v>0.15220298507462687</v>
      </c>
    </row>
    <row r="20" spans="1:9" x14ac:dyDescent="0.25">
      <c r="A20" s="1">
        <v>43668</v>
      </c>
      <c r="B20" t="s">
        <v>44</v>
      </c>
      <c r="C20" t="s">
        <v>22</v>
      </c>
      <c r="D20">
        <v>13.1</v>
      </c>
      <c r="E20">
        <v>78269</v>
      </c>
      <c r="F20" s="6">
        <v>1.843</v>
      </c>
      <c r="G20">
        <f t="shared" si="0"/>
        <v>169</v>
      </c>
      <c r="H20">
        <f t="shared" si="1"/>
        <v>12.900763358778626</v>
      </c>
      <c r="I20" s="6">
        <f t="shared" si="2"/>
        <v>0.14285976331360947</v>
      </c>
    </row>
    <row r="21" spans="1:9" s="6" customFormat="1" x14ac:dyDescent="0.25">
      <c r="A21" s="7">
        <v>43669</v>
      </c>
      <c r="B21" s="6" t="s">
        <v>39</v>
      </c>
      <c r="C21" s="6" t="s">
        <v>24</v>
      </c>
      <c r="D21" s="6">
        <v>15.3</v>
      </c>
      <c r="E21" s="6">
        <v>78549</v>
      </c>
      <c r="F21" s="6">
        <v>1.821</v>
      </c>
      <c r="G21" s="6">
        <f t="shared" si="0"/>
        <v>280</v>
      </c>
      <c r="H21" s="6">
        <f t="shared" si="1"/>
        <v>18.300653594771241</v>
      </c>
      <c r="I21" s="6">
        <f t="shared" si="2"/>
        <v>9.9504642857142861E-2</v>
      </c>
    </row>
    <row r="22" spans="1:9" s="6" customFormat="1" x14ac:dyDescent="0.25">
      <c r="A22" s="7">
        <v>43671</v>
      </c>
      <c r="B22" s="6" t="s">
        <v>39</v>
      </c>
      <c r="C22" s="6" t="s">
        <v>24</v>
      </c>
      <c r="D22" s="6">
        <v>12.6</v>
      </c>
      <c r="E22" s="6">
        <v>78721</v>
      </c>
      <c r="F22" s="6">
        <v>1.821</v>
      </c>
      <c r="G22" s="6">
        <f t="shared" si="0"/>
        <v>172</v>
      </c>
      <c r="H22" s="6">
        <f t="shared" si="1"/>
        <v>13.650793650793652</v>
      </c>
      <c r="I22" s="6">
        <f t="shared" si="2"/>
        <v>0.13339883720930232</v>
      </c>
    </row>
    <row r="23" spans="1:9" s="6" customFormat="1" x14ac:dyDescent="0.25">
      <c r="A23" s="7">
        <v>43672</v>
      </c>
      <c r="B23" s="6" t="s">
        <v>39</v>
      </c>
      <c r="C23" s="6" t="s">
        <v>24</v>
      </c>
      <c r="D23" s="6">
        <v>13</v>
      </c>
      <c r="E23" s="6">
        <v>78904</v>
      </c>
      <c r="F23" s="6">
        <v>1.821</v>
      </c>
      <c r="G23" s="6">
        <f t="shared" si="0"/>
        <v>183</v>
      </c>
      <c r="H23" s="6">
        <f t="shared" si="1"/>
        <v>14.076923076923077</v>
      </c>
      <c r="I23" s="6">
        <f t="shared" si="2"/>
        <v>0.12936065573770492</v>
      </c>
    </row>
    <row r="24" spans="1:9" s="6" customFormat="1" x14ac:dyDescent="0.25">
      <c r="A24" s="7">
        <v>43677</v>
      </c>
      <c r="B24" s="6" t="s">
        <v>39</v>
      </c>
      <c r="C24" s="6" t="s">
        <v>24</v>
      </c>
      <c r="D24" s="6">
        <v>8</v>
      </c>
      <c r="E24" s="6">
        <v>79036</v>
      </c>
      <c r="F24" s="6">
        <v>1.821</v>
      </c>
      <c r="G24" s="6">
        <f t="shared" si="0"/>
        <v>132</v>
      </c>
      <c r="H24" s="6">
        <f t="shared" si="1"/>
        <v>16.5</v>
      </c>
      <c r="I24" s="6">
        <f t="shared" si="2"/>
        <v>0.11036363636363636</v>
      </c>
    </row>
    <row r="25" spans="1:9" s="6" customFormat="1" x14ac:dyDescent="0.25">
      <c r="A25" s="7">
        <v>43678</v>
      </c>
      <c r="B25" s="6" t="s">
        <v>39</v>
      </c>
      <c r="C25" s="6" t="s">
        <v>24</v>
      </c>
      <c r="D25" s="6">
        <v>14</v>
      </c>
      <c r="E25" s="6">
        <v>79230</v>
      </c>
      <c r="F25" s="6">
        <v>1.671</v>
      </c>
      <c r="G25" s="6">
        <f t="shared" si="0"/>
        <v>194</v>
      </c>
      <c r="H25" s="6">
        <f t="shared" si="1"/>
        <v>13.857142857142858</v>
      </c>
      <c r="I25" s="6">
        <f t="shared" si="2"/>
        <v>0.12058762886597939</v>
      </c>
    </row>
    <row r="26" spans="1:9" s="6" customFormat="1" x14ac:dyDescent="0.25">
      <c r="A26" s="7">
        <v>43679</v>
      </c>
      <c r="B26" s="6" t="s">
        <v>39</v>
      </c>
      <c r="C26" s="6" t="s">
        <v>24</v>
      </c>
      <c r="D26" s="6">
        <v>14.9</v>
      </c>
      <c r="E26" s="6">
        <v>79413</v>
      </c>
      <c r="F26" s="6">
        <v>1.671</v>
      </c>
      <c r="G26" s="6">
        <f t="shared" si="0"/>
        <v>183</v>
      </c>
      <c r="H26" s="6">
        <f t="shared" si="1"/>
        <v>12.281879194630871</v>
      </c>
      <c r="I26" s="6">
        <f t="shared" si="2"/>
        <v>0.13605409836065574</v>
      </c>
    </row>
    <row r="27" spans="1:9" s="6" customFormat="1" x14ac:dyDescent="0.25">
      <c r="A27" s="7">
        <v>43680</v>
      </c>
      <c r="B27" s="6" t="s">
        <v>39</v>
      </c>
      <c r="C27" s="6" t="s">
        <v>24</v>
      </c>
      <c r="D27" s="6">
        <v>14.4</v>
      </c>
      <c r="E27" s="6">
        <v>79619</v>
      </c>
      <c r="F27" s="6">
        <v>1.671</v>
      </c>
      <c r="G27" s="6">
        <f t="shared" si="0"/>
        <v>206</v>
      </c>
      <c r="H27" s="6">
        <f t="shared" si="1"/>
        <v>14.305555555555555</v>
      </c>
      <c r="I27" s="6">
        <f t="shared" si="2"/>
        <v>0.11680776699029126</v>
      </c>
    </row>
    <row r="28" spans="1:9" s="6" customFormat="1" x14ac:dyDescent="0.25">
      <c r="A28" s="7">
        <v>43684</v>
      </c>
      <c r="B28" s="6" t="s">
        <v>39</v>
      </c>
      <c r="C28" s="6" t="s">
        <v>24</v>
      </c>
      <c r="D28" s="6">
        <v>15.7</v>
      </c>
      <c r="E28" s="6">
        <v>79852</v>
      </c>
      <c r="F28" s="6">
        <v>1.671</v>
      </c>
      <c r="G28" s="6">
        <f t="shared" si="0"/>
        <v>233</v>
      </c>
      <c r="H28" s="6">
        <f t="shared" si="1"/>
        <v>14.840764331210192</v>
      </c>
      <c r="I28" s="6">
        <f t="shared" si="2"/>
        <v>0.11259527896995708</v>
      </c>
    </row>
    <row r="29" spans="1:9" s="6" customFormat="1" x14ac:dyDescent="0.25">
      <c r="A29" s="7">
        <v>43687</v>
      </c>
      <c r="B29" s="6" t="s">
        <v>39</v>
      </c>
      <c r="C29" s="6" t="s">
        <v>24</v>
      </c>
      <c r="D29" s="6">
        <v>12.9</v>
      </c>
      <c r="E29" s="6">
        <v>80013</v>
      </c>
      <c r="F29" s="6">
        <v>1.671</v>
      </c>
      <c r="G29" s="6">
        <f t="shared" si="0"/>
        <v>161</v>
      </c>
      <c r="H29" s="6">
        <f t="shared" si="1"/>
        <v>12.480620155038759</v>
      </c>
      <c r="I29" s="6">
        <f t="shared" si="2"/>
        <v>0.13388757763975156</v>
      </c>
    </row>
    <row r="30" spans="1:9" s="6" customFormat="1" x14ac:dyDescent="0.25">
      <c r="A30" s="7">
        <v>43688</v>
      </c>
      <c r="B30" s="6" t="s">
        <v>39</v>
      </c>
      <c r="C30" s="6" t="s">
        <v>24</v>
      </c>
      <c r="D30" s="6">
        <v>16.100000000000001</v>
      </c>
      <c r="E30" s="6">
        <v>80235</v>
      </c>
      <c r="F30" s="6">
        <v>1.671</v>
      </c>
      <c r="G30" s="6">
        <f t="shared" si="0"/>
        <v>222</v>
      </c>
      <c r="H30" s="6">
        <f t="shared" si="1"/>
        <v>13.788819875776396</v>
      </c>
      <c r="I30" s="6">
        <f t="shared" si="2"/>
        <v>0.12118513513513514</v>
      </c>
    </row>
    <row r="31" spans="1:9" x14ac:dyDescent="0.25">
      <c r="A31" s="1">
        <v>43692</v>
      </c>
      <c r="B31" t="s">
        <v>41</v>
      </c>
      <c r="C31" t="s">
        <v>22</v>
      </c>
      <c r="D31">
        <v>14.6</v>
      </c>
      <c r="E31">
        <v>80452</v>
      </c>
      <c r="F31" s="6">
        <v>1.6879999999999999</v>
      </c>
      <c r="G31">
        <f t="shared" si="0"/>
        <v>217</v>
      </c>
      <c r="H31">
        <f t="shared" si="1"/>
        <v>14.863013698630137</v>
      </c>
      <c r="I31" s="6">
        <f t="shared" si="2"/>
        <v>0.1135705069124424</v>
      </c>
    </row>
    <row r="32" spans="1:9" x14ac:dyDescent="0.25">
      <c r="A32" s="1">
        <v>43693</v>
      </c>
      <c r="B32" t="s">
        <v>112</v>
      </c>
      <c r="C32" t="s">
        <v>22</v>
      </c>
      <c r="D32">
        <v>16.7</v>
      </c>
      <c r="E32">
        <v>80689</v>
      </c>
      <c r="F32" s="6">
        <v>1.6879999999999999</v>
      </c>
      <c r="G32">
        <f t="shared" si="0"/>
        <v>237</v>
      </c>
      <c r="H32">
        <f t="shared" si="1"/>
        <v>14.191616766467066</v>
      </c>
      <c r="I32" s="6">
        <f t="shared" si="2"/>
        <v>0.11894345991561181</v>
      </c>
    </row>
    <row r="33" spans="1:9" x14ac:dyDescent="0.25">
      <c r="A33" s="1">
        <v>43695</v>
      </c>
      <c r="B33" t="s">
        <v>110</v>
      </c>
      <c r="C33" t="s">
        <v>22</v>
      </c>
      <c r="D33">
        <v>11.8</v>
      </c>
      <c r="E33">
        <v>80832</v>
      </c>
      <c r="F33" s="6">
        <v>1.6879999999999999</v>
      </c>
      <c r="G33">
        <f t="shared" si="0"/>
        <v>143</v>
      </c>
      <c r="H33">
        <f t="shared" si="1"/>
        <v>12.118644067796609</v>
      </c>
      <c r="I33" s="6">
        <f t="shared" si="2"/>
        <v>0.13928951048951049</v>
      </c>
    </row>
    <row r="34" spans="1:9" x14ac:dyDescent="0.25">
      <c r="A34" s="1">
        <v>43698</v>
      </c>
      <c r="B34" t="s">
        <v>111</v>
      </c>
      <c r="C34" t="s">
        <v>22</v>
      </c>
      <c r="D34">
        <v>14</v>
      </c>
      <c r="E34">
        <v>81019</v>
      </c>
      <c r="F34" s="6">
        <v>1.6879999999999999</v>
      </c>
      <c r="G34">
        <f t="shared" si="0"/>
        <v>187</v>
      </c>
      <c r="H34">
        <f t="shared" si="1"/>
        <v>13.357142857142858</v>
      </c>
      <c r="I34" s="6">
        <f t="shared" si="2"/>
        <v>0.12637433155080213</v>
      </c>
    </row>
    <row r="35" spans="1:9" x14ac:dyDescent="0.25">
      <c r="A35" s="1">
        <v>43699</v>
      </c>
      <c r="B35" t="s">
        <v>44</v>
      </c>
      <c r="C35" t="s">
        <v>22</v>
      </c>
      <c r="D35">
        <v>15.7</v>
      </c>
      <c r="E35">
        <v>81230</v>
      </c>
      <c r="F35" s="6">
        <v>1.6879999999999999</v>
      </c>
      <c r="G35">
        <f t="shared" si="0"/>
        <v>211</v>
      </c>
      <c r="H35">
        <f t="shared" si="1"/>
        <v>13.439490445859873</v>
      </c>
      <c r="I35" s="6">
        <f t="shared" si="2"/>
        <v>0.12559999999999999</v>
      </c>
    </row>
    <row r="36" spans="1:9" x14ac:dyDescent="0.25">
      <c r="A36" s="1">
        <v>43701</v>
      </c>
      <c r="B36" t="s">
        <v>113</v>
      </c>
      <c r="C36" t="s">
        <v>22</v>
      </c>
      <c r="D36">
        <v>12</v>
      </c>
      <c r="E36">
        <v>81407</v>
      </c>
      <c r="F36" s="6">
        <v>1.6879999999999999</v>
      </c>
      <c r="G36">
        <f t="shared" si="0"/>
        <v>177</v>
      </c>
      <c r="H36">
        <f t="shared" si="1"/>
        <v>14.75</v>
      </c>
      <c r="I36" s="6">
        <f t="shared" si="2"/>
        <v>0.11444067796610169</v>
      </c>
    </row>
    <row r="37" spans="1:9" x14ac:dyDescent="0.25">
      <c r="A37" s="1">
        <v>43702</v>
      </c>
      <c r="B37" t="s">
        <v>44</v>
      </c>
      <c r="C37" t="s">
        <v>22</v>
      </c>
      <c r="D37">
        <v>15.7</v>
      </c>
      <c r="E37">
        <v>81618</v>
      </c>
      <c r="F37" s="6">
        <v>1.6879999999999999</v>
      </c>
      <c r="G37">
        <f t="shared" si="0"/>
        <v>211</v>
      </c>
      <c r="H37">
        <f t="shared" si="1"/>
        <v>13.439490445859873</v>
      </c>
      <c r="I37" s="6">
        <f t="shared" si="2"/>
        <v>0.12559999999999999</v>
      </c>
    </row>
    <row r="38" spans="1:9" x14ac:dyDescent="0.25">
      <c r="A38" s="1">
        <v>43707</v>
      </c>
      <c r="B38" t="s">
        <v>44</v>
      </c>
      <c r="C38" t="s">
        <v>22</v>
      </c>
      <c r="D38">
        <v>10.1</v>
      </c>
      <c r="E38">
        <v>81747</v>
      </c>
      <c r="F38" s="6">
        <v>1.6879999999999999</v>
      </c>
      <c r="G38">
        <f t="shared" si="0"/>
        <v>129</v>
      </c>
      <c r="H38">
        <f t="shared" si="1"/>
        <v>12.772277227722773</v>
      </c>
      <c r="I38" s="6">
        <f t="shared" si="2"/>
        <v>0.13216124031007753</v>
      </c>
    </row>
    <row r="39" spans="1:9" x14ac:dyDescent="0.25">
      <c r="A39" s="1">
        <v>43710</v>
      </c>
      <c r="B39" t="s">
        <v>278</v>
      </c>
      <c r="C39" t="s">
        <v>22</v>
      </c>
      <c r="D39">
        <v>15.7</v>
      </c>
      <c r="E39">
        <v>82055</v>
      </c>
      <c r="F39" s="6">
        <v>1.728</v>
      </c>
      <c r="G39">
        <f t="shared" si="0"/>
        <v>308</v>
      </c>
      <c r="H39">
        <f t="shared" si="1"/>
        <v>19.61783439490446</v>
      </c>
      <c r="I39" s="6">
        <f t="shared" si="2"/>
        <v>8.8083116883116888E-2</v>
      </c>
    </row>
    <row r="40" spans="1:9" x14ac:dyDescent="0.25">
      <c r="A40" s="1">
        <v>43714</v>
      </c>
      <c r="B40" t="s">
        <v>279</v>
      </c>
      <c r="C40" t="s">
        <v>22</v>
      </c>
      <c r="D40">
        <v>15.7</v>
      </c>
      <c r="E40">
        <v>82288</v>
      </c>
      <c r="F40" s="6">
        <v>1.728</v>
      </c>
      <c r="G40">
        <f t="shared" si="0"/>
        <v>233</v>
      </c>
      <c r="H40">
        <f t="shared" si="1"/>
        <v>14.840764331210192</v>
      </c>
      <c r="I40" s="6">
        <f t="shared" si="2"/>
        <v>0.11643605150214592</v>
      </c>
    </row>
    <row r="41" spans="1:9" x14ac:dyDescent="0.25">
      <c r="A41" s="1">
        <v>43715</v>
      </c>
      <c r="B41" t="s">
        <v>278</v>
      </c>
      <c r="C41" t="s">
        <v>22</v>
      </c>
      <c r="D41">
        <v>17.2</v>
      </c>
      <c r="E41">
        <v>82514</v>
      </c>
      <c r="F41" s="6">
        <v>1.728</v>
      </c>
      <c r="G41">
        <f t="shared" si="0"/>
        <v>226</v>
      </c>
      <c r="H41">
        <f t="shared" si="1"/>
        <v>13.13953488372093</v>
      </c>
      <c r="I41" s="6">
        <f t="shared" si="2"/>
        <v>0.13151150442477877</v>
      </c>
    </row>
    <row r="42" spans="1:9" x14ac:dyDescent="0.25">
      <c r="A42" s="1">
        <v>43720</v>
      </c>
      <c r="B42" t="s">
        <v>280</v>
      </c>
      <c r="C42" t="s">
        <v>22</v>
      </c>
      <c r="D42">
        <v>14.3</v>
      </c>
      <c r="E42">
        <v>82742</v>
      </c>
      <c r="F42" s="6">
        <v>1.728</v>
      </c>
      <c r="G42">
        <f t="shared" si="0"/>
        <v>228</v>
      </c>
      <c r="H42">
        <f t="shared" si="1"/>
        <v>15.944055944055943</v>
      </c>
      <c r="I42" s="6">
        <f t="shared" si="2"/>
        <v>0.10837894736842105</v>
      </c>
    </row>
    <row r="43" spans="1:9" x14ac:dyDescent="0.25">
      <c r="A43" s="1">
        <v>43728</v>
      </c>
      <c r="B43" t="s">
        <v>279</v>
      </c>
      <c r="C43" t="s">
        <v>22</v>
      </c>
      <c r="D43">
        <v>13.3</v>
      </c>
      <c r="E43">
        <v>82986</v>
      </c>
      <c r="F43" s="6">
        <v>1.728</v>
      </c>
      <c r="G43">
        <f t="shared" si="0"/>
        <v>244</v>
      </c>
      <c r="H43">
        <f t="shared" si="1"/>
        <v>18.345864661654133</v>
      </c>
      <c r="I43" s="6">
        <f t="shared" si="2"/>
        <v>9.4190163934426238E-2</v>
      </c>
    </row>
    <row r="44" spans="1:9" x14ac:dyDescent="0.25">
      <c r="A44" s="1">
        <v>43729</v>
      </c>
      <c r="B44" t="s">
        <v>278</v>
      </c>
      <c r="C44" t="s">
        <v>22</v>
      </c>
      <c r="D44">
        <v>14</v>
      </c>
      <c r="E44">
        <v>83188</v>
      </c>
      <c r="F44" s="6">
        <v>1.728</v>
      </c>
      <c r="G44">
        <f t="shared" si="0"/>
        <v>202</v>
      </c>
      <c r="H44">
        <f t="shared" si="1"/>
        <v>14.428571428571429</v>
      </c>
      <c r="I44" s="6">
        <f t="shared" si="2"/>
        <v>0.11976237623762376</v>
      </c>
    </row>
    <row r="45" spans="1:9" x14ac:dyDescent="0.25">
      <c r="A45" s="1">
        <v>43734</v>
      </c>
      <c r="B45" t="s">
        <v>278</v>
      </c>
      <c r="C45" t="s">
        <v>22</v>
      </c>
      <c r="D45">
        <v>14.6</v>
      </c>
      <c r="E45">
        <v>83477</v>
      </c>
      <c r="F45" s="6">
        <v>1.728</v>
      </c>
      <c r="G45">
        <f t="shared" si="0"/>
        <v>289</v>
      </c>
      <c r="H45">
        <f t="shared" si="1"/>
        <v>19.794520547945204</v>
      </c>
      <c r="I45" s="6">
        <f t="shared" si="2"/>
        <v>8.7296885813148789E-2</v>
      </c>
    </row>
    <row r="46" spans="1:9" x14ac:dyDescent="0.25">
      <c r="A46" s="1">
        <v>43736</v>
      </c>
      <c r="B46" t="s">
        <v>281</v>
      </c>
      <c r="C46" t="s">
        <v>22</v>
      </c>
      <c r="D46">
        <v>10.9</v>
      </c>
      <c r="E46">
        <v>83632</v>
      </c>
      <c r="F46" s="6">
        <v>1.728</v>
      </c>
      <c r="G46">
        <f t="shared" si="0"/>
        <v>155</v>
      </c>
      <c r="H46">
        <f t="shared" si="1"/>
        <v>14.220183486238531</v>
      </c>
      <c r="I46" s="6">
        <f t="shared" si="2"/>
        <v>0.12151741935483872</v>
      </c>
    </row>
    <row r="47" spans="1:9" x14ac:dyDescent="0.25">
      <c r="A47" s="1">
        <v>43737</v>
      </c>
      <c r="B47" t="s">
        <v>278</v>
      </c>
      <c r="C47" t="s">
        <v>22</v>
      </c>
      <c r="D47">
        <v>13.9</v>
      </c>
      <c r="E47">
        <v>83870</v>
      </c>
      <c r="F47" s="6">
        <v>1.728</v>
      </c>
      <c r="G47">
        <f t="shared" si="0"/>
        <v>238</v>
      </c>
      <c r="H47">
        <f t="shared" si="1"/>
        <v>17.122302158273381</v>
      </c>
      <c r="I47" s="6">
        <f t="shared" si="2"/>
        <v>0.10092100840336135</v>
      </c>
    </row>
    <row r="48" spans="1:9" s="6" customFormat="1" x14ac:dyDescent="0.25">
      <c r="A48" s="7">
        <v>43740</v>
      </c>
      <c r="B48" s="6" t="s">
        <v>39</v>
      </c>
      <c r="C48" s="6" t="s">
        <v>24</v>
      </c>
      <c r="D48" s="6">
        <v>10.5</v>
      </c>
      <c r="E48" s="6">
        <v>84014</v>
      </c>
      <c r="F48" s="6">
        <v>1.7190000000000001</v>
      </c>
      <c r="G48" s="6">
        <f t="shared" si="0"/>
        <v>144</v>
      </c>
      <c r="H48" s="6">
        <f t="shared" si="1"/>
        <v>13.714285714285714</v>
      </c>
      <c r="I48" s="6">
        <f t="shared" si="2"/>
        <v>0.12534375</v>
      </c>
    </row>
    <row r="49" spans="1:9" x14ac:dyDescent="0.25">
      <c r="A49" s="1">
        <v>43741</v>
      </c>
      <c r="B49" t="s">
        <v>281</v>
      </c>
      <c r="C49" t="s">
        <v>22</v>
      </c>
      <c r="D49">
        <v>16.899999999999999</v>
      </c>
      <c r="E49">
        <v>84258</v>
      </c>
      <c r="F49" s="6">
        <v>1.7310000000000001</v>
      </c>
      <c r="G49">
        <f t="shared" si="0"/>
        <v>244</v>
      </c>
      <c r="H49">
        <f t="shared" si="1"/>
        <v>14.437869822485208</v>
      </c>
      <c r="I49" s="6">
        <f t="shared" si="2"/>
        <v>0.11989303278688523</v>
      </c>
    </row>
    <row r="50" spans="1:9" x14ac:dyDescent="0.25">
      <c r="A50" s="1">
        <v>43743</v>
      </c>
      <c r="B50" t="s">
        <v>291</v>
      </c>
      <c r="C50" t="s">
        <v>22</v>
      </c>
      <c r="D50">
        <v>11.8</v>
      </c>
      <c r="E50">
        <v>84401</v>
      </c>
      <c r="F50" s="6">
        <v>1.7310000000000001</v>
      </c>
      <c r="G50">
        <f t="shared" si="0"/>
        <v>143</v>
      </c>
      <c r="H50">
        <f t="shared" si="1"/>
        <v>12.118644067796609</v>
      </c>
      <c r="I50" s="6">
        <f t="shared" si="2"/>
        <v>0.14283776223776226</v>
      </c>
    </row>
    <row r="51" spans="1:9" x14ac:dyDescent="0.25">
      <c r="A51" s="1">
        <v>43744</v>
      </c>
      <c r="B51" t="s">
        <v>278</v>
      </c>
      <c r="C51" t="s">
        <v>22</v>
      </c>
      <c r="D51">
        <v>10.9</v>
      </c>
      <c r="E51">
        <v>84578</v>
      </c>
      <c r="F51" s="6">
        <v>1.7310000000000001</v>
      </c>
      <c r="G51">
        <f t="shared" si="0"/>
        <v>177</v>
      </c>
      <c r="H51">
        <f t="shared" si="1"/>
        <v>16.238532110091743</v>
      </c>
      <c r="I51" s="6">
        <f t="shared" si="2"/>
        <v>0.10659830508474577</v>
      </c>
    </row>
    <row r="52" spans="1:9" x14ac:dyDescent="0.25">
      <c r="A52" s="1">
        <v>43747</v>
      </c>
      <c r="B52" t="s">
        <v>279</v>
      </c>
      <c r="C52" t="s">
        <v>22</v>
      </c>
      <c r="D52">
        <v>12.6</v>
      </c>
      <c r="E52">
        <v>84766</v>
      </c>
      <c r="F52" s="6">
        <v>1.7310000000000001</v>
      </c>
      <c r="G52">
        <f t="shared" si="0"/>
        <v>188</v>
      </c>
      <c r="H52">
        <f t="shared" si="1"/>
        <v>14.920634920634921</v>
      </c>
      <c r="I52" s="6">
        <f t="shared" si="2"/>
        <v>0.11601382978723404</v>
      </c>
    </row>
    <row r="53" spans="1:9" x14ac:dyDescent="0.25">
      <c r="A53" s="1">
        <v>43749</v>
      </c>
      <c r="B53" t="s">
        <v>278</v>
      </c>
      <c r="C53" t="s">
        <v>22</v>
      </c>
      <c r="D53">
        <v>11.7</v>
      </c>
      <c r="E53">
        <v>84902</v>
      </c>
      <c r="F53" s="6">
        <v>1.7310000000000001</v>
      </c>
      <c r="G53">
        <f t="shared" si="0"/>
        <v>136</v>
      </c>
      <c r="H53">
        <f t="shared" si="1"/>
        <v>11.623931623931625</v>
      </c>
      <c r="I53" s="6">
        <f t="shared" si="2"/>
        <v>0.14891691176470589</v>
      </c>
    </row>
    <row r="54" spans="1:9" x14ac:dyDescent="0.25">
      <c r="A54" s="1">
        <v>43756</v>
      </c>
      <c r="B54" t="s">
        <v>279</v>
      </c>
      <c r="C54" t="s">
        <v>22</v>
      </c>
      <c r="D54">
        <v>12.2</v>
      </c>
      <c r="E54">
        <v>85006</v>
      </c>
      <c r="F54" s="6">
        <v>1.7310000000000001</v>
      </c>
      <c r="G54">
        <f t="shared" si="0"/>
        <v>104</v>
      </c>
      <c r="H54">
        <f t="shared" si="1"/>
        <v>8.5245901639344268</v>
      </c>
      <c r="I54" s="6">
        <f t="shared" si="2"/>
        <v>0.20305961538461539</v>
      </c>
    </row>
    <row r="55" spans="1:9" x14ac:dyDescent="0.25">
      <c r="A55" s="1">
        <v>43757</v>
      </c>
      <c r="B55" t="s">
        <v>279</v>
      </c>
      <c r="C55" t="s">
        <v>22</v>
      </c>
      <c r="D55">
        <v>13.3</v>
      </c>
      <c r="E55">
        <v>85238</v>
      </c>
      <c r="F55" s="6">
        <v>1.7310000000000001</v>
      </c>
      <c r="G55">
        <f t="shared" si="0"/>
        <v>232</v>
      </c>
      <c r="H55">
        <f t="shared" si="1"/>
        <v>17.443609022556391</v>
      </c>
      <c r="I55" s="6">
        <f t="shared" si="2"/>
        <v>9.9234051724137934E-2</v>
      </c>
    </row>
    <row r="56" spans="1:9" x14ac:dyDescent="0.25">
      <c r="A56" s="1">
        <v>43757</v>
      </c>
      <c r="B56" t="s">
        <v>278</v>
      </c>
      <c r="C56" t="s">
        <v>22</v>
      </c>
      <c r="D56">
        <v>11.3</v>
      </c>
      <c r="E56">
        <v>85400</v>
      </c>
      <c r="F56" s="6">
        <v>1.7310000000000001</v>
      </c>
      <c r="G56">
        <f t="shared" si="0"/>
        <v>162</v>
      </c>
      <c r="H56">
        <f t="shared" si="1"/>
        <v>14.336283185840706</v>
      </c>
      <c r="I56" s="6">
        <f t="shared" si="2"/>
        <v>0.1207425925925926</v>
      </c>
    </row>
    <row r="57" spans="1:9" x14ac:dyDescent="0.25">
      <c r="A57" s="1">
        <v>43761</v>
      </c>
      <c r="B57" t="s">
        <v>278</v>
      </c>
      <c r="C57" t="s">
        <v>22</v>
      </c>
      <c r="D57">
        <v>10.3</v>
      </c>
      <c r="E57">
        <v>85534</v>
      </c>
      <c r="F57" s="6">
        <v>1.7310000000000001</v>
      </c>
      <c r="G57">
        <f t="shared" si="0"/>
        <v>134</v>
      </c>
      <c r="H57">
        <f t="shared" si="1"/>
        <v>13.009708737864077</v>
      </c>
      <c r="I57" s="6">
        <f t="shared" si="2"/>
        <v>0.13305447761194034</v>
      </c>
    </row>
    <row r="58" spans="1:9" x14ac:dyDescent="0.25">
      <c r="A58" s="1">
        <v>43764</v>
      </c>
      <c r="B58" t="s">
        <v>279</v>
      </c>
      <c r="C58" t="s">
        <v>22</v>
      </c>
      <c r="D58">
        <v>13</v>
      </c>
      <c r="E58">
        <v>85675</v>
      </c>
      <c r="F58" s="6">
        <v>1.7310000000000001</v>
      </c>
      <c r="G58">
        <f t="shared" si="0"/>
        <v>141</v>
      </c>
      <c r="H58">
        <f t="shared" si="1"/>
        <v>10.846153846153847</v>
      </c>
      <c r="I58" s="6">
        <f t="shared" si="2"/>
        <v>0.15959574468085105</v>
      </c>
    </row>
    <row r="59" spans="1:9" x14ac:dyDescent="0.25">
      <c r="A59" s="1">
        <v>43765</v>
      </c>
      <c r="B59" t="s">
        <v>278</v>
      </c>
      <c r="C59" t="s">
        <v>22</v>
      </c>
      <c r="D59">
        <v>14</v>
      </c>
      <c r="E59">
        <v>85834</v>
      </c>
      <c r="F59" s="6">
        <v>1.7310000000000001</v>
      </c>
      <c r="G59">
        <f t="shared" si="0"/>
        <v>159</v>
      </c>
      <c r="H59">
        <f t="shared" si="1"/>
        <v>11.357142857142858</v>
      </c>
      <c r="I59" s="6">
        <f t="shared" si="2"/>
        <v>0.15241509433962266</v>
      </c>
    </row>
    <row r="60" spans="1:9" x14ac:dyDescent="0.25">
      <c r="A60" s="1">
        <v>43770</v>
      </c>
      <c r="B60" t="s">
        <v>307</v>
      </c>
      <c r="C60" t="s">
        <v>22</v>
      </c>
      <c r="D60">
        <v>12.7</v>
      </c>
      <c r="E60">
        <v>86010</v>
      </c>
      <c r="F60" s="6">
        <v>1.72</v>
      </c>
      <c r="G60">
        <f t="shared" si="0"/>
        <v>176</v>
      </c>
      <c r="H60">
        <f t="shared" si="1"/>
        <v>13.858267716535433</v>
      </c>
      <c r="I60" s="6">
        <f t="shared" si="2"/>
        <v>0.12411363636363636</v>
      </c>
    </row>
    <row r="61" spans="1:9" x14ac:dyDescent="0.25">
      <c r="A61" s="1">
        <v>43771</v>
      </c>
      <c r="B61" t="s">
        <v>279</v>
      </c>
      <c r="C61" t="s">
        <v>22</v>
      </c>
      <c r="D61">
        <v>14.6</v>
      </c>
      <c r="E61">
        <v>86166</v>
      </c>
      <c r="F61" s="6">
        <v>1.72</v>
      </c>
      <c r="G61">
        <f t="shared" si="0"/>
        <v>156</v>
      </c>
      <c r="H61">
        <f t="shared" si="1"/>
        <v>10.684931506849315</v>
      </c>
      <c r="I61" s="6">
        <f t="shared" si="2"/>
        <v>0.16097435897435897</v>
      </c>
    </row>
    <row r="62" spans="1:9" x14ac:dyDescent="0.25">
      <c r="A62" s="1">
        <v>43775</v>
      </c>
      <c r="B62" t="s">
        <v>253</v>
      </c>
      <c r="C62" t="s">
        <v>22</v>
      </c>
      <c r="D62">
        <v>16.399999999999999</v>
      </c>
      <c r="E62">
        <v>86380</v>
      </c>
      <c r="F62" s="6">
        <v>1.72</v>
      </c>
      <c r="G62">
        <f t="shared" si="0"/>
        <v>214</v>
      </c>
      <c r="H62">
        <f t="shared" si="1"/>
        <v>13.04878048780488</v>
      </c>
      <c r="I62" s="6">
        <f t="shared" si="2"/>
        <v>0.13181308411214954</v>
      </c>
    </row>
    <row r="63" spans="1:9" x14ac:dyDescent="0.25">
      <c r="A63" s="1">
        <v>43777</v>
      </c>
      <c r="B63" t="s">
        <v>279</v>
      </c>
      <c r="C63" t="s">
        <v>22</v>
      </c>
      <c r="D63">
        <v>16.2</v>
      </c>
      <c r="E63">
        <v>86599</v>
      </c>
      <c r="F63" s="6">
        <v>1.72</v>
      </c>
      <c r="G63">
        <f t="shared" si="0"/>
        <v>219</v>
      </c>
      <c r="H63">
        <f t="shared" si="1"/>
        <v>13.518518518518519</v>
      </c>
      <c r="I63" s="6">
        <f t="shared" si="2"/>
        <v>0.12723287671232875</v>
      </c>
    </row>
    <row r="64" spans="1:9" x14ac:dyDescent="0.25">
      <c r="A64" s="1">
        <v>43775</v>
      </c>
      <c r="C64" t="s">
        <v>22</v>
      </c>
      <c r="D64">
        <v>12</v>
      </c>
      <c r="E64">
        <v>86754</v>
      </c>
      <c r="F64" s="6">
        <v>1.72</v>
      </c>
      <c r="G64">
        <f t="shared" si="0"/>
        <v>155</v>
      </c>
      <c r="H64">
        <f t="shared" si="1"/>
        <v>12.916666666666666</v>
      </c>
      <c r="I64" s="6">
        <f t="shared" si="2"/>
        <v>0.13316129032258064</v>
      </c>
    </row>
    <row r="65" spans="1:9" x14ac:dyDescent="0.25">
      <c r="A65" s="1">
        <v>43781</v>
      </c>
      <c r="B65" t="s">
        <v>44</v>
      </c>
      <c r="C65" t="s">
        <v>22</v>
      </c>
      <c r="D65">
        <v>15.9</v>
      </c>
      <c r="E65">
        <v>86948</v>
      </c>
      <c r="F65" s="6">
        <v>1.72</v>
      </c>
      <c r="G65">
        <f t="shared" si="0"/>
        <v>194</v>
      </c>
      <c r="H65">
        <f t="shared" si="1"/>
        <v>12.20125786163522</v>
      </c>
      <c r="I65" s="6">
        <f t="shared" si="2"/>
        <v>0.14096907216494844</v>
      </c>
    </row>
    <row r="66" spans="1:9" x14ac:dyDescent="0.25">
      <c r="A66" s="1">
        <v>43797</v>
      </c>
      <c r="B66" t="s">
        <v>308</v>
      </c>
      <c r="C66" t="s">
        <v>22</v>
      </c>
      <c r="D66">
        <v>12.1</v>
      </c>
      <c r="E66">
        <v>87136</v>
      </c>
      <c r="F66" s="6">
        <v>1.72</v>
      </c>
      <c r="G66">
        <f t="shared" si="0"/>
        <v>188</v>
      </c>
      <c r="H66">
        <f t="shared" si="1"/>
        <v>15.537190082644628</v>
      </c>
      <c r="I66" s="6">
        <f t="shared" si="2"/>
        <v>0.11070212765957446</v>
      </c>
    </row>
    <row r="67" spans="1:9" x14ac:dyDescent="0.25">
      <c r="A67" s="1">
        <v>43798</v>
      </c>
      <c r="B67" t="s">
        <v>309</v>
      </c>
      <c r="C67" t="s">
        <v>22</v>
      </c>
      <c r="D67">
        <v>13.9</v>
      </c>
      <c r="E67">
        <v>87345</v>
      </c>
      <c r="F67" s="6">
        <v>1.72</v>
      </c>
      <c r="G67">
        <f t="shared" si="0"/>
        <v>209</v>
      </c>
      <c r="H67">
        <f t="shared" si="1"/>
        <v>15.035971223021582</v>
      </c>
      <c r="I67" s="6">
        <f t="shared" si="2"/>
        <v>0.11439234449760766</v>
      </c>
    </row>
    <row r="68" spans="1:9" x14ac:dyDescent="0.25">
      <c r="A68" s="1">
        <v>43799</v>
      </c>
      <c r="B68" t="s">
        <v>44</v>
      </c>
      <c r="C68" t="s">
        <v>22</v>
      </c>
      <c r="D68">
        <v>14.5</v>
      </c>
      <c r="E68">
        <v>87513</v>
      </c>
      <c r="F68" s="6">
        <v>1.72</v>
      </c>
      <c r="G68">
        <f t="shared" ref="G68:G129" si="3">E68-E67</f>
        <v>168</v>
      </c>
      <c r="H68">
        <f t="shared" ref="H68:H129" si="4">G68/D68</f>
        <v>11.586206896551724</v>
      </c>
      <c r="I68" s="6">
        <f t="shared" ref="I68:I129" si="5">(F68*D68)/G68</f>
        <v>0.14845238095238095</v>
      </c>
    </row>
    <row r="69" spans="1:9" x14ac:dyDescent="0.25">
      <c r="A69" s="1">
        <v>43803</v>
      </c>
      <c r="B69" t="s">
        <v>44</v>
      </c>
      <c r="C69" t="s">
        <v>22</v>
      </c>
      <c r="D69">
        <v>12</v>
      </c>
      <c r="E69">
        <v>87670</v>
      </c>
      <c r="F69" s="6">
        <v>1.675</v>
      </c>
      <c r="G69">
        <f t="shared" si="3"/>
        <v>157</v>
      </c>
      <c r="H69">
        <f t="shared" si="4"/>
        <v>13.083333333333334</v>
      </c>
      <c r="I69" s="6">
        <f t="shared" si="5"/>
        <v>0.12802547770700637</v>
      </c>
    </row>
    <row r="70" spans="1:9" s="6" customFormat="1" x14ac:dyDescent="0.25">
      <c r="A70" s="7">
        <v>43805</v>
      </c>
      <c r="B70" s="6" t="s">
        <v>313</v>
      </c>
      <c r="C70" s="6" t="s">
        <v>24</v>
      </c>
      <c r="D70" s="6">
        <v>13.9</v>
      </c>
      <c r="E70" s="6">
        <v>87842</v>
      </c>
      <c r="F70" s="6">
        <v>1.661</v>
      </c>
      <c r="G70" s="6">
        <f t="shared" si="3"/>
        <v>172</v>
      </c>
      <c r="H70" s="6">
        <f t="shared" si="4"/>
        <v>12.37410071942446</v>
      </c>
      <c r="I70" s="6">
        <f t="shared" si="5"/>
        <v>0.13423197674418605</v>
      </c>
    </row>
    <row r="71" spans="1:9" x14ac:dyDescent="0.25">
      <c r="A71" s="1">
        <v>43806</v>
      </c>
      <c r="B71" t="s">
        <v>309</v>
      </c>
      <c r="C71" t="s">
        <v>22</v>
      </c>
      <c r="D71">
        <v>11.9</v>
      </c>
      <c r="E71">
        <v>88001</v>
      </c>
      <c r="F71" s="6">
        <v>1.675</v>
      </c>
      <c r="G71">
        <f t="shared" si="3"/>
        <v>159</v>
      </c>
      <c r="H71">
        <f t="shared" si="4"/>
        <v>13.361344537815125</v>
      </c>
      <c r="I71" s="6">
        <f t="shared" si="5"/>
        <v>0.12536163522012581</v>
      </c>
    </row>
    <row r="72" spans="1:9" x14ac:dyDescent="0.25">
      <c r="A72" s="1">
        <v>43810</v>
      </c>
      <c r="B72" t="s">
        <v>44</v>
      </c>
      <c r="C72" t="s">
        <v>22</v>
      </c>
      <c r="D72">
        <v>14.7</v>
      </c>
      <c r="E72">
        <v>88172</v>
      </c>
      <c r="F72" s="6">
        <v>1.675</v>
      </c>
      <c r="G72">
        <f t="shared" si="3"/>
        <v>171</v>
      </c>
      <c r="H72">
        <f t="shared" si="4"/>
        <v>11.63265306122449</v>
      </c>
      <c r="I72" s="6">
        <f t="shared" si="5"/>
        <v>0.14399122807017542</v>
      </c>
    </row>
    <row r="73" spans="1:9" x14ac:dyDescent="0.25">
      <c r="A73" s="1">
        <v>43813</v>
      </c>
      <c r="B73" t="s">
        <v>307</v>
      </c>
      <c r="C73" t="s">
        <v>22</v>
      </c>
      <c r="D73">
        <v>14.4</v>
      </c>
      <c r="E73">
        <v>88320</v>
      </c>
      <c r="F73" s="6">
        <v>1.675</v>
      </c>
      <c r="G73">
        <f t="shared" si="3"/>
        <v>148</v>
      </c>
      <c r="H73">
        <f t="shared" si="4"/>
        <v>10.277777777777777</v>
      </c>
      <c r="I73" s="6">
        <f t="shared" si="5"/>
        <v>0.16297297297297297</v>
      </c>
    </row>
    <row r="74" spans="1:9" s="6" customFormat="1" x14ac:dyDescent="0.25">
      <c r="A74" s="7">
        <v>43819</v>
      </c>
      <c r="B74" s="6" t="s">
        <v>44</v>
      </c>
      <c r="C74" s="6" t="s">
        <v>24</v>
      </c>
      <c r="D74" s="6">
        <v>14.8</v>
      </c>
      <c r="E74" s="6">
        <v>88491</v>
      </c>
      <c r="F74" s="6">
        <v>1.661</v>
      </c>
      <c r="G74" s="6">
        <f t="shared" si="3"/>
        <v>171</v>
      </c>
      <c r="H74" s="6">
        <f t="shared" si="4"/>
        <v>11.554054054054053</v>
      </c>
      <c r="I74" s="6">
        <f t="shared" si="5"/>
        <v>0.14375906432748539</v>
      </c>
    </row>
    <row r="75" spans="1:9" s="6" customFormat="1" x14ac:dyDescent="0.25">
      <c r="A75" s="7">
        <v>43820</v>
      </c>
      <c r="B75" s="6" t="s">
        <v>314</v>
      </c>
      <c r="C75" s="6" t="s">
        <v>24</v>
      </c>
      <c r="D75" s="6">
        <v>10</v>
      </c>
      <c r="E75" s="6">
        <v>88627</v>
      </c>
      <c r="F75" s="6">
        <v>1.661</v>
      </c>
      <c r="G75" s="6">
        <f t="shared" si="3"/>
        <v>136</v>
      </c>
      <c r="H75" s="6">
        <f t="shared" si="4"/>
        <v>13.6</v>
      </c>
      <c r="I75" s="6">
        <f t="shared" si="5"/>
        <v>0.12213235294117647</v>
      </c>
    </row>
    <row r="76" spans="1:9" s="6" customFormat="1" x14ac:dyDescent="0.25">
      <c r="A76" s="7">
        <v>43821</v>
      </c>
      <c r="B76" s="6" t="s">
        <v>44</v>
      </c>
      <c r="C76" s="6" t="s">
        <v>24</v>
      </c>
      <c r="D76" s="6">
        <v>15.3</v>
      </c>
      <c r="E76" s="6">
        <v>88834</v>
      </c>
      <c r="F76" s="6">
        <v>1.661</v>
      </c>
      <c r="G76" s="6">
        <f t="shared" si="3"/>
        <v>207</v>
      </c>
      <c r="H76" s="6">
        <f t="shared" si="4"/>
        <v>13.529411764705882</v>
      </c>
      <c r="I76" s="6">
        <f t="shared" si="5"/>
        <v>0.12276956521739132</v>
      </c>
    </row>
    <row r="77" spans="1:9" s="6" customFormat="1" x14ac:dyDescent="0.25">
      <c r="A77" s="7">
        <v>43826</v>
      </c>
      <c r="B77" s="6" t="s">
        <v>309</v>
      </c>
      <c r="C77" s="6" t="s">
        <v>24</v>
      </c>
      <c r="D77" s="6">
        <v>12.7</v>
      </c>
      <c r="E77" s="6">
        <v>88969</v>
      </c>
      <c r="F77" s="6">
        <v>1.661</v>
      </c>
      <c r="G77" s="6">
        <f t="shared" si="3"/>
        <v>135</v>
      </c>
      <c r="H77" s="6">
        <f t="shared" si="4"/>
        <v>10.62992125984252</v>
      </c>
      <c r="I77" s="6">
        <f t="shared" si="5"/>
        <v>0.15625703703703703</v>
      </c>
    </row>
    <row r="78" spans="1:9" s="5" customFormat="1" x14ac:dyDescent="0.25">
      <c r="A78" s="4">
        <v>43827</v>
      </c>
      <c r="B78" s="5" t="s">
        <v>315</v>
      </c>
      <c r="C78" s="5" t="s">
        <v>24</v>
      </c>
      <c r="D78" s="5">
        <v>13.3</v>
      </c>
      <c r="E78" s="5">
        <v>89.108999999999995</v>
      </c>
      <c r="F78" s="5">
        <v>1.661</v>
      </c>
    </row>
    <row r="79" spans="1:9" s="5" customFormat="1" x14ac:dyDescent="0.25">
      <c r="A79" s="4">
        <v>43831</v>
      </c>
      <c r="B79" s="5" t="s">
        <v>342</v>
      </c>
      <c r="C79" s="5" t="s">
        <v>22</v>
      </c>
      <c r="D79" s="5">
        <v>13.7</v>
      </c>
      <c r="E79" s="5">
        <v>89294</v>
      </c>
      <c r="F79" s="5">
        <v>1.655</v>
      </c>
    </row>
    <row r="80" spans="1:9" x14ac:dyDescent="0.25">
      <c r="A80" s="1">
        <v>43833</v>
      </c>
      <c r="B80" t="s">
        <v>343</v>
      </c>
      <c r="C80" t="s">
        <v>22</v>
      </c>
      <c r="D80">
        <v>14.4</v>
      </c>
      <c r="E80">
        <v>89491</v>
      </c>
      <c r="F80" s="6">
        <v>1.655</v>
      </c>
      <c r="G80">
        <f t="shared" si="3"/>
        <v>197</v>
      </c>
      <c r="H80">
        <f t="shared" si="4"/>
        <v>13.680555555555555</v>
      </c>
      <c r="I80" s="6">
        <f t="shared" si="5"/>
        <v>0.1209746192893401</v>
      </c>
    </row>
    <row r="81" spans="1:9" x14ac:dyDescent="0.25">
      <c r="A81" s="1">
        <v>43833</v>
      </c>
      <c r="B81" t="s">
        <v>281</v>
      </c>
      <c r="C81" t="s">
        <v>22</v>
      </c>
      <c r="D81">
        <v>15.3</v>
      </c>
      <c r="E81">
        <v>89681</v>
      </c>
      <c r="F81" s="6">
        <v>1.655</v>
      </c>
      <c r="G81">
        <f t="shared" si="3"/>
        <v>190</v>
      </c>
      <c r="H81">
        <f t="shared" si="4"/>
        <v>12.418300653594772</v>
      </c>
      <c r="I81" s="6">
        <f t="shared" si="5"/>
        <v>0.13327105263157896</v>
      </c>
    </row>
    <row r="82" spans="1:9" x14ac:dyDescent="0.25">
      <c r="A82" s="1">
        <v>43834</v>
      </c>
      <c r="B82" t="s">
        <v>281</v>
      </c>
      <c r="C82" t="s">
        <v>22</v>
      </c>
      <c r="D82">
        <v>11.5</v>
      </c>
      <c r="E82">
        <v>89807</v>
      </c>
      <c r="F82" s="6">
        <v>1.655</v>
      </c>
      <c r="G82">
        <f t="shared" si="3"/>
        <v>126</v>
      </c>
      <c r="H82">
        <f t="shared" si="4"/>
        <v>10.956521739130435</v>
      </c>
      <c r="I82" s="6">
        <f t="shared" si="5"/>
        <v>0.1510515873015873</v>
      </c>
    </row>
    <row r="83" spans="1:9" x14ac:dyDescent="0.25">
      <c r="A83" s="1">
        <v>43839</v>
      </c>
      <c r="B83" t="s">
        <v>278</v>
      </c>
      <c r="C83" t="s">
        <v>22</v>
      </c>
      <c r="D83">
        <v>14.5</v>
      </c>
      <c r="E83">
        <v>90003</v>
      </c>
      <c r="F83" s="6">
        <v>1.655</v>
      </c>
      <c r="G83">
        <f t="shared" si="3"/>
        <v>196</v>
      </c>
      <c r="H83">
        <f t="shared" si="4"/>
        <v>13.517241379310345</v>
      </c>
      <c r="I83" s="6">
        <f t="shared" si="5"/>
        <v>0.12243622448979591</v>
      </c>
    </row>
    <row r="84" spans="1:9" x14ac:dyDescent="0.25">
      <c r="A84" s="1">
        <v>43840</v>
      </c>
      <c r="B84" t="s">
        <v>344</v>
      </c>
      <c r="C84" t="s">
        <v>22</v>
      </c>
      <c r="D84">
        <v>11.2</v>
      </c>
      <c r="E84">
        <v>90134</v>
      </c>
      <c r="F84" s="6">
        <v>1.655</v>
      </c>
      <c r="G84">
        <f t="shared" si="3"/>
        <v>131</v>
      </c>
      <c r="H84">
        <f t="shared" si="4"/>
        <v>11.696428571428573</v>
      </c>
      <c r="I84" s="6">
        <f t="shared" si="5"/>
        <v>0.14149618320610685</v>
      </c>
    </row>
    <row r="85" spans="1:9" x14ac:dyDescent="0.25">
      <c r="A85" s="1">
        <v>43841</v>
      </c>
      <c r="B85" t="s">
        <v>39</v>
      </c>
      <c r="C85" t="s">
        <v>22</v>
      </c>
      <c r="D85">
        <v>14.3</v>
      </c>
      <c r="E85">
        <v>90315</v>
      </c>
      <c r="F85" s="6">
        <v>1.655</v>
      </c>
      <c r="G85">
        <f t="shared" si="3"/>
        <v>181</v>
      </c>
      <c r="H85">
        <f t="shared" si="4"/>
        <v>12.657342657342657</v>
      </c>
      <c r="I85" s="6">
        <f t="shared" si="5"/>
        <v>0.13075414364640886</v>
      </c>
    </row>
    <row r="86" spans="1:9" x14ac:dyDescent="0.25">
      <c r="A86" s="1">
        <v>43846</v>
      </c>
      <c r="B86" t="s">
        <v>342</v>
      </c>
      <c r="C86" t="s">
        <v>22</v>
      </c>
      <c r="D86">
        <v>13.8</v>
      </c>
      <c r="E86">
        <v>90458</v>
      </c>
      <c r="F86" s="6">
        <v>1.655</v>
      </c>
      <c r="G86">
        <f t="shared" si="3"/>
        <v>143</v>
      </c>
      <c r="H86">
        <f t="shared" si="4"/>
        <v>10.362318840579709</v>
      </c>
      <c r="I86" s="6">
        <f t="shared" si="5"/>
        <v>0.15971328671328672</v>
      </c>
    </row>
    <row r="87" spans="1:9" x14ac:dyDescent="0.25">
      <c r="A87" s="1">
        <v>43847</v>
      </c>
      <c r="B87" t="s">
        <v>278</v>
      </c>
      <c r="C87" t="s">
        <v>22</v>
      </c>
      <c r="D87">
        <v>11.6</v>
      </c>
      <c r="E87">
        <v>90610</v>
      </c>
      <c r="F87" s="6">
        <v>1.655</v>
      </c>
      <c r="G87">
        <f t="shared" si="3"/>
        <v>152</v>
      </c>
      <c r="H87">
        <f t="shared" si="4"/>
        <v>13.103448275862069</v>
      </c>
      <c r="I87" s="6">
        <f t="shared" si="5"/>
        <v>0.12630263157894736</v>
      </c>
    </row>
    <row r="88" spans="1:9" x14ac:dyDescent="0.25">
      <c r="A88" s="1">
        <v>43848</v>
      </c>
      <c r="B88" t="s">
        <v>281</v>
      </c>
      <c r="C88" t="s">
        <v>22</v>
      </c>
      <c r="D88">
        <v>15</v>
      </c>
      <c r="E88">
        <v>90831</v>
      </c>
      <c r="F88" s="6">
        <v>1.655</v>
      </c>
      <c r="G88">
        <f t="shared" si="3"/>
        <v>221</v>
      </c>
      <c r="H88">
        <f t="shared" si="4"/>
        <v>14.733333333333333</v>
      </c>
      <c r="I88" s="6">
        <f t="shared" si="5"/>
        <v>0.11233031674208145</v>
      </c>
    </row>
    <row r="89" spans="1:9" x14ac:dyDescent="0.25">
      <c r="A89" s="1">
        <v>43853</v>
      </c>
      <c r="B89" t="s">
        <v>345</v>
      </c>
      <c r="C89" t="s">
        <v>22</v>
      </c>
      <c r="D89">
        <v>13.6</v>
      </c>
      <c r="E89">
        <v>91015</v>
      </c>
      <c r="F89" s="6">
        <v>1.655</v>
      </c>
      <c r="G89">
        <f t="shared" si="3"/>
        <v>184</v>
      </c>
      <c r="H89">
        <f t="shared" si="4"/>
        <v>13.529411764705882</v>
      </c>
      <c r="I89" s="6">
        <f t="shared" si="5"/>
        <v>0.12232608695652174</v>
      </c>
    </row>
    <row r="90" spans="1:9" x14ac:dyDescent="0.25">
      <c r="A90" s="1">
        <v>43854</v>
      </c>
      <c r="B90" t="s">
        <v>346</v>
      </c>
      <c r="C90" t="s">
        <v>22</v>
      </c>
      <c r="D90">
        <v>15.2</v>
      </c>
      <c r="E90">
        <v>91284</v>
      </c>
      <c r="F90" s="6">
        <v>1.655</v>
      </c>
      <c r="G90">
        <f t="shared" si="3"/>
        <v>269</v>
      </c>
      <c r="H90">
        <f t="shared" si="4"/>
        <v>17.697368421052634</v>
      </c>
      <c r="I90" s="6">
        <f t="shared" si="5"/>
        <v>9.3516728624535306E-2</v>
      </c>
    </row>
    <row r="91" spans="1:9" s="6" customFormat="1" x14ac:dyDescent="0.25">
      <c r="A91" s="7">
        <v>43855</v>
      </c>
      <c r="B91" s="6" t="s">
        <v>313</v>
      </c>
      <c r="C91" s="6" t="s">
        <v>24</v>
      </c>
      <c r="D91" s="6">
        <v>13.9</v>
      </c>
      <c r="E91" s="6">
        <v>91441</v>
      </c>
      <c r="F91" s="6">
        <v>1.635</v>
      </c>
      <c r="G91" s="6">
        <f t="shared" si="3"/>
        <v>157</v>
      </c>
      <c r="H91" s="6">
        <f t="shared" si="4"/>
        <v>11.294964028776977</v>
      </c>
      <c r="I91" s="6">
        <f>(F91*D91)/G91</f>
        <v>0.14475477707006371</v>
      </c>
    </row>
    <row r="92" spans="1:9" s="6" customFormat="1" x14ac:dyDescent="0.25">
      <c r="A92" s="7">
        <v>43857</v>
      </c>
      <c r="B92" s="6" t="s">
        <v>313</v>
      </c>
      <c r="C92" s="6" t="s">
        <v>24</v>
      </c>
      <c r="D92" s="6">
        <v>14</v>
      </c>
      <c r="E92" s="6">
        <v>91613</v>
      </c>
      <c r="F92" s="6">
        <v>1.635</v>
      </c>
      <c r="G92" s="6">
        <f t="shared" si="3"/>
        <v>172</v>
      </c>
      <c r="H92" s="6">
        <f t="shared" si="4"/>
        <v>12.285714285714286</v>
      </c>
      <c r="I92" s="6">
        <f t="shared" si="5"/>
        <v>0.1330813953488372</v>
      </c>
    </row>
    <row r="93" spans="1:9" x14ac:dyDescent="0.25">
      <c r="A93" s="1">
        <v>43859</v>
      </c>
      <c r="B93" t="s">
        <v>281</v>
      </c>
      <c r="C93" t="s">
        <v>22</v>
      </c>
      <c r="D93">
        <v>14.7</v>
      </c>
      <c r="E93">
        <v>91822</v>
      </c>
      <c r="F93" s="6">
        <v>1.655</v>
      </c>
      <c r="G93">
        <f t="shared" si="3"/>
        <v>209</v>
      </c>
      <c r="H93">
        <f t="shared" si="4"/>
        <v>14.217687074829932</v>
      </c>
      <c r="I93" s="6">
        <f t="shared" si="5"/>
        <v>0.11640430622009569</v>
      </c>
    </row>
    <row r="94" spans="1:9" s="6" customFormat="1" x14ac:dyDescent="0.25">
      <c r="A94" s="7">
        <v>43864</v>
      </c>
      <c r="B94" s="6" t="s">
        <v>39</v>
      </c>
      <c r="C94" s="6" t="s">
        <v>24</v>
      </c>
      <c r="D94" s="6">
        <v>14.8</v>
      </c>
      <c r="E94" s="6">
        <v>92020</v>
      </c>
      <c r="F94" s="6">
        <v>1.5640000000000001</v>
      </c>
      <c r="G94" s="6">
        <f t="shared" si="3"/>
        <v>198</v>
      </c>
      <c r="H94" s="6">
        <f t="shared" si="4"/>
        <v>13.378378378378377</v>
      </c>
      <c r="I94" s="6">
        <f t="shared" si="5"/>
        <v>0.11690505050505051</v>
      </c>
    </row>
    <row r="95" spans="1:9" s="6" customFormat="1" x14ac:dyDescent="0.25">
      <c r="A95" s="7">
        <v>43865</v>
      </c>
      <c r="B95" s="6" t="s">
        <v>39</v>
      </c>
      <c r="C95" s="6" t="s">
        <v>24</v>
      </c>
      <c r="D95" s="6">
        <v>16.7</v>
      </c>
      <c r="E95" s="6">
        <v>92243</v>
      </c>
      <c r="F95" s="6">
        <v>1.5640000000000001</v>
      </c>
      <c r="G95" s="6">
        <f t="shared" si="3"/>
        <v>223</v>
      </c>
      <c r="H95" s="6">
        <f t="shared" si="4"/>
        <v>13.353293413173652</v>
      </c>
      <c r="I95" s="6">
        <f t="shared" si="5"/>
        <v>0.11712466367713005</v>
      </c>
    </row>
    <row r="96" spans="1:9" x14ac:dyDescent="0.25">
      <c r="A96" s="1">
        <v>43867</v>
      </c>
      <c r="B96" t="s">
        <v>273</v>
      </c>
      <c r="C96" t="s">
        <v>22</v>
      </c>
      <c r="D96">
        <v>15.6</v>
      </c>
      <c r="E96">
        <v>92480</v>
      </c>
      <c r="F96" s="6">
        <v>1.583</v>
      </c>
      <c r="G96">
        <f t="shared" si="3"/>
        <v>237</v>
      </c>
      <c r="H96">
        <f t="shared" si="4"/>
        <v>15.192307692307693</v>
      </c>
      <c r="I96" s="6">
        <f t="shared" si="5"/>
        <v>0.10419746835443036</v>
      </c>
    </row>
    <row r="97" spans="1:9" s="6" customFormat="1" x14ac:dyDescent="0.25">
      <c r="A97" s="7">
        <v>43871</v>
      </c>
      <c r="B97" s="6" t="s">
        <v>39</v>
      </c>
      <c r="C97" s="6" t="s">
        <v>24</v>
      </c>
      <c r="D97" s="6">
        <v>12.8</v>
      </c>
      <c r="E97" s="6">
        <v>92642</v>
      </c>
      <c r="F97" s="6">
        <v>1.5640000000000001</v>
      </c>
      <c r="G97" s="6">
        <f t="shared" si="3"/>
        <v>162</v>
      </c>
      <c r="H97" s="6">
        <f t="shared" si="4"/>
        <v>12.65625</v>
      </c>
      <c r="I97" s="6">
        <f t="shared" si="5"/>
        <v>0.12357530864197531</v>
      </c>
    </row>
    <row r="98" spans="1:9" x14ac:dyDescent="0.25">
      <c r="A98" s="1">
        <v>43872</v>
      </c>
      <c r="B98" t="s">
        <v>342</v>
      </c>
      <c r="C98" t="s">
        <v>22</v>
      </c>
      <c r="D98">
        <v>14.6</v>
      </c>
      <c r="E98">
        <v>92841</v>
      </c>
      <c r="F98" s="6">
        <v>1.583</v>
      </c>
      <c r="G98">
        <f t="shared" si="3"/>
        <v>199</v>
      </c>
      <c r="H98">
        <f t="shared" si="4"/>
        <v>13.63013698630137</v>
      </c>
      <c r="I98" s="6">
        <f t="shared" si="5"/>
        <v>0.11613969849246231</v>
      </c>
    </row>
    <row r="99" spans="1:9" s="6" customFormat="1" x14ac:dyDescent="0.25">
      <c r="A99" s="7">
        <v>43873</v>
      </c>
      <c r="B99" s="6" t="s">
        <v>351</v>
      </c>
      <c r="C99" s="6" t="s">
        <v>24</v>
      </c>
      <c r="D99" s="6">
        <v>15</v>
      </c>
      <c r="E99" s="6">
        <v>93066</v>
      </c>
      <c r="F99" s="6">
        <v>1.5640000000000001</v>
      </c>
      <c r="G99" s="6">
        <f t="shared" si="3"/>
        <v>225</v>
      </c>
      <c r="H99" s="6">
        <f t="shared" si="4"/>
        <v>15</v>
      </c>
      <c r="I99" s="6">
        <f t="shared" si="5"/>
        <v>0.10426666666666667</v>
      </c>
    </row>
    <row r="100" spans="1:9" x14ac:dyDescent="0.25">
      <c r="A100" s="1">
        <v>43877</v>
      </c>
      <c r="B100" t="s">
        <v>39</v>
      </c>
      <c r="C100" t="s">
        <v>22</v>
      </c>
      <c r="D100">
        <v>12.6</v>
      </c>
      <c r="E100">
        <v>93203</v>
      </c>
      <c r="F100" s="6">
        <v>1.583</v>
      </c>
      <c r="G100">
        <f t="shared" si="3"/>
        <v>137</v>
      </c>
      <c r="H100">
        <f t="shared" si="4"/>
        <v>10.873015873015873</v>
      </c>
      <c r="I100" s="6">
        <f t="shared" si="5"/>
        <v>0.14558978102189779</v>
      </c>
    </row>
    <row r="101" spans="1:9" x14ac:dyDescent="0.25">
      <c r="A101" s="1">
        <v>43879</v>
      </c>
      <c r="B101" t="s">
        <v>44</v>
      </c>
      <c r="C101" t="s">
        <v>22</v>
      </c>
      <c r="D101">
        <v>13.4</v>
      </c>
      <c r="E101">
        <v>93368</v>
      </c>
      <c r="F101" s="6">
        <v>1.583</v>
      </c>
      <c r="G101">
        <f t="shared" si="3"/>
        <v>165</v>
      </c>
      <c r="H101">
        <f t="shared" si="4"/>
        <v>12.313432835820896</v>
      </c>
      <c r="I101" s="6">
        <f t="shared" si="5"/>
        <v>0.12855878787878788</v>
      </c>
    </row>
    <row r="102" spans="1:9" x14ac:dyDescent="0.25">
      <c r="A102" s="1">
        <v>43880</v>
      </c>
      <c r="B102" t="s">
        <v>352</v>
      </c>
      <c r="C102" t="s">
        <v>22</v>
      </c>
      <c r="D102">
        <v>14.7</v>
      </c>
      <c r="E102">
        <v>93569</v>
      </c>
      <c r="F102" s="6">
        <v>1.583</v>
      </c>
      <c r="G102">
        <f t="shared" si="3"/>
        <v>201</v>
      </c>
      <c r="H102">
        <f t="shared" si="4"/>
        <v>13.673469387755103</v>
      </c>
      <c r="I102" s="6">
        <f t="shared" si="5"/>
        <v>0.11577164179104477</v>
      </c>
    </row>
    <row r="103" spans="1:9" x14ac:dyDescent="0.25">
      <c r="A103" s="1">
        <v>43884</v>
      </c>
      <c r="B103" t="s">
        <v>44</v>
      </c>
      <c r="C103" t="s">
        <v>22</v>
      </c>
      <c r="D103">
        <v>13.6</v>
      </c>
      <c r="E103">
        <v>93755</v>
      </c>
      <c r="F103" s="6">
        <v>1.583</v>
      </c>
      <c r="G103">
        <f t="shared" si="3"/>
        <v>186</v>
      </c>
      <c r="H103">
        <f t="shared" si="4"/>
        <v>13.676470588235295</v>
      </c>
      <c r="I103" s="6">
        <f t="shared" si="5"/>
        <v>0.11574623655913979</v>
      </c>
    </row>
    <row r="104" spans="1:9" s="6" customFormat="1" x14ac:dyDescent="0.25">
      <c r="A104" s="7">
        <v>43885</v>
      </c>
      <c r="B104" s="6" t="s">
        <v>39</v>
      </c>
      <c r="C104" s="6" t="s">
        <v>24</v>
      </c>
      <c r="D104" s="6">
        <v>10.4</v>
      </c>
      <c r="E104" s="6">
        <v>93908</v>
      </c>
      <c r="F104" s="6">
        <v>1.5640000000000001</v>
      </c>
      <c r="G104" s="6">
        <f t="shared" si="3"/>
        <v>153</v>
      </c>
      <c r="H104" s="6">
        <f t="shared" si="4"/>
        <v>14.711538461538462</v>
      </c>
      <c r="I104" s="6">
        <f t="shared" si="5"/>
        <v>0.10631111111111113</v>
      </c>
    </row>
    <row r="105" spans="1:9" x14ac:dyDescent="0.25">
      <c r="A105" s="1">
        <v>43886</v>
      </c>
      <c r="B105" t="s">
        <v>279</v>
      </c>
      <c r="C105" t="s">
        <v>22</v>
      </c>
      <c r="D105">
        <v>14.6</v>
      </c>
      <c r="E105">
        <v>94123</v>
      </c>
      <c r="F105" s="6">
        <v>1.583</v>
      </c>
      <c r="G105">
        <f t="shared" si="3"/>
        <v>215</v>
      </c>
      <c r="H105">
        <f t="shared" si="4"/>
        <v>14.726027397260275</v>
      </c>
      <c r="I105" s="6">
        <f t="shared" si="5"/>
        <v>0.1074967441860465</v>
      </c>
    </row>
    <row r="106" spans="1:9" s="6" customFormat="1" x14ac:dyDescent="0.25">
      <c r="A106" s="7">
        <v>43888</v>
      </c>
      <c r="B106" s="6" t="s">
        <v>39</v>
      </c>
      <c r="C106" s="6" t="s">
        <v>24</v>
      </c>
      <c r="D106" s="6">
        <v>14.9</v>
      </c>
      <c r="E106" s="6">
        <v>94273</v>
      </c>
      <c r="F106" s="6">
        <v>1.5640000000000001</v>
      </c>
      <c r="G106" s="6">
        <f t="shared" si="3"/>
        <v>150</v>
      </c>
      <c r="H106" s="6">
        <f t="shared" si="4"/>
        <v>10.067114093959731</v>
      </c>
      <c r="I106" s="6">
        <f t="shared" si="5"/>
        <v>0.15535733333333335</v>
      </c>
    </row>
    <row r="107" spans="1:9" x14ac:dyDescent="0.25">
      <c r="A107" s="1">
        <v>43892</v>
      </c>
      <c r="B107" t="s">
        <v>279</v>
      </c>
      <c r="C107" t="s">
        <v>22</v>
      </c>
      <c r="D107">
        <v>14.8</v>
      </c>
      <c r="E107">
        <v>94515</v>
      </c>
      <c r="F107" s="6">
        <v>1.4370000000000001</v>
      </c>
      <c r="G107">
        <f t="shared" si="3"/>
        <v>242</v>
      </c>
      <c r="H107">
        <f t="shared" si="4"/>
        <v>16.351351351351351</v>
      </c>
      <c r="I107" s="6">
        <f t="shared" si="5"/>
        <v>8.788264462809918E-2</v>
      </c>
    </row>
    <row r="108" spans="1:9" s="6" customFormat="1" x14ac:dyDescent="0.25">
      <c r="B108" s="6" t="s">
        <v>39</v>
      </c>
      <c r="C108" s="6" t="s">
        <v>24</v>
      </c>
      <c r="D108" s="6">
        <v>15.7</v>
      </c>
      <c r="E108" s="6">
        <v>94795</v>
      </c>
      <c r="F108" s="6">
        <v>1.47</v>
      </c>
      <c r="G108" s="6">
        <f t="shared" si="3"/>
        <v>280</v>
      </c>
      <c r="H108" s="6">
        <f t="shared" si="4"/>
        <v>17.834394904458598</v>
      </c>
      <c r="I108" s="6">
        <f t="shared" si="5"/>
        <v>8.2424999999999984E-2</v>
      </c>
    </row>
    <row r="109" spans="1:9" x14ac:dyDescent="0.25">
      <c r="A109" s="1">
        <v>43895</v>
      </c>
      <c r="B109" t="s">
        <v>351</v>
      </c>
      <c r="C109" t="s">
        <v>22</v>
      </c>
      <c r="D109">
        <v>14.9</v>
      </c>
      <c r="E109">
        <v>95003</v>
      </c>
      <c r="F109" s="6">
        <v>1.502</v>
      </c>
      <c r="G109">
        <f t="shared" si="3"/>
        <v>208</v>
      </c>
      <c r="H109">
        <f t="shared" si="4"/>
        <v>13.95973154362416</v>
      </c>
      <c r="I109" s="6">
        <f t="shared" si="5"/>
        <v>0.10759519230769231</v>
      </c>
    </row>
    <row r="110" spans="1:9" x14ac:dyDescent="0.25">
      <c r="A110" s="1">
        <v>43900</v>
      </c>
      <c r="B110" t="s">
        <v>281</v>
      </c>
      <c r="C110" t="s">
        <v>22</v>
      </c>
      <c r="D110">
        <v>9.83</v>
      </c>
      <c r="E110">
        <v>95135</v>
      </c>
      <c r="F110" s="6">
        <v>1.1399999999999999</v>
      </c>
      <c r="G110">
        <f t="shared" si="3"/>
        <v>132</v>
      </c>
      <c r="H110">
        <f t="shared" si="4"/>
        <v>13.428280773143438</v>
      </c>
      <c r="I110" s="6">
        <f t="shared" si="5"/>
        <v>8.4895454545454538E-2</v>
      </c>
    </row>
    <row r="111" spans="1:9" s="6" customFormat="1" x14ac:dyDescent="0.25">
      <c r="B111" s="6" t="s">
        <v>39</v>
      </c>
      <c r="C111" s="6" t="s">
        <v>24</v>
      </c>
      <c r="D111" s="6">
        <v>8.8000000000000007</v>
      </c>
      <c r="E111" s="6">
        <v>95268</v>
      </c>
      <c r="F111" s="6">
        <v>1.05</v>
      </c>
      <c r="G111" s="6">
        <f t="shared" si="3"/>
        <v>133</v>
      </c>
      <c r="H111" s="6">
        <f t="shared" si="4"/>
        <v>15.113636363636362</v>
      </c>
      <c r="I111" s="6">
        <f t="shared" si="5"/>
        <v>6.9473684210526326E-2</v>
      </c>
    </row>
    <row r="112" spans="1:9" x14ac:dyDescent="0.25">
      <c r="A112" s="1">
        <v>43906</v>
      </c>
      <c r="B112" t="s">
        <v>279</v>
      </c>
      <c r="C112" t="s">
        <v>22</v>
      </c>
      <c r="D112">
        <v>15.237</v>
      </c>
      <c r="E112">
        <v>95452</v>
      </c>
      <c r="F112" s="6">
        <v>0.92100000000000004</v>
      </c>
      <c r="G112">
        <f t="shared" si="3"/>
        <v>184</v>
      </c>
      <c r="H112">
        <f t="shared" si="4"/>
        <v>12.075867953009123</v>
      </c>
      <c r="I112" s="6">
        <f t="shared" si="5"/>
        <v>7.6267809782608692E-2</v>
      </c>
    </row>
    <row r="113" spans="1:9" x14ac:dyDescent="0.25">
      <c r="A113" s="1">
        <v>43907</v>
      </c>
      <c r="B113" t="s">
        <v>279</v>
      </c>
      <c r="C113" t="s">
        <v>22</v>
      </c>
      <c r="D113">
        <v>11.9</v>
      </c>
      <c r="E113">
        <v>95632</v>
      </c>
      <c r="F113" s="6">
        <v>0.73699999999999999</v>
      </c>
      <c r="G113">
        <f t="shared" si="3"/>
        <v>180</v>
      </c>
      <c r="H113">
        <f t="shared" si="4"/>
        <v>15.126050420168067</v>
      </c>
      <c r="I113" s="6">
        <f t="shared" si="5"/>
        <v>4.8723888888888893E-2</v>
      </c>
    </row>
    <row r="114" spans="1:9" x14ac:dyDescent="0.25">
      <c r="A114" s="1">
        <v>43909</v>
      </c>
      <c r="B114" t="s">
        <v>355</v>
      </c>
      <c r="C114" t="s">
        <v>22</v>
      </c>
      <c r="D114">
        <v>14.6</v>
      </c>
      <c r="E114">
        <v>95862</v>
      </c>
      <c r="F114" s="6">
        <v>0.622</v>
      </c>
      <c r="G114">
        <f t="shared" si="3"/>
        <v>230</v>
      </c>
      <c r="H114">
        <f t="shared" si="4"/>
        <v>15.753424657534246</v>
      </c>
      <c r="I114" s="6">
        <f t="shared" si="5"/>
        <v>3.9483478260869564E-2</v>
      </c>
    </row>
    <row r="115" spans="1:9" x14ac:dyDescent="0.25">
      <c r="A115" s="1">
        <v>43913</v>
      </c>
      <c r="B115" t="s">
        <v>351</v>
      </c>
      <c r="C115" t="s">
        <v>22</v>
      </c>
      <c r="D115">
        <v>8.8000000000000007</v>
      </c>
      <c r="E115">
        <v>95967</v>
      </c>
      <c r="F115" s="6">
        <v>0.57499999999999996</v>
      </c>
      <c r="G115">
        <f t="shared" si="3"/>
        <v>105</v>
      </c>
      <c r="H115">
        <f t="shared" si="4"/>
        <v>11.931818181818182</v>
      </c>
      <c r="I115" s="6">
        <f t="shared" si="5"/>
        <v>4.8190476190476186E-2</v>
      </c>
    </row>
    <row r="116" spans="1:9" s="5" customFormat="1" x14ac:dyDescent="0.25">
      <c r="A116" s="4">
        <v>43914</v>
      </c>
      <c r="B116" s="5" t="s">
        <v>39</v>
      </c>
      <c r="C116" s="5" t="s">
        <v>24</v>
      </c>
      <c r="D116" s="5">
        <v>16</v>
      </c>
      <c r="E116" s="5">
        <v>962020</v>
      </c>
      <c r="F116" s="5">
        <v>0.46200000000000002</v>
      </c>
    </row>
    <row r="117" spans="1:9" s="5" customFormat="1" x14ac:dyDescent="0.25">
      <c r="A117" s="4">
        <v>43915</v>
      </c>
      <c r="B117" s="5" t="s">
        <v>39</v>
      </c>
      <c r="C117" s="5" t="s">
        <v>24</v>
      </c>
      <c r="D117" s="5">
        <v>13.3</v>
      </c>
      <c r="E117" s="5">
        <v>96420</v>
      </c>
      <c r="F117" s="5">
        <v>0.46600000000000003</v>
      </c>
    </row>
    <row r="118" spans="1:9" x14ac:dyDescent="0.25">
      <c r="A118" s="1">
        <v>43919</v>
      </c>
      <c r="B118" t="s">
        <v>351</v>
      </c>
      <c r="C118" t="s">
        <v>22</v>
      </c>
      <c r="D118">
        <v>12.9</v>
      </c>
      <c r="E118">
        <v>96587</v>
      </c>
      <c r="F118" s="6">
        <v>0.51600000000000001</v>
      </c>
      <c r="G118">
        <f t="shared" si="3"/>
        <v>167</v>
      </c>
      <c r="H118">
        <f t="shared" si="4"/>
        <v>12.945736434108527</v>
      </c>
      <c r="I118" s="6">
        <f t="shared" si="5"/>
        <v>3.9858682634730545E-2</v>
      </c>
    </row>
    <row r="119" spans="1:9" s="6" customFormat="1" x14ac:dyDescent="0.25">
      <c r="A119" s="7">
        <v>43920</v>
      </c>
      <c r="B119" s="6" t="s">
        <v>39</v>
      </c>
      <c r="C119" s="6" t="s">
        <v>24</v>
      </c>
      <c r="D119" s="6">
        <v>18.899999999999999</v>
      </c>
      <c r="E119" s="6">
        <v>96808</v>
      </c>
      <c r="F119" s="6">
        <v>0.54800000000000004</v>
      </c>
      <c r="G119" s="6">
        <f t="shared" si="3"/>
        <v>221</v>
      </c>
      <c r="H119" s="6">
        <f t="shared" si="4"/>
        <v>11.693121693121695</v>
      </c>
      <c r="I119" s="6">
        <f t="shared" si="5"/>
        <v>4.686515837104073E-2</v>
      </c>
    </row>
    <row r="120" spans="1:9" s="6" customFormat="1" x14ac:dyDescent="0.25">
      <c r="A120" s="7">
        <v>43921</v>
      </c>
      <c r="B120" s="6" t="s">
        <v>39</v>
      </c>
      <c r="C120" s="6" t="s">
        <v>24</v>
      </c>
      <c r="D120" s="6">
        <v>15.4</v>
      </c>
      <c r="E120" s="6">
        <v>97067</v>
      </c>
      <c r="F120" s="6">
        <v>0.51600000000000001</v>
      </c>
      <c r="G120" s="6">
        <f t="shared" si="3"/>
        <v>259</v>
      </c>
      <c r="H120" s="6">
        <f t="shared" si="4"/>
        <v>16.818181818181817</v>
      </c>
      <c r="I120" s="6">
        <f t="shared" si="5"/>
        <v>3.0681081081081082E-2</v>
      </c>
    </row>
    <row r="121" spans="1:9" x14ac:dyDescent="0.25">
      <c r="A121" s="1">
        <v>43926</v>
      </c>
      <c r="B121" t="s">
        <v>351</v>
      </c>
      <c r="C121" t="s">
        <v>22</v>
      </c>
      <c r="D121">
        <v>13.9</v>
      </c>
      <c r="E121">
        <v>97218</v>
      </c>
      <c r="F121">
        <v>0.42</v>
      </c>
      <c r="G121">
        <f t="shared" si="3"/>
        <v>151</v>
      </c>
      <c r="H121">
        <f t="shared" si="4"/>
        <v>10.863309352517986</v>
      </c>
      <c r="I121" s="6">
        <f t="shared" si="5"/>
        <v>3.8662251655629143E-2</v>
      </c>
    </row>
    <row r="122" spans="1:9" s="6" customFormat="1" x14ac:dyDescent="0.25">
      <c r="A122" s="7">
        <v>43928</v>
      </c>
      <c r="B122" s="6" t="s">
        <v>313</v>
      </c>
      <c r="C122" s="6" t="s">
        <v>24</v>
      </c>
      <c r="D122" s="6">
        <v>14.4</v>
      </c>
      <c r="E122" s="6">
        <v>97408</v>
      </c>
      <c r="F122" s="6">
        <v>0.435</v>
      </c>
      <c r="G122" s="6">
        <f t="shared" si="3"/>
        <v>190</v>
      </c>
      <c r="H122" s="6">
        <f t="shared" si="4"/>
        <v>13.194444444444445</v>
      </c>
      <c r="I122" s="6">
        <f t="shared" si="5"/>
        <v>3.2968421052631577E-2</v>
      </c>
    </row>
    <row r="123" spans="1:9" x14ac:dyDescent="0.25">
      <c r="A123" s="1">
        <v>43929</v>
      </c>
      <c r="B123" t="s">
        <v>356</v>
      </c>
      <c r="C123" t="s">
        <v>22</v>
      </c>
      <c r="D123">
        <v>15.4</v>
      </c>
      <c r="E123">
        <v>97626</v>
      </c>
      <c r="F123">
        <v>0.42</v>
      </c>
      <c r="G123">
        <f t="shared" si="3"/>
        <v>218</v>
      </c>
      <c r="H123">
        <f t="shared" si="4"/>
        <v>14.155844155844155</v>
      </c>
      <c r="I123" s="6">
        <f t="shared" si="5"/>
        <v>2.9669724770642201E-2</v>
      </c>
    </row>
    <row r="124" spans="1:9" s="6" customFormat="1" x14ac:dyDescent="0.25">
      <c r="A124" s="7">
        <v>43934</v>
      </c>
      <c r="B124" s="6" t="s">
        <v>313</v>
      </c>
      <c r="C124" s="6" t="s">
        <v>24</v>
      </c>
      <c r="D124" s="6">
        <v>14.8</v>
      </c>
      <c r="E124" s="6">
        <v>97825</v>
      </c>
      <c r="F124" s="6">
        <v>0.56799999999999995</v>
      </c>
      <c r="G124" s="6">
        <f t="shared" si="3"/>
        <v>199</v>
      </c>
      <c r="H124" s="6">
        <f t="shared" si="4"/>
        <v>13.445945945945946</v>
      </c>
      <c r="I124" s="6">
        <f t="shared" si="5"/>
        <v>4.2243216080402012E-2</v>
      </c>
    </row>
    <row r="125" spans="1:9" x14ac:dyDescent="0.25">
      <c r="A125" s="1">
        <v>43935</v>
      </c>
      <c r="B125" t="s">
        <v>281</v>
      </c>
      <c r="C125" t="s">
        <v>22</v>
      </c>
      <c r="D125">
        <v>15</v>
      </c>
      <c r="E125">
        <v>98019</v>
      </c>
      <c r="F125">
        <v>0.56100000000000005</v>
      </c>
      <c r="G125">
        <f t="shared" si="3"/>
        <v>194</v>
      </c>
      <c r="H125">
        <f t="shared" si="4"/>
        <v>12.933333333333334</v>
      </c>
      <c r="I125" s="6">
        <f t="shared" si="5"/>
        <v>4.3376288659793816E-2</v>
      </c>
    </row>
    <row r="126" spans="1:9" x14ac:dyDescent="0.25">
      <c r="A126" s="1">
        <v>43937</v>
      </c>
      <c r="B126" t="s">
        <v>273</v>
      </c>
      <c r="C126" t="s">
        <v>22</v>
      </c>
      <c r="D126">
        <v>16.7</v>
      </c>
      <c r="E126">
        <v>98281</v>
      </c>
      <c r="F126" s="6">
        <v>0.56100000000000005</v>
      </c>
      <c r="G126">
        <f t="shared" si="3"/>
        <v>262</v>
      </c>
      <c r="H126">
        <f t="shared" si="4"/>
        <v>15.68862275449102</v>
      </c>
      <c r="I126" s="6">
        <f t="shared" si="5"/>
        <v>3.5758396946564887E-2</v>
      </c>
    </row>
    <row r="127" spans="1:9" x14ac:dyDescent="0.25">
      <c r="A127" s="1">
        <v>43942</v>
      </c>
      <c r="B127" t="s">
        <v>351</v>
      </c>
      <c r="C127" t="s">
        <v>22</v>
      </c>
      <c r="D127">
        <v>15.3</v>
      </c>
      <c r="E127">
        <v>98523</v>
      </c>
      <c r="F127" s="6">
        <v>0.60299999999999998</v>
      </c>
      <c r="G127">
        <f t="shared" si="3"/>
        <v>242</v>
      </c>
      <c r="H127">
        <f t="shared" si="4"/>
        <v>15.816993464052286</v>
      </c>
      <c r="I127" s="6">
        <f t="shared" si="5"/>
        <v>3.812355371900826E-2</v>
      </c>
    </row>
    <row r="128" spans="1:9" x14ac:dyDescent="0.25">
      <c r="A128" s="1">
        <v>43943</v>
      </c>
      <c r="B128" t="s">
        <v>346</v>
      </c>
      <c r="C128" t="s">
        <v>22</v>
      </c>
      <c r="D128">
        <v>13.6</v>
      </c>
      <c r="E128">
        <v>98729</v>
      </c>
      <c r="F128" s="6">
        <v>0.60299999999999998</v>
      </c>
      <c r="G128">
        <f t="shared" si="3"/>
        <v>206</v>
      </c>
      <c r="H128">
        <f t="shared" si="4"/>
        <v>15.147058823529413</v>
      </c>
      <c r="I128" s="6">
        <f t="shared" si="5"/>
        <v>3.9809708737864075E-2</v>
      </c>
    </row>
    <row r="129" spans="1:9" x14ac:dyDescent="0.25">
      <c r="A129" s="1">
        <v>43947</v>
      </c>
      <c r="B129" t="s">
        <v>343</v>
      </c>
      <c r="C129" t="s">
        <v>22</v>
      </c>
      <c r="D129">
        <v>15.9</v>
      </c>
      <c r="E129">
        <v>98940</v>
      </c>
      <c r="F129" s="6">
        <v>0.60299999999999998</v>
      </c>
      <c r="G129">
        <f t="shared" si="3"/>
        <v>211</v>
      </c>
      <c r="H129">
        <f t="shared" si="4"/>
        <v>13.270440251572326</v>
      </c>
      <c r="I129" s="6">
        <f t="shared" si="5"/>
        <v>4.5439336492890996E-2</v>
      </c>
    </row>
    <row r="132" spans="1:9" x14ac:dyDescent="0.25">
      <c r="A132" t="s">
        <v>412</v>
      </c>
      <c r="E132">
        <f>E129-E2</f>
        <v>24315</v>
      </c>
    </row>
    <row r="133" spans="1:9" x14ac:dyDescent="0.25">
      <c r="A133" t="s">
        <v>414</v>
      </c>
      <c r="E133">
        <v>4</v>
      </c>
    </row>
    <row r="134" spans="1:9" x14ac:dyDescent="0.25">
      <c r="A134" t="s">
        <v>415</v>
      </c>
      <c r="E134">
        <v>0</v>
      </c>
    </row>
    <row r="135" spans="1:9" x14ac:dyDescent="0.25">
      <c r="A135" t="s">
        <v>413</v>
      </c>
      <c r="E135">
        <v>128</v>
      </c>
    </row>
    <row r="136" spans="1:9" x14ac:dyDescent="0.25">
      <c r="A136" t="s">
        <v>416</v>
      </c>
      <c r="E136">
        <f>E133/E135*100</f>
        <v>3.125</v>
      </c>
    </row>
    <row r="137" spans="1:9" x14ac:dyDescent="0.25">
      <c r="A137" t="s">
        <v>417</v>
      </c>
      <c r="E137">
        <f>E134/E135*100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43621</v>
      </c>
      <c r="B2" t="s">
        <v>13</v>
      </c>
      <c r="C2" t="s">
        <v>11</v>
      </c>
      <c r="D2">
        <v>12</v>
      </c>
      <c r="E2">
        <v>88762</v>
      </c>
      <c r="F2">
        <v>1.6859999999999999</v>
      </c>
      <c r="J2" t="s">
        <v>14</v>
      </c>
    </row>
    <row r="3" spans="1:10" x14ac:dyDescent="0.25">
      <c r="A3" s="1">
        <v>43622</v>
      </c>
      <c r="B3" t="s">
        <v>13</v>
      </c>
      <c r="C3" t="s">
        <v>11</v>
      </c>
      <c r="D3">
        <v>10.1</v>
      </c>
      <c r="E3">
        <v>88981</v>
      </c>
      <c r="F3">
        <v>1.6859999999999999</v>
      </c>
      <c r="G3">
        <f>E3-E2</f>
        <v>219</v>
      </c>
      <c r="H3">
        <f>G3/D3</f>
        <v>21.683168316831683</v>
      </c>
      <c r="I3">
        <f>(F3*D3)/G3</f>
        <v>7.775616438356163E-2</v>
      </c>
    </row>
    <row r="4" spans="1:10" x14ac:dyDescent="0.25">
      <c r="A4" s="1">
        <v>43623</v>
      </c>
      <c r="B4" t="s">
        <v>15</v>
      </c>
      <c r="C4" t="s">
        <v>11</v>
      </c>
      <c r="D4">
        <v>9.1999999999999993</v>
      </c>
      <c r="E4">
        <v>89171</v>
      </c>
      <c r="F4">
        <v>1.6859999999999999</v>
      </c>
      <c r="G4">
        <f t="shared" ref="G4:G67" si="0">E4-E3</f>
        <v>190</v>
      </c>
      <c r="H4">
        <f t="shared" ref="H4:H67" si="1">G4/D4</f>
        <v>20.65217391304348</v>
      </c>
      <c r="I4">
        <f t="shared" ref="I4:I67" si="2">(F4*D4)/G4</f>
        <v>8.1637894736842104E-2</v>
      </c>
    </row>
    <row r="5" spans="1:10" x14ac:dyDescent="0.25">
      <c r="A5" s="1">
        <v>43624</v>
      </c>
      <c r="B5" t="s">
        <v>15</v>
      </c>
      <c r="C5" t="s">
        <v>11</v>
      </c>
      <c r="D5">
        <v>13.1</v>
      </c>
      <c r="E5">
        <v>89436</v>
      </c>
      <c r="F5">
        <v>1.6859999999999999</v>
      </c>
      <c r="G5">
        <f t="shared" si="0"/>
        <v>265</v>
      </c>
      <c r="H5">
        <f t="shared" si="1"/>
        <v>20.229007633587788</v>
      </c>
      <c r="I5">
        <f t="shared" si="2"/>
        <v>8.334566037735848E-2</v>
      </c>
    </row>
    <row r="6" spans="1:10" x14ac:dyDescent="0.25">
      <c r="A6" s="1">
        <v>43628</v>
      </c>
      <c r="B6" t="s">
        <v>13</v>
      </c>
      <c r="C6" t="s">
        <v>11</v>
      </c>
      <c r="D6">
        <v>11.7</v>
      </c>
      <c r="E6">
        <v>89640</v>
      </c>
      <c r="F6">
        <v>1.6859999999999999</v>
      </c>
      <c r="G6">
        <f t="shared" si="0"/>
        <v>204</v>
      </c>
      <c r="H6">
        <f t="shared" si="1"/>
        <v>17.435897435897438</v>
      </c>
      <c r="I6">
        <f t="shared" si="2"/>
        <v>9.66970588235294E-2</v>
      </c>
    </row>
    <row r="7" spans="1:10" x14ac:dyDescent="0.25">
      <c r="A7" s="1">
        <v>43629</v>
      </c>
      <c r="B7" t="s">
        <v>13</v>
      </c>
      <c r="C7" t="s">
        <v>11</v>
      </c>
      <c r="D7">
        <v>12.1</v>
      </c>
      <c r="E7">
        <v>89871</v>
      </c>
      <c r="F7">
        <v>1.6859999999999999</v>
      </c>
      <c r="G7">
        <f t="shared" si="0"/>
        <v>231</v>
      </c>
      <c r="H7">
        <f t="shared" si="1"/>
        <v>19.09090909090909</v>
      </c>
      <c r="I7">
        <f t="shared" si="2"/>
        <v>8.8314285714285706E-2</v>
      </c>
    </row>
    <row r="8" spans="1:10" x14ac:dyDescent="0.25">
      <c r="A8" s="1">
        <v>43630</v>
      </c>
      <c r="B8" t="s">
        <v>15</v>
      </c>
      <c r="C8" t="s">
        <v>11</v>
      </c>
      <c r="D8">
        <v>12.2</v>
      </c>
      <c r="E8">
        <v>90100</v>
      </c>
      <c r="F8">
        <v>1.6859999999999999</v>
      </c>
      <c r="G8">
        <f t="shared" si="0"/>
        <v>229</v>
      </c>
      <c r="H8">
        <f t="shared" si="1"/>
        <v>18.770491803278691</v>
      </c>
      <c r="I8">
        <f t="shared" si="2"/>
        <v>8.9821834061135364E-2</v>
      </c>
    </row>
    <row r="9" spans="1:10" x14ac:dyDescent="0.25">
      <c r="A9" s="1">
        <v>43636</v>
      </c>
      <c r="B9" t="s">
        <v>15</v>
      </c>
      <c r="C9" t="s">
        <v>11</v>
      </c>
      <c r="D9">
        <v>13</v>
      </c>
      <c r="E9">
        <v>90290</v>
      </c>
      <c r="F9">
        <v>1.6859999999999999</v>
      </c>
      <c r="G9">
        <f t="shared" si="0"/>
        <v>190</v>
      </c>
      <c r="H9">
        <f t="shared" si="1"/>
        <v>14.615384615384615</v>
      </c>
      <c r="I9">
        <f t="shared" si="2"/>
        <v>0.1153578947368421</v>
      </c>
    </row>
    <row r="10" spans="1:10" x14ac:dyDescent="0.25">
      <c r="A10" s="1">
        <v>43637</v>
      </c>
      <c r="B10" t="s">
        <v>13</v>
      </c>
      <c r="C10" t="s">
        <v>11</v>
      </c>
      <c r="D10">
        <v>12.4</v>
      </c>
      <c r="E10">
        <v>90540</v>
      </c>
      <c r="F10">
        <v>1.6859999999999999</v>
      </c>
      <c r="G10">
        <f t="shared" si="0"/>
        <v>250</v>
      </c>
      <c r="H10">
        <f t="shared" si="1"/>
        <v>20.161290322580644</v>
      </c>
      <c r="I10">
        <f t="shared" si="2"/>
        <v>8.3625600000000008E-2</v>
      </c>
    </row>
    <row r="11" spans="1:10" x14ac:dyDescent="0.25">
      <c r="A11" s="1">
        <v>43642</v>
      </c>
      <c r="B11" t="s">
        <v>13</v>
      </c>
      <c r="C11" t="s">
        <v>11</v>
      </c>
      <c r="D11">
        <v>13.7</v>
      </c>
      <c r="E11">
        <v>90770</v>
      </c>
      <c r="F11">
        <v>1.6859999999999999</v>
      </c>
      <c r="G11">
        <f t="shared" si="0"/>
        <v>230</v>
      </c>
      <c r="H11">
        <f t="shared" si="1"/>
        <v>16.788321167883211</v>
      </c>
      <c r="I11">
        <f t="shared" si="2"/>
        <v>0.10042695652173912</v>
      </c>
    </row>
    <row r="12" spans="1:10" x14ac:dyDescent="0.25">
      <c r="A12" s="1">
        <v>43643</v>
      </c>
      <c r="B12" t="s">
        <v>13</v>
      </c>
      <c r="C12" t="s">
        <v>11</v>
      </c>
      <c r="D12">
        <v>14.1</v>
      </c>
      <c r="E12">
        <v>90985</v>
      </c>
      <c r="F12">
        <v>1.6859999999999999</v>
      </c>
      <c r="G12">
        <f t="shared" si="0"/>
        <v>215</v>
      </c>
      <c r="H12">
        <f t="shared" si="1"/>
        <v>15.24822695035461</v>
      </c>
      <c r="I12">
        <f t="shared" si="2"/>
        <v>0.11057023255813953</v>
      </c>
    </row>
    <row r="13" spans="1:10" x14ac:dyDescent="0.25">
      <c r="A13" s="1">
        <v>43644</v>
      </c>
      <c r="B13" t="s">
        <v>15</v>
      </c>
      <c r="C13" t="s">
        <v>11</v>
      </c>
      <c r="D13">
        <v>10.7</v>
      </c>
      <c r="E13">
        <v>91184</v>
      </c>
      <c r="F13">
        <v>1.6859999999999999</v>
      </c>
      <c r="G13">
        <f t="shared" si="0"/>
        <v>199</v>
      </c>
      <c r="H13">
        <f t="shared" si="1"/>
        <v>18.598130841121495</v>
      </c>
      <c r="I13">
        <f t="shared" si="2"/>
        <v>9.0654271356783916E-2</v>
      </c>
      <c r="J13" t="s">
        <v>16</v>
      </c>
    </row>
    <row r="14" spans="1:10" s="6" customFormat="1" x14ac:dyDescent="0.25">
      <c r="A14" s="7">
        <v>43649</v>
      </c>
      <c r="B14" s="6" t="s">
        <v>56</v>
      </c>
      <c r="C14" s="6" t="s">
        <v>22</v>
      </c>
      <c r="D14" s="6">
        <v>15.3</v>
      </c>
      <c r="E14" s="6">
        <v>91465</v>
      </c>
      <c r="F14" s="6">
        <v>1.843</v>
      </c>
      <c r="G14" s="6">
        <f t="shared" si="0"/>
        <v>281</v>
      </c>
      <c r="H14" s="6">
        <f t="shared" si="1"/>
        <v>18.366013071895424</v>
      </c>
      <c r="I14" s="6">
        <f t="shared" si="2"/>
        <v>0.10034839857651245</v>
      </c>
      <c r="J14" s="6" t="s">
        <v>57</v>
      </c>
    </row>
    <row r="15" spans="1:10" x14ac:dyDescent="0.25">
      <c r="A15" s="1">
        <v>43650</v>
      </c>
      <c r="B15" t="s">
        <v>15</v>
      </c>
      <c r="C15" t="s">
        <v>11</v>
      </c>
      <c r="D15">
        <v>12.6</v>
      </c>
      <c r="E15">
        <v>91748</v>
      </c>
      <c r="F15">
        <v>1.756</v>
      </c>
      <c r="G15">
        <f t="shared" si="0"/>
        <v>283</v>
      </c>
      <c r="H15">
        <f t="shared" si="1"/>
        <v>22.460317460317462</v>
      </c>
      <c r="I15">
        <f t="shared" si="2"/>
        <v>7.8182332155477027E-2</v>
      </c>
    </row>
    <row r="16" spans="1:10" x14ac:dyDescent="0.25">
      <c r="A16" s="1">
        <v>43656</v>
      </c>
      <c r="B16" t="s">
        <v>10</v>
      </c>
      <c r="C16" t="s">
        <v>11</v>
      </c>
      <c r="D16">
        <v>15.01</v>
      </c>
      <c r="E16">
        <v>91994</v>
      </c>
      <c r="F16">
        <v>1.756</v>
      </c>
      <c r="G16">
        <f t="shared" si="0"/>
        <v>246</v>
      </c>
      <c r="H16">
        <f t="shared" si="1"/>
        <v>16.389073950699533</v>
      </c>
      <c r="I16">
        <f t="shared" si="2"/>
        <v>0.10714455284552846</v>
      </c>
    </row>
    <row r="17" spans="1:10" x14ac:dyDescent="0.25">
      <c r="A17" s="1">
        <v>43658</v>
      </c>
      <c r="B17" t="s">
        <v>15</v>
      </c>
      <c r="C17" t="s">
        <v>11</v>
      </c>
      <c r="D17">
        <v>10.6</v>
      </c>
      <c r="E17">
        <v>92217</v>
      </c>
      <c r="F17">
        <v>1.756</v>
      </c>
      <c r="G17">
        <f t="shared" si="0"/>
        <v>223</v>
      </c>
      <c r="H17">
        <f t="shared" si="1"/>
        <v>21.037735849056606</v>
      </c>
      <c r="I17">
        <f t="shared" si="2"/>
        <v>8.3469058295964113E-2</v>
      </c>
    </row>
    <row r="18" spans="1:10" x14ac:dyDescent="0.25">
      <c r="A18" s="1">
        <v>43659</v>
      </c>
      <c r="B18" t="s">
        <v>13</v>
      </c>
      <c r="C18" t="s">
        <v>11</v>
      </c>
      <c r="D18">
        <v>13</v>
      </c>
      <c r="E18">
        <v>92419</v>
      </c>
      <c r="F18">
        <v>1.756</v>
      </c>
      <c r="G18">
        <f t="shared" si="0"/>
        <v>202</v>
      </c>
      <c r="H18">
        <f t="shared" si="1"/>
        <v>15.538461538461538</v>
      </c>
      <c r="I18">
        <f t="shared" si="2"/>
        <v>0.11300990099009901</v>
      </c>
    </row>
    <row r="19" spans="1:10" x14ac:dyDescent="0.25">
      <c r="A19" s="1">
        <v>43663</v>
      </c>
      <c r="B19" t="s">
        <v>13</v>
      </c>
      <c r="C19" t="s">
        <v>11</v>
      </c>
      <c r="D19">
        <v>9.1</v>
      </c>
      <c r="E19">
        <v>92580</v>
      </c>
      <c r="F19">
        <v>1.756</v>
      </c>
      <c r="G19">
        <f t="shared" si="0"/>
        <v>161</v>
      </c>
      <c r="H19">
        <f t="shared" si="1"/>
        <v>17.692307692307693</v>
      </c>
      <c r="I19">
        <f t="shared" si="2"/>
        <v>9.9252173913043473E-2</v>
      </c>
    </row>
    <row r="20" spans="1:10" x14ac:dyDescent="0.25">
      <c r="A20" s="1">
        <v>43663</v>
      </c>
      <c r="B20" t="s">
        <v>13</v>
      </c>
      <c r="C20" t="s">
        <v>11</v>
      </c>
      <c r="D20">
        <v>10.4</v>
      </c>
      <c r="E20">
        <v>92804</v>
      </c>
      <c r="F20">
        <v>1.756</v>
      </c>
      <c r="G20">
        <f t="shared" si="0"/>
        <v>224</v>
      </c>
      <c r="H20">
        <f t="shared" si="1"/>
        <v>21.538461538461537</v>
      </c>
      <c r="I20">
        <f t="shared" si="2"/>
        <v>8.1528571428571422E-2</v>
      </c>
    </row>
    <row r="21" spans="1:10" x14ac:dyDescent="0.25">
      <c r="A21" s="1">
        <v>43665</v>
      </c>
      <c r="B21" t="s">
        <v>15</v>
      </c>
      <c r="C21" t="s">
        <v>11</v>
      </c>
      <c r="D21">
        <v>14.5</v>
      </c>
      <c r="E21">
        <v>93006</v>
      </c>
      <c r="F21">
        <v>1.756</v>
      </c>
      <c r="G21">
        <f t="shared" si="0"/>
        <v>202</v>
      </c>
      <c r="H21">
        <f t="shared" si="1"/>
        <v>13.931034482758621</v>
      </c>
      <c r="I21">
        <f t="shared" si="2"/>
        <v>0.12604950495049505</v>
      </c>
    </row>
    <row r="22" spans="1:10" x14ac:dyDescent="0.25">
      <c r="A22" s="1">
        <v>43670</v>
      </c>
      <c r="B22" t="s">
        <v>13</v>
      </c>
      <c r="C22" t="s">
        <v>11</v>
      </c>
      <c r="D22">
        <v>9</v>
      </c>
      <c r="E22">
        <v>93167</v>
      </c>
      <c r="F22">
        <v>1.756</v>
      </c>
      <c r="G22">
        <f t="shared" si="0"/>
        <v>161</v>
      </c>
      <c r="H22">
        <f t="shared" si="1"/>
        <v>17.888888888888889</v>
      </c>
      <c r="I22">
        <f t="shared" si="2"/>
        <v>9.816149068322981E-2</v>
      </c>
    </row>
    <row r="23" spans="1:10" x14ac:dyDescent="0.25">
      <c r="A23" s="1">
        <v>43671</v>
      </c>
      <c r="B23" t="s">
        <v>15</v>
      </c>
      <c r="C23" t="s">
        <v>11</v>
      </c>
      <c r="D23">
        <v>10.1</v>
      </c>
      <c r="E23">
        <v>93362</v>
      </c>
      <c r="F23">
        <v>1.756</v>
      </c>
      <c r="G23">
        <f t="shared" si="0"/>
        <v>195</v>
      </c>
      <c r="H23">
        <f t="shared" si="1"/>
        <v>19.306930693069308</v>
      </c>
      <c r="I23">
        <f t="shared" si="2"/>
        <v>9.0951794871794861E-2</v>
      </c>
    </row>
    <row r="24" spans="1:10" x14ac:dyDescent="0.25">
      <c r="A24" s="1">
        <v>43672</v>
      </c>
      <c r="B24" t="s">
        <v>13</v>
      </c>
      <c r="C24" t="s">
        <v>11</v>
      </c>
      <c r="D24">
        <v>9.5</v>
      </c>
      <c r="E24">
        <v>93560</v>
      </c>
      <c r="F24">
        <v>1.756</v>
      </c>
      <c r="G24">
        <f t="shared" si="0"/>
        <v>198</v>
      </c>
      <c r="H24">
        <f t="shared" si="1"/>
        <v>20.842105263157894</v>
      </c>
      <c r="I24">
        <f t="shared" si="2"/>
        <v>8.4252525252525245E-2</v>
      </c>
    </row>
    <row r="25" spans="1:10" x14ac:dyDescent="0.25">
      <c r="A25" s="1">
        <v>43673</v>
      </c>
      <c r="B25" t="s">
        <v>13</v>
      </c>
      <c r="C25" t="s">
        <v>11</v>
      </c>
      <c r="D25">
        <v>13.6</v>
      </c>
      <c r="E25">
        <v>93824</v>
      </c>
      <c r="F25">
        <v>1.756</v>
      </c>
      <c r="G25">
        <f t="shared" si="0"/>
        <v>264</v>
      </c>
      <c r="H25">
        <f t="shared" si="1"/>
        <v>19.411764705882355</v>
      </c>
      <c r="I25">
        <f t="shared" si="2"/>
        <v>9.0460606060606061E-2</v>
      </c>
      <c r="J25" t="s">
        <v>58</v>
      </c>
    </row>
    <row r="26" spans="1:10" x14ac:dyDescent="0.25">
      <c r="A26" s="1">
        <v>43677</v>
      </c>
      <c r="B26" t="s">
        <v>15</v>
      </c>
      <c r="C26" t="s">
        <v>11</v>
      </c>
      <c r="D26">
        <v>9.3000000000000007</v>
      </c>
      <c r="E26">
        <v>94013</v>
      </c>
      <c r="F26">
        <v>1.756</v>
      </c>
      <c r="G26">
        <f t="shared" si="0"/>
        <v>189</v>
      </c>
      <c r="H26">
        <f t="shared" si="1"/>
        <v>20.322580645161288</v>
      </c>
      <c r="I26">
        <f t="shared" si="2"/>
        <v>8.6406349206349209E-2</v>
      </c>
    </row>
    <row r="27" spans="1:10" x14ac:dyDescent="0.25">
      <c r="A27" s="1">
        <v>43685</v>
      </c>
      <c r="B27" t="s">
        <v>15</v>
      </c>
      <c r="C27" t="s">
        <v>11</v>
      </c>
      <c r="D27">
        <v>8.6999999999999993</v>
      </c>
      <c r="E27">
        <v>94163</v>
      </c>
      <c r="F27">
        <v>1.619</v>
      </c>
      <c r="G27">
        <f t="shared" si="0"/>
        <v>150</v>
      </c>
      <c r="H27">
        <f t="shared" si="1"/>
        <v>17.241379310344829</v>
      </c>
      <c r="I27">
        <f t="shared" si="2"/>
        <v>9.3901999999999985E-2</v>
      </c>
    </row>
    <row r="28" spans="1:10" x14ac:dyDescent="0.25">
      <c r="A28" s="1">
        <v>43686</v>
      </c>
      <c r="B28" t="s">
        <v>13</v>
      </c>
      <c r="C28" t="s">
        <v>11</v>
      </c>
      <c r="D28">
        <v>14.8</v>
      </c>
      <c r="E28">
        <v>94441</v>
      </c>
      <c r="F28">
        <v>1.619</v>
      </c>
      <c r="G28">
        <f t="shared" si="0"/>
        <v>278</v>
      </c>
      <c r="H28">
        <f t="shared" si="1"/>
        <v>18.783783783783782</v>
      </c>
      <c r="I28">
        <f t="shared" si="2"/>
        <v>8.6191366906474831E-2</v>
      </c>
    </row>
    <row r="29" spans="1:10" x14ac:dyDescent="0.25">
      <c r="A29" s="1">
        <v>43687</v>
      </c>
      <c r="B29" t="s">
        <v>13</v>
      </c>
      <c r="C29" t="s">
        <v>11</v>
      </c>
      <c r="D29">
        <v>12</v>
      </c>
      <c r="E29">
        <v>94656</v>
      </c>
      <c r="F29">
        <v>1.619</v>
      </c>
      <c r="G29">
        <f t="shared" si="0"/>
        <v>215</v>
      </c>
      <c r="H29">
        <f t="shared" si="1"/>
        <v>17.916666666666668</v>
      </c>
      <c r="I29">
        <f t="shared" si="2"/>
        <v>9.0362790697674417E-2</v>
      </c>
    </row>
    <row r="30" spans="1:10" x14ac:dyDescent="0.25">
      <c r="A30" s="1">
        <v>43691</v>
      </c>
      <c r="B30" t="s">
        <v>15</v>
      </c>
      <c r="C30" t="s">
        <v>11</v>
      </c>
      <c r="D30">
        <v>7.3</v>
      </c>
      <c r="E30">
        <v>94787</v>
      </c>
      <c r="F30">
        <v>1.619</v>
      </c>
      <c r="G30">
        <f t="shared" si="0"/>
        <v>131</v>
      </c>
      <c r="H30">
        <f t="shared" si="1"/>
        <v>17.945205479452056</v>
      </c>
      <c r="I30">
        <f t="shared" si="2"/>
        <v>9.0219083969465652E-2</v>
      </c>
    </row>
    <row r="31" spans="1:10" x14ac:dyDescent="0.25">
      <c r="A31" s="1">
        <v>43692</v>
      </c>
      <c r="B31" t="s">
        <v>13</v>
      </c>
      <c r="C31" t="s">
        <v>11</v>
      </c>
      <c r="D31">
        <v>8.4</v>
      </c>
      <c r="E31">
        <v>94959</v>
      </c>
      <c r="F31">
        <v>1.619</v>
      </c>
      <c r="G31">
        <f t="shared" si="0"/>
        <v>172</v>
      </c>
      <c r="H31">
        <f t="shared" si="1"/>
        <v>20.476190476190474</v>
      </c>
      <c r="I31">
        <f t="shared" si="2"/>
        <v>7.9067441860465118E-2</v>
      </c>
    </row>
    <row r="32" spans="1:10" x14ac:dyDescent="0.25">
      <c r="A32" s="1">
        <v>43693</v>
      </c>
      <c r="B32" t="s">
        <v>15</v>
      </c>
      <c r="C32" t="s">
        <v>11</v>
      </c>
      <c r="D32">
        <v>11.3</v>
      </c>
      <c r="E32">
        <v>95175</v>
      </c>
      <c r="F32">
        <v>1.619</v>
      </c>
      <c r="G32">
        <f t="shared" si="0"/>
        <v>216</v>
      </c>
      <c r="H32">
        <f t="shared" si="1"/>
        <v>19.115044247787608</v>
      </c>
      <c r="I32">
        <f t="shared" si="2"/>
        <v>8.4697685185185195E-2</v>
      </c>
    </row>
    <row r="33" spans="1:9" x14ac:dyDescent="0.25">
      <c r="A33" s="1">
        <v>43694</v>
      </c>
      <c r="B33" t="s">
        <v>13</v>
      </c>
      <c r="C33" t="s">
        <v>11</v>
      </c>
      <c r="D33">
        <v>9.6999999999999993</v>
      </c>
      <c r="E33">
        <v>95376</v>
      </c>
      <c r="F33">
        <v>1.619</v>
      </c>
      <c r="G33">
        <f t="shared" si="0"/>
        <v>201</v>
      </c>
      <c r="H33">
        <f t="shared" si="1"/>
        <v>20.721649484536083</v>
      </c>
      <c r="I33">
        <f t="shared" si="2"/>
        <v>7.8130845771144264E-2</v>
      </c>
    </row>
    <row r="34" spans="1:9" x14ac:dyDescent="0.25">
      <c r="A34" s="1">
        <v>43698</v>
      </c>
      <c r="B34" t="s">
        <v>13</v>
      </c>
      <c r="C34" t="s">
        <v>11</v>
      </c>
      <c r="D34">
        <v>8.5</v>
      </c>
      <c r="E34">
        <v>95540</v>
      </c>
      <c r="F34">
        <v>1.619</v>
      </c>
      <c r="G34">
        <f t="shared" si="0"/>
        <v>164</v>
      </c>
      <c r="H34">
        <f t="shared" si="1"/>
        <v>19.294117647058822</v>
      </c>
      <c r="I34">
        <f t="shared" si="2"/>
        <v>8.3911585365853664E-2</v>
      </c>
    </row>
    <row r="35" spans="1:9" x14ac:dyDescent="0.25">
      <c r="A35" s="1">
        <v>43699</v>
      </c>
      <c r="B35" t="s">
        <v>15</v>
      </c>
      <c r="C35" t="s">
        <v>11</v>
      </c>
      <c r="D35">
        <v>12.6</v>
      </c>
      <c r="E35">
        <v>95779</v>
      </c>
      <c r="F35">
        <v>1.619</v>
      </c>
      <c r="G35">
        <f t="shared" si="0"/>
        <v>239</v>
      </c>
      <c r="H35">
        <f t="shared" si="1"/>
        <v>18.968253968253968</v>
      </c>
      <c r="I35">
        <f t="shared" si="2"/>
        <v>8.5353138075313806E-2</v>
      </c>
    </row>
    <row r="36" spans="1:9" s="6" customFormat="1" x14ac:dyDescent="0.25">
      <c r="A36" s="7">
        <v>43702</v>
      </c>
      <c r="B36" s="6" t="s">
        <v>268</v>
      </c>
      <c r="C36" s="6" t="s">
        <v>22</v>
      </c>
      <c r="D36" s="6">
        <v>12</v>
      </c>
      <c r="E36" s="6">
        <v>95999</v>
      </c>
      <c r="F36" s="6">
        <v>1.6879999999999999</v>
      </c>
      <c r="G36" s="6">
        <f t="shared" si="0"/>
        <v>220</v>
      </c>
      <c r="H36" s="6">
        <f t="shared" si="1"/>
        <v>18.333333333333332</v>
      </c>
      <c r="I36" s="6">
        <f t="shared" si="2"/>
        <v>9.2072727272727278E-2</v>
      </c>
    </row>
    <row r="37" spans="1:9" x14ac:dyDescent="0.25">
      <c r="A37" s="1">
        <v>43707</v>
      </c>
      <c r="B37" t="s">
        <v>10</v>
      </c>
      <c r="C37" t="s">
        <v>11</v>
      </c>
      <c r="D37">
        <v>14.2</v>
      </c>
      <c r="E37">
        <v>96292</v>
      </c>
      <c r="F37">
        <v>1.619</v>
      </c>
      <c r="G37">
        <f t="shared" si="0"/>
        <v>293</v>
      </c>
      <c r="H37">
        <f t="shared" si="1"/>
        <v>20.633802816901408</v>
      </c>
      <c r="I37">
        <f t="shared" si="2"/>
        <v>7.8463481228668933E-2</v>
      </c>
    </row>
    <row r="38" spans="1:9" x14ac:dyDescent="0.25">
      <c r="A38" s="1">
        <v>43711</v>
      </c>
      <c r="B38" t="s">
        <v>15</v>
      </c>
      <c r="C38" t="s">
        <v>11</v>
      </c>
      <c r="D38">
        <v>10.6</v>
      </c>
      <c r="E38">
        <v>96500</v>
      </c>
      <c r="F38">
        <v>1.641</v>
      </c>
      <c r="G38">
        <f t="shared" si="0"/>
        <v>208</v>
      </c>
      <c r="H38">
        <f t="shared" si="1"/>
        <v>19.622641509433961</v>
      </c>
      <c r="I38">
        <f t="shared" si="2"/>
        <v>8.3627884615384618E-2</v>
      </c>
    </row>
    <row r="39" spans="1:9" x14ac:dyDescent="0.25">
      <c r="A39" s="1">
        <v>43712</v>
      </c>
      <c r="B39" t="s">
        <v>13</v>
      </c>
      <c r="C39" t="s">
        <v>11</v>
      </c>
      <c r="D39">
        <v>11.9</v>
      </c>
      <c r="E39">
        <v>96727</v>
      </c>
      <c r="F39">
        <v>1.641</v>
      </c>
      <c r="G39">
        <f t="shared" si="0"/>
        <v>227</v>
      </c>
      <c r="H39">
        <f t="shared" si="1"/>
        <v>19.07563025210084</v>
      </c>
      <c r="I39">
        <f t="shared" si="2"/>
        <v>8.6025991189427317E-2</v>
      </c>
    </row>
    <row r="40" spans="1:9" x14ac:dyDescent="0.25">
      <c r="A40" s="1">
        <v>43712</v>
      </c>
      <c r="B40" t="s">
        <v>13</v>
      </c>
      <c r="C40" t="s">
        <v>11</v>
      </c>
      <c r="D40">
        <v>9.6999999999999993</v>
      </c>
      <c r="E40">
        <v>96948</v>
      </c>
      <c r="F40">
        <v>1.641</v>
      </c>
      <c r="G40">
        <f t="shared" si="0"/>
        <v>221</v>
      </c>
      <c r="H40">
        <f t="shared" si="1"/>
        <v>22.783505154639176</v>
      </c>
      <c r="I40">
        <f t="shared" si="2"/>
        <v>7.2025791855203608E-2</v>
      </c>
    </row>
    <row r="41" spans="1:9" x14ac:dyDescent="0.25">
      <c r="A41" s="1">
        <v>43715</v>
      </c>
      <c r="B41" t="s">
        <v>15</v>
      </c>
      <c r="C41" t="s">
        <v>11</v>
      </c>
      <c r="D41">
        <v>15.1</v>
      </c>
      <c r="E41">
        <v>97240</v>
      </c>
      <c r="F41">
        <v>1.641</v>
      </c>
      <c r="G41">
        <f t="shared" si="0"/>
        <v>292</v>
      </c>
      <c r="H41">
        <f t="shared" si="1"/>
        <v>19.337748344370862</v>
      </c>
      <c r="I41">
        <f t="shared" si="2"/>
        <v>8.4859931506849312E-2</v>
      </c>
    </row>
    <row r="42" spans="1:9" x14ac:dyDescent="0.25">
      <c r="A42" s="1">
        <v>43721</v>
      </c>
      <c r="B42" t="s">
        <v>13</v>
      </c>
      <c r="C42" t="s">
        <v>11</v>
      </c>
      <c r="D42">
        <v>14.5</v>
      </c>
      <c r="E42">
        <v>97504</v>
      </c>
      <c r="F42">
        <v>1.641</v>
      </c>
      <c r="G42">
        <f t="shared" si="0"/>
        <v>264</v>
      </c>
      <c r="H42">
        <f t="shared" si="1"/>
        <v>18.206896551724139</v>
      </c>
      <c r="I42">
        <f t="shared" si="2"/>
        <v>9.0130681818181818E-2</v>
      </c>
    </row>
    <row r="43" spans="1:9" x14ac:dyDescent="0.25">
      <c r="A43" s="1">
        <v>43722</v>
      </c>
      <c r="B43" t="s">
        <v>13</v>
      </c>
      <c r="C43" t="s">
        <v>11</v>
      </c>
      <c r="D43">
        <v>11.1</v>
      </c>
      <c r="E43">
        <v>97704</v>
      </c>
      <c r="F43">
        <v>1.641</v>
      </c>
      <c r="G43">
        <f t="shared" si="0"/>
        <v>200</v>
      </c>
      <c r="H43">
        <f t="shared" si="1"/>
        <v>18.018018018018019</v>
      </c>
      <c r="I43">
        <f t="shared" si="2"/>
        <v>9.1075500000000004E-2</v>
      </c>
    </row>
    <row r="44" spans="1:9" x14ac:dyDescent="0.25">
      <c r="A44" s="1">
        <v>43726</v>
      </c>
      <c r="B44" t="s">
        <v>15</v>
      </c>
      <c r="C44" t="s">
        <v>11</v>
      </c>
      <c r="D44">
        <v>7.4</v>
      </c>
      <c r="E44">
        <v>97845</v>
      </c>
      <c r="F44">
        <v>1.641</v>
      </c>
      <c r="G44">
        <f t="shared" si="0"/>
        <v>141</v>
      </c>
      <c r="H44">
        <f t="shared" si="1"/>
        <v>19.054054054054053</v>
      </c>
      <c r="I44">
        <f t="shared" si="2"/>
        <v>8.6123404255319155E-2</v>
      </c>
    </row>
    <row r="45" spans="1:9" x14ac:dyDescent="0.25">
      <c r="A45" s="1">
        <v>43727</v>
      </c>
      <c r="B45" t="s">
        <v>13</v>
      </c>
      <c r="C45" t="s">
        <v>11</v>
      </c>
      <c r="D45">
        <v>11</v>
      </c>
      <c r="E45">
        <v>98067</v>
      </c>
      <c r="F45">
        <v>1.641</v>
      </c>
      <c r="G45">
        <f t="shared" si="0"/>
        <v>222</v>
      </c>
      <c r="H45">
        <f t="shared" si="1"/>
        <v>20.181818181818183</v>
      </c>
      <c r="I45">
        <f t="shared" si="2"/>
        <v>8.1310810810810819E-2</v>
      </c>
    </row>
    <row r="46" spans="1:9" x14ac:dyDescent="0.25">
      <c r="A46" s="1">
        <v>43728</v>
      </c>
      <c r="B46" t="s">
        <v>15</v>
      </c>
      <c r="C46" t="s">
        <v>11</v>
      </c>
      <c r="D46">
        <v>13</v>
      </c>
      <c r="E46">
        <v>98294</v>
      </c>
      <c r="F46">
        <v>1.641</v>
      </c>
      <c r="G46">
        <f t="shared" si="0"/>
        <v>227</v>
      </c>
      <c r="H46">
        <f t="shared" si="1"/>
        <v>17.46153846153846</v>
      </c>
      <c r="I46">
        <f t="shared" si="2"/>
        <v>9.3977973568281928E-2</v>
      </c>
    </row>
    <row r="47" spans="1:9" x14ac:dyDescent="0.25">
      <c r="A47" s="1">
        <v>43729</v>
      </c>
      <c r="B47" t="s">
        <v>13</v>
      </c>
      <c r="C47" t="s">
        <v>11</v>
      </c>
      <c r="D47">
        <v>12.1</v>
      </c>
      <c r="E47">
        <v>98498</v>
      </c>
      <c r="F47">
        <v>1.641</v>
      </c>
      <c r="G47">
        <f t="shared" si="0"/>
        <v>204</v>
      </c>
      <c r="H47">
        <f t="shared" si="1"/>
        <v>16.859504132231404</v>
      </c>
      <c r="I47">
        <f t="shared" si="2"/>
        <v>9.733382352941175E-2</v>
      </c>
    </row>
    <row r="48" spans="1:9" x14ac:dyDescent="0.25">
      <c r="A48" s="1">
        <v>43733</v>
      </c>
      <c r="B48" t="s">
        <v>15</v>
      </c>
      <c r="C48" t="s">
        <v>11</v>
      </c>
      <c r="D48">
        <v>8.6999999999999993</v>
      </c>
      <c r="E48">
        <v>98660</v>
      </c>
      <c r="F48">
        <v>1.641</v>
      </c>
      <c r="G48">
        <f t="shared" si="0"/>
        <v>162</v>
      </c>
      <c r="H48">
        <f t="shared" si="1"/>
        <v>18.620689655172416</v>
      </c>
      <c r="I48">
        <f t="shared" si="2"/>
        <v>8.8127777777777763E-2</v>
      </c>
    </row>
    <row r="49" spans="1:9" x14ac:dyDescent="0.25">
      <c r="A49" s="1">
        <v>43734</v>
      </c>
      <c r="B49" t="s">
        <v>13</v>
      </c>
      <c r="C49" t="s">
        <v>11</v>
      </c>
      <c r="D49">
        <v>13.1</v>
      </c>
      <c r="E49">
        <v>98897</v>
      </c>
      <c r="F49">
        <v>1.641</v>
      </c>
      <c r="G49">
        <f t="shared" si="0"/>
        <v>237</v>
      </c>
      <c r="H49">
        <f t="shared" si="1"/>
        <v>18.091603053435115</v>
      </c>
      <c r="I49">
        <f t="shared" si="2"/>
        <v>9.070506329113924E-2</v>
      </c>
    </row>
    <row r="50" spans="1:9" x14ac:dyDescent="0.25">
      <c r="A50" s="1">
        <v>43735</v>
      </c>
      <c r="B50" t="s">
        <v>15</v>
      </c>
      <c r="C50" t="s">
        <v>11</v>
      </c>
      <c r="D50">
        <v>9</v>
      </c>
      <c r="E50">
        <v>99037</v>
      </c>
      <c r="F50">
        <v>1.641</v>
      </c>
      <c r="G50">
        <f t="shared" si="0"/>
        <v>140</v>
      </c>
      <c r="H50">
        <f t="shared" si="1"/>
        <v>15.555555555555555</v>
      </c>
      <c r="I50">
        <f t="shared" si="2"/>
        <v>0.10549285714285714</v>
      </c>
    </row>
    <row r="51" spans="1:9" x14ac:dyDescent="0.25">
      <c r="A51" s="1">
        <v>43736</v>
      </c>
      <c r="B51" t="s">
        <v>13</v>
      </c>
      <c r="C51" t="s">
        <v>11</v>
      </c>
      <c r="D51">
        <v>13</v>
      </c>
      <c r="E51">
        <v>99309</v>
      </c>
      <c r="F51">
        <v>1.641</v>
      </c>
      <c r="G51">
        <f t="shared" si="0"/>
        <v>272</v>
      </c>
      <c r="H51">
        <f t="shared" si="1"/>
        <v>20.923076923076923</v>
      </c>
      <c r="I51">
        <f t="shared" si="2"/>
        <v>7.8430147058823521E-2</v>
      </c>
    </row>
    <row r="52" spans="1:9" x14ac:dyDescent="0.25">
      <c r="A52" s="1">
        <v>43740</v>
      </c>
      <c r="B52" t="s">
        <v>13</v>
      </c>
      <c r="C52" t="s">
        <v>11</v>
      </c>
      <c r="D52">
        <v>7.6</v>
      </c>
      <c r="E52">
        <v>99442</v>
      </c>
      <c r="F52">
        <v>1.6850000000000001</v>
      </c>
      <c r="G52">
        <f t="shared" si="0"/>
        <v>133</v>
      </c>
      <c r="H52">
        <f t="shared" si="1"/>
        <v>17.5</v>
      </c>
      <c r="I52">
        <f t="shared" si="2"/>
        <v>9.628571428571428E-2</v>
      </c>
    </row>
    <row r="53" spans="1:9" x14ac:dyDescent="0.25">
      <c r="A53" s="1">
        <v>43742</v>
      </c>
      <c r="B53" t="s">
        <v>13</v>
      </c>
      <c r="C53" t="s">
        <v>11</v>
      </c>
      <c r="D53">
        <v>11.9</v>
      </c>
      <c r="E53">
        <v>99654</v>
      </c>
      <c r="F53">
        <v>1.6850000000000001</v>
      </c>
      <c r="G53">
        <f t="shared" si="0"/>
        <v>212</v>
      </c>
      <c r="H53">
        <f t="shared" si="1"/>
        <v>17.815126050420169</v>
      </c>
      <c r="I53">
        <f t="shared" si="2"/>
        <v>9.4582547169811321E-2</v>
      </c>
    </row>
    <row r="54" spans="1:9" x14ac:dyDescent="0.25">
      <c r="A54" s="1">
        <v>43742</v>
      </c>
      <c r="B54" t="s">
        <v>13</v>
      </c>
      <c r="C54" t="s">
        <v>11</v>
      </c>
      <c r="D54">
        <v>9.3000000000000007</v>
      </c>
      <c r="E54">
        <v>99858</v>
      </c>
      <c r="F54">
        <v>1.6850000000000001</v>
      </c>
      <c r="G54">
        <f t="shared" si="0"/>
        <v>204</v>
      </c>
      <c r="H54">
        <f t="shared" si="1"/>
        <v>21.93548387096774</v>
      </c>
      <c r="I54">
        <f t="shared" si="2"/>
        <v>7.6816176470588249E-2</v>
      </c>
    </row>
    <row r="55" spans="1:9" x14ac:dyDescent="0.25">
      <c r="A55" s="1">
        <v>43747</v>
      </c>
      <c r="B55" t="s">
        <v>10</v>
      </c>
      <c r="C55" t="s">
        <v>11</v>
      </c>
      <c r="D55">
        <v>13.5</v>
      </c>
      <c r="E55">
        <v>100115</v>
      </c>
      <c r="F55">
        <v>1.6850000000000001</v>
      </c>
      <c r="G55">
        <f t="shared" si="0"/>
        <v>257</v>
      </c>
      <c r="H55">
        <f t="shared" si="1"/>
        <v>19.037037037037038</v>
      </c>
      <c r="I55">
        <f t="shared" si="2"/>
        <v>8.8511673151750986E-2</v>
      </c>
    </row>
    <row r="56" spans="1:9" x14ac:dyDescent="0.25">
      <c r="A56" s="1">
        <v>43748</v>
      </c>
      <c r="B56" t="s">
        <v>10</v>
      </c>
      <c r="C56" t="s">
        <v>11</v>
      </c>
      <c r="D56">
        <v>12.5</v>
      </c>
      <c r="E56">
        <v>100310</v>
      </c>
      <c r="F56">
        <v>1.6850000000000001</v>
      </c>
      <c r="G56">
        <f t="shared" si="0"/>
        <v>195</v>
      </c>
      <c r="H56">
        <f t="shared" si="1"/>
        <v>15.6</v>
      </c>
      <c r="I56">
        <f t="shared" si="2"/>
        <v>0.10801282051282052</v>
      </c>
    </row>
    <row r="57" spans="1:9" x14ac:dyDescent="0.25">
      <c r="A57" s="1">
        <v>43749</v>
      </c>
      <c r="B57" t="s">
        <v>15</v>
      </c>
      <c r="C57" t="s">
        <v>11</v>
      </c>
      <c r="D57">
        <v>12.1</v>
      </c>
      <c r="E57">
        <v>100549</v>
      </c>
      <c r="F57">
        <v>1.6850000000000001</v>
      </c>
      <c r="G57">
        <f t="shared" si="0"/>
        <v>239</v>
      </c>
      <c r="H57">
        <f t="shared" si="1"/>
        <v>19.75206611570248</v>
      </c>
      <c r="I57">
        <f t="shared" si="2"/>
        <v>8.5307531380753143E-2</v>
      </c>
    </row>
    <row r="58" spans="1:9" x14ac:dyDescent="0.25">
      <c r="A58" s="1">
        <v>43750</v>
      </c>
      <c r="B58" t="s">
        <v>13</v>
      </c>
      <c r="C58" t="s">
        <v>11</v>
      </c>
      <c r="D58">
        <v>11</v>
      </c>
      <c r="E58">
        <v>100750</v>
      </c>
      <c r="F58">
        <v>1.6850000000000001</v>
      </c>
      <c r="G58">
        <f t="shared" si="0"/>
        <v>201</v>
      </c>
      <c r="H58">
        <f t="shared" si="1"/>
        <v>18.272727272727273</v>
      </c>
      <c r="I58">
        <f t="shared" si="2"/>
        <v>9.2213930348258713E-2</v>
      </c>
    </row>
    <row r="59" spans="1:9" x14ac:dyDescent="0.25">
      <c r="A59" s="1">
        <v>43754</v>
      </c>
      <c r="B59" t="s">
        <v>15</v>
      </c>
      <c r="C59" t="s">
        <v>11</v>
      </c>
      <c r="D59">
        <v>8.6999999999999993</v>
      </c>
      <c r="E59">
        <v>100901</v>
      </c>
      <c r="F59">
        <v>1.6850000000000001</v>
      </c>
      <c r="G59">
        <f t="shared" si="0"/>
        <v>151</v>
      </c>
      <c r="H59">
        <f t="shared" si="1"/>
        <v>17.356321839080461</v>
      </c>
      <c r="I59">
        <f t="shared" si="2"/>
        <v>9.7082781456953635E-2</v>
      </c>
    </row>
    <row r="60" spans="1:9" x14ac:dyDescent="0.25">
      <c r="A60" s="1">
        <v>43755</v>
      </c>
      <c r="B60" t="s">
        <v>13</v>
      </c>
      <c r="C60" t="s">
        <v>11</v>
      </c>
      <c r="D60">
        <v>12.1</v>
      </c>
      <c r="E60">
        <v>101154</v>
      </c>
      <c r="F60">
        <v>1.6850000000000001</v>
      </c>
      <c r="G60">
        <f t="shared" si="0"/>
        <v>253</v>
      </c>
      <c r="H60">
        <f t="shared" si="1"/>
        <v>20.90909090909091</v>
      </c>
      <c r="I60">
        <f t="shared" si="2"/>
        <v>8.0586956521739139E-2</v>
      </c>
    </row>
    <row r="61" spans="1:9" x14ac:dyDescent="0.25">
      <c r="A61" s="1">
        <v>43756</v>
      </c>
      <c r="B61" t="s">
        <v>13</v>
      </c>
      <c r="C61" t="s">
        <v>11</v>
      </c>
      <c r="D61">
        <v>9.9</v>
      </c>
      <c r="E61">
        <v>101339</v>
      </c>
      <c r="F61">
        <v>1.6850000000000001</v>
      </c>
      <c r="G61">
        <f t="shared" si="0"/>
        <v>185</v>
      </c>
      <c r="H61">
        <f t="shared" si="1"/>
        <v>18.686868686868685</v>
      </c>
      <c r="I61">
        <f t="shared" si="2"/>
        <v>9.0170270270270275E-2</v>
      </c>
    </row>
    <row r="62" spans="1:9" x14ac:dyDescent="0.25">
      <c r="A62" s="1">
        <v>43761</v>
      </c>
      <c r="B62" t="s">
        <v>13</v>
      </c>
      <c r="C62" t="s">
        <v>11</v>
      </c>
      <c r="D62">
        <v>8.8000000000000007</v>
      </c>
      <c r="E62">
        <v>101498</v>
      </c>
      <c r="F62">
        <v>1.6850000000000001</v>
      </c>
      <c r="G62">
        <f t="shared" si="0"/>
        <v>159</v>
      </c>
      <c r="H62">
        <f t="shared" si="1"/>
        <v>18.068181818181817</v>
      </c>
      <c r="I62">
        <f t="shared" si="2"/>
        <v>9.3257861635220138E-2</v>
      </c>
    </row>
    <row r="63" spans="1:9" x14ac:dyDescent="0.25">
      <c r="A63" s="1">
        <v>43762</v>
      </c>
      <c r="B63" t="s">
        <v>13</v>
      </c>
      <c r="C63" t="s">
        <v>11</v>
      </c>
      <c r="D63">
        <v>9</v>
      </c>
      <c r="E63">
        <v>101656</v>
      </c>
      <c r="F63">
        <v>1.6850000000000001</v>
      </c>
      <c r="G63">
        <f t="shared" si="0"/>
        <v>158</v>
      </c>
      <c r="H63">
        <f t="shared" si="1"/>
        <v>17.555555555555557</v>
      </c>
      <c r="I63">
        <f t="shared" si="2"/>
        <v>9.5981012658227852E-2</v>
      </c>
    </row>
    <row r="64" spans="1:9" x14ac:dyDescent="0.25">
      <c r="A64" s="1">
        <v>43769</v>
      </c>
      <c r="B64" t="s">
        <v>15</v>
      </c>
      <c r="C64" t="s">
        <v>11</v>
      </c>
      <c r="D64">
        <v>14.1</v>
      </c>
      <c r="E64">
        <v>101908</v>
      </c>
      <c r="F64">
        <v>1.6850000000000001</v>
      </c>
      <c r="G64">
        <f t="shared" si="0"/>
        <v>252</v>
      </c>
      <c r="H64">
        <f t="shared" si="1"/>
        <v>17.872340425531917</v>
      </c>
      <c r="I64">
        <f t="shared" si="2"/>
        <v>9.4279761904761908E-2</v>
      </c>
    </row>
    <row r="65" spans="1:9" x14ac:dyDescent="0.25">
      <c r="A65" s="1">
        <v>43770</v>
      </c>
      <c r="B65" t="s">
        <v>10</v>
      </c>
      <c r="C65" t="s">
        <v>11</v>
      </c>
      <c r="D65">
        <v>12.5</v>
      </c>
      <c r="E65">
        <v>102165</v>
      </c>
      <c r="F65">
        <v>1.6779999999999999</v>
      </c>
      <c r="G65">
        <f t="shared" si="0"/>
        <v>257</v>
      </c>
      <c r="H65">
        <f t="shared" si="1"/>
        <v>20.56</v>
      </c>
      <c r="I65">
        <f t="shared" si="2"/>
        <v>8.1614785992217886E-2</v>
      </c>
    </row>
    <row r="66" spans="1:9" x14ac:dyDescent="0.25">
      <c r="A66" s="1">
        <v>43771</v>
      </c>
      <c r="B66" t="s">
        <v>13</v>
      </c>
      <c r="C66" t="s">
        <v>11</v>
      </c>
      <c r="D66">
        <v>12.8</v>
      </c>
      <c r="E66">
        <v>102414</v>
      </c>
      <c r="F66">
        <v>1.6779999999999999</v>
      </c>
      <c r="G66">
        <f t="shared" si="0"/>
        <v>249</v>
      </c>
      <c r="H66">
        <f t="shared" si="1"/>
        <v>19.453125</v>
      </c>
      <c r="I66">
        <f t="shared" si="2"/>
        <v>8.6258634538152607E-2</v>
      </c>
    </row>
    <row r="67" spans="1:9" x14ac:dyDescent="0.25">
      <c r="A67" s="1">
        <v>43775</v>
      </c>
      <c r="B67" t="s">
        <v>13</v>
      </c>
      <c r="C67" t="s">
        <v>11</v>
      </c>
      <c r="D67">
        <v>11</v>
      </c>
      <c r="E67">
        <v>102630</v>
      </c>
      <c r="F67">
        <v>1.6779999999999999</v>
      </c>
      <c r="G67">
        <f t="shared" si="0"/>
        <v>216</v>
      </c>
      <c r="H67">
        <f t="shared" si="1"/>
        <v>19.636363636363637</v>
      </c>
      <c r="I67">
        <f t="shared" si="2"/>
        <v>8.5453703703703698E-2</v>
      </c>
    </row>
    <row r="68" spans="1:9" x14ac:dyDescent="0.25">
      <c r="A68" s="1">
        <v>43776</v>
      </c>
      <c r="B68" t="s">
        <v>15</v>
      </c>
      <c r="C68" t="s">
        <v>11</v>
      </c>
      <c r="D68">
        <v>8.6</v>
      </c>
      <c r="E68">
        <v>102770</v>
      </c>
      <c r="F68">
        <v>1.6779999999999999</v>
      </c>
      <c r="G68">
        <f t="shared" ref="G68:G131" si="3">E68-E67</f>
        <v>140</v>
      </c>
      <c r="H68">
        <f t="shared" ref="H68:H131" si="4">G68/D68</f>
        <v>16.279069767441861</v>
      </c>
      <c r="I68">
        <f t="shared" ref="I68:I131" si="5">(F68*D68)/G68</f>
        <v>0.10307714285714285</v>
      </c>
    </row>
    <row r="69" spans="1:9" x14ac:dyDescent="0.25">
      <c r="A69" s="1">
        <v>43777</v>
      </c>
      <c r="B69" t="s">
        <v>13</v>
      </c>
      <c r="C69" t="s">
        <v>11</v>
      </c>
      <c r="D69">
        <v>12.1</v>
      </c>
      <c r="E69">
        <v>102992</v>
      </c>
      <c r="F69">
        <v>1.6779999999999999</v>
      </c>
      <c r="G69">
        <f t="shared" si="3"/>
        <v>222</v>
      </c>
      <c r="H69">
        <f t="shared" si="4"/>
        <v>18.347107438016529</v>
      </c>
      <c r="I69">
        <f t="shared" si="5"/>
        <v>9.1458558558558556E-2</v>
      </c>
    </row>
    <row r="70" spans="1:9" s="6" customFormat="1" x14ac:dyDescent="0.25">
      <c r="A70" s="7">
        <v>43778</v>
      </c>
      <c r="B70" s="6" t="s">
        <v>311</v>
      </c>
      <c r="C70" s="6" t="s">
        <v>24</v>
      </c>
      <c r="D70" s="6">
        <v>12.1</v>
      </c>
      <c r="E70" s="6">
        <v>103216</v>
      </c>
      <c r="F70" s="6">
        <v>1.71</v>
      </c>
      <c r="G70" s="6">
        <f t="shared" si="3"/>
        <v>224</v>
      </c>
      <c r="H70" s="6">
        <f t="shared" si="4"/>
        <v>18.512396694214878</v>
      </c>
      <c r="I70" s="6">
        <f t="shared" si="5"/>
        <v>9.2370535714285704E-2</v>
      </c>
    </row>
    <row r="71" spans="1:9" x14ac:dyDescent="0.25">
      <c r="A71" s="1">
        <v>43782</v>
      </c>
      <c r="B71" t="s">
        <v>13</v>
      </c>
      <c r="C71" t="s">
        <v>11</v>
      </c>
      <c r="D71">
        <v>7.2</v>
      </c>
      <c r="E71">
        <v>103368</v>
      </c>
      <c r="F71">
        <v>1.6779999999999999</v>
      </c>
      <c r="G71">
        <f t="shared" si="3"/>
        <v>152</v>
      </c>
      <c r="H71">
        <f t="shared" si="4"/>
        <v>21.111111111111111</v>
      </c>
      <c r="I71">
        <f t="shared" si="5"/>
        <v>7.9484210526315782E-2</v>
      </c>
    </row>
    <row r="72" spans="1:9" x14ac:dyDescent="0.25">
      <c r="A72" s="1">
        <v>43783</v>
      </c>
      <c r="B72" t="s">
        <v>13</v>
      </c>
      <c r="C72" t="s">
        <v>11</v>
      </c>
      <c r="D72">
        <v>10.5</v>
      </c>
      <c r="E72">
        <v>103569</v>
      </c>
      <c r="F72">
        <v>1.6779999999999999</v>
      </c>
      <c r="G72">
        <f t="shared" si="3"/>
        <v>201</v>
      </c>
      <c r="H72">
        <f t="shared" si="4"/>
        <v>19.142857142857142</v>
      </c>
      <c r="I72">
        <f t="shared" si="5"/>
        <v>8.7656716417910452E-2</v>
      </c>
    </row>
    <row r="73" spans="1:9" x14ac:dyDescent="0.25">
      <c r="A73" s="1">
        <v>43784</v>
      </c>
      <c r="B73" t="s">
        <v>13</v>
      </c>
      <c r="C73" t="s">
        <v>11</v>
      </c>
      <c r="D73">
        <v>8.1</v>
      </c>
      <c r="E73">
        <v>103733</v>
      </c>
      <c r="F73">
        <v>1.6779999999999999</v>
      </c>
      <c r="G73">
        <f t="shared" si="3"/>
        <v>164</v>
      </c>
      <c r="H73">
        <f t="shared" si="4"/>
        <v>20.246913580246915</v>
      </c>
      <c r="I73">
        <f t="shared" si="5"/>
        <v>8.2876829268292679E-2</v>
      </c>
    </row>
    <row r="74" spans="1:9" x14ac:dyDescent="0.25">
      <c r="A74" s="1">
        <v>43785</v>
      </c>
      <c r="B74" t="s">
        <v>13</v>
      </c>
      <c r="C74" t="s">
        <v>11</v>
      </c>
      <c r="D74">
        <v>14.2</v>
      </c>
      <c r="E74">
        <v>103990</v>
      </c>
      <c r="F74">
        <v>1.6779999999999999</v>
      </c>
      <c r="G74">
        <f t="shared" si="3"/>
        <v>257</v>
      </c>
      <c r="H74">
        <f t="shared" si="4"/>
        <v>18.098591549295776</v>
      </c>
      <c r="I74">
        <f t="shared" si="5"/>
        <v>9.2714396887159517E-2</v>
      </c>
    </row>
    <row r="75" spans="1:9" x14ac:dyDescent="0.25">
      <c r="A75" s="1">
        <v>43790</v>
      </c>
      <c r="B75" t="s">
        <v>10</v>
      </c>
      <c r="C75" t="s">
        <v>11</v>
      </c>
      <c r="D75">
        <v>11.6</v>
      </c>
      <c r="E75">
        <v>104227</v>
      </c>
      <c r="F75">
        <v>1.6779999999999999</v>
      </c>
      <c r="G75">
        <f t="shared" si="3"/>
        <v>237</v>
      </c>
      <c r="H75">
        <f t="shared" si="4"/>
        <v>20.431034482758623</v>
      </c>
      <c r="I75">
        <f t="shared" si="5"/>
        <v>8.2129957805907178E-2</v>
      </c>
    </row>
    <row r="76" spans="1:9" x14ac:dyDescent="0.25">
      <c r="A76" s="1">
        <v>43791</v>
      </c>
      <c r="B76" t="s">
        <v>10</v>
      </c>
      <c r="C76" t="s">
        <v>11</v>
      </c>
      <c r="D76">
        <v>10.199999999999999</v>
      </c>
      <c r="E76">
        <v>104399</v>
      </c>
      <c r="F76">
        <v>1.6779999999999999</v>
      </c>
      <c r="G76">
        <f t="shared" si="3"/>
        <v>172</v>
      </c>
      <c r="H76">
        <f t="shared" si="4"/>
        <v>16.862745098039216</v>
      </c>
      <c r="I76">
        <f t="shared" si="5"/>
        <v>9.9509302325581375E-2</v>
      </c>
    </row>
    <row r="77" spans="1:9" x14ac:dyDescent="0.25">
      <c r="A77" s="1">
        <v>43792</v>
      </c>
      <c r="B77" t="s">
        <v>10</v>
      </c>
      <c r="C77" t="s">
        <v>11</v>
      </c>
      <c r="D77">
        <v>9.5</v>
      </c>
      <c r="E77">
        <v>104539</v>
      </c>
      <c r="F77">
        <v>1.6779999999999999</v>
      </c>
      <c r="G77">
        <f t="shared" si="3"/>
        <v>140</v>
      </c>
      <c r="H77">
        <f t="shared" si="4"/>
        <v>14.736842105263158</v>
      </c>
      <c r="I77">
        <f t="shared" si="5"/>
        <v>0.11386428571428571</v>
      </c>
    </row>
    <row r="78" spans="1:9" x14ac:dyDescent="0.25">
      <c r="A78" s="1">
        <v>43792</v>
      </c>
      <c r="B78" t="s">
        <v>13</v>
      </c>
      <c r="C78" t="s">
        <v>11</v>
      </c>
      <c r="D78">
        <v>11.3</v>
      </c>
      <c r="E78">
        <v>104757</v>
      </c>
      <c r="F78">
        <v>1.6779999999999999</v>
      </c>
      <c r="G78">
        <f t="shared" si="3"/>
        <v>218</v>
      </c>
      <c r="H78">
        <f t="shared" si="4"/>
        <v>19.292035398230087</v>
      </c>
      <c r="I78">
        <f t="shared" si="5"/>
        <v>8.6978899082568811E-2</v>
      </c>
    </row>
    <row r="79" spans="1:9" x14ac:dyDescent="0.25">
      <c r="A79" s="1">
        <v>43797</v>
      </c>
      <c r="B79" t="s">
        <v>13</v>
      </c>
      <c r="C79" t="s">
        <v>11</v>
      </c>
      <c r="D79">
        <v>9</v>
      </c>
      <c r="E79">
        <v>104920</v>
      </c>
      <c r="F79">
        <v>1.6779999999999999</v>
      </c>
      <c r="G79">
        <f t="shared" si="3"/>
        <v>163</v>
      </c>
      <c r="H79">
        <f t="shared" si="4"/>
        <v>18.111111111111111</v>
      </c>
      <c r="I79">
        <f t="shared" si="5"/>
        <v>9.2650306748466263E-2</v>
      </c>
    </row>
    <row r="80" spans="1:9" x14ac:dyDescent="0.25">
      <c r="A80" s="1">
        <v>43810</v>
      </c>
      <c r="B80" t="s">
        <v>10</v>
      </c>
      <c r="C80" t="s">
        <v>11</v>
      </c>
      <c r="D80">
        <v>10.4</v>
      </c>
      <c r="E80">
        <v>105084</v>
      </c>
      <c r="F80">
        <v>1.621</v>
      </c>
      <c r="G80">
        <f t="shared" si="3"/>
        <v>164</v>
      </c>
      <c r="H80">
        <f t="shared" si="4"/>
        <v>15.769230769230768</v>
      </c>
      <c r="I80">
        <f t="shared" si="5"/>
        <v>0.10279512195121951</v>
      </c>
    </row>
    <row r="81" spans="1:9" x14ac:dyDescent="0.25">
      <c r="A81" s="1">
        <v>43811</v>
      </c>
      <c r="B81" t="s">
        <v>13</v>
      </c>
      <c r="C81" t="s">
        <v>11</v>
      </c>
      <c r="D81">
        <v>12.3</v>
      </c>
      <c r="E81">
        <v>105314</v>
      </c>
      <c r="F81">
        <v>1.621</v>
      </c>
      <c r="G81">
        <f t="shared" si="3"/>
        <v>230</v>
      </c>
      <c r="H81">
        <f t="shared" si="4"/>
        <v>18.699186991869919</v>
      </c>
      <c r="I81">
        <f t="shared" si="5"/>
        <v>8.6688260869565228E-2</v>
      </c>
    </row>
    <row r="82" spans="1:9" x14ac:dyDescent="0.25">
      <c r="A82" s="1">
        <v>43817</v>
      </c>
      <c r="B82" t="s">
        <v>15</v>
      </c>
      <c r="C82" t="s">
        <v>11</v>
      </c>
      <c r="D82">
        <v>14.3</v>
      </c>
      <c r="E82">
        <v>105578</v>
      </c>
      <c r="F82">
        <v>1.621</v>
      </c>
      <c r="G82">
        <f t="shared" si="3"/>
        <v>264</v>
      </c>
      <c r="H82">
        <f t="shared" si="4"/>
        <v>18.46153846153846</v>
      </c>
      <c r="I82">
        <f t="shared" si="5"/>
        <v>8.7804166666666683E-2</v>
      </c>
    </row>
    <row r="83" spans="1:9" x14ac:dyDescent="0.25">
      <c r="A83" s="1">
        <v>43818</v>
      </c>
      <c r="B83" t="s">
        <v>13</v>
      </c>
      <c r="C83" t="s">
        <v>11</v>
      </c>
      <c r="D83">
        <v>12.5</v>
      </c>
      <c r="E83">
        <v>105827</v>
      </c>
      <c r="F83">
        <v>1.621</v>
      </c>
      <c r="G83">
        <f t="shared" si="3"/>
        <v>249</v>
      </c>
      <c r="H83">
        <f t="shared" si="4"/>
        <v>19.920000000000002</v>
      </c>
      <c r="I83">
        <f t="shared" si="5"/>
        <v>8.1375502008032119E-2</v>
      </c>
    </row>
    <row r="84" spans="1:9" x14ac:dyDescent="0.25">
      <c r="A84" s="1">
        <v>43819</v>
      </c>
      <c r="B84" t="s">
        <v>13</v>
      </c>
      <c r="C84" t="s">
        <v>11</v>
      </c>
      <c r="D84">
        <v>9</v>
      </c>
      <c r="E84">
        <v>106001</v>
      </c>
      <c r="F84">
        <v>1.621</v>
      </c>
      <c r="G84">
        <f t="shared" si="3"/>
        <v>174</v>
      </c>
      <c r="H84">
        <f t="shared" si="4"/>
        <v>19.333333333333332</v>
      </c>
      <c r="I84">
        <f t="shared" si="5"/>
        <v>8.3844827586206899E-2</v>
      </c>
    </row>
    <row r="85" spans="1:9" x14ac:dyDescent="0.25">
      <c r="A85" s="1">
        <v>43820</v>
      </c>
      <c r="B85" t="s">
        <v>15</v>
      </c>
      <c r="C85" t="s">
        <v>11</v>
      </c>
      <c r="D85">
        <v>10.7</v>
      </c>
      <c r="E85">
        <v>106211</v>
      </c>
      <c r="F85">
        <v>1.621</v>
      </c>
      <c r="G85">
        <f t="shared" si="3"/>
        <v>210</v>
      </c>
      <c r="H85">
        <f t="shared" si="4"/>
        <v>19.626168224299068</v>
      </c>
      <c r="I85">
        <f t="shared" si="5"/>
        <v>8.2593809523809528E-2</v>
      </c>
    </row>
    <row r="86" spans="1:9" x14ac:dyDescent="0.25">
      <c r="A86" s="1">
        <v>43824</v>
      </c>
      <c r="B86" t="s">
        <v>13</v>
      </c>
      <c r="C86" t="s">
        <v>11</v>
      </c>
      <c r="D86">
        <v>11.1</v>
      </c>
      <c r="E86">
        <v>106420</v>
      </c>
      <c r="F86">
        <v>1.621</v>
      </c>
      <c r="G86">
        <f t="shared" si="3"/>
        <v>209</v>
      </c>
      <c r="H86">
        <f t="shared" si="4"/>
        <v>18.828828828828829</v>
      </c>
      <c r="I86">
        <f t="shared" si="5"/>
        <v>8.6091387559808608E-2</v>
      </c>
    </row>
    <row r="87" spans="1:9" x14ac:dyDescent="0.25">
      <c r="A87" s="1">
        <v>43825</v>
      </c>
      <c r="B87" t="s">
        <v>13</v>
      </c>
      <c r="C87" t="s">
        <v>11</v>
      </c>
      <c r="D87">
        <v>12.1</v>
      </c>
      <c r="E87">
        <v>106639</v>
      </c>
      <c r="F87">
        <v>1.621</v>
      </c>
      <c r="G87">
        <f t="shared" si="3"/>
        <v>219</v>
      </c>
      <c r="H87">
        <f t="shared" si="4"/>
        <v>18.099173553719009</v>
      </c>
      <c r="I87">
        <f t="shared" si="5"/>
        <v>8.956210045662101E-2</v>
      </c>
    </row>
    <row r="88" spans="1:9" x14ac:dyDescent="0.25">
      <c r="A88" s="1">
        <v>43832</v>
      </c>
      <c r="B88" t="s">
        <v>10</v>
      </c>
      <c r="C88" t="s">
        <v>11</v>
      </c>
      <c r="D88">
        <v>11.3</v>
      </c>
      <c r="E88">
        <v>106857</v>
      </c>
      <c r="F88">
        <v>1.577</v>
      </c>
      <c r="G88">
        <f t="shared" si="3"/>
        <v>218</v>
      </c>
      <c r="H88">
        <f t="shared" si="4"/>
        <v>19.292035398230087</v>
      </c>
      <c r="I88">
        <f t="shared" si="5"/>
        <v>8.1743577981651383E-2</v>
      </c>
    </row>
    <row r="89" spans="1:9" x14ac:dyDescent="0.25">
      <c r="A89" s="1">
        <v>43833</v>
      </c>
      <c r="B89" t="s">
        <v>13</v>
      </c>
      <c r="C89" t="s">
        <v>11</v>
      </c>
      <c r="D89">
        <v>14.2</v>
      </c>
      <c r="E89">
        <v>107122</v>
      </c>
      <c r="F89">
        <v>1.577</v>
      </c>
      <c r="G89">
        <f t="shared" si="3"/>
        <v>265</v>
      </c>
      <c r="H89">
        <f t="shared" si="4"/>
        <v>18.661971830985916</v>
      </c>
      <c r="I89">
        <f t="shared" si="5"/>
        <v>8.450339622641509E-2</v>
      </c>
    </row>
    <row r="90" spans="1:9" x14ac:dyDescent="0.25">
      <c r="A90" s="1">
        <v>43834</v>
      </c>
      <c r="B90" t="s">
        <v>13</v>
      </c>
      <c r="C90" t="s">
        <v>11</v>
      </c>
      <c r="D90">
        <v>10.8</v>
      </c>
      <c r="E90">
        <v>107312</v>
      </c>
      <c r="F90">
        <v>1.577</v>
      </c>
      <c r="G90">
        <f t="shared" si="3"/>
        <v>190</v>
      </c>
      <c r="H90">
        <f t="shared" si="4"/>
        <v>17.592592592592592</v>
      </c>
      <c r="I90">
        <f t="shared" si="5"/>
        <v>8.9640000000000011E-2</v>
      </c>
    </row>
    <row r="91" spans="1:9" x14ac:dyDescent="0.25">
      <c r="A91" s="1">
        <v>43838</v>
      </c>
      <c r="B91" t="s">
        <v>13</v>
      </c>
      <c r="C91" t="s">
        <v>11</v>
      </c>
      <c r="D91">
        <v>9.1</v>
      </c>
      <c r="E91">
        <v>107479</v>
      </c>
      <c r="F91">
        <v>1.577</v>
      </c>
      <c r="G91">
        <f t="shared" si="3"/>
        <v>167</v>
      </c>
      <c r="H91">
        <f t="shared" si="4"/>
        <v>18.351648351648354</v>
      </c>
      <c r="I91">
        <f t="shared" si="5"/>
        <v>8.5932335329341317E-2</v>
      </c>
    </row>
    <row r="92" spans="1:9" x14ac:dyDescent="0.25">
      <c r="A92" s="1">
        <v>43839</v>
      </c>
      <c r="B92" t="s">
        <v>15</v>
      </c>
      <c r="C92" t="s">
        <v>11</v>
      </c>
      <c r="D92">
        <v>13.5</v>
      </c>
      <c r="E92">
        <v>107723</v>
      </c>
      <c r="F92">
        <v>1.577</v>
      </c>
      <c r="G92">
        <f t="shared" si="3"/>
        <v>244</v>
      </c>
      <c r="H92">
        <f t="shared" si="4"/>
        <v>18.074074074074073</v>
      </c>
      <c r="I92">
        <f t="shared" si="5"/>
        <v>8.7252049180327876E-2</v>
      </c>
    </row>
    <row r="93" spans="1:9" x14ac:dyDescent="0.25">
      <c r="A93" s="1">
        <v>43840</v>
      </c>
      <c r="B93" t="s">
        <v>10</v>
      </c>
      <c r="C93" t="s">
        <v>11</v>
      </c>
      <c r="D93">
        <v>12.6</v>
      </c>
      <c r="E93">
        <v>107967</v>
      </c>
      <c r="F93">
        <v>1.577</v>
      </c>
      <c r="G93">
        <f t="shared" si="3"/>
        <v>244</v>
      </c>
      <c r="H93">
        <f t="shared" si="4"/>
        <v>19.365079365079367</v>
      </c>
      <c r="I93">
        <f t="shared" si="5"/>
        <v>8.143524590163935E-2</v>
      </c>
    </row>
    <row r="94" spans="1:9" x14ac:dyDescent="0.25">
      <c r="A94" s="1">
        <v>43845</v>
      </c>
      <c r="B94" t="s">
        <v>15</v>
      </c>
      <c r="C94" t="s">
        <v>11</v>
      </c>
      <c r="D94">
        <v>11</v>
      </c>
      <c r="E94">
        <v>108151</v>
      </c>
      <c r="F94">
        <v>1.577</v>
      </c>
      <c r="G94">
        <f t="shared" si="3"/>
        <v>184</v>
      </c>
      <c r="H94">
        <f t="shared" si="4"/>
        <v>16.727272727272727</v>
      </c>
      <c r="I94">
        <f t="shared" si="5"/>
        <v>9.427717391304348E-2</v>
      </c>
    </row>
    <row r="95" spans="1:9" x14ac:dyDescent="0.25">
      <c r="A95" s="1">
        <v>43846</v>
      </c>
      <c r="B95" t="s">
        <v>13</v>
      </c>
      <c r="C95" t="s">
        <v>11</v>
      </c>
      <c r="D95">
        <v>13.5</v>
      </c>
      <c r="E95">
        <v>108349</v>
      </c>
      <c r="F95">
        <v>1.577</v>
      </c>
      <c r="G95">
        <f t="shared" si="3"/>
        <v>198</v>
      </c>
      <c r="H95">
        <f t="shared" si="4"/>
        <v>14.666666666666666</v>
      </c>
      <c r="I95">
        <f t="shared" si="5"/>
        <v>0.10752272727272727</v>
      </c>
    </row>
    <row r="96" spans="1:9" x14ac:dyDescent="0.25">
      <c r="A96" s="1">
        <v>43848</v>
      </c>
      <c r="B96" t="s">
        <v>13</v>
      </c>
      <c r="C96" t="s">
        <v>11</v>
      </c>
      <c r="D96">
        <v>10.3</v>
      </c>
      <c r="E96">
        <v>108510</v>
      </c>
      <c r="F96">
        <v>1.577</v>
      </c>
      <c r="G96">
        <f t="shared" si="3"/>
        <v>161</v>
      </c>
      <c r="H96">
        <f t="shared" si="4"/>
        <v>15.631067961165048</v>
      </c>
      <c r="I96">
        <f t="shared" si="5"/>
        <v>0.10088881987577641</v>
      </c>
    </row>
    <row r="97" spans="1:9" x14ac:dyDescent="0.25">
      <c r="A97" s="1">
        <v>43854</v>
      </c>
      <c r="B97" t="s">
        <v>13</v>
      </c>
      <c r="C97" t="s">
        <v>11</v>
      </c>
      <c r="D97">
        <v>9.6</v>
      </c>
      <c r="E97">
        <v>108672</v>
      </c>
      <c r="F97">
        <v>1.577</v>
      </c>
      <c r="G97">
        <f t="shared" si="3"/>
        <v>162</v>
      </c>
      <c r="H97">
        <f t="shared" si="4"/>
        <v>16.875</v>
      </c>
      <c r="I97">
        <f t="shared" si="5"/>
        <v>9.3451851851851842E-2</v>
      </c>
    </row>
    <row r="98" spans="1:9" x14ac:dyDescent="0.25">
      <c r="A98" s="1">
        <v>43859</v>
      </c>
      <c r="B98" t="s">
        <v>10</v>
      </c>
      <c r="C98" t="s">
        <v>11</v>
      </c>
      <c r="D98">
        <v>9.8000000000000007</v>
      </c>
      <c r="E98">
        <v>108842</v>
      </c>
      <c r="F98">
        <v>1.577</v>
      </c>
      <c r="G98">
        <f t="shared" si="3"/>
        <v>170</v>
      </c>
      <c r="H98">
        <f t="shared" si="4"/>
        <v>17.346938775510203</v>
      </c>
      <c r="I98">
        <f t="shared" si="5"/>
        <v>9.0909411764705891E-2</v>
      </c>
    </row>
    <row r="99" spans="1:9" x14ac:dyDescent="0.25">
      <c r="A99" s="1">
        <v>43860</v>
      </c>
      <c r="B99" t="s">
        <v>13</v>
      </c>
      <c r="C99" t="s">
        <v>11</v>
      </c>
      <c r="D99">
        <v>12.8</v>
      </c>
      <c r="E99">
        <v>109094</v>
      </c>
      <c r="F99">
        <v>1.577</v>
      </c>
      <c r="G99">
        <f t="shared" si="3"/>
        <v>252</v>
      </c>
      <c r="H99">
        <f t="shared" si="4"/>
        <v>19.6875</v>
      </c>
      <c r="I99">
        <f t="shared" si="5"/>
        <v>8.0101587301587299E-2</v>
      </c>
    </row>
    <row r="100" spans="1:9" x14ac:dyDescent="0.25">
      <c r="A100" s="1">
        <v>43861</v>
      </c>
      <c r="B100" t="s">
        <v>13</v>
      </c>
      <c r="C100" t="s">
        <v>11</v>
      </c>
      <c r="D100">
        <v>8</v>
      </c>
      <c r="E100">
        <v>109246</v>
      </c>
      <c r="F100">
        <v>1.577</v>
      </c>
      <c r="G100">
        <f t="shared" si="3"/>
        <v>152</v>
      </c>
      <c r="H100">
        <f t="shared" si="4"/>
        <v>19</v>
      </c>
      <c r="I100">
        <f t="shared" si="5"/>
        <v>8.3000000000000004E-2</v>
      </c>
    </row>
    <row r="101" spans="1:9" x14ac:dyDescent="0.25">
      <c r="A101" s="1">
        <v>43862</v>
      </c>
      <c r="B101" t="s">
        <v>10</v>
      </c>
      <c r="C101" t="s">
        <v>11</v>
      </c>
      <c r="D101">
        <v>8.6</v>
      </c>
      <c r="E101">
        <v>109414</v>
      </c>
      <c r="F101">
        <v>1.5049999999999999</v>
      </c>
      <c r="G101">
        <f t="shared" si="3"/>
        <v>168</v>
      </c>
      <c r="H101">
        <f t="shared" si="4"/>
        <v>19.534883720930232</v>
      </c>
      <c r="I101">
        <f t="shared" si="5"/>
        <v>7.7041666666666647E-2</v>
      </c>
    </row>
    <row r="102" spans="1:9" x14ac:dyDescent="0.25">
      <c r="A102" s="1">
        <v>43866</v>
      </c>
      <c r="B102" t="s">
        <v>13</v>
      </c>
      <c r="C102" t="s">
        <v>11</v>
      </c>
      <c r="D102">
        <v>10.1</v>
      </c>
      <c r="E102">
        <v>109591</v>
      </c>
      <c r="F102">
        <v>1.5049999999999999</v>
      </c>
      <c r="G102">
        <f t="shared" si="3"/>
        <v>177</v>
      </c>
      <c r="H102">
        <f t="shared" si="4"/>
        <v>17.524752475247524</v>
      </c>
      <c r="I102">
        <f t="shared" si="5"/>
        <v>8.5878531073446313E-2</v>
      </c>
    </row>
    <row r="103" spans="1:9" x14ac:dyDescent="0.25">
      <c r="A103" s="1">
        <v>43868</v>
      </c>
      <c r="B103" t="s">
        <v>15</v>
      </c>
      <c r="C103" t="s">
        <v>11</v>
      </c>
      <c r="D103">
        <v>10.1</v>
      </c>
      <c r="E103">
        <v>109764</v>
      </c>
      <c r="F103">
        <v>1.5049999999999999</v>
      </c>
      <c r="G103">
        <f t="shared" si="3"/>
        <v>173</v>
      </c>
      <c r="H103">
        <f t="shared" si="4"/>
        <v>17.128712871287128</v>
      </c>
      <c r="I103">
        <f t="shared" si="5"/>
        <v>8.7864161849710978E-2</v>
      </c>
    </row>
    <row r="104" spans="1:9" x14ac:dyDescent="0.25">
      <c r="A104" s="1">
        <v>43869</v>
      </c>
      <c r="B104" t="s">
        <v>13</v>
      </c>
      <c r="C104" t="s">
        <v>11</v>
      </c>
      <c r="D104">
        <v>7.6</v>
      </c>
      <c r="E104">
        <v>109914</v>
      </c>
      <c r="F104">
        <v>1.5049999999999999</v>
      </c>
      <c r="G104">
        <f t="shared" si="3"/>
        <v>150</v>
      </c>
      <c r="H104">
        <f t="shared" si="4"/>
        <v>19.736842105263158</v>
      </c>
      <c r="I104">
        <f t="shared" si="5"/>
        <v>7.6253333333333326E-2</v>
      </c>
    </row>
    <row r="105" spans="1:9" x14ac:dyDescent="0.25">
      <c r="A105" s="1">
        <v>43873</v>
      </c>
      <c r="B105" t="s">
        <v>13</v>
      </c>
      <c r="C105" t="s">
        <v>11</v>
      </c>
      <c r="D105">
        <v>13</v>
      </c>
      <c r="E105">
        <v>110158</v>
      </c>
      <c r="F105">
        <v>1.5049999999999999</v>
      </c>
      <c r="G105">
        <f t="shared" si="3"/>
        <v>244</v>
      </c>
      <c r="H105">
        <f t="shared" si="4"/>
        <v>18.76923076923077</v>
      </c>
      <c r="I105">
        <f t="shared" si="5"/>
        <v>8.0184426229508193E-2</v>
      </c>
    </row>
    <row r="106" spans="1:9" x14ac:dyDescent="0.25">
      <c r="A106" s="1">
        <v>43874</v>
      </c>
      <c r="B106" t="s">
        <v>13</v>
      </c>
      <c r="C106" t="s">
        <v>11</v>
      </c>
      <c r="D106">
        <v>11.8</v>
      </c>
      <c r="E106">
        <v>110353</v>
      </c>
      <c r="F106">
        <v>1.5049999999999999</v>
      </c>
      <c r="G106">
        <f t="shared" si="3"/>
        <v>195</v>
      </c>
      <c r="H106">
        <f t="shared" si="4"/>
        <v>16.525423728813557</v>
      </c>
      <c r="I106">
        <f t="shared" si="5"/>
        <v>9.107179487179487E-2</v>
      </c>
    </row>
    <row r="107" spans="1:9" x14ac:dyDescent="0.25">
      <c r="A107" s="1">
        <v>43875</v>
      </c>
      <c r="B107" t="s">
        <v>13</v>
      </c>
      <c r="C107" t="s">
        <v>11</v>
      </c>
      <c r="D107">
        <v>15</v>
      </c>
      <c r="E107">
        <v>110612</v>
      </c>
      <c r="F107">
        <v>1.5049999999999999</v>
      </c>
      <c r="G107">
        <f t="shared" si="3"/>
        <v>259</v>
      </c>
      <c r="H107">
        <f t="shared" si="4"/>
        <v>17.266666666666666</v>
      </c>
      <c r="I107">
        <f t="shared" si="5"/>
        <v>8.716216216216216E-2</v>
      </c>
    </row>
    <row r="108" spans="1:9" x14ac:dyDescent="0.25">
      <c r="A108" s="1">
        <v>43881</v>
      </c>
      <c r="B108" t="s">
        <v>13</v>
      </c>
      <c r="C108" t="s">
        <v>11</v>
      </c>
      <c r="D108">
        <v>7</v>
      </c>
      <c r="E108">
        <v>110733</v>
      </c>
      <c r="F108">
        <v>1.5049999999999999</v>
      </c>
      <c r="G108">
        <f t="shared" si="3"/>
        <v>121</v>
      </c>
      <c r="H108">
        <f t="shared" si="4"/>
        <v>17.285714285714285</v>
      </c>
      <c r="I108">
        <f t="shared" si="5"/>
        <v>8.7066115702479338E-2</v>
      </c>
    </row>
    <row r="109" spans="1:9" x14ac:dyDescent="0.25">
      <c r="A109" s="1">
        <v>43882</v>
      </c>
      <c r="B109" t="s">
        <v>13</v>
      </c>
      <c r="C109" t="s">
        <v>11</v>
      </c>
      <c r="D109">
        <v>11.8</v>
      </c>
      <c r="E109">
        <v>110945</v>
      </c>
      <c r="F109">
        <v>1.5049999999999999</v>
      </c>
      <c r="G109">
        <f t="shared" si="3"/>
        <v>212</v>
      </c>
      <c r="H109">
        <f t="shared" si="4"/>
        <v>17.966101694915253</v>
      </c>
      <c r="I109">
        <f t="shared" si="5"/>
        <v>8.3768867924528298E-2</v>
      </c>
    </row>
    <row r="110" spans="1:9" x14ac:dyDescent="0.25">
      <c r="A110" s="1">
        <v>43887</v>
      </c>
      <c r="B110" t="s">
        <v>13</v>
      </c>
      <c r="C110" t="s">
        <v>11</v>
      </c>
      <c r="D110">
        <v>13.2</v>
      </c>
      <c r="E110">
        <v>111192</v>
      </c>
      <c r="F110">
        <v>1.5049999999999999</v>
      </c>
      <c r="G110">
        <f t="shared" si="3"/>
        <v>247</v>
      </c>
      <c r="H110">
        <f t="shared" si="4"/>
        <v>18.712121212121215</v>
      </c>
      <c r="I110">
        <f t="shared" si="5"/>
        <v>8.0429149797570834E-2</v>
      </c>
    </row>
    <row r="111" spans="1:9" x14ac:dyDescent="0.25">
      <c r="A111" s="1">
        <v>43888</v>
      </c>
      <c r="B111" t="s">
        <v>15</v>
      </c>
      <c r="C111" t="s">
        <v>11</v>
      </c>
      <c r="D111">
        <v>11.1</v>
      </c>
      <c r="E111">
        <v>111402</v>
      </c>
      <c r="F111">
        <v>1.5049999999999999</v>
      </c>
      <c r="G111">
        <f t="shared" si="3"/>
        <v>210</v>
      </c>
      <c r="H111">
        <f t="shared" si="4"/>
        <v>18.918918918918919</v>
      </c>
      <c r="I111">
        <f t="shared" si="5"/>
        <v>7.9549999999999982E-2</v>
      </c>
    </row>
    <row r="112" spans="1:9" x14ac:dyDescent="0.25">
      <c r="A112" s="1">
        <v>43889</v>
      </c>
      <c r="B112" t="s">
        <v>13</v>
      </c>
      <c r="C112" t="s">
        <v>11</v>
      </c>
      <c r="D112">
        <v>13.7</v>
      </c>
      <c r="E112">
        <v>111667</v>
      </c>
      <c r="F112">
        <v>1.5049999999999999</v>
      </c>
      <c r="G112">
        <f t="shared" si="3"/>
        <v>265</v>
      </c>
      <c r="H112">
        <f t="shared" si="4"/>
        <v>19.343065693430656</v>
      </c>
      <c r="I112">
        <f t="shared" si="5"/>
        <v>7.7805660377358477E-2</v>
      </c>
    </row>
    <row r="113" spans="1:9" x14ac:dyDescent="0.25">
      <c r="A113" s="1">
        <v>43890</v>
      </c>
      <c r="B113" t="s">
        <v>13</v>
      </c>
      <c r="C113" t="s">
        <v>11</v>
      </c>
      <c r="D113">
        <v>11.7</v>
      </c>
      <c r="E113">
        <v>111887</v>
      </c>
      <c r="F113">
        <v>1.5049999999999999</v>
      </c>
      <c r="G113">
        <f t="shared" si="3"/>
        <v>220</v>
      </c>
      <c r="H113">
        <f t="shared" si="4"/>
        <v>18.803418803418804</v>
      </c>
      <c r="I113">
        <f t="shared" si="5"/>
        <v>8.0038636363636367E-2</v>
      </c>
    </row>
    <row r="114" spans="1:9" x14ac:dyDescent="0.25">
      <c r="A114" s="1">
        <v>43894</v>
      </c>
      <c r="B114" t="s">
        <v>13</v>
      </c>
      <c r="C114" t="s">
        <v>11</v>
      </c>
      <c r="D114">
        <v>6.4</v>
      </c>
      <c r="E114">
        <v>112009</v>
      </c>
      <c r="F114">
        <v>1.41</v>
      </c>
      <c r="G114">
        <f t="shared" si="3"/>
        <v>122</v>
      </c>
      <c r="H114">
        <f t="shared" si="4"/>
        <v>19.0625</v>
      </c>
      <c r="I114">
        <f t="shared" si="5"/>
        <v>7.3967213114754085E-2</v>
      </c>
    </row>
    <row r="115" spans="1:9" x14ac:dyDescent="0.25">
      <c r="A115" s="1">
        <v>43896</v>
      </c>
      <c r="B115" t="s">
        <v>13</v>
      </c>
      <c r="C115" t="s">
        <v>11</v>
      </c>
      <c r="D115">
        <v>13.2</v>
      </c>
      <c r="E115">
        <v>112271</v>
      </c>
      <c r="F115">
        <v>1.393</v>
      </c>
      <c r="G115">
        <f t="shared" si="3"/>
        <v>262</v>
      </c>
      <c r="H115">
        <f t="shared" si="4"/>
        <v>19.848484848484851</v>
      </c>
      <c r="I115">
        <f t="shared" si="5"/>
        <v>7.0181679389312968E-2</v>
      </c>
    </row>
    <row r="116" spans="1:9" x14ac:dyDescent="0.25">
      <c r="A116" s="1">
        <v>43901</v>
      </c>
      <c r="B116" t="s">
        <v>13</v>
      </c>
      <c r="C116" t="s">
        <v>11</v>
      </c>
      <c r="D116">
        <v>7.3</v>
      </c>
      <c r="E116">
        <v>112421</v>
      </c>
      <c r="F116">
        <v>1.1259999999999999</v>
      </c>
      <c r="G116">
        <f t="shared" si="3"/>
        <v>150</v>
      </c>
      <c r="H116">
        <f t="shared" si="4"/>
        <v>20.547945205479454</v>
      </c>
      <c r="I116">
        <f t="shared" si="5"/>
        <v>5.4798666666666662E-2</v>
      </c>
    </row>
    <row r="117" spans="1:9" x14ac:dyDescent="0.25">
      <c r="A117" s="1">
        <v>43902</v>
      </c>
      <c r="B117" t="s">
        <v>13</v>
      </c>
      <c r="C117" t="s">
        <v>11</v>
      </c>
      <c r="D117">
        <v>10.9</v>
      </c>
      <c r="E117">
        <v>112632</v>
      </c>
      <c r="F117">
        <v>1.0780000000000001</v>
      </c>
      <c r="G117">
        <f t="shared" si="3"/>
        <v>211</v>
      </c>
      <c r="H117">
        <f t="shared" si="4"/>
        <v>19.357798165137613</v>
      </c>
      <c r="I117">
        <f t="shared" si="5"/>
        <v>5.5688151658767782E-2</v>
      </c>
    </row>
    <row r="118" spans="1:9" x14ac:dyDescent="0.25">
      <c r="A118" s="1">
        <v>43903</v>
      </c>
      <c r="B118" t="s">
        <v>13</v>
      </c>
      <c r="C118" t="s">
        <v>11</v>
      </c>
      <c r="D118">
        <v>14</v>
      </c>
      <c r="E118">
        <v>112915</v>
      </c>
      <c r="F118">
        <v>0.95</v>
      </c>
      <c r="G118">
        <f t="shared" si="3"/>
        <v>283</v>
      </c>
      <c r="H118">
        <f t="shared" si="4"/>
        <v>20.214285714285715</v>
      </c>
      <c r="I118">
        <f t="shared" si="5"/>
        <v>4.6996466431095403E-2</v>
      </c>
    </row>
    <row r="119" spans="1:9" x14ac:dyDescent="0.25">
      <c r="A119" s="1">
        <v>43908</v>
      </c>
      <c r="B119" t="s">
        <v>13</v>
      </c>
      <c r="C119" t="s">
        <v>11</v>
      </c>
      <c r="D119">
        <v>14.1</v>
      </c>
      <c r="E119">
        <v>113188</v>
      </c>
      <c r="F119">
        <v>0.77100000000000002</v>
      </c>
      <c r="G119">
        <f t="shared" si="3"/>
        <v>273</v>
      </c>
      <c r="H119">
        <f t="shared" si="4"/>
        <v>19.361702127659576</v>
      </c>
      <c r="I119">
        <f t="shared" si="5"/>
        <v>3.9820879120879123E-2</v>
      </c>
    </row>
    <row r="120" spans="1:9" x14ac:dyDescent="0.25">
      <c r="A120" s="1">
        <v>43909</v>
      </c>
      <c r="B120" t="s">
        <v>13</v>
      </c>
      <c r="C120" t="s">
        <v>11</v>
      </c>
      <c r="D120">
        <v>11.3</v>
      </c>
      <c r="E120">
        <v>113417</v>
      </c>
      <c r="F120">
        <v>0.68</v>
      </c>
      <c r="G120">
        <f t="shared" si="3"/>
        <v>229</v>
      </c>
      <c r="H120">
        <f t="shared" si="4"/>
        <v>20.265486725663717</v>
      </c>
      <c r="I120">
        <f t="shared" si="5"/>
        <v>3.3554585152838434E-2</v>
      </c>
    </row>
    <row r="121" spans="1:9" x14ac:dyDescent="0.25">
      <c r="A121" s="1">
        <v>43910</v>
      </c>
      <c r="B121" t="s">
        <v>13</v>
      </c>
      <c r="C121" t="s">
        <v>11</v>
      </c>
      <c r="D121">
        <v>10.4</v>
      </c>
      <c r="E121">
        <v>113613</v>
      </c>
      <c r="F121">
        <v>0.70599999999999996</v>
      </c>
      <c r="G121">
        <f t="shared" si="3"/>
        <v>196</v>
      </c>
      <c r="H121">
        <f t="shared" si="4"/>
        <v>18.846153846153847</v>
      </c>
      <c r="I121">
        <f t="shared" si="5"/>
        <v>3.7461224489795913E-2</v>
      </c>
    </row>
    <row r="122" spans="1:9" x14ac:dyDescent="0.25">
      <c r="A122" s="1">
        <v>43911</v>
      </c>
      <c r="B122" t="s">
        <v>15</v>
      </c>
      <c r="C122" t="s">
        <v>11</v>
      </c>
      <c r="D122">
        <v>7.3</v>
      </c>
      <c r="E122">
        <v>113755</v>
      </c>
      <c r="F122">
        <v>0.70599999999999996</v>
      </c>
      <c r="G122">
        <f t="shared" si="3"/>
        <v>142</v>
      </c>
      <c r="H122">
        <f t="shared" si="4"/>
        <v>19.452054794520549</v>
      </c>
      <c r="I122">
        <f t="shared" si="5"/>
        <v>3.6294366197183098E-2</v>
      </c>
    </row>
    <row r="123" spans="1:9" x14ac:dyDescent="0.25">
      <c r="A123" s="1">
        <v>43916</v>
      </c>
      <c r="B123" t="s">
        <v>10</v>
      </c>
      <c r="C123" t="s">
        <v>11</v>
      </c>
      <c r="D123">
        <v>14.8</v>
      </c>
      <c r="E123">
        <v>114029</v>
      </c>
      <c r="F123">
        <v>0.57499999999999996</v>
      </c>
      <c r="G123">
        <f t="shared" si="3"/>
        <v>274</v>
      </c>
      <c r="H123">
        <f t="shared" si="4"/>
        <v>18.513513513513512</v>
      </c>
      <c r="I123">
        <f t="shared" si="5"/>
        <v>3.1058394160583942E-2</v>
      </c>
    </row>
    <row r="124" spans="1:9" x14ac:dyDescent="0.25">
      <c r="A124" s="1">
        <v>43917</v>
      </c>
      <c r="B124" t="s">
        <v>13</v>
      </c>
      <c r="C124" t="s">
        <v>11</v>
      </c>
      <c r="D124">
        <v>9</v>
      </c>
      <c r="E124">
        <v>114207</v>
      </c>
      <c r="F124">
        <v>0.56599999999999995</v>
      </c>
      <c r="G124">
        <f t="shared" si="3"/>
        <v>178</v>
      </c>
      <c r="H124">
        <f t="shared" si="4"/>
        <v>19.777777777777779</v>
      </c>
      <c r="I124">
        <f t="shared" si="5"/>
        <v>2.8617977528089884E-2</v>
      </c>
    </row>
    <row r="125" spans="1:9" x14ac:dyDescent="0.25">
      <c r="A125" s="1">
        <v>43922</v>
      </c>
      <c r="B125" t="s">
        <v>13</v>
      </c>
      <c r="C125" t="s">
        <v>11</v>
      </c>
      <c r="D125">
        <v>12.5</v>
      </c>
      <c r="E125">
        <v>114435</v>
      </c>
      <c r="F125">
        <v>0.47799999999999998</v>
      </c>
      <c r="G125">
        <f t="shared" si="3"/>
        <v>228</v>
      </c>
      <c r="H125">
        <f t="shared" si="4"/>
        <v>18.239999999999998</v>
      </c>
      <c r="I125">
        <f t="shared" si="5"/>
        <v>2.6206140350877191E-2</v>
      </c>
    </row>
    <row r="126" spans="1:9" x14ac:dyDescent="0.25">
      <c r="A126" s="1">
        <v>43923</v>
      </c>
      <c r="B126" t="s">
        <v>13</v>
      </c>
      <c r="C126" t="s">
        <v>11</v>
      </c>
      <c r="D126">
        <v>9.1999999999999993</v>
      </c>
      <c r="E126">
        <v>114596</v>
      </c>
      <c r="F126">
        <v>0.47799999999999998</v>
      </c>
      <c r="G126">
        <f t="shared" si="3"/>
        <v>161</v>
      </c>
      <c r="H126">
        <f t="shared" si="4"/>
        <v>17.5</v>
      </c>
      <c r="I126">
        <f t="shared" si="5"/>
        <v>2.7314285714285711E-2</v>
      </c>
    </row>
    <row r="127" spans="1:9" x14ac:dyDescent="0.25">
      <c r="A127" s="1">
        <v>43924</v>
      </c>
      <c r="B127" t="s">
        <v>13</v>
      </c>
      <c r="C127" t="s">
        <v>11</v>
      </c>
      <c r="D127">
        <v>9.5</v>
      </c>
      <c r="E127">
        <v>114759</v>
      </c>
      <c r="F127">
        <v>0.47799999999999998</v>
      </c>
      <c r="G127">
        <f t="shared" si="3"/>
        <v>163</v>
      </c>
      <c r="H127">
        <f t="shared" si="4"/>
        <v>17.157894736842106</v>
      </c>
      <c r="I127">
        <f t="shared" si="5"/>
        <v>2.7858895705521469E-2</v>
      </c>
    </row>
    <row r="128" spans="1:9" x14ac:dyDescent="0.25">
      <c r="A128" s="1">
        <v>43930</v>
      </c>
      <c r="B128" t="s">
        <v>15</v>
      </c>
      <c r="C128" t="s">
        <v>11</v>
      </c>
      <c r="D128">
        <v>12.7</v>
      </c>
      <c r="E128">
        <v>114981</v>
      </c>
      <c r="F128">
        <v>0.47799999999999998</v>
      </c>
      <c r="G128">
        <f t="shared" si="3"/>
        <v>222</v>
      </c>
      <c r="H128">
        <f t="shared" si="4"/>
        <v>17.480314960629922</v>
      </c>
      <c r="I128">
        <f t="shared" si="5"/>
        <v>2.7345045045045042E-2</v>
      </c>
    </row>
    <row r="129" spans="1:9" x14ac:dyDescent="0.25">
      <c r="A129" s="1">
        <v>43931</v>
      </c>
      <c r="B129" t="s">
        <v>13</v>
      </c>
      <c r="C129" t="s">
        <v>11</v>
      </c>
      <c r="D129">
        <v>8.8000000000000007</v>
      </c>
      <c r="E129">
        <v>115164</v>
      </c>
      <c r="F129">
        <v>0.47799999999999998</v>
      </c>
      <c r="G129">
        <f t="shared" si="3"/>
        <v>183</v>
      </c>
      <c r="H129">
        <f t="shared" si="4"/>
        <v>20.795454545454543</v>
      </c>
      <c r="I129">
        <f t="shared" si="5"/>
        <v>2.2985792349726777E-2</v>
      </c>
    </row>
    <row r="130" spans="1:9" x14ac:dyDescent="0.25">
      <c r="A130" s="1">
        <v>43932</v>
      </c>
      <c r="B130" t="s">
        <v>13</v>
      </c>
      <c r="C130" t="s">
        <v>11</v>
      </c>
      <c r="D130">
        <v>8.1999999999999993</v>
      </c>
      <c r="E130">
        <v>115341</v>
      </c>
      <c r="F130">
        <v>0.47799999999999998</v>
      </c>
      <c r="G130">
        <f t="shared" si="3"/>
        <v>177</v>
      </c>
      <c r="H130">
        <f t="shared" si="4"/>
        <v>21.585365853658537</v>
      </c>
      <c r="I130">
        <f t="shared" si="5"/>
        <v>2.214463276836158E-2</v>
      </c>
    </row>
    <row r="131" spans="1:9" x14ac:dyDescent="0.25">
      <c r="A131" s="1">
        <v>43938</v>
      </c>
      <c r="B131" t="s">
        <v>13</v>
      </c>
      <c r="C131" t="s">
        <v>11</v>
      </c>
      <c r="D131">
        <v>12.5</v>
      </c>
      <c r="E131">
        <v>115558</v>
      </c>
      <c r="F131">
        <v>0.59199999999999997</v>
      </c>
      <c r="G131">
        <f t="shared" si="3"/>
        <v>217</v>
      </c>
      <c r="H131">
        <f t="shared" si="4"/>
        <v>17.36</v>
      </c>
      <c r="I131">
        <f t="shared" si="5"/>
        <v>3.4101382488479264E-2</v>
      </c>
    </row>
    <row r="132" spans="1:9" x14ac:dyDescent="0.25">
      <c r="A132" s="1">
        <v>43939</v>
      </c>
      <c r="B132" t="s">
        <v>13</v>
      </c>
      <c r="C132" t="s">
        <v>11</v>
      </c>
      <c r="D132">
        <v>7.2</v>
      </c>
      <c r="E132">
        <v>115705</v>
      </c>
      <c r="F132">
        <v>0.59199999999999997</v>
      </c>
      <c r="G132">
        <f t="shared" ref="G132:G145" si="6">E132-E131</f>
        <v>147</v>
      </c>
      <c r="H132">
        <f t="shared" ref="H132:H145" si="7">G132/D132</f>
        <v>20.416666666666668</v>
      </c>
      <c r="I132">
        <f t="shared" ref="I132:I145" si="8">(F132*D132)/G132</f>
        <v>2.8995918367346937E-2</v>
      </c>
    </row>
    <row r="133" spans="1:9" x14ac:dyDescent="0.25">
      <c r="A133" s="1">
        <v>43943</v>
      </c>
      <c r="B133" t="s">
        <v>13</v>
      </c>
      <c r="C133" t="s">
        <v>11</v>
      </c>
      <c r="D133">
        <v>14.2</v>
      </c>
      <c r="E133">
        <v>115991</v>
      </c>
      <c r="F133">
        <v>0.63200000000000001</v>
      </c>
      <c r="G133">
        <f t="shared" si="6"/>
        <v>286</v>
      </c>
      <c r="H133">
        <f t="shared" si="7"/>
        <v>20.140845070422536</v>
      </c>
      <c r="I133">
        <f t="shared" si="8"/>
        <v>3.1379020979020976E-2</v>
      </c>
    </row>
    <row r="134" spans="1:9" x14ac:dyDescent="0.25">
      <c r="A134" s="1">
        <v>43945</v>
      </c>
      <c r="B134" t="s">
        <v>13</v>
      </c>
      <c r="C134" t="s">
        <v>11</v>
      </c>
      <c r="D134">
        <v>10.5</v>
      </c>
      <c r="E134">
        <v>116168</v>
      </c>
      <c r="F134">
        <v>0.63200000000000001</v>
      </c>
      <c r="G134">
        <f t="shared" si="6"/>
        <v>177</v>
      </c>
      <c r="H134">
        <f t="shared" si="7"/>
        <v>16.857142857142858</v>
      </c>
      <c r="I134">
        <f t="shared" si="8"/>
        <v>3.7491525423728814E-2</v>
      </c>
    </row>
    <row r="135" spans="1:9" x14ac:dyDescent="0.25">
      <c r="A135" s="1">
        <v>43952</v>
      </c>
      <c r="B135" t="s">
        <v>13</v>
      </c>
      <c r="C135" t="s">
        <v>11</v>
      </c>
      <c r="D135">
        <v>13.1</v>
      </c>
      <c r="E135">
        <v>116408</v>
      </c>
      <c r="F135">
        <v>0.82899999999999996</v>
      </c>
      <c r="G135">
        <f t="shared" si="6"/>
        <v>240</v>
      </c>
      <c r="H135">
        <f t="shared" si="7"/>
        <v>18.320610687022903</v>
      </c>
      <c r="I135">
        <f t="shared" si="8"/>
        <v>4.5249583333333329E-2</v>
      </c>
    </row>
    <row r="136" spans="1:9" x14ac:dyDescent="0.25">
      <c r="A136" s="1">
        <v>43957</v>
      </c>
      <c r="B136" t="s">
        <v>13</v>
      </c>
      <c r="C136" t="s">
        <v>11</v>
      </c>
      <c r="D136">
        <v>13</v>
      </c>
      <c r="E136">
        <v>116665</v>
      </c>
      <c r="F136">
        <v>0.82899999999999996</v>
      </c>
      <c r="G136">
        <f t="shared" si="6"/>
        <v>257</v>
      </c>
      <c r="H136">
        <f t="shared" si="7"/>
        <v>19.76923076923077</v>
      </c>
      <c r="I136">
        <f t="shared" si="8"/>
        <v>4.1933852140077818E-2</v>
      </c>
    </row>
    <row r="137" spans="1:9" x14ac:dyDescent="0.25">
      <c r="A137" s="1">
        <v>43958</v>
      </c>
      <c r="B137" t="s">
        <v>13</v>
      </c>
      <c r="C137" t="s">
        <v>11</v>
      </c>
      <c r="D137">
        <v>14.2</v>
      </c>
      <c r="E137">
        <v>116962</v>
      </c>
      <c r="F137">
        <v>0.82899999999999996</v>
      </c>
      <c r="G137">
        <f t="shared" si="6"/>
        <v>297</v>
      </c>
      <c r="H137">
        <f t="shared" si="7"/>
        <v>20.91549295774648</v>
      </c>
      <c r="I137">
        <f t="shared" si="8"/>
        <v>3.9635690235690232E-2</v>
      </c>
    </row>
    <row r="138" spans="1:9" x14ac:dyDescent="0.25">
      <c r="A138" s="1">
        <v>43959</v>
      </c>
      <c r="B138" t="s">
        <v>13</v>
      </c>
      <c r="C138" t="s">
        <v>11</v>
      </c>
      <c r="D138">
        <v>10.1</v>
      </c>
      <c r="E138">
        <v>117175</v>
      </c>
      <c r="F138">
        <v>0.82899999999999996</v>
      </c>
      <c r="G138">
        <f t="shared" si="6"/>
        <v>213</v>
      </c>
      <c r="H138">
        <f t="shared" si="7"/>
        <v>21.089108910891088</v>
      </c>
      <c r="I138">
        <f t="shared" si="8"/>
        <v>3.9309389671361501E-2</v>
      </c>
    </row>
    <row r="139" spans="1:9" x14ac:dyDescent="0.25">
      <c r="A139" s="1">
        <v>43965</v>
      </c>
      <c r="B139" t="s">
        <v>10</v>
      </c>
      <c r="C139" t="s">
        <v>11</v>
      </c>
      <c r="D139">
        <v>14.1</v>
      </c>
      <c r="E139">
        <v>117432</v>
      </c>
      <c r="F139">
        <v>0.95699999999999996</v>
      </c>
      <c r="G139">
        <f t="shared" si="6"/>
        <v>257</v>
      </c>
      <c r="H139">
        <f t="shared" si="7"/>
        <v>18.226950354609929</v>
      </c>
      <c r="I139">
        <f t="shared" si="8"/>
        <v>5.2504669260700382E-2</v>
      </c>
    </row>
    <row r="140" spans="1:9" x14ac:dyDescent="0.25">
      <c r="A140" s="1">
        <v>43966</v>
      </c>
      <c r="B140" t="s">
        <v>15</v>
      </c>
      <c r="C140" t="s">
        <v>11</v>
      </c>
      <c r="D140">
        <v>14.1</v>
      </c>
      <c r="E140">
        <v>117714</v>
      </c>
      <c r="F140">
        <v>0.95699999999999996</v>
      </c>
      <c r="G140">
        <f t="shared" si="6"/>
        <v>282</v>
      </c>
      <c r="H140">
        <f t="shared" si="7"/>
        <v>20</v>
      </c>
      <c r="I140">
        <f t="shared" si="8"/>
        <v>4.7849999999999997E-2</v>
      </c>
    </row>
    <row r="141" spans="1:9" x14ac:dyDescent="0.25">
      <c r="A141" s="1">
        <v>43967</v>
      </c>
      <c r="B141" t="s">
        <v>13</v>
      </c>
      <c r="C141" t="s">
        <v>11</v>
      </c>
      <c r="D141">
        <v>12</v>
      </c>
      <c r="E141">
        <v>117959</v>
      </c>
      <c r="F141">
        <v>0.95699999999999996</v>
      </c>
      <c r="G141">
        <f t="shared" si="6"/>
        <v>245</v>
      </c>
      <c r="H141">
        <f t="shared" si="7"/>
        <v>20.416666666666668</v>
      </c>
      <c r="I141">
        <f t="shared" si="8"/>
        <v>4.68734693877551E-2</v>
      </c>
    </row>
    <row r="142" spans="1:9" x14ac:dyDescent="0.25">
      <c r="A142" s="1">
        <v>43971</v>
      </c>
      <c r="B142" t="s">
        <v>13</v>
      </c>
      <c r="C142" t="s">
        <v>11</v>
      </c>
      <c r="D142">
        <v>11.5</v>
      </c>
      <c r="E142">
        <v>118173</v>
      </c>
      <c r="F142">
        <v>0.95699999999999996</v>
      </c>
      <c r="G142">
        <f t="shared" si="6"/>
        <v>214</v>
      </c>
      <c r="H142">
        <f t="shared" si="7"/>
        <v>18.608695652173914</v>
      </c>
      <c r="I142">
        <f t="shared" si="8"/>
        <v>5.1427570093457942E-2</v>
      </c>
    </row>
    <row r="143" spans="1:9" x14ac:dyDescent="0.25">
      <c r="A143" s="1">
        <v>43973</v>
      </c>
      <c r="B143" t="s">
        <v>13</v>
      </c>
      <c r="C143" t="s">
        <v>11</v>
      </c>
      <c r="D143">
        <v>15.4</v>
      </c>
      <c r="E143">
        <v>118458</v>
      </c>
      <c r="F143">
        <v>1.0289999999999999</v>
      </c>
      <c r="G143">
        <f t="shared" si="6"/>
        <v>285</v>
      </c>
      <c r="H143">
        <f t="shared" si="7"/>
        <v>18.506493506493506</v>
      </c>
      <c r="I143">
        <f t="shared" si="8"/>
        <v>5.560210526315789E-2</v>
      </c>
    </row>
    <row r="144" spans="1:9" x14ac:dyDescent="0.25">
      <c r="A144" s="1">
        <v>43978</v>
      </c>
      <c r="B144" t="s">
        <v>13</v>
      </c>
      <c r="C144" t="s">
        <v>11</v>
      </c>
      <c r="D144">
        <v>11.7</v>
      </c>
      <c r="E144">
        <v>118705</v>
      </c>
      <c r="F144">
        <v>1.0289999999999999</v>
      </c>
      <c r="G144">
        <f t="shared" si="6"/>
        <v>247</v>
      </c>
      <c r="H144">
        <f t="shared" si="7"/>
        <v>21.111111111111111</v>
      </c>
      <c r="I144">
        <f t="shared" si="8"/>
        <v>4.8742105263157892E-2</v>
      </c>
    </row>
    <row r="145" spans="1:9" x14ac:dyDescent="0.25">
      <c r="A145" s="1">
        <v>43982</v>
      </c>
      <c r="B145" t="s">
        <v>13</v>
      </c>
      <c r="C145" t="s">
        <v>11</v>
      </c>
      <c r="D145">
        <v>11.9</v>
      </c>
      <c r="E145">
        <v>118952</v>
      </c>
      <c r="F145">
        <v>1.0289999999999999</v>
      </c>
      <c r="G145">
        <f t="shared" si="6"/>
        <v>247</v>
      </c>
      <c r="H145">
        <f t="shared" si="7"/>
        <v>20.756302521008404</v>
      </c>
      <c r="I145">
        <f t="shared" si="8"/>
        <v>4.9575303643724693E-2</v>
      </c>
    </row>
    <row r="148" spans="1:9" x14ac:dyDescent="0.25">
      <c r="A148" t="s">
        <v>412</v>
      </c>
      <c r="E148">
        <f>E145-E2</f>
        <v>30190</v>
      </c>
    </row>
    <row r="149" spans="1:9" x14ac:dyDescent="0.25">
      <c r="A149" t="s">
        <v>414</v>
      </c>
      <c r="E149">
        <v>0</v>
      </c>
    </row>
    <row r="150" spans="1:9" x14ac:dyDescent="0.25">
      <c r="A150" t="s">
        <v>415</v>
      </c>
      <c r="E150">
        <v>0</v>
      </c>
    </row>
    <row r="151" spans="1:9" x14ac:dyDescent="0.25">
      <c r="A151" t="s">
        <v>413</v>
      </c>
      <c r="E151">
        <v>144</v>
      </c>
    </row>
    <row r="152" spans="1:9" x14ac:dyDescent="0.25">
      <c r="A152" t="s">
        <v>416</v>
      </c>
      <c r="E152">
        <f>E149/E151*100</f>
        <v>0</v>
      </c>
    </row>
    <row r="153" spans="1:9" x14ac:dyDescent="0.25">
      <c r="A153" t="s">
        <v>417</v>
      </c>
      <c r="E153">
        <f>E150/E151*100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80" zoomScaleNormal="80" workbookViewId="0">
      <selection activeCell="F81" sqref="F81"/>
    </sheetView>
  </sheetViews>
  <sheetFormatPr defaultRowHeight="15" x14ac:dyDescent="0.25"/>
  <cols>
    <col min="1" max="1" width="10.5703125" style="1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43620</v>
      </c>
      <c r="B2" t="s">
        <v>109</v>
      </c>
      <c r="C2" t="s">
        <v>11</v>
      </c>
      <c r="D2">
        <v>8.7520000000000007</v>
      </c>
      <c r="E2">
        <v>75023</v>
      </c>
      <c r="F2">
        <v>1.6859999999999999</v>
      </c>
    </row>
    <row r="3" spans="1:10" x14ac:dyDescent="0.25">
      <c r="A3" s="1">
        <v>43622</v>
      </c>
      <c r="B3" t="s">
        <v>109</v>
      </c>
      <c r="C3" t="s">
        <v>11</v>
      </c>
      <c r="D3">
        <v>5.8579999999999997</v>
      </c>
      <c r="E3">
        <v>75197</v>
      </c>
      <c r="F3">
        <v>1.6859999999999999</v>
      </c>
      <c r="G3">
        <f t="shared" ref="G3:G8" si="0">E3-E2</f>
        <v>174</v>
      </c>
      <c r="H3">
        <f t="shared" ref="H3:H11" si="1">G3/D3</f>
        <v>29.702970297029704</v>
      </c>
      <c r="I3">
        <f>(F3*D3)/G3</f>
        <v>5.6762E-2</v>
      </c>
    </row>
    <row r="4" spans="1:10" x14ac:dyDescent="0.25">
      <c r="A4" s="1">
        <v>43627</v>
      </c>
      <c r="B4" t="s">
        <v>109</v>
      </c>
      <c r="C4" t="s">
        <v>11</v>
      </c>
      <c r="D4">
        <v>6.7809999999999997</v>
      </c>
      <c r="E4">
        <v>75385</v>
      </c>
      <c r="F4">
        <v>1.6859999999999999</v>
      </c>
      <c r="G4">
        <f t="shared" si="0"/>
        <v>188</v>
      </c>
      <c r="H4">
        <f t="shared" si="1"/>
        <v>27.724524406429733</v>
      </c>
      <c r="I4">
        <f t="shared" ref="I4:I65" si="2">(F4*D4)/G4</f>
        <v>6.0812585106382974E-2</v>
      </c>
    </row>
    <row r="5" spans="1:10" x14ac:dyDescent="0.25">
      <c r="A5" s="1">
        <v>43629</v>
      </c>
      <c r="B5" t="s">
        <v>109</v>
      </c>
      <c r="C5" t="s">
        <v>11</v>
      </c>
      <c r="D5">
        <v>6.4509999999999996</v>
      </c>
      <c r="E5">
        <v>75577</v>
      </c>
      <c r="F5">
        <v>1.6859999999999999</v>
      </c>
      <c r="G5">
        <f t="shared" si="0"/>
        <v>192</v>
      </c>
      <c r="H5">
        <f t="shared" si="1"/>
        <v>29.762827468609519</v>
      </c>
      <c r="I5">
        <f t="shared" si="2"/>
        <v>5.6647843749999989E-2</v>
      </c>
    </row>
    <row r="6" spans="1:10" x14ac:dyDescent="0.25">
      <c r="A6" s="1">
        <v>43634</v>
      </c>
      <c r="B6" t="s">
        <v>109</v>
      </c>
      <c r="C6" t="s">
        <v>11</v>
      </c>
      <c r="D6">
        <v>8.6509999999999998</v>
      </c>
      <c r="E6">
        <v>75815</v>
      </c>
      <c r="F6">
        <v>1.6859999999999999</v>
      </c>
      <c r="G6">
        <f t="shared" si="0"/>
        <v>238</v>
      </c>
      <c r="H6">
        <f t="shared" si="1"/>
        <v>27.511270373367243</v>
      </c>
      <c r="I6">
        <f t="shared" si="2"/>
        <v>6.1283974789915964E-2</v>
      </c>
    </row>
    <row r="7" spans="1:10" x14ac:dyDescent="0.25">
      <c r="A7" s="1">
        <v>43640</v>
      </c>
      <c r="B7" t="s">
        <v>109</v>
      </c>
      <c r="C7" t="s">
        <v>11</v>
      </c>
      <c r="D7">
        <v>6.9009999999999998</v>
      </c>
      <c r="E7">
        <v>75989</v>
      </c>
      <c r="F7">
        <v>1.6859999999999999</v>
      </c>
      <c r="G7">
        <f t="shared" si="0"/>
        <v>174</v>
      </c>
      <c r="H7">
        <f t="shared" si="1"/>
        <v>25.213737139544993</v>
      </c>
      <c r="I7">
        <f t="shared" si="2"/>
        <v>6.6868310344827583E-2</v>
      </c>
    </row>
    <row r="8" spans="1:10" x14ac:dyDescent="0.25">
      <c r="A8" s="1">
        <v>43641</v>
      </c>
      <c r="B8" t="s">
        <v>109</v>
      </c>
      <c r="C8" t="s">
        <v>11</v>
      </c>
      <c r="D8">
        <v>7.8609999999999998</v>
      </c>
      <c r="E8">
        <v>76217</v>
      </c>
      <c r="F8">
        <v>1.6859999999999999</v>
      </c>
      <c r="G8">
        <f t="shared" si="0"/>
        <v>228</v>
      </c>
      <c r="H8">
        <f t="shared" si="1"/>
        <v>29.003943518636305</v>
      </c>
      <c r="I8">
        <f t="shared" si="2"/>
        <v>5.8130026315789472E-2</v>
      </c>
    </row>
    <row r="9" spans="1:10" x14ac:dyDescent="0.25">
      <c r="A9" s="1">
        <v>43647</v>
      </c>
      <c r="J9" t="s">
        <v>99</v>
      </c>
    </row>
    <row r="10" spans="1:10" x14ac:dyDescent="0.25">
      <c r="A10" s="1">
        <v>43678</v>
      </c>
      <c r="B10" t="s">
        <v>117</v>
      </c>
      <c r="C10" t="s">
        <v>11</v>
      </c>
      <c r="D10">
        <v>8.8170000000000002</v>
      </c>
      <c r="E10">
        <v>76655</v>
      </c>
      <c r="F10">
        <v>1.619</v>
      </c>
    </row>
    <row r="11" spans="1:10" x14ac:dyDescent="0.25">
      <c r="A11" s="1">
        <v>43678</v>
      </c>
      <c r="B11" t="s">
        <v>117</v>
      </c>
      <c r="C11" t="s">
        <v>11</v>
      </c>
      <c r="D11">
        <v>8.0329999999999995</v>
      </c>
      <c r="E11">
        <v>76879</v>
      </c>
      <c r="F11">
        <v>1.619</v>
      </c>
      <c r="G11">
        <f>E11-E10</f>
        <v>224</v>
      </c>
      <c r="H11">
        <f t="shared" si="1"/>
        <v>27.884974480268891</v>
      </c>
      <c r="I11">
        <f t="shared" si="2"/>
        <v>5.8059941964285711E-2</v>
      </c>
    </row>
    <row r="12" spans="1:10" x14ac:dyDescent="0.25">
      <c r="A12" s="1">
        <v>43678</v>
      </c>
      <c r="B12" t="s">
        <v>117</v>
      </c>
      <c r="C12" t="s">
        <v>11</v>
      </c>
      <c r="D12">
        <v>6.8440000000000003</v>
      </c>
      <c r="E12">
        <v>77055</v>
      </c>
      <c r="F12">
        <v>1.619</v>
      </c>
      <c r="G12">
        <f t="shared" ref="G12:G65" si="3">E12-E11</f>
        <v>176</v>
      </c>
      <c r="H12">
        <f t="shared" ref="H12:H65" si="4">G12/D12</f>
        <v>25.715955581531269</v>
      </c>
      <c r="I12">
        <f t="shared" si="2"/>
        <v>6.295702272727273E-2</v>
      </c>
    </row>
    <row r="13" spans="1:10" x14ac:dyDescent="0.25">
      <c r="A13" s="1">
        <v>43699</v>
      </c>
      <c r="B13" t="s">
        <v>117</v>
      </c>
      <c r="C13" t="s">
        <v>11</v>
      </c>
      <c r="D13">
        <v>4.2949999999999999</v>
      </c>
      <c r="E13">
        <v>77164</v>
      </c>
      <c r="F13">
        <v>1.619</v>
      </c>
      <c r="G13">
        <f t="shared" si="3"/>
        <v>109</v>
      </c>
      <c r="H13">
        <f t="shared" si="4"/>
        <v>25.378346915017463</v>
      </c>
      <c r="I13">
        <f t="shared" si="2"/>
        <v>6.3794541284403664E-2</v>
      </c>
    </row>
    <row r="14" spans="1:10" x14ac:dyDescent="0.25">
      <c r="A14" s="1">
        <v>43703</v>
      </c>
      <c r="B14" t="s">
        <v>117</v>
      </c>
      <c r="C14" t="s">
        <v>11</v>
      </c>
      <c r="D14">
        <v>8.1560000000000006</v>
      </c>
      <c r="E14">
        <v>77374</v>
      </c>
      <c r="F14">
        <v>1.619</v>
      </c>
      <c r="G14">
        <f t="shared" si="3"/>
        <v>210</v>
      </c>
      <c r="H14">
        <f t="shared" si="4"/>
        <v>25.747915644923982</v>
      </c>
      <c r="I14">
        <f t="shared" si="2"/>
        <v>6.2878876190476191E-2</v>
      </c>
    </row>
    <row r="15" spans="1:10" s="5" customFormat="1" x14ac:dyDescent="0.25">
      <c r="A15" s="4">
        <v>43706</v>
      </c>
      <c r="B15" s="5" t="s">
        <v>117</v>
      </c>
      <c r="C15" s="5" t="s">
        <v>11</v>
      </c>
      <c r="D15" s="5">
        <v>4.5369999999999999</v>
      </c>
      <c r="E15" s="5">
        <v>70886</v>
      </c>
      <c r="F15" s="5">
        <v>1.619</v>
      </c>
    </row>
    <row r="16" spans="1:10" x14ac:dyDescent="0.25">
      <c r="A16" s="1">
        <v>43711</v>
      </c>
      <c r="B16" t="s">
        <v>117</v>
      </c>
      <c r="C16" t="s">
        <v>11</v>
      </c>
      <c r="D16">
        <v>6.1740000000000004</v>
      </c>
      <c r="E16">
        <v>77693</v>
      </c>
      <c r="F16">
        <v>1.641</v>
      </c>
    </row>
    <row r="17" spans="1:9" x14ac:dyDescent="0.25">
      <c r="A17" s="1">
        <v>43712</v>
      </c>
      <c r="B17" t="s">
        <v>117</v>
      </c>
      <c r="C17" t="s">
        <v>11</v>
      </c>
      <c r="D17">
        <v>2.2490000000000001</v>
      </c>
      <c r="E17">
        <v>77852</v>
      </c>
      <c r="F17">
        <v>1.641</v>
      </c>
      <c r="G17">
        <f t="shared" si="3"/>
        <v>159</v>
      </c>
      <c r="H17">
        <f t="shared" si="4"/>
        <v>70.698088039128493</v>
      </c>
      <c r="I17">
        <f t="shared" si="2"/>
        <v>2.3211377358490569E-2</v>
      </c>
    </row>
    <row r="18" spans="1:9" x14ac:dyDescent="0.25">
      <c r="A18" s="1">
        <v>43725</v>
      </c>
      <c r="B18" t="s">
        <v>117</v>
      </c>
      <c r="C18" t="s">
        <v>11</v>
      </c>
      <c r="D18">
        <v>5.149</v>
      </c>
      <c r="E18">
        <v>77959</v>
      </c>
      <c r="F18">
        <v>1.641</v>
      </c>
      <c r="G18">
        <f t="shared" si="3"/>
        <v>107</v>
      </c>
      <c r="H18">
        <f t="shared" si="4"/>
        <v>20.780734123130706</v>
      </c>
      <c r="I18">
        <f t="shared" si="2"/>
        <v>7.8967373831775711E-2</v>
      </c>
    </row>
    <row r="19" spans="1:9" x14ac:dyDescent="0.25">
      <c r="A19" s="1">
        <v>43732</v>
      </c>
      <c r="B19" t="s">
        <v>117</v>
      </c>
      <c r="C19" t="s">
        <v>11</v>
      </c>
      <c r="D19">
        <v>5.585</v>
      </c>
      <c r="E19">
        <v>78517</v>
      </c>
      <c r="F19">
        <v>1.641</v>
      </c>
      <c r="G19">
        <f t="shared" si="3"/>
        <v>558</v>
      </c>
      <c r="H19">
        <f t="shared" si="4"/>
        <v>99.910474485228292</v>
      </c>
      <c r="I19">
        <f t="shared" si="2"/>
        <v>1.6424704301075267E-2</v>
      </c>
    </row>
    <row r="20" spans="1:9" x14ac:dyDescent="0.25">
      <c r="A20" s="1">
        <v>43734</v>
      </c>
      <c r="B20" t="s">
        <v>117</v>
      </c>
      <c r="C20" t="s">
        <v>11</v>
      </c>
      <c r="D20">
        <v>10</v>
      </c>
      <c r="E20">
        <v>78871</v>
      </c>
      <c r="F20">
        <v>1.641</v>
      </c>
      <c r="G20">
        <f t="shared" si="3"/>
        <v>354</v>
      </c>
      <c r="H20">
        <f t="shared" si="4"/>
        <v>35.4</v>
      </c>
      <c r="I20">
        <f t="shared" si="2"/>
        <v>4.6355932203389828E-2</v>
      </c>
    </row>
    <row r="21" spans="1:9" x14ac:dyDescent="0.25">
      <c r="A21" s="1">
        <v>43739</v>
      </c>
      <c r="B21" t="s">
        <v>117</v>
      </c>
      <c r="C21" t="s">
        <v>11</v>
      </c>
      <c r="D21">
        <v>9.83</v>
      </c>
      <c r="E21">
        <v>79133</v>
      </c>
      <c r="F21">
        <v>1.6850000000000001</v>
      </c>
      <c r="G21">
        <f t="shared" si="3"/>
        <v>262</v>
      </c>
      <c r="H21">
        <f t="shared" si="4"/>
        <v>26.653102746693794</v>
      </c>
      <c r="I21">
        <f t="shared" si="2"/>
        <v>6.3219656488549617E-2</v>
      </c>
    </row>
    <row r="22" spans="1:9" x14ac:dyDescent="0.25">
      <c r="A22" s="1">
        <v>43746</v>
      </c>
      <c r="B22" t="s">
        <v>117</v>
      </c>
      <c r="C22" t="s">
        <v>11</v>
      </c>
      <c r="D22">
        <v>8.23</v>
      </c>
      <c r="E22">
        <v>79343</v>
      </c>
      <c r="F22">
        <v>1.6850000000000001</v>
      </c>
      <c r="G22">
        <f t="shared" si="3"/>
        <v>210</v>
      </c>
      <c r="H22">
        <f t="shared" si="4"/>
        <v>25.51640340218712</v>
      </c>
      <c r="I22">
        <f t="shared" si="2"/>
        <v>6.603595238095239E-2</v>
      </c>
    </row>
    <row r="23" spans="1:9" x14ac:dyDescent="0.25">
      <c r="A23" s="1">
        <v>43748</v>
      </c>
      <c r="B23" t="s">
        <v>117</v>
      </c>
      <c r="C23" t="s">
        <v>11</v>
      </c>
      <c r="D23">
        <v>5.2549999999999999</v>
      </c>
      <c r="E23">
        <v>79490</v>
      </c>
      <c r="F23">
        <v>1.6850000000000001</v>
      </c>
      <c r="G23">
        <f t="shared" si="3"/>
        <v>147</v>
      </c>
      <c r="H23">
        <f t="shared" si="4"/>
        <v>27.973358705994293</v>
      </c>
      <c r="I23">
        <f t="shared" si="2"/>
        <v>6.0235884353741498E-2</v>
      </c>
    </row>
    <row r="24" spans="1:9" x14ac:dyDescent="0.25">
      <c r="A24" s="1">
        <v>43754</v>
      </c>
      <c r="B24" t="s">
        <v>117</v>
      </c>
      <c r="C24" t="s">
        <v>11</v>
      </c>
      <c r="D24">
        <v>5.7270000000000003</v>
      </c>
      <c r="E24">
        <v>79636</v>
      </c>
      <c r="F24">
        <v>1.6850000000000001</v>
      </c>
      <c r="G24">
        <f t="shared" si="3"/>
        <v>146</v>
      </c>
      <c r="H24">
        <f t="shared" si="4"/>
        <v>25.493277457656713</v>
      </c>
      <c r="I24">
        <f t="shared" si="2"/>
        <v>6.6095856164383571E-2</v>
      </c>
    </row>
    <row r="25" spans="1:9" x14ac:dyDescent="0.25">
      <c r="A25" s="1">
        <v>43759</v>
      </c>
      <c r="B25" t="s">
        <v>117</v>
      </c>
      <c r="C25" t="s">
        <v>11</v>
      </c>
      <c r="D25">
        <v>8.8249999999999993</v>
      </c>
      <c r="E25">
        <v>79860</v>
      </c>
      <c r="F25">
        <v>1.6850000000000001</v>
      </c>
      <c r="G25">
        <f t="shared" si="3"/>
        <v>224</v>
      </c>
      <c r="H25">
        <f t="shared" si="4"/>
        <v>25.38243626062323</v>
      </c>
      <c r="I25">
        <f t="shared" si="2"/>
        <v>6.6384486607142856E-2</v>
      </c>
    </row>
    <row r="26" spans="1:9" x14ac:dyDescent="0.25">
      <c r="A26" s="1">
        <v>43761</v>
      </c>
      <c r="B26" t="s">
        <v>117</v>
      </c>
      <c r="C26" t="s">
        <v>11</v>
      </c>
      <c r="D26">
        <v>7.593</v>
      </c>
      <c r="E26">
        <v>80069</v>
      </c>
      <c r="F26">
        <v>1.6850000000000001</v>
      </c>
      <c r="G26">
        <f t="shared" si="3"/>
        <v>209</v>
      </c>
      <c r="H26">
        <f t="shared" si="4"/>
        <v>27.525352298169366</v>
      </c>
      <c r="I26">
        <f t="shared" si="2"/>
        <v>6.1216291866028706E-2</v>
      </c>
    </row>
    <row r="27" spans="1:9" x14ac:dyDescent="0.25">
      <c r="A27" s="1">
        <v>43766</v>
      </c>
      <c r="B27" t="s">
        <v>117</v>
      </c>
      <c r="C27" t="s">
        <v>11</v>
      </c>
      <c r="D27">
        <v>6.0919999999999996</v>
      </c>
      <c r="E27">
        <v>80239</v>
      </c>
      <c r="F27">
        <v>1.6850000000000001</v>
      </c>
      <c r="G27">
        <f t="shared" si="3"/>
        <v>170</v>
      </c>
      <c r="H27">
        <f t="shared" si="4"/>
        <v>27.905449770190415</v>
      </c>
      <c r="I27">
        <f t="shared" si="2"/>
        <v>6.0382470588235294E-2</v>
      </c>
    </row>
    <row r="28" spans="1:9" x14ac:dyDescent="0.25">
      <c r="A28" s="1">
        <v>43767</v>
      </c>
      <c r="B28" t="s">
        <v>117</v>
      </c>
      <c r="C28" t="s">
        <v>11</v>
      </c>
      <c r="D28">
        <v>6.3780000000000001</v>
      </c>
      <c r="E28">
        <v>80402</v>
      </c>
      <c r="F28">
        <v>1.6850000000000001</v>
      </c>
      <c r="G28">
        <f t="shared" si="3"/>
        <v>163</v>
      </c>
      <c r="H28">
        <f t="shared" si="4"/>
        <v>25.556600815302602</v>
      </c>
      <c r="I28">
        <f t="shared" si="2"/>
        <v>6.5932085889570557E-2</v>
      </c>
    </row>
    <row r="29" spans="1:9" x14ac:dyDescent="0.25">
      <c r="A29" s="1">
        <v>43770</v>
      </c>
      <c r="B29" t="s">
        <v>109</v>
      </c>
      <c r="C29" t="s">
        <v>11</v>
      </c>
      <c r="D29">
        <v>6.81</v>
      </c>
      <c r="E29">
        <v>80567</v>
      </c>
      <c r="F29">
        <v>1.6779999999999999</v>
      </c>
      <c r="G29">
        <f t="shared" si="3"/>
        <v>165</v>
      </c>
      <c r="H29">
        <f t="shared" si="4"/>
        <v>24.229074889867842</v>
      </c>
      <c r="I29">
        <f t="shared" si="2"/>
        <v>6.9255636363636353E-2</v>
      </c>
    </row>
    <row r="30" spans="1:9" x14ac:dyDescent="0.25">
      <c r="A30" s="1">
        <v>43777</v>
      </c>
      <c r="B30" t="s">
        <v>109</v>
      </c>
      <c r="C30" t="s">
        <v>11</v>
      </c>
      <c r="D30">
        <v>12.398</v>
      </c>
      <c r="E30">
        <v>81170</v>
      </c>
      <c r="F30">
        <v>1.6779999999999999</v>
      </c>
      <c r="G30">
        <f t="shared" si="3"/>
        <v>603</v>
      </c>
      <c r="H30">
        <f t="shared" si="4"/>
        <v>48.636876915631554</v>
      </c>
      <c r="I30">
        <f t="shared" si="2"/>
        <v>3.4500570480928687E-2</v>
      </c>
    </row>
    <row r="31" spans="1:9" x14ac:dyDescent="0.25">
      <c r="A31" s="1">
        <v>43783</v>
      </c>
      <c r="B31" t="s">
        <v>109</v>
      </c>
      <c r="C31" t="s">
        <v>11</v>
      </c>
      <c r="D31">
        <v>6.4050000000000002</v>
      </c>
      <c r="E31">
        <v>81345</v>
      </c>
      <c r="F31">
        <v>1.6779999999999999</v>
      </c>
      <c r="G31">
        <f t="shared" si="3"/>
        <v>175</v>
      </c>
      <c r="H31">
        <f t="shared" si="4"/>
        <v>27.3224043715847</v>
      </c>
      <c r="I31">
        <f t="shared" si="2"/>
        <v>6.1414800000000005E-2</v>
      </c>
    </row>
    <row r="32" spans="1:9" x14ac:dyDescent="0.25">
      <c r="A32" s="1">
        <v>43789</v>
      </c>
      <c r="B32" t="s">
        <v>109</v>
      </c>
      <c r="C32" t="s">
        <v>11</v>
      </c>
      <c r="D32">
        <v>6.8719999999999999</v>
      </c>
      <c r="E32">
        <v>81530</v>
      </c>
      <c r="F32">
        <v>1.6779999999999999</v>
      </c>
      <c r="G32">
        <f t="shared" si="3"/>
        <v>185</v>
      </c>
      <c r="H32">
        <f t="shared" si="4"/>
        <v>26.920838183934809</v>
      </c>
      <c r="I32">
        <f t="shared" si="2"/>
        <v>6.2330897297297294E-2</v>
      </c>
    </row>
    <row r="33" spans="1:9" x14ac:dyDescent="0.25">
      <c r="A33" s="1">
        <v>43790</v>
      </c>
      <c r="B33" t="s">
        <v>109</v>
      </c>
      <c r="C33" t="s">
        <v>11</v>
      </c>
      <c r="D33">
        <v>6.2439999999999998</v>
      </c>
      <c r="E33">
        <v>81684</v>
      </c>
      <c r="F33">
        <v>1.6779999999999999</v>
      </c>
      <c r="G33">
        <f t="shared" si="3"/>
        <v>154</v>
      </c>
      <c r="H33">
        <f t="shared" si="4"/>
        <v>24.663677130044842</v>
      </c>
      <c r="I33">
        <f t="shared" si="2"/>
        <v>6.8035272727272722E-2</v>
      </c>
    </row>
    <row r="34" spans="1:9" x14ac:dyDescent="0.25">
      <c r="A34" s="1">
        <v>43801</v>
      </c>
      <c r="B34" t="s">
        <v>109</v>
      </c>
      <c r="C34" t="s">
        <v>11</v>
      </c>
      <c r="D34">
        <v>7.0330000000000004</v>
      </c>
      <c r="E34">
        <v>81852</v>
      </c>
      <c r="F34">
        <v>1.621</v>
      </c>
      <c r="G34">
        <f t="shared" si="3"/>
        <v>168</v>
      </c>
      <c r="H34">
        <f t="shared" si="4"/>
        <v>23.887388027868617</v>
      </c>
      <c r="I34">
        <f t="shared" si="2"/>
        <v>6.7860077380952386E-2</v>
      </c>
    </row>
    <row r="35" spans="1:9" x14ac:dyDescent="0.25">
      <c r="A35" s="1">
        <v>43809</v>
      </c>
      <c r="B35" t="s">
        <v>109</v>
      </c>
      <c r="C35" t="s">
        <v>11</v>
      </c>
      <c r="D35">
        <v>4.6440000000000001</v>
      </c>
      <c r="E35">
        <v>81963</v>
      </c>
      <c r="F35">
        <v>1.621</v>
      </c>
      <c r="G35">
        <f t="shared" si="3"/>
        <v>111</v>
      </c>
      <c r="H35">
        <f t="shared" si="4"/>
        <v>23.901808785529717</v>
      </c>
      <c r="I35">
        <f t="shared" si="2"/>
        <v>6.7819135135135142E-2</v>
      </c>
    </row>
    <row r="36" spans="1:9" x14ac:dyDescent="0.25">
      <c r="A36" s="1">
        <v>43811</v>
      </c>
      <c r="B36" t="s">
        <v>109</v>
      </c>
      <c r="C36" t="s">
        <v>11</v>
      </c>
      <c r="D36">
        <v>7.7080000000000002</v>
      </c>
      <c r="E36">
        <v>82163</v>
      </c>
      <c r="F36">
        <v>1.621</v>
      </c>
      <c r="G36">
        <f t="shared" si="3"/>
        <v>200</v>
      </c>
      <c r="H36">
        <f t="shared" si="4"/>
        <v>25.94706798131811</v>
      </c>
      <c r="I36">
        <f t="shared" si="2"/>
        <v>6.2473340000000002E-2</v>
      </c>
    </row>
    <row r="37" spans="1:9" x14ac:dyDescent="0.25">
      <c r="A37" s="1">
        <v>43811</v>
      </c>
      <c r="B37" t="s">
        <v>109</v>
      </c>
      <c r="C37" t="s">
        <v>11</v>
      </c>
      <c r="D37">
        <v>6.24</v>
      </c>
      <c r="E37">
        <v>82325</v>
      </c>
      <c r="F37">
        <v>1.621</v>
      </c>
      <c r="G37">
        <f t="shared" si="3"/>
        <v>162</v>
      </c>
      <c r="H37">
        <f t="shared" si="4"/>
        <v>25.96153846153846</v>
      </c>
      <c r="I37">
        <f t="shared" si="2"/>
        <v>6.2438518518518518E-2</v>
      </c>
    </row>
    <row r="38" spans="1:9" x14ac:dyDescent="0.25">
      <c r="A38" s="1">
        <v>43816</v>
      </c>
      <c r="B38" t="s">
        <v>109</v>
      </c>
      <c r="C38" t="s">
        <v>11</v>
      </c>
      <c r="D38">
        <v>7.9690000000000003</v>
      </c>
      <c r="E38">
        <v>82537</v>
      </c>
      <c r="F38">
        <v>1.621</v>
      </c>
      <c r="G38">
        <f t="shared" si="3"/>
        <v>212</v>
      </c>
      <c r="H38">
        <f t="shared" si="4"/>
        <v>26.603086961977663</v>
      </c>
      <c r="I38">
        <f t="shared" si="2"/>
        <v>6.0932778301886793E-2</v>
      </c>
    </row>
    <row r="39" spans="1:9" x14ac:dyDescent="0.25">
      <c r="A39" s="1">
        <v>43822</v>
      </c>
      <c r="B39" t="s">
        <v>109</v>
      </c>
      <c r="C39" t="s">
        <v>11</v>
      </c>
      <c r="D39">
        <v>7.0609999999999999</v>
      </c>
      <c r="E39">
        <v>82726</v>
      </c>
      <c r="F39">
        <v>1.621</v>
      </c>
      <c r="G39">
        <f t="shared" si="3"/>
        <v>189</v>
      </c>
      <c r="H39">
        <f t="shared" si="4"/>
        <v>26.766746919699759</v>
      </c>
      <c r="I39">
        <f t="shared" si="2"/>
        <v>6.056021693121693E-2</v>
      </c>
    </row>
    <row r="40" spans="1:9" x14ac:dyDescent="0.25">
      <c r="A40" s="1">
        <v>43838</v>
      </c>
      <c r="B40" t="s">
        <v>109</v>
      </c>
      <c r="C40" t="s">
        <v>11</v>
      </c>
      <c r="D40">
        <v>10.244999999999999</v>
      </c>
      <c r="E40">
        <v>82985</v>
      </c>
      <c r="F40">
        <v>1.577</v>
      </c>
      <c r="G40">
        <f t="shared" si="3"/>
        <v>259</v>
      </c>
      <c r="H40">
        <f t="shared" si="4"/>
        <v>25.280624694973159</v>
      </c>
      <c r="I40">
        <f t="shared" si="2"/>
        <v>6.2379787644787632E-2</v>
      </c>
    </row>
    <row r="41" spans="1:9" x14ac:dyDescent="0.25">
      <c r="A41" s="1">
        <v>43840</v>
      </c>
      <c r="B41" t="s">
        <v>109</v>
      </c>
      <c r="C41" t="s">
        <v>11</v>
      </c>
      <c r="D41">
        <v>8.7119999999999997</v>
      </c>
      <c r="E41">
        <v>83225</v>
      </c>
      <c r="F41">
        <v>1.577</v>
      </c>
      <c r="G41">
        <f t="shared" si="3"/>
        <v>240</v>
      </c>
      <c r="H41">
        <f t="shared" si="4"/>
        <v>27.548209366391184</v>
      </c>
      <c r="I41">
        <f t="shared" si="2"/>
        <v>5.72451E-2</v>
      </c>
    </row>
    <row r="42" spans="1:9" x14ac:dyDescent="0.25">
      <c r="A42" s="1">
        <v>43843</v>
      </c>
      <c r="B42" t="s">
        <v>109</v>
      </c>
      <c r="C42" t="s">
        <v>11</v>
      </c>
      <c r="D42">
        <v>8.2230000000000008</v>
      </c>
      <c r="E42">
        <v>83455</v>
      </c>
      <c r="F42">
        <v>1.577</v>
      </c>
      <c r="G42">
        <f t="shared" si="3"/>
        <v>230</v>
      </c>
      <c r="H42">
        <f t="shared" si="4"/>
        <v>27.970327131217314</v>
      </c>
      <c r="I42">
        <f t="shared" si="2"/>
        <v>5.6381178260869573E-2</v>
      </c>
    </row>
    <row r="43" spans="1:9" x14ac:dyDescent="0.25">
      <c r="A43" s="1">
        <v>43845</v>
      </c>
      <c r="B43" t="s">
        <v>109</v>
      </c>
      <c r="C43" t="s">
        <v>11</v>
      </c>
      <c r="D43">
        <v>6.58</v>
      </c>
      <c r="E43">
        <v>83619</v>
      </c>
      <c r="F43">
        <v>1.577</v>
      </c>
      <c r="G43">
        <f t="shared" si="3"/>
        <v>164</v>
      </c>
      <c r="H43">
        <f t="shared" si="4"/>
        <v>24.924012158054712</v>
      </c>
      <c r="I43">
        <f t="shared" si="2"/>
        <v>6.3272317073170728E-2</v>
      </c>
    </row>
    <row r="44" spans="1:9" s="5" customFormat="1" x14ac:dyDescent="0.25">
      <c r="A44" s="4">
        <v>43852</v>
      </c>
      <c r="B44" s="5" t="s">
        <v>109</v>
      </c>
      <c r="C44" s="5" t="s">
        <v>11</v>
      </c>
      <c r="E44" s="5">
        <v>83716</v>
      </c>
      <c r="F44" s="5">
        <v>1.577</v>
      </c>
    </row>
    <row r="45" spans="1:9" x14ac:dyDescent="0.25">
      <c r="A45" s="1">
        <v>43857</v>
      </c>
      <c r="B45" t="s">
        <v>109</v>
      </c>
      <c r="C45" t="s">
        <v>11</v>
      </c>
      <c r="D45">
        <v>6.2119999999999997</v>
      </c>
      <c r="E45">
        <v>83886</v>
      </c>
      <c r="F45">
        <v>1.577</v>
      </c>
      <c r="G45">
        <f t="shared" si="3"/>
        <v>170</v>
      </c>
      <c r="H45">
        <f t="shared" si="4"/>
        <v>27.366387636831938</v>
      </c>
      <c r="I45">
        <f t="shared" si="2"/>
        <v>5.7625435294117636E-2</v>
      </c>
    </row>
    <row r="46" spans="1:9" x14ac:dyDescent="0.25">
      <c r="A46" s="1">
        <v>43858</v>
      </c>
      <c r="B46" t="s">
        <v>109</v>
      </c>
      <c r="C46" t="s">
        <v>11</v>
      </c>
      <c r="D46">
        <v>3.6539999999999999</v>
      </c>
      <c r="E46">
        <v>83979</v>
      </c>
      <c r="F46">
        <v>1.577</v>
      </c>
      <c r="G46">
        <f t="shared" si="3"/>
        <v>93</v>
      </c>
      <c r="H46">
        <f t="shared" si="4"/>
        <v>25.451559934318556</v>
      </c>
      <c r="I46">
        <f t="shared" si="2"/>
        <v>6.1960838709677418E-2</v>
      </c>
    </row>
    <row r="47" spans="1:9" x14ac:dyDescent="0.25">
      <c r="A47" s="1">
        <v>43858</v>
      </c>
      <c r="B47" t="s">
        <v>109</v>
      </c>
      <c r="C47" t="s">
        <v>11</v>
      </c>
      <c r="D47">
        <v>3.7930000000000001</v>
      </c>
      <c r="E47">
        <v>84092</v>
      </c>
      <c r="F47">
        <v>1.577</v>
      </c>
      <c r="G47">
        <f t="shared" si="3"/>
        <v>113</v>
      </c>
      <c r="H47">
        <f t="shared" si="4"/>
        <v>29.791721592407065</v>
      </c>
      <c r="I47">
        <f t="shared" si="2"/>
        <v>5.2934168141592922E-2</v>
      </c>
    </row>
    <row r="48" spans="1:9" x14ac:dyDescent="0.25">
      <c r="A48" s="1">
        <v>43865</v>
      </c>
      <c r="B48" t="s">
        <v>109</v>
      </c>
      <c r="C48" t="s">
        <v>11</v>
      </c>
      <c r="D48">
        <v>10.936</v>
      </c>
      <c r="E48">
        <v>84355</v>
      </c>
      <c r="F48">
        <v>1.5049999999999999</v>
      </c>
      <c r="G48">
        <f t="shared" si="3"/>
        <v>263</v>
      </c>
      <c r="H48">
        <f t="shared" si="4"/>
        <v>24.049012435991223</v>
      </c>
      <c r="I48">
        <f t="shared" si="2"/>
        <v>6.2580532319391632E-2</v>
      </c>
    </row>
    <row r="49" spans="1:9" x14ac:dyDescent="0.25">
      <c r="A49" s="1">
        <v>43866</v>
      </c>
      <c r="B49" t="s">
        <v>109</v>
      </c>
      <c r="C49" t="s">
        <v>11</v>
      </c>
      <c r="D49">
        <v>6.4359999999999999</v>
      </c>
      <c r="E49">
        <v>84528</v>
      </c>
      <c r="F49">
        <v>1.5049999999999999</v>
      </c>
      <c r="G49">
        <f t="shared" si="3"/>
        <v>173</v>
      </c>
      <c r="H49">
        <f t="shared" si="4"/>
        <v>26.880049720323182</v>
      </c>
      <c r="I49">
        <f t="shared" si="2"/>
        <v>5.598947976878612E-2</v>
      </c>
    </row>
    <row r="50" spans="1:9" x14ac:dyDescent="0.25">
      <c r="A50" s="1">
        <v>43867</v>
      </c>
      <c r="B50" t="s">
        <v>109</v>
      </c>
      <c r="C50" t="s">
        <v>11</v>
      </c>
      <c r="D50">
        <v>7.0519999999999996</v>
      </c>
      <c r="E50">
        <v>84717</v>
      </c>
      <c r="F50">
        <v>1.5049999999999999</v>
      </c>
      <c r="G50">
        <f t="shared" si="3"/>
        <v>189</v>
      </c>
      <c r="H50">
        <f t="shared" si="4"/>
        <v>26.800907543959163</v>
      </c>
      <c r="I50">
        <f t="shared" si="2"/>
        <v>5.615481481481481E-2</v>
      </c>
    </row>
    <row r="51" spans="1:9" x14ac:dyDescent="0.25">
      <c r="A51" s="1">
        <v>43872</v>
      </c>
      <c r="B51" t="s">
        <v>109</v>
      </c>
      <c r="C51" t="s">
        <v>11</v>
      </c>
      <c r="D51">
        <v>6.2720000000000002</v>
      </c>
      <c r="E51">
        <v>84879</v>
      </c>
      <c r="F51">
        <v>1.5049999999999999</v>
      </c>
      <c r="G51">
        <f t="shared" si="3"/>
        <v>162</v>
      </c>
      <c r="H51">
        <f t="shared" si="4"/>
        <v>25.829081632653061</v>
      </c>
      <c r="I51">
        <f t="shared" si="2"/>
        <v>5.8267654320987648E-2</v>
      </c>
    </row>
    <row r="52" spans="1:9" x14ac:dyDescent="0.25">
      <c r="A52" s="1">
        <v>43879</v>
      </c>
      <c r="B52" t="s">
        <v>109</v>
      </c>
      <c r="C52" t="s">
        <v>11</v>
      </c>
      <c r="D52">
        <v>7.5490000000000004</v>
      </c>
      <c r="E52">
        <v>85063</v>
      </c>
      <c r="F52">
        <v>1.5049999999999999</v>
      </c>
      <c r="G52">
        <f t="shared" si="3"/>
        <v>184</v>
      </c>
      <c r="H52">
        <f t="shared" si="4"/>
        <v>24.374089283348788</v>
      </c>
      <c r="I52">
        <f t="shared" si="2"/>
        <v>6.1745896739130439E-2</v>
      </c>
    </row>
    <row r="53" spans="1:9" x14ac:dyDescent="0.25">
      <c r="A53" s="1">
        <v>43882</v>
      </c>
      <c r="B53" t="s">
        <v>109</v>
      </c>
      <c r="C53" t="s">
        <v>11</v>
      </c>
      <c r="D53">
        <v>4.9539999999999997</v>
      </c>
      <c r="E53">
        <v>85194</v>
      </c>
      <c r="F53">
        <v>1.5049999999999999</v>
      </c>
      <c r="G53">
        <f t="shared" si="3"/>
        <v>131</v>
      </c>
      <c r="H53">
        <f t="shared" si="4"/>
        <v>26.443278159063386</v>
      </c>
      <c r="I53">
        <f t="shared" si="2"/>
        <v>5.6914274809160302E-2</v>
      </c>
    </row>
    <row r="54" spans="1:9" x14ac:dyDescent="0.25">
      <c r="A54" s="1">
        <v>43887</v>
      </c>
      <c r="B54" t="s">
        <v>109</v>
      </c>
      <c r="C54" t="s">
        <v>11</v>
      </c>
      <c r="D54">
        <v>10.932</v>
      </c>
      <c r="E54">
        <v>85484</v>
      </c>
      <c r="F54">
        <v>1.5049999999999999</v>
      </c>
      <c r="G54">
        <f t="shared" si="3"/>
        <v>290</v>
      </c>
      <c r="H54">
        <f t="shared" si="4"/>
        <v>26.527625320160993</v>
      </c>
      <c r="I54">
        <f t="shared" si="2"/>
        <v>5.6733310344827578E-2</v>
      </c>
    </row>
    <row r="55" spans="1:9" x14ac:dyDescent="0.25">
      <c r="A55" s="1">
        <v>43888</v>
      </c>
      <c r="B55" t="s">
        <v>109</v>
      </c>
      <c r="C55" t="s">
        <v>11</v>
      </c>
      <c r="D55">
        <v>5.6319999999999997</v>
      </c>
      <c r="E55">
        <v>85638</v>
      </c>
      <c r="F55">
        <v>1.5049999999999999</v>
      </c>
      <c r="G55">
        <f t="shared" si="3"/>
        <v>154</v>
      </c>
      <c r="H55">
        <f t="shared" si="4"/>
        <v>27.34375</v>
      </c>
      <c r="I55">
        <f t="shared" si="2"/>
        <v>5.5039999999999992E-2</v>
      </c>
    </row>
    <row r="56" spans="1:9" x14ac:dyDescent="0.25">
      <c r="A56" s="1">
        <v>43891</v>
      </c>
      <c r="B56" t="s">
        <v>109</v>
      </c>
      <c r="C56" t="s">
        <v>11</v>
      </c>
      <c r="D56">
        <v>5.85</v>
      </c>
      <c r="E56">
        <v>85775</v>
      </c>
      <c r="F56">
        <v>1.159</v>
      </c>
      <c r="G56">
        <f t="shared" si="3"/>
        <v>137</v>
      </c>
      <c r="H56">
        <f t="shared" si="4"/>
        <v>23.418803418803421</v>
      </c>
      <c r="I56">
        <f t="shared" si="2"/>
        <v>4.9490145985401461E-2</v>
      </c>
    </row>
    <row r="57" spans="1:9" x14ac:dyDescent="0.25">
      <c r="A57" s="1">
        <v>43891</v>
      </c>
      <c r="B57" t="s">
        <v>109</v>
      </c>
      <c r="C57" t="s">
        <v>11</v>
      </c>
      <c r="D57">
        <v>7.35</v>
      </c>
      <c r="E57">
        <v>85972</v>
      </c>
      <c r="F57">
        <v>1.159</v>
      </c>
      <c r="G57">
        <f t="shared" si="3"/>
        <v>197</v>
      </c>
      <c r="H57">
        <f t="shared" si="4"/>
        <v>26.802721088435376</v>
      </c>
      <c r="I57">
        <f t="shared" si="2"/>
        <v>4.324187817258883E-2</v>
      </c>
    </row>
    <row r="58" spans="1:9" x14ac:dyDescent="0.25">
      <c r="A58" s="1">
        <v>43891</v>
      </c>
      <c r="B58" t="s">
        <v>109</v>
      </c>
      <c r="C58" t="s">
        <v>11</v>
      </c>
      <c r="D58">
        <v>9.3559999999999999</v>
      </c>
      <c r="E58">
        <v>86207</v>
      </c>
      <c r="F58">
        <v>1.159</v>
      </c>
      <c r="G58">
        <f t="shared" si="3"/>
        <v>235</v>
      </c>
      <c r="H58">
        <f t="shared" si="4"/>
        <v>25.117571611799914</v>
      </c>
      <c r="I58">
        <f t="shared" si="2"/>
        <v>4.6142995744680858E-2</v>
      </c>
    </row>
    <row r="59" spans="1:9" x14ac:dyDescent="0.25">
      <c r="A59" s="1">
        <v>43891</v>
      </c>
      <c r="B59" t="s">
        <v>109</v>
      </c>
      <c r="C59" t="s">
        <v>11</v>
      </c>
      <c r="D59">
        <v>7.8360000000000003</v>
      </c>
      <c r="E59">
        <v>86425</v>
      </c>
      <c r="F59">
        <v>1.159</v>
      </c>
      <c r="G59">
        <f t="shared" si="3"/>
        <v>218</v>
      </c>
      <c r="H59">
        <f t="shared" si="4"/>
        <v>27.820316488004082</v>
      </c>
      <c r="I59">
        <f t="shared" si="2"/>
        <v>4.1660201834862388E-2</v>
      </c>
    </row>
    <row r="60" spans="1:9" x14ac:dyDescent="0.25">
      <c r="A60" s="1">
        <v>43909</v>
      </c>
      <c r="B60" t="s">
        <v>109</v>
      </c>
      <c r="C60" t="s">
        <v>11</v>
      </c>
      <c r="D60">
        <v>7.4429999999999996</v>
      </c>
      <c r="E60">
        <v>86613</v>
      </c>
      <c r="F60">
        <v>0.68</v>
      </c>
      <c r="G60">
        <f t="shared" si="3"/>
        <v>188</v>
      </c>
      <c r="H60">
        <f t="shared" si="4"/>
        <v>25.258632271933362</v>
      </c>
      <c r="I60">
        <f t="shared" si="2"/>
        <v>2.6921489361702126E-2</v>
      </c>
    </row>
    <row r="61" spans="1:9" x14ac:dyDescent="0.25">
      <c r="A61" s="1">
        <v>43930</v>
      </c>
      <c r="B61" t="s">
        <v>109</v>
      </c>
      <c r="C61" t="s">
        <v>11</v>
      </c>
      <c r="D61">
        <v>8.1159999999999997</v>
      </c>
      <c r="E61">
        <v>86824</v>
      </c>
      <c r="F61">
        <v>0.47799999999999998</v>
      </c>
      <c r="G61">
        <f t="shared" si="3"/>
        <v>211</v>
      </c>
      <c r="H61">
        <f t="shared" si="4"/>
        <v>25.998028585510106</v>
      </c>
      <c r="I61">
        <f t="shared" si="2"/>
        <v>1.8386009478672985E-2</v>
      </c>
    </row>
    <row r="62" spans="1:9" x14ac:dyDescent="0.25">
      <c r="A62" s="1">
        <v>43931</v>
      </c>
      <c r="B62" t="s">
        <v>109</v>
      </c>
      <c r="C62" t="s">
        <v>11</v>
      </c>
      <c r="D62">
        <v>3.4889999999999999</v>
      </c>
      <c r="E62">
        <v>86892</v>
      </c>
      <c r="F62">
        <v>0.47799999999999998</v>
      </c>
      <c r="G62">
        <f t="shared" si="3"/>
        <v>68</v>
      </c>
      <c r="H62">
        <f t="shared" si="4"/>
        <v>19.489825164803669</v>
      </c>
      <c r="I62">
        <f t="shared" si="2"/>
        <v>2.4525617647058823E-2</v>
      </c>
    </row>
    <row r="63" spans="1:9" x14ac:dyDescent="0.25">
      <c r="A63" s="1">
        <v>43949</v>
      </c>
      <c r="B63" t="s">
        <v>109</v>
      </c>
      <c r="C63" t="s">
        <v>11</v>
      </c>
      <c r="D63">
        <v>4.1449999999999996</v>
      </c>
      <c r="E63">
        <v>87008</v>
      </c>
      <c r="F63">
        <v>0.63200000000000001</v>
      </c>
      <c r="G63">
        <f t="shared" si="3"/>
        <v>116</v>
      </c>
      <c r="H63">
        <f t="shared" si="4"/>
        <v>27.985524728588665</v>
      </c>
      <c r="I63">
        <f t="shared" si="2"/>
        <v>2.2583103448275861E-2</v>
      </c>
    </row>
    <row r="64" spans="1:9" x14ac:dyDescent="0.25">
      <c r="A64" s="1">
        <v>43952</v>
      </c>
      <c r="B64" t="s">
        <v>109</v>
      </c>
      <c r="C64" t="s">
        <v>11</v>
      </c>
      <c r="D64">
        <v>10.199999999999999</v>
      </c>
      <c r="E64">
        <v>87319</v>
      </c>
      <c r="F64">
        <v>0.82899999999999996</v>
      </c>
      <c r="G64">
        <f t="shared" si="3"/>
        <v>311</v>
      </c>
      <c r="H64">
        <f t="shared" si="4"/>
        <v>30.490196078431374</v>
      </c>
      <c r="I64">
        <f t="shared" si="2"/>
        <v>2.7189067524115752E-2</v>
      </c>
    </row>
    <row r="65" spans="1:9" x14ac:dyDescent="0.25">
      <c r="A65" s="1">
        <v>43952</v>
      </c>
      <c r="B65" t="s">
        <v>109</v>
      </c>
      <c r="C65" t="s">
        <v>11</v>
      </c>
      <c r="D65">
        <v>7.8090000000000002</v>
      </c>
      <c r="E65">
        <v>87497</v>
      </c>
      <c r="F65">
        <v>0.82899999999999996</v>
      </c>
      <c r="G65">
        <f t="shared" si="3"/>
        <v>178</v>
      </c>
      <c r="H65">
        <f t="shared" si="4"/>
        <v>22.794211806889486</v>
      </c>
      <c r="I65">
        <f t="shared" si="2"/>
        <v>3.6368882022471911E-2</v>
      </c>
    </row>
    <row r="68" spans="1:9" x14ac:dyDescent="0.25">
      <c r="A68" t="s">
        <v>412</v>
      </c>
      <c r="E68">
        <f>E65-E2</f>
        <v>12474</v>
      </c>
    </row>
    <row r="69" spans="1:9" x14ac:dyDescent="0.25">
      <c r="A69" t="s">
        <v>414</v>
      </c>
      <c r="E69">
        <v>1</v>
      </c>
    </row>
    <row r="70" spans="1:9" x14ac:dyDescent="0.25">
      <c r="A70" t="s">
        <v>415</v>
      </c>
      <c r="E70">
        <v>1</v>
      </c>
    </row>
    <row r="71" spans="1:9" x14ac:dyDescent="0.25">
      <c r="A71" t="s">
        <v>413</v>
      </c>
      <c r="E71">
        <v>63</v>
      </c>
    </row>
    <row r="72" spans="1:9" x14ac:dyDescent="0.25">
      <c r="A72" t="s">
        <v>416</v>
      </c>
      <c r="E72">
        <f>E69/E71*100</f>
        <v>1.5873015873015872</v>
      </c>
    </row>
    <row r="73" spans="1:9" x14ac:dyDescent="0.25">
      <c r="A73" t="s">
        <v>417</v>
      </c>
      <c r="E73">
        <f>E70/E71*100</f>
        <v>1.5873015873015872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zoomScale="70" zoomScaleNormal="7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8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43629</v>
      </c>
      <c r="B2" t="s">
        <v>17</v>
      </c>
      <c r="C2" t="s">
        <v>11</v>
      </c>
      <c r="D2">
        <v>12</v>
      </c>
      <c r="E2">
        <v>89832</v>
      </c>
      <c r="F2">
        <v>1.6859999999999999</v>
      </c>
    </row>
    <row r="3" spans="1:10" x14ac:dyDescent="0.25">
      <c r="A3" s="1">
        <v>43630</v>
      </c>
      <c r="B3" t="s">
        <v>17</v>
      </c>
      <c r="C3" t="s">
        <v>11</v>
      </c>
      <c r="D3">
        <v>9</v>
      </c>
      <c r="E3">
        <v>89983</v>
      </c>
      <c r="F3">
        <v>1.6859999999999999</v>
      </c>
      <c r="G3">
        <f>E3-E2</f>
        <v>151</v>
      </c>
      <c r="H3">
        <f>G3/D3</f>
        <v>16.777777777777779</v>
      </c>
      <c r="I3">
        <f>(F3*D3)/G3</f>
        <v>0.10049006622516556</v>
      </c>
    </row>
    <row r="4" spans="1:10" x14ac:dyDescent="0.25">
      <c r="A4" s="1">
        <v>43631</v>
      </c>
      <c r="B4" t="s">
        <v>17</v>
      </c>
      <c r="C4" t="s">
        <v>11</v>
      </c>
      <c r="D4">
        <v>11</v>
      </c>
      <c r="E4">
        <v>90188</v>
      </c>
      <c r="F4">
        <v>1.6859999999999999</v>
      </c>
      <c r="G4">
        <f t="shared" ref="G4:G67" si="0">E4-E3</f>
        <v>205</v>
      </c>
      <c r="H4">
        <f t="shared" ref="H4:H67" si="1">G4/D4</f>
        <v>18.636363636363637</v>
      </c>
      <c r="I4">
        <f t="shared" ref="I4:I67" si="2">(F4*D4)/G4</f>
        <v>9.0468292682926832E-2</v>
      </c>
    </row>
    <row r="5" spans="1:10" x14ac:dyDescent="0.25">
      <c r="A5" s="1">
        <v>43636</v>
      </c>
      <c r="B5" t="s">
        <v>17</v>
      </c>
      <c r="C5" t="s">
        <v>11</v>
      </c>
      <c r="D5">
        <v>11</v>
      </c>
      <c r="E5">
        <v>90400</v>
      </c>
      <c r="F5">
        <v>1.6859999999999999</v>
      </c>
      <c r="G5">
        <f t="shared" si="0"/>
        <v>212</v>
      </c>
      <c r="H5">
        <f t="shared" si="1"/>
        <v>19.272727272727273</v>
      </c>
      <c r="I5">
        <f t="shared" si="2"/>
        <v>8.7481132075471701E-2</v>
      </c>
    </row>
    <row r="6" spans="1:10" x14ac:dyDescent="0.25">
      <c r="A6" s="1">
        <v>43638</v>
      </c>
      <c r="B6" t="s">
        <v>17</v>
      </c>
      <c r="C6" t="s">
        <v>11</v>
      </c>
      <c r="D6">
        <v>9</v>
      </c>
      <c r="E6">
        <v>90575</v>
      </c>
      <c r="F6">
        <v>1.6859999999999999</v>
      </c>
      <c r="G6">
        <f t="shared" si="0"/>
        <v>175</v>
      </c>
      <c r="H6">
        <f t="shared" si="1"/>
        <v>19.444444444444443</v>
      </c>
      <c r="I6">
        <f t="shared" si="2"/>
        <v>8.6708571428571427E-2</v>
      </c>
    </row>
    <row r="7" spans="1:10" x14ac:dyDescent="0.25">
      <c r="A7" s="1">
        <v>43638</v>
      </c>
      <c r="B7" t="s">
        <v>17</v>
      </c>
      <c r="C7" t="s">
        <v>11</v>
      </c>
      <c r="D7">
        <v>9</v>
      </c>
      <c r="E7">
        <v>90747</v>
      </c>
      <c r="F7">
        <v>1.6859999999999999</v>
      </c>
      <c r="G7">
        <f t="shared" si="0"/>
        <v>172</v>
      </c>
      <c r="H7">
        <f t="shared" si="1"/>
        <v>19.111111111111111</v>
      </c>
      <c r="I7">
        <f t="shared" si="2"/>
        <v>8.8220930232558142E-2</v>
      </c>
    </row>
    <row r="8" spans="1:10" x14ac:dyDescent="0.25">
      <c r="A8" s="1">
        <v>43642</v>
      </c>
      <c r="B8" t="s">
        <v>17</v>
      </c>
      <c r="C8" t="s">
        <v>11</v>
      </c>
      <c r="D8">
        <v>10.5</v>
      </c>
      <c r="E8">
        <v>90962</v>
      </c>
      <c r="F8">
        <v>1.6859999999999999</v>
      </c>
      <c r="G8">
        <f t="shared" si="0"/>
        <v>215</v>
      </c>
      <c r="H8">
        <f t="shared" si="1"/>
        <v>20.476190476190474</v>
      </c>
      <c r="I8">
        <f t="shared" si="2"/>
        <v>8.2339534883720922E-2</v>
      </c>
    </row>
    <row r="9" spans="1:10" x14ac:dyDescent="0.25">
      <c r="A9" s="1">
        <v>43643</v>
      </c>
      <c r="B9" t="s">
        <v>18</v>
      </c>
      <c r="C9" t="s">
        <v>11</v>
      </c>
      <c r="D9">
        <v>11</v>
      </c>
      <c r="E9">
        <v>91166</v>
      </c>
      <c r="F9">
        <v>1.6859999999999999</v>
      </c>
      <c r="G9">
        <f t="shared" si="0"/>
        <v>204</v>
      </c>
      <c r="H9">
        <f t="shared" si="1"/>
        <v>18.545454545454547</v>
      </c>
      <c r="I9">
        <f t="shared" si="2"/>
        <v>9.0911764705882345E-2</v>
      </c>
    </row>
    <row r="10" spans="1:10" x14ac:dyDescent="0.25">
      <c r="A10" s="1">
        <v>43644</v>
      </c>
      <c r="B10" t="s">
        <v>17</v>
      </c>
      <c r="C10" t="s">
        <v>11</v>
      </c>
      <c r="D10">
        <v>9</v>
      </c>
      <c r="E10">
        <v>91366</v>
      </c>
      <c r="F10">
        <v>1.6859999999999999</v>
      </c>
      <c r="G10">
        <f t="shared" si="0"/>
        <v>200</v>
      </c>
      <c r="H10">
        <f t="shared" si="1"/>
        <v>22.222222222222221</v>
      </c>
      <c r="I10">
        <f t="shared" si="2"/>
        <v>7.5869999999999993E-2</v>
      </c>
    </row>
    <row r="11" spans="1:10" x14ac:dyDescent="0.25">
      <c r="A11" s="1">
        <v>43645</v>
      </c>
      <c r="B11" t="s">
        <v>17</v>
      </c>
      <c r="C11" t="s">
        <v>11</v>
      </c>
      <c r="D11">
        <v>13.5</v>
      </c>
      <c r="E11">
        <v>91588</v>
      </c>
      <c r="F11">
        <v>1.6859999999999999</v>
      </c>
      <c r="G11">
        <f t="shared" si="0"/>
        <v>222</v>
      </c>
      <c r="H11">
        <f t="shared" si="1"/>
        <v>16.444444444444443</v>
      </c>
      <c r="I11">
        <f t="shared" si="2"/>
        <v>0.10252702702702703</v>
      </c>
    </row>
    <row r="12" spans="1:10" x14ac:dyDescent="0.25">
      <c r="A12" s="1">
        <v>43646</v>
      </c>
      <c r="B12" t="s">
        <v>19</v>
      </c>
      <c r="C12" t="s">
        <v>11</v>
      </c>
      <c r="D12">
        <v>10</v>
      </c>
      <c r="E12">
        <v>91777</v>
      </c>
      <c r="F12">
        <v>1.6859999999999999</v>
      </c>
      <c r="G12">
        <f t="shared" si="0"/>
        <v>189</v>
      </c>
      <c r="H12">
        <f t="shared" si="1"/>
        <v>18.899999999999999</v>
      </c>
      <c r="I12">
        <f t="shared" si="2"/>
        <v>8.9206349206349206E-2</v>
      </c>
    </row>
    <row r="13" spans="1:10" x14ac:dyDescent="0.25">
      <c r="A13" s="1">
        <v>43649</v>
      </c>
      <c r="B13" t="s">
        <v>17</v>
      </c>
      <c r="C13" t="s">
        <v>11</v>
      </c>
      <c r="D13">
        <v>10.5</v>
      </c>
      <c r="E13">
        <v>91976</v>
      </c>
      <c r="F13">
        <v>1.756</v>
      </c>
      <c r="G13">
        <f t="shared" si="0"/>
        <v>199</v>
      </c>
      <c r="H13">
        <f t="shared" si="1"/>
        <v>18.952380952380953</v>
      </c>
      <c r="I13">
        <f t="shared" si="2"/>
        <v>9.2653266331658282E-2</v>
      </c>
    </row>
    <row r="14" spans="1:10" x14ac:dyDescent="0.25">
      <c r="A14" s="1">
        <v>43651</v>
      </c>
      <c r="B14" t="s">
        <v>17</v>
      </c>
      <c r="C14" t="s">
        <v>11</v>
      </c>
      <c r="D14">
        <v>10</v>
      </c>
      <c r="E14">
        <v>92165</v>
      </c>
      <c r="F14">
        <v>1.756</v>
      </c>
      <c r="G14">
        <f t="shared" si="0"/>
        <v>189</v>
      </c>
      <c r="H14">
        <f t="shared" si="1"/>
        <v>18.899999999999999</v>
      </c>
      <c r="I14">
        <f t="shared" si="2"/>
        <v>9.2910052910052901E-2</v>
      </c>
    </row>
    <row r="15" spans="1:10" x14ac:dyDescent="0.25">
      <c r="A15" s="1">
        <v>43652</v>
      </c>
      <c r="B15" t="s">
        <v>17</v>
      </c>
      <c r="C15" t="s">
        <v>11</v>
      </c>
      <c r="D15">
        <v>11.5</v>
      </c>
      <c r="E15">
        <v>92374</v>
      </c>
      <c r="F15">
        <v>1.756</v>
      </c>
      <c r="G15">
        <f t="shared" si="0"/>
        <v>209</v>
      </c>
      <c r="H15">
        <f t="shared" si="1"/>
        <v>18.173913043478262</v>
      </c>
      <c r="I15">
        <f t="shared" si="2"/>
        <v>9.6622009569377984E-2</v>
      </c>
    </row>
    <row r="16" spans="1:10" x14ac:dyDescent="0.25">
      <c r="A16" s="1">
        <v>43653</v>
      </c>
      <c r="B16" t="s">
        <v>18</v>
      </c>
      <c r="C16" t="s">
        <v>11</v>
      </c>
      <c r="D16">
        <v>10.5</v>
      </c>
      <c r="E16">
        <v>92570</v>
      </c>
      <c r="F16">
        <v>1.756</v>
      </c>
      <c r="G16">
        <f t="shared" si="0"/>
        <v>196</v>
      </c>
      <c r="H16">
        <f t="shared" si="1"/>
        <v>18.666666666666668</v>
      </c>
      <c r="I16">
        <f t="shared" si="2"/>
        <v>9.407142857142857E-2</v>
      </c>
    </row>
    <row r="17" spans="1:9" x14ac:dyDescent="0.25">
      <c r="A17" s="1">
        <v>43663</v>
      </c>
      <c r="B17" t="s">
        <v>17</v>
      </c>
      <c r="C17" t="s">
        <v>11</v>
      </c>
      <c r="D17">
        <v>9.5</v>
      </c>
      <c r="E17">
        <v>92914</v>
      </c>
      <c r="F17">
        <v>1.756</v>
      </c>
      <c r="G17">
        <f t="shared" si="0"/>
        <v>344</v>
      </c>
      <c r="H17">
        <f t="shared" si="1"/>
        <v>36.210526315789473</v>
      </c>
      <c r="I17">
        <f t="shared" si="2"/>
        <v>4.8494186046511623E-2</v>
      </c>
    </row>
    <row r="18" spans="1:9" x14ac:dyDescent="0.25">
      <c r="A18" s="1">
        <v>43665</v>
      </c>
      <c r="B18" t="s">
        <v>17</v>
      </c>
      <c r="C18" t="s">
        <v>11</v>
      </c>
      <c r="D18">
        <v>11.7</v>
      </c>
      <c r="E18">
        <v>93095</v>
      </c>
      <c r="F18">
        <v>1.756</v>
      </c>
      <c r="G18">
        <f t="shared" si="0"/>
        <v>181</v>
      </c>
      <c r="H18">
        <f t="shared" si="1"/>
        <v>15.47008547008547</v>
      </c>
      <c r="I18">
        <f t="shared" si="2"/>
        <v>0.11350939226519335</v>
      </c>
    </row>
    <row r="19" spans="1:9" x14ac:dyDescent="0.25">
      <c r="A19" s="1">
        <v>43665</v>
      </c>
      <c r="B19" t="s">
        <v>18</v>
      </c>
      <c r="C19" t="s">
        <v>11</v>
      </c>
      <c r="D19">
        <v>11.6</v>
      </c>
      <c r="E19">
        <v>93315</v>
      </c>
      <c r="F19">
        <v>1.756</v>
      </c>
      <c r="G19">
        <f t="shared" si="0"/>
        <v>220</v>
      </c>
      <c r="H19">
        <f t="shared" si="1"/>
        <v>18.96551724137931</v>
      </c>
      <c r="I19">
        <f t="shared" si="2"/>
        <v>9.2589090909090899E-2</v>
      </c>
    </row>
    <row r="20" spans="1:9" x14ac:dyDescent="0.25">
      <c r="A20" s="1">
        <v>43666</v>
      </c>
      <c r="B20" t="s">
        <v>17</v>
      </c>
      <c r="C20" t="s">
        <v>11</v>
      </c>
      <c r="D20">
        <v>8.8000000000000007</v>
      </c>
      <c r="E20">
        <v>93465</v>
      </c>
      <c r="F20">
        <v>1.756</v>
      </c>
      <c r="G20">
        <f t="shared" si="0"/>
        <v>150</v>
      </c>
      <c r="H20">
        <f t="shared" si="1"/>
        <v>17.045454545454543</v>
      </c>
      <c r="I20">
        <f t="shared" si="2"/>
        <v>0.10301866666666668</v>
      </c>
    </row>
    <row r="21" spans="1:9" x14ac:dyDescent="0.25">
      <c r="A21" s="1">
        <v>43670</v>
      </c>
      <c r="B21" t="s">
        <v>17</v>
      </c>
      <c r="C21" t="s">
        <v>11</v>
      </c>
      <c r="D21">
        <v>11.3</v>
      </c>
      <c r="E21">
        <v>93683</v>
      </c>
      <c r="F21">
        <v>1.756</v>
      </c>
      <c r="G21">
        <f t="shared" si="0"/>
        <v>218</v>
      </c>
      <c r="H21">
        <f t="shared" si="1"/>
        <v>19.292035398230087</v>
      </c>
      <c r="I21">
        <f t="shared" si="2"/>
        <v>9.1022018348623862E-2</v>
      </c>
    </row>
    <row r="22" spans="1:9" x14ac:dyDescent="0.25">
      <c r="A22" s="1">
        <v>43671</v>
      </c>
      <c r="B22" t="s">
        <v>17</v>
      </c>
      <c r="C22" t="s">
        <v>11</v>
      </c>
      <c r="D22">
        <v>11.6</v>
      </c>
      <c r="E22">
        <v>93919</v>
      </c>
      <c r="F22">
        <v>1.756</v>
      </c>
      <c r="G22">
        <f t="shared" si="0"/>
        <v>236</v>
      </c>
      <c r="H22">
        <f t="shared" si="1"/>
        <v>20.344827586206897</v>
      </c>
      <c r="I22">
        <f t="shared" si="2"/>
        <v>8.6311864406779654E-2</v>
      </c>
    </row>
    <row r="23" spans="1:9" x14ac:dyDescent="0.25">
      <c r="A23" s="1">
        <v>43684</v>
      </c>
      <c r="B23" t="s">
        <v>17</v>
      </c>
      <c r="C23" t="s">
        <v>11</v>
      </c>
      <c r="D23">
        <v>13.5</v>
      </c>
      <c r="E23">
        <v>94160</v>
      </c>
      <c r="F23">
        <v>1.619</v>
      </c>
      <c r="G23">
        <f t="shared" si="0"/>
        <v>241</v>
      </c>
      <c r="H23">
        <f t="shared" si="1"/>
        <v>17.851851851851851</v>
      </c>
      <c r="I23">
        <f t="shared" si="2"/>
        <v>9.0690871369294601E-2</v>
      </c>
    </row>
    <row r="24" spans="1:9" x14ac:dyDescent="0.25">
      <c r="A24" s="1">
        <v>43685</v>
      </c>
      <c r="B24" t="s">
        <v>18</v>
      </c>
      <c r="C24" t="s">
        <v>11</v>
      </c>
      <c r="D24">
        <v>11.5</v>
      </c>
      <c r="E24">
        <v>94360</v>
      </c>
      <c r="F24">
        <v>1.619</v>
      </c>
      <c r="G24">
        <f t="shared" si="0"/>
        <v>200</v>
      </c>
      <c r="H24">
        <f t="shared" si="1"/>
        <v>17.391304347826086</v>
      </c>
      <c r="I24">
        <f t="shared" si="2"/>
        <v>9.3092500000000009E-2</v>
      </c>
    </row>
    <row r="25" spans="1:9" x14ac:dyDescent="0.25">
      <c r="A25" s="1">
        <v>43686</v>
      </c>
      <c r="B25" t="s">
        <v>18</v>
      </c>
      <c r="C25" t="s">
        <v>11</v>
      </c>
      <c r="D25">
        <v>10.5</v>
      </c>
      <c r="E25">
        <v>94530</v>
      </c>
      <c r="F25">
        <v>1.619</v>
      </c>
      <c r="G25">
        <f t="shared" si="0"/>
        <v>170</v>
      </c>
      <c r="H25">
        <f t="shared" si="1"/>
        <v>16.19047619047619</v>
      </c>
      <c r="I25">
        <f t="shared" si="2"/>
        <v>9.9997058823529425E-2</v>
      </c>
    </row>
    <row r="26" spans="1:9" x14ac:dyDescent="0.25">
      <c r="A26" s="1">
        <v>43687</v>
      </c>
      <c r="B26" t="s">
        <v>19</v>
      </c>
      <c r="C26" t="s">
        <v>11</v>
      </c>
      <c r="D26">
        <v>9.1999999999999993</v>
      </c>
      <c r="E26">
        <v>94704</v>
      </c>
      <c r="F26">
        <v>1.619</v>
      </c>
      <c r="G26">
        <f t="shared" si="0"/>
        <v>174</v>
      </c>
      <c r="H26">
        <f t="shared" si="1"/>
        <v>18.913043478260871</v>
      </c>
      <c r="I26">
        <f t="shared" si="2"/>
        <v>8.5602298850574701E-2</v>
      </c>
    </row>
    <row r="27" spans="1:9" x14ac:dyDescent="0.25">
      <c r="A27" s="1">
        <v>43692</v>
      </c>
      <c r="B27" t="s">
        <v>18</v>
      </c>
      <c r="C27" t="s">
        <v>11</v>
      </c>
      <c r="D27">
        <v>12.9</v>
      </c>
      <c r="E27">
        <v>94918</v>
      </c>
      <c r="F27">
        <v>1.619</v>
      </c>
      <c r="G27">
        <f t="shared" si="0"/>
        <v>214</v>
      </c>
      <c r="H27">
        <f t="shared" si="1"/>
        <v>16.589147286821706</v>
      </c>
      <c r="I27">
        <f t="shared" si="2"/>
        <v>9.7593925233644865E-2</v>
      </c>
    </row>
    <row r="28" spans="1:9" x14ac:dyDescent="0.25">
      <c r="A28" s="1">
        <v>43694</v>
      </c>
      <c r="B28" t="s">
        <v>19</v>
      </c>
      <c r="C28" t="s">
        <v>11</v>
      </c>
      <c r="D28">
        <v>11.4</v>
      </c>
      <c r="E28">
        <v>95112</v>
      </c>
      <c r="F28">
        <v>1.619</v>
      </c>
      <c r="G28">
        <f t="shared" si="0"/>
        <v>194</v>
      </c>
      <c r="H28">
        <f t="shared" si="1"/>
        <v>17.017543859649123</v>
      </c>
      <c r="I28">
        <f t="shared" si="2"/>
        <v>9.5137113402061865E-2</v>
      </c>
    </row>
    <row r="29" spans="1:9" s="6" customFormat="1" x14ac:dyDescent="0.25">
      <c r="A29" s="7">
        <v>43699</v>
      </c>
      <c r="B29" s="6" t="s">
        <v>274</v>
      </c>
      <c r="C29" s="6" t="s">
        <v>230</v>
      </c>
      <c r="D29" s="6">
        <v>5</v>
      </c>
      <c r="E29" s="6">
        <v>95364</v>
      </c>
      <c r="F29" s="6">
        <v>1.92</v>
      </c>
      <c r="G29" s="6">
        <f t="shared" si="0"/>
        <v>252</v>
      </c>
      <c r="H29" s="6">
        <f t="shared" si="1"/>
        <v>50.4</v>
      </c>
      <c r="I29" s="6">
        <f t="shared" si="2"/>
        <v>3.8095238095238092E-2</v>
      </c>
    </row>
    <row r="30" spans="1:9" x14ac:dyDescent="0.25">
      <c r="A30" s="1">
        <v>43699</v>
      </c>
      <c r="B30" t="s">
        <v>17</v>
      </c>
      <c r="C30" t="s">
        <v>11</v>
      </c>
      <c r="D30">
        <v>11.9</v>
      </c>
      <c r="E30">
        <v>95384</v>
      </c>
      <c r="F30">
        <v>1.619</v>
      </c>
      <c r="G30">
        <f t="shared" si="0"/>
        <v>20</v>
      </c>
      <c r="H30">
        <f t="shared" si="1"/>
        <v>1.680672268907563</v>
      </c>
      <c r="I30">
        <f t="shared" si="2"/>
        <v>0.96330500000000008</v>
      </c>
    </row>
    <row r="31" spans="1:9" x14ac:dyDescent="0.25">
      <c r="A31" s="1">
        <v>43700</v>
      </c>
      <c r="B31" t="s">
        <v>17</v>
      </c>
      <c r="C31" t="s">
        <v>11</v>
      </c>
      <c r="D31">
        <v>13.8</v>
      </c>
      <c r="E31">
        <v>95654</v>
      </c>
      <c r="F31">
        <v>1.619</v>
      </c>
      <c r="G31">
        <f t="shared" si="0"/>
        <v>270</v>
      </c>
      <c r="H31">
        <f t="shared" si="1"/>
        <v>19.565217391304348</v>
      </c>
      <c r="I31">
        <f t="shared" si="2"/>
        <v>8.27488888888889E-2</v>
      </c>
    </row>
    <row r="32" spans="1:9" x14ac:dyDescent="0.25">
      <c r="A32" s="1">
        <v>43701</v>
      </c>
      <c r="B32" t="s">
        <v>17</v>
      </c>
      <c r="C32" t="s">
        <v>11</v>
      </c>
      <c r="D32">
        <v>12.9</v>
      </c>
      <c r="E32">
        <v>95873</v>
      </c>
      <c r="F32">
        <v>1.619</v>
      </c>
      <c r="G32">
        <f t="shared" si="0"/>
        <v>219</v>
      </c>
      <c r="H32">
        <f t="shared" si="1"/>
        <v>16.97674418604651</v>
      </c>
      <c r="I32">
        <f t="shared" si="2"/>
        <v>9.5365753424657543E-2</v>
      </c>
    </row>
    <row r="33" spans="1:9" x14ac:dyDescent="0.25">
      <c r="A33" s="1">
        <v>43701</v>
      </c>
      <c r="B33" t="s">
        <v>17</v>
      </c>
      <c r="C33" t="s">
        <v>11</v>
      </c>
      <c r="D33">
        <v>10.8</v>
      </c>
      <c r="E33">
        <v>96062</v>
      </c>
      <c r="F33">
        <v>1.619</v>
      </c>
      <c r="G33">
        <f t="shared" si="0"/>
        <v>189</v>
      </c>
      <c r="H33">
        <f t="shared" si="1"/>
        <v>17.5</v>
      </c>
      <c r="I33">
        <f t="shared" si="2"/>
        <v>9.2514285714285729E-2</v>
      </c>
    </row>
    <row r="34" spans="1:9" x14ac:dyDescent="0.25">
      <c r="A34" s="1">
        <v>43706</v>
      </c>
      <c r="B34" t="s">
        <v>17</v>
      </c>
      <c r="C34" t="s">
        <v>11</v>
      </c>
      <c r="D34">
        <v>11.4</v>
      </c>
      <c r="E34">
        <v>96250</v>
      </c>
      <c r="F34">
        <v>1.619</v>
      </c>
      <c r="G34">
        <f t="shared" si="0"/>
        <v>188</v>
      </c>
      <c r="H34">
        <f t="shared" si="1"/>
        <v>16.491228070175438</v>
      </c>
      <c r="I34">
        <f t="shared" si="2"/>
        <v>9.817340425531916E-2</v>
      </c>
    </row>
    <row r="35" spans="1:9" x14ac:dyDescent="0.25">
      <c r="A35" s="1">
        <v>43707</v>
      </c>
      <c r="B35" t="s">
        <v>17</v>
      </c>
      <c r="C35" t="s">
        <v>11</v>
      </c>
      <c r="D35">
        <v>14</v>
      </c>
      <c r="E35">
        <v>96485</v>
      </c>
      <c r="F35">
        <v>1.619</v>
      </c>
      <c r="G35">
        <f t="shared" si="0"/>
        <v>235</v>
      </c>
      <c r="H35">
        <f t="shared" si="1"/>
        <v>16.785714285714285</v>
      </c>
      <c r="I35">
        <f t="shared" si="2"/>
        <v>9.6451063829787242E-2</v>
      </c>
    </row>
    <row r="36" spans="1:9" x14ac:dyDescent="0.25">
      <c r="A36" s="1">
        <v>43712</v>
      </c>
      <c r="B36" t="s">
        <v>18</v>
      </c>
      <c r="C36" t="s">
        <v>11</v>
      </c>
      <c r="D36">
        <v>6.3</v>
      </c>
      <c r="E36">
        <v>96608</v>
      </c>
      <c r="F36">
        <v>1.641</v>
      </c>
      <c r="G36">
        <f t="shared" si="0"/>
        <v>123</v>
      </c>
      <c r="H36">
        <f t="shared" si="1"/>
        <v>19.523809523809526</v>
      </c>
      <c r="I36">
        <f t="shared" si="2"/>
        <v>8.405121951219513E-2</v>
      </c>
    </row>
    <row r="37" spans="1:9" x14ac:dyDescent="0.25">
      <c r="A37" s="1">
        <v>43712</v>
      </c>
      <c r="B37" t="s">
        <v>18</v>
      </c>
      <c r="C37" t="s">
        <v>11</v>
      </c>
      <c r="D37">
        <v>8.3000000000000007</v>
      </c>
      <c r="E37">
        <v>96805</v>
      </c>
      <c r="F37">
        <v>1.641</v>
      </c>
      <c r="G37">
        <f t="shared" si="0"/>
        <v>197</v>
      </c>
      <c r="H37">
        <f t="shared" si="1"/>
        <v>23.734939759036141</v>
      </c>
      <c r="I37">
        <f t="shared" si="2"/>
        <v>6.9138578680203053E-2</v>
      </c>
    </row>
    <row r="38" spans="1:9" x14ac:dyDescent="0.25">
      <c r="A38" s="1">
        <v>43714</v>
      </c>
      <c r="B38" t="s">
        <v>18</v>
      </c>
      <c r="C38" t="s">
        <v>11</v>
      </c>
      <c r="D38">
        <v>9.8000000000000007</v>
      </c>
      <c r="E38">
        <v>96970</v>
      </c>
      <c r="F38">
        <v>1.641</v>
      </c>
      <c r="G38">
        <f t="shared" si="0"/>
        <v>165</v>
      </c>
      <c r="H38">
        <f t="shared" si="1"/>
        <v>16.836734693877549</v>
      </c>
      <c r="I38">
        <f t="shared" si="2"/>
        <v>9.746545454545455E-2</v>
      </c>
    </row>
    <row r="39" spans="1:9" x14ac:dyDescent="0.25">
      <c r="A39" s="1">
        <v>43714</v>
      </c>
      <c r="B39" t="s">
        <v>17</v>
      </c>
      <c r="C39" t="s">
        <v>11</v>
      </c>
      <c r="D39">
        <v>11.1</v>
      </c>
      <c r="E39">
        <v>97144</v>
      </c>
      <c r="F39">
        <v>1.641</v>
      </c>
      <c r="G39">
        <f t="shared" si="0"/>
        <v>174</v>
      </c>
      <c r="H39">
        <f t="shared" si="1"/>
        <v>15.675675675675675</v>
      </c>
      <c r="I39">
        <f t="shared" si="2"/>
        <v>0.10468448275862069</v>
      </c>
    </row>
    <row r="40" spans="1:9" x14ac:dyDescent="0.25">
      <c r="A40" s="1">
        <v>43719</v>
      </c>
      <c r="B40" t="s">
        <v>17</v>
      </c>
      <c r="C40" t="s">
        <v>11</v>
      </c>
      <c r="D40">
        <v>10</v>
      </c>
      <c r="E40">
        <v>97328</v>
      </c>
      <c r="F40">
        <v>1.641</v>
      </c>
      <c r="G40">
        <f t="shared" si="0"/>
        <v>184</v>
      </c>
      <c r="H40">
        <f t="shared" si="1"/>
        <v>18.399999999999999</v>
      </c>
      <c r="I40">
        <f t="shared" si="2"/>
        <v>8.9184782608695654E-2</v>
      </c>
    </row>
    <row r="41" spans="1:9" x14ac:dyDescent="0.25">
      <c r="A41" s="1">
        <v>43720</v>
      </c>
      <c r="B41" t="s">
        <v>17</v>
      </c>
      <c r="C41" t="s">
        <v>11</v>
      </c>
      <c r="D41">
        <v>10.5</v>
      </c>
      <c r="E41">
        <v>97503</v>
      </c>
      <c r="F41">
        <v>1.641</v>
      </c>
      <c r="G41">
        <f t="shared" si="0"/>
        <v>175</v>
      </c>
      <c r="H41">
        <f t="shared" si="1"/>
        <v>16.666666666666668</v>
      </c>
      <c r="I41">
        <f t="shared" si="2"/>
        <v>9.8459999999999992E-2</v>
      </c>
    </row>
    <row r="42" spans="1:9" x14ac:dyDescent="0.25">
      <c r="A42" s="1">
        <v>43721</v>
      </c>
      <c r="B42" t="s">
        <v>17</v>
      </c>
      <c r="C42" t="s">
        <v>11</v>
      </c>
      <c r="D42">
        <v>10.8</v>
      </c>
      <c r="E42">
        <v>97711</v>
      </c>
      <c r="F42">
        <v>1.641</v>
      </c>
      <c r="G42">
        <f t="shared" si="0"/>
        <v>208</v>
      </c>
      <c r="H42">
        <f t="shared" si="1"/>
        <v>19.25925925925926</v>
      </c>
      <c r="I42">
        <f t="shared" si="2"/>
        <v>8.5205769230769252E-2</v>
      </c>
    </row>
    <row r="43" spans="1:9" x14ac:dyDescent="0.25">
      <c r="A43" s="1">
        <v>43722</v>
      </c>
      <c r="B43" t="s">
        <v>17</v>
      </c>
      <c r="C43" t="s">
        <v>11</v>
      </c>
      <c r="D43">
        <v>12.6</v>
      </c>
      <c r="E43">
        <v>97889</v>
      </c>
      <c r="F43">
        <v>1.641</v>
      </c>
      <c r="G43">
        <f t="shared" si="0"/>
        <v>178</v>
      </c>
      <c r="H43">
        <f t="shared" si="1"/>
        <v>14.126984126984127</v>
      </c>
      <c r="I43">
        <f t="shared" si="2"/>
        <v>0.11616067415730337</v>
      </c>
    </row>
    <row r="44" spans="1:9" x14ac:dyDescent="0.25">
      <c r="A44" s="1">
        <v>43726</v>
      </c>
      <c r="B44" t="s">
        <v>17</v>
      </c>
      <c r="C44" t="s">
        <v>11</v>
      </c>
      <c r="D44">
        <v>17.8</v>
      </c>
      <c r="E44">
        <v>98111</v>
      </c>
      <c r="F44">
        <v>1.641</v>
      </c>
      <c r="G44">
        <f t="shared" si="0"/>
        <v>222</v>
      </c>
      <c r="H44">
        <f t="shared" si="1"/>
        <v>12.47191011235955</v>
      </c>
      <c r="I44">
        <f t="shared" si="2"/>
        <v>0.13157567567567569</v>
      </c>
    </row>
    <row r="45" spans="1:9" x14ac:dyDescent="0.25">
      <c r="A45" s="1">
        <v>43727</v>
      </c>
      <c r="B45" t="s">
        <v>18</v>
      </c>
      <c r="C45" t="s">
        <v>11</v>
      </c>
      <c r="D45">
        <v>9.8000000000000007</v>
      </c>
      <c r="E45">
        <v>98303</v>
      </c>
      <c r="F45">
        <v>1.641</v>
      </c>
      <c r="G45">
        <f t="shared" si="0"/>
        <v>192</v>
      </c>
      <c r="H45">
        <f t="shared" si="1"/>
        <v>19.591836734693874</v>
      </c>
      <c r="I45">
        <f t="shared" si="2"/>
        <v>8.3759375000000011E-2</v>
      </c>
    </row>
    <row r="46" spans="1:9" x14ac:dyDescent="0.25">
      <c r="A46" s="1">
        <v>43728</v>
      </c>
      <c r="B46" t="s">
        <v>17</v>
      </c>
      <c r="C46" t="s">
        <v>11</v>
      </c>
      <c r="D46">
        <v>11.4</v>
      </c>
      <c r="E46">
        <v>98482</v>
      </c>
      <c r="F46">
        <v>1.641</v>
      </c>
      <c r="G46">
        <f t="shared" si="0"/>
        <v>179</v>
      </c>
      <c r="H46">
        <f t="shared" si="1"/>
        <v>15.701754385964911</v>
      </c>
      <c r="I46">
        <f t="shared" si="2"/>
        <v>0.10451061452513967</v>
      </c>
    </row>
    <row r="47" spans="1:9" s="6" customFormat="1" x14ac:dyDescent="0.25">
      <c r="A47" s="7">
        <v>43734</v>
      </c>
      <c r="B47" s="6" t="s">
        <v>283</v>
      </c>
      <c r="C47" s="6" t="s">
        <v>230</v>
      </c>
      <c r="D47" s="6">
        <v>14.2</v>
      </c>
      <c r="E47" s="6">
        <v>98764</v>
      </c>
      <c r="F47" s="6">
        <v>1.992</v>
      </c>
      <c r="G47" s="6">
        <f t="shared" si="0"/>
        <v>282</v>
      </c>
      <c r="H47" s="6">
        <f t="shared" si="1"/>
        <v>19.859154929577464</v>
      </c>
      <c r="I47" s="6">
        <f t="shared" si="2"/>
        <v>0.10030638297872339</v>
      </c>
    </row>
    <row r="48" spans="1:9" x14ac:dyDescent="0.25">
      <c r="A48" s="1">
        <v>43735</v>
      </c>
      <c r="B48" t="s">
        <v>17</v>
      </c>
      <c r="C48" t="s">
        <v>11</v>
      </c>
      <c r="D48">
        <v>10.9</v>
      </c>
      <c r="E48">
        <v>98939</v>
      </c>
      <c r="F48">
        <v>1.641</v>
      </c>
      <c r="G48">
        <f t="shared" si="0"/>
        <v>175</v>
      </c>
      <c r="H48">
        <f t="shared" si="1"/>
        <v>16.055045871559631</v>
      </c>
      <c r="I48">
        <f t="shared" si="2"/>
        <v>0.10221085714285714</v>
      </c>
    </row>
    <row r="49" spans="1:9" x14ac:dyDescent="0.25">
      <c r="A49" s="1">
        <v>43740</v>
      </c>
      <c r="B49" t="s">
        <v>18</v>
      </c>
      <c r="C49" t="s">
        <v>11</v>
      </c>
      <c r="D49">
        <v>10</v>
      </c>
      <c r="E49">
        <v>99154</v>
      </c>
      <c r="F49">
        <v>1.6850000000000001</v>
      </c>
      <c r="G49">
        <f t="shared" si="0"/>
        <v>215</v>
      </c>
      <c r="H49">
        <f t="shared" si="1"/>
        <v>21.5</v>
      </c>
      <c r="I49">
        <f t="shared" si="2"/>
        <v>7.8372093023255818E-2</v>
      </c>
    </row>
    <row r="50" spans="1:9" x14ac:dyDescent="0.25">
      <c r="A50" s="1">
        <v>43741</v>
      </c>
      <c r="B50" t="s">
        <v>17</v>
      </c>
      <c r="C50" t="s">
        <v>11</v>
      </c>
      <c r="D50">
        <v>10.5</v>
      </c>
      <c r="E50">
        <v>99324</v>
      </c>
      <c r="F50">
        <v>1.6850000000000001</v>
      </c>
      <c r="G50">
        <f t="shared" si="0"/>
        <v>170</v>
      </c>
      <c r="H50">
        <f t="shared" si="1"/>
        <v>16.19047619047619</v>
      </c>
      <c r="I50">
        <f t="shared" si="2"/>
        <v>0.1040735294117647</v>
      </c>
    </row>
    <row r="51" spans="1:9" x14ac:dyDescent="0.25">
      <c r="A51" s="1">
        <v>43742</v>
      </c>
      <c r="B51" t="s">
        <v>17</v>
      </c>
      <c r="C51" t="s">
        <v>11</v>
      </c>
      <c r="D51">
        <v>14</v>
      </c>
      <c r="E51">
        <v>99599</v>
      </c>
      <c r="F51">
        <v>1.6850000000000001</v>
      </c>
      <c r="G51">
        <f t="shared" si="0"/>
        <v>275</v>
      </c>
      <c r="H51">
        <f t="shared" si="1"/>
        <v>19.642857142857142</v>
      </c>
      <c r="I51">
        <f t="shared" si="2"/>
        <v>8.5781818181818181E-2</v>
      </c>
    </row>
    <row r="52" spans="1:9" x14ac:dyDescent="0.25">
      <c r="A52" s="1">
        <v>43748</v>
      </c>
      <c r="B52" t="s">
        <v>17</v>
      </c>
      <c r="C52" t="s">
        <v>11</v>
      </c>
      <c r="D52">
        <v>12.6</v>
      </c>
      <c r="E52">
        <v>99838</v>
      </c>
      <c r="F52">
        <v>1.6850000000000001</v>
      </c>
      <c r="G52">
        <f t="shared" si="0"/>
        <v>239</v>
      </c>
      <c r="H52">
        <f t="shared" si="1"/>
        <v>18.968253968253968</v>
      </c>
      <c r="I52">
        <f t="shared" si="2"/>
        <v>8.8832635983263603E-2</v>
      </c>
    </row>
    <row r="53" spans="1:9" x14ac:dyDescent="0.25">
      <c r="A53" s="1">
        <v>43749</v>
      </c>
      <c r="B53" t="s">
        <v>17</v>
      </c>
      <c r="C53" t="s">
        <v>11</v>
      </c>
      <c r="D53">
        <v>10.1</v>
      </c>
      <c r="E53">
        <v>100033</v>
      </c>
      <c r="F53">
        <v>1.6850000000000001</v>
      </c>
      <c r="G53">
        <f t="shared" si="0"/>
        <v>195</v>
      </c>
      <c r="H53">
        <f t="shared" si="1"/>
        <v>19.306930693069308</v>
      </c>
      <c r="I53">
        <f t="shared" si="2"/>
        <v>8.7274358974358979E-2</v>
      </c>
    </row>
    <row r="54" spans="1:9" x14ac:dyDescent="0.25">
      <c r="A54" s="1">
        <v>43749</v>
      </c>
      <c r="B54" t="s">
        <v>18</v>
      </c>
      <c r="C54" t="s">
        <v>11</v>
      </c>
      <c r="D54">
        <v>10.199999999999999</v>
      </c>
      <c r="E54">
        <v>100217</v>
      </c>
      <c r="F54">
        <v>1.6850000000000001</v>
      </c>
      <c r="G54">
        <f t="shared" si="0"/>
        <v>184</v>
      </c>
      <c r="H54">
        <f t="shared" si="1"/>
        <v>18.03921568627451</v>
      </c>
      <c r="I54">
        <f t="shared" si="2"/>
        <v>9.3407608695652164E-2</v>
      </c>
    </row>
    <row r="55" spans="1:9" s="6" customFormat="1" x14ac:dyDescent="0.25">
      <c r="A55" s="7">
        <v>43752</v>
      </c>
      <c r="B55" s="6" t="s">
        <v>286</v>
      </c>
      <c r="C55" s="6" t="s">
        <v>230</v>
      </c>
      <c r="D55" s="6">
        <v>9.5</v>
      </c>
      <c r="E55" s="6">
        <v>100395</v>
      </c>
      <c r="F55" s="6">
        <v>1.923</v>
      </c>
      <c r="G55" s="6">
        <f t="shared" si="0"/>
        <v>178</v>
      </c>
      <c r="H55" s="6">
        <f t="shared" si="1"/>
        <v>18.736842105263158</v>
      </c>
      <c r="I55" s="6">
        <f t="shared" si="2"/>
        <v>0.10263202247191011</v>
      </c>
    </row>
    <row r="56" spans="1:9" x14ac:dyDescent="0.25">
      <c r="A56" s="1">
        <v>43755</v>
      </c>
      <c r="B56" t="s">
        <v>17</v>
      </c>
      <c r="C56" t="s">
        <v>11</v>
      </c>
      <c r="D56">
        <v>10.1</v>
      </c>
      <c r="E56">
        <v>100615</v>
      </c>
      <c r="F56">
        <v>1.6850000000000001</v>
      </c>
      <c r="G56">
        <f t="shared" si="0"/>
        <v>220</v>
      </c>
      <c r="H56">
        <f t="shared" si="1"/>
        <v>21.782178217821784</v>
      </c>
      <c r="I56">
        <f t="shared" si="2"/>
        <v>7.7356818181818179E-2</v>
      </c>
    </row>
    <row r="57" spans="1:9" x14ac:dyDescent="0.25">
      <c r="A57" s="1">
        <v>43755</v>
      </c>
      <c r="B57" t="s">
        <v>17</v>
      </c>
      <c r="C57" t="s">
        <v>11</v>
      </c>
      <c r="D57">
        <v>9.1999999999999993</v>
      </c>
      <c r="E57">
        <v>100811</v>
      </c>
      <c r="F57">
        <v>1.6850000000000001</v>
      </c>
      <c r="G57">
        <f t="shared" si="0"/>
        <v>196</v>
      </c>
      <c r="H57">
        <f t="shared" si="1"/>
        <v>21.304347826086957</v>
      </c>
      <c r="I57">
        <f t="shared" si="2"/>
        <v>7.9091836734693874E-2</v>
      </c>
    </row>
    <row r="58" spans="1:9" x14ac:dyDescent="0.25">
      <c r="A58" s="1">
        <v>43756</v>
      </c>
      <c r="B58" t="s">
        <v>17</v>
      </c>
      <c r="C58" t="s">
        <v>11</v>
      </c>
      <c r="D58">
        <v>15.4</v>
      </c>
      <c r="E58">
        <v>101110</v>
      </c>
      <c r="F58">
        <v>1.6850000000000001</v>
      </c>
      <c r="G58">
        <f t="shared" si="0"/>
        <v>299</v>
      </c>
      <c r="H58">
        <f t="shared" si="1"/>
        <v>19.415584415584416</v>
      </c>
      <c r="I58">
        <f t="shared" si="2"/>
        <v>8.6785953177257527E-2</v>
      </c>
    </row>
    <row r="59" spans="1:9" x14ac:dyDescent="0.25">
      <c r="A59" s="1">
        <v>43763</v>
      </c>
      <c r="B59" t="s">
        <v>17</v>
      </c>
      <c r="C59" t="s">
        <v>11</v>
      </c>
      <c r="D59">
        <v>11.4</v>
      </c>
      <c r="E59">
        <v>101297</v>
      </c>
      <c r="F59">
        <v>1.6850000000000001</v>
      </c>
      <c r="G59">
        <f t="shared" si="0"/>
        <v>187</v>
      </c>
      <c r="H59">
        <f t="shared" si="1"/>
        <v>16.403508771929825</v>
      </c>
      <c r="I59">
        <f t="shared" si="2"/>
        <v>0.10272192513368984</v>
      </c>
    </row>
    <row r="60" spans="1:9" x14ac:dyDescent="0.25">
      <c r="A60" s="1">
        <v>43769</v>
      </c>
      <c r="B60" t="s">
        <v>17</v>
      </c>
      <c r="C60" t="s">
        <v>11</v>
      </c>
      <c r="D60">
        <v>12.8</v>
      </c>
      <c r="E60">
        <v>102049</v>
      </c>
      <c r="F60">
        <v>1.6850000000000001</v>
      </c>
      <c r="G60">
        <f t="shared" si="0"/>
        <v>752</v>
      </c>
      <c r="H60">
        <f t="shared" si="1"/>
        <v>58.75</v>
      </c>
      <c r="I60">
        <f t="shared" si="2"/>
        <v>2.8680851063829789E-2</v>
      </c>
    </row>
    <row r="61" spans="1:9" x14ac:dyDescent="0.25">
      <c r="A61" s="1">
        <v>43770</v>
      </c>
      <c r="B61" t="s">
        <v>17</v>
      </c>
      <c r="C61" t="s">
        <v>11</v>
      </c>
      <c r="D61">
        <v>11.5</v>
      </c>
      <c r="E61">
        <v>102230</v>
      </c>
      <c r="F61">
        <v>1.6779999999999999</v>
      </c>
      <c r="G61">
        <f t="shared" si="0"/>
        <v>181</v>
      </c>
      <c r="H61">
        <f t="shared" si="1"/>
        <v>15.739130434782609</v>
      </c>
      <c r="I61">
        <f t="shared" si="2"/>
        <v>0.10661325966850829</v>
      </c>
    </row>
    <row r="62" spans="1:9" x14ac:dyDescent="0.25">
      <c r="A62" s="1">
        <v>43776</v>
      </c>
      <c r="B62" t="s">
        <v>19</v>
      </c>
      <c r="C62" t="s">
        <v>11</v>
      </c>
      <c r="D62">
        <v>15.8</v>
      </c>
      <c r="E62">
        <v>102555</v>
      </c>
      <c r="F62">
        <v>1.6779999999999999</v>
      </c>
      <c r="G62">
        <f t="shared" si="0"/>
        <v>325</v>
      </c>
      <c r="H62">
        <f t="shared" si="1"/>
        <v>20.569620253164555</v>
      </c>
      <c r="I62">
        <f t="shared" si="2"/>
        <v>8.1576615384615386E-2</v>
      </c>
    </row>
    <row r="63" spans="1:9" x14ac:dyDescent="0.25">
      <c r="A63" s="1">
        <v>43777</v>
      </c>
      <c r="B63" t="s">
        <v>18</v>
      </c>
      <c r="C63" t="s">
        <v>11</v>
      </c>
      <c r="D63">
        <v>10.5</v>
      </c>
      <c r="E63">
        <v>102781</v>
      </c>
      <c r="F63">
        <v>1.6779999999999999</v>
      </c>
      <c r="G63">
        <f t="shared" si="0"/>
        <v>226</v>
      </c>
      <c r="H63">
        <f t="shared" si="1"/>
        <v>21.523809523809526</v>
      </c>
      <c r="I63">
        <f t="shared" si="2"/>
        <v>7.7960176991150446E-2</v>
      </c>
    </row>
    <row r="64" spans="1:9" x14ac:dyDescent="0.25">
      <c r="A64" s="1">
        <v>43783</v>
      </c>
      <c r="B64" t="s">
        <v>19</v>
      </c>
      <c r="C64" t="s">
        <v>11</v>
      </c>
      <c r="D64">
        <v>11.1</v>
      </c>
      <c r="E64">
        <v>103000</v>
      </c>
      <c r="F64">
        <v>1.6779999999999999</v>
      </c>
      <c r="G64">
        <f t="shared" si="0"/>
        <v>219</v>
      </c>
      <c r="H64">
        <f t="shared" si="1"/>
        <v>19.72972972972973</v>
      </c>
      <c r="I64">
        <f t="shared" si="2"/>
        <v>8.5049315068493142E-2</v>
      </c>
    </row>
    <row r="65" spans="1:9" x14ac:dyDescent="0.25">
      <c r="A65" s="1">
        <v>43784</v>
      </c>
      <c r="B65" t="s">
        <v>17</v>
      </c>
      <c r="C65" t="s">
        <v>11</v>
      </c>
      <c r="D65">
        <v>10.3</v>
      </c>
      <c r="E65">
        <v>103186</v>
      </c>
      <c r="F65">
        <v>1.6779999999999999</v>
      </c>
      <c r="G65">
        <f t="shared" si="0"/>
        <v>186</v>
      </c>
      <c r="H65">
        <f t="shared" si="1"/>
        <v>18.058252427184463</v>
      </c>
      <c r="I65">
        <f t="shared" si="2"/>
        <v>9.2921505376344082E-2</v>
      </c>
    </row>
    <row r="66" spans="1:9" x14ac:dyDescent="0.25">
      <c r="A66" s="1">
        <v>43785</v>
      </c>
      <c r="B66" t="s">
        <v>17</v>
      </c>
      <c r="C66" t="s">
        <v>11</v>
      </c>
      <c r="D66">
        <v>13.4</v>
      </c>
      <c r="E66">
        <v>103445</v>
      </c>
      <c r="F66">
        <v>1.6779999999999999</v>
      </c>
      <c r="G66">
        <f t="shared" si="0"/>
        <v>259</v>
      </c>
      <c r="H66">
        <f t="shared" si="1"/>
        <v>19.328358208955223</v>
      </c>
      <c r="I66">
        <f t="shared" si="2"/>
        <v>8.6815444015444013E-2</v>
      </c>
    </row>
    <row r="67" spans="1:9" x14ac:dyDescent="0.25">
      <c r="A67" s="1">
        <v>43790</v>
      </c>
      <c r="B67" t="s">
        <v>17</v>
      </c>
      <c r="C67" t="s">
        <v>11</v>
      </c>
      <c r="D67">
        <v>9.4</v>
      </c>
      <c r="E67">
        <v>103614</v>
      </c>
      <c r="F67">
        <v>1.6779999999999999</v>
      </c>
      <c r="G67">
        <f t="shared" si="0"/>
        <v>169</v>
      </c>
      <c r="H67">
        <f t="shared" si="1"/>
        <v>17.978723404255319</v>
      </c>
      <c r="I67">
        <f t="shared" si="2"/>
        <v>9.3332544378698215E-2</v>
      </c>
    </row>
    <row r="68" spans="1:9" x14ac:dyDescent="0.25">
      <c r="A68" s="1">
        <v>43791</v>
      </c>
      <c r="B68" t="s">
        <v>17</v>
      </c>
      <c r="C68" t="s">
        <v>11</v>
      </c>
      <c r="D68">
        <v>11.6</v>
      </c>
      <c r="E68">
        <v>103789</v>
      </c>
      <c r="F68">
        <v>1.6779999999999999</v>
      </c>
      <c r="G68">
        <f t="shared" ref="G68:G131" si="3">E68-E67</f>
        <v>175</v>
      </c>
      <c r="H68">
        <f t="shared" ref="H68:H131" si="4">G68/D68</f>
        <v>15.086206896551724</v>
      </c>
      <c r="I68">
        <f t="shared" ref="I68:I131" si="5">(F68*D68)/G68</f>
        <v>0.11122742857142857</v>
      </c>
    </row>
    <row r="69" spans="1:9" x14ac:dyDescent="0.25">
      <c r="A69" s="1">
        <v>43797</v>
      </c>
      <c r="B69" t="s">
        <v>17</v>
      </c>
      <c r="C69" t="s">
        <v>11</v>
      </c>
      <c r="D69">
        <v>2</v>
      </c>
      <c r="E69">
        <v>103972</v>
      </c>
      <c r="F69">
        <v>1.6779999999999999</v>
      </c>
      <c r="G69">
        <f t="shared" si="3"/>
        <v>183</v>
      </c>
      <c r="H69">
        <f t="shared" si="4"/>
        <v>91.5</v>
      </c>
      <c r="I69">
        <f t="shared" si="5"/>
        <v>1.833879781420765E-2</v>
      </c>
    </row>
    <row r="70" spans="1:9" x14ac:dyDescent="0.25">
      <c r="A70" s="1">
        <v>43797</v>
      </c>
      <c r="B70" t="s">
        <v>17</v>
      </c>
      <c r="C70" t="s">
        <v>11</v>
      </c>
      <c r="D70">
        <v>9.4</v>
      </c>
      <c r="E70">
        <v>103978</v>
      </c>
      <c r="F70">
        <v>1.6779999999999999</v>
      </c>
      <c r="G70">
        <f t="shared" si="3"/>
        <v>6</v>
      </c>
      <c r="H70">
        <f t="shared" si="4"/>
        <v>0.63829787234042545</v>
      </c>
      <c r="I70">
        <f t="shared" si="5"/>
        <v>2.6288666666666667</v>
      </c>
    </row>
    <row r="71" spans="1:9" x14ac:dyDescent="0.25">
      <c r="A71" s="1">
        <v>43798</v>
      </c>
      <c r="B71" t="s">
        <v>17</v>
      </c>
      <c r="C71" t="s">
        <v>11</v>
      </c>
      <c r="D71">
        <v>11.5</v>
      </c>
      <c r="E71">
        <v>104141</v>
      </c>
      <c r="F71">
        <v>1.6779999999999999</v>
      </c>
      <c r="G71">
        <f t="shared" si="3"/>
        <v>163</v>
      </c>
      <c r="H71">
        <f t="shared" si="4"/>
        <v>14.173913043478262</v>
      </c>
      <c r="I71">
        <f t="shared" si="5"/>
        <v>0.11838650306748466</v>
      </c>
    </row>
    <row r="72" spans="1:9" x14ac:dyDescent="0.25">
      <c r="A72" s="1">
        <v>43804</v>
      </c>
      <c r="B72" t="s">
        <v>17</v>
      </c>
      <c r="C72" t="s">
        <v>11</v>
      </c>
      <c r="D72">
        <v>10.8</v>
      </c>
      <c r="E72">
        <v>104326</v>
      </c>
      <c r="F72">
        <v>1.621</v>
      </c>
      <c r="G72">
        <f t="shared" si="3"/>
        <v>185</v>
      </c>
      <c r="H72">
        <f t="shared" si="4"/>
        <v>17.12962962962963</v>
      </c>
      <c r="I72">
        <f t="shared" si="5"/>
        <v>9.4631351351351367E-2</v>
      </c>
    </row>
    <row r="73" spans="1:9" x14ac:dyDescent="0.25">
      <c r="A73" s="1">
        <v>43804</v>
      </c>
      <c r="B73" t="s">
        <v>17</v>
      </c>
      <c r="C73" t="s">
        <v>11</v>
      </c>
      <c r="D73">
        <v>10.3</v>
      </c>
      <c r="E73">
        <v>104531</v>
      </c>
      <c r="F73">
        <v>1.621</v>
      </c>
      <c r="G73">
        <f t="shared" si="3"/>
        <v>205</v>
      </c>
      <c r="H73">
        <f t="shared" si="4"/>
        <v>19.902912621359221</v>
      </c>
      <c r="I73">
        <f t="shared" si="5"/>
        <v>8.1445365853658538E-2</v>
      </c>
    </row>
    <row r="74" spans="1:9" x14ac:dyDescent="0.25">
      <c r="A74" s="1">
        <v>43805</v>
      </c>
      <c r="B74" t="s">
        <v>18</v>
      </c>
      <c r="C74" t="s">
        <v>11</v>
      </c>
      <c r="D74">
        <v>10</v>
      </c>
      <c r="E74">
        <v>104699</v>
      </c>
      <c r="F74">
        <v>1.621</v>
      </c>
      <c r="G74">
        <f t="shared" si="3"/>
        <v>168</v>
      </c>
      <c r="H74">
        <f t="shared" si="4"/>
        <v>16.8</v>
      </c>
      <c r="I74">
        <f t="shared" si="5"/>
        <v>9.6488095238095248E-2</v>
      </c>
    </row>
    <row r="75" spans="1:9" x14ac:dyDescent="0.25">
      <c r="A75" s="1">
        <v>43810</v>
      </c>
      <c r="B75" t="s">
        <v>19</v>
      </c>
      <c r="C75" t="s">
        <v>11</v>
      </c>
      <c r="D75">
        <v>9.6999999999999993</v>
      </c>
      <c r="E75">
        <v>104882</v>
      </c>
      <c r="F75">
        <v>1.621</v>
      </c>
      <c r="G75">
        <f t="shared" si="3"/>
        <v>183</v>
      </c>
      <c r="H75">
        <f t="shared" si="4"/>
        <v>18.865979381443299</v>
      </c>
      <c r="I75">
        <f t="shared" si="5"/>
        <v>8.5921857923497269E-2</v>
      </c>
    </row>
    <row r="76" spans="1:9" x14ac:dyDescent="0.25">
      <c r="A76" s="1">
        <v>43811</v>
      </c>
      <c r="B76" t="s">
        <v>17</v>
      </c>
      <c r="C76" t="s">
        <v>11</v>
      </c>
      <c r="D76">
        <v>11.7</v>
      </c>
      <c r="E76">
        <v>105108</v>
      </c>
      <c r="F76">
        <v>1.621</v>
      </c>
      <c r="G76">
        <f t="shared" si="3"/>
        <v>226</v>
      </c>
      <c r="H76">
        <f t="shared" si="4"/>
        <v>19.316239316239319</v>
      </c>
      <c r="I76">
        <f t="shared" si="5"/>
        <v>8.391902654867256E-2</v>
      </c>
    </row>
    <row r="77" spans="1:9" x14ac:dyDescent="0.25">
      <c r="A77" s="1">
        <v>43812</v>
      </c>
      <c r="B77" t="s">
        <v>17</v>
      </c>
      <c r="C77" t="s">
        <v>11</v>
      </c>
      <c r="D77">
        <v>10.199999999999999</v>
      </c>
      <c r="E77">
        <v>105293</v>
      </c>
      <c r="F77">
        <v>1.621</v>
      </c>
      <c r="G77">
        <f t="shared" si="3"/>
        <v>185</v>
      </c>
      <c r="H77">
        <f t="shared" si="4"/>
        <v>18.137254901960784</v>
      </c>
      <c r="I77">
        <f t="shared" si="5"/>
        <v>8.9374054054054047E-2</v>
      </c>
    </row>
    <row r="78" spans="1:9" x14ac:dyDescent="0.25">
      <c r="A78" s="1">
        <v>43813</v>
      </c>
      <c r="B78" t="s">
        <v>17</v>
      </c>
      <c r="C78" t="s">
        <v>11</v>
      </c>
      <c r="D78">
        <v>10.5</v>
      </c>
      <c r="E78">
        <v>105463</v>
      </c>
      <c r="F78">
        <v>1.621</v>
      </c>
      <c r="G78">
        <f t="shared" si="3"/>
        <v>170</v>
      </c>
      <c r="H78">
        <f t="shared" si="4"/>
        <v>16.19047619047619</v>
      </c>
      <c r="I78">
        <f t="shared" si="5"/>
        <v>0.10012058823529411</v>
      </c>
    </row>
    <row r="79" spans="1:9" x14ac:dyDescent="0.25">
      <c r="A79" s="1">
        <v>43818</v>
      </c>
      <c r="B79" t="s">
        <v>17</v>
      </c>
      <c r="C79" t="s">
        <v>11</v>
      </c>
      <c r="D79">
        <v>10.3</v>
      </c>
      <c r="E79">
        <v>105681</v>
      </c>
      <c r="F79">
        <v>1.621</v>
      </c>
      <c r="G79">
        <f t="shared" si="3"/>
        <v>218</v>
      </c>
      <c r="H79">
        <f t="shared" si="4"/>
        <v>21.16504854368932</v>
      </c>
      <c r="I79">
        <f t="shared" si="5"/>
        <v>7.6588532110091742E-2</v>
      </c>
    </row>
    <row r="80" spans="1:9" x14ac:dyDescent="0.25">
      <c r="A80" s="1">
        <v>43818</v>
      </c>
      <c r="B80" t="s">
        <v>17</v>
      </c>
      <c r="C80" t="s">
        <v>11</v>
      </c>
      <c r="D80">
        <v>9.6</v>
      </c>
      <c r="E80">
        <v>105876</v>
      </c>
      <c r="F80">
        <v>1.621</v>
      </c>
      <c r="G80">
        <f t="shared" si="3"/>
        <v>195</v>
      </c>
      <c r="H80">
        <f t="shared" si="4"/>
        <v>20.3125</v>
      </c>
      <c r="I80">
        <f t="shared" si="5"/>
        <v>7.9803076923076921E-2</v>
      </c>
    </row>
    <row r="81" spans="1:9" s="6" customFormat="1" x14ac:dyDescent="0.25">
      <c r="A81" s="7">
        <v>43819</v>
      </c>
      <c r="B81" s="6" t="s">
        <v>349</v>
      </c>
      <c r="C81" s="6" t="s">
        <v>22</v>
      </c>
      <c r="D81" s="6">
        <v>5</v>
      </c>
      <c r="E81" s="6">
        <v>106008</v>
      </c>
      <c r="F81" s="6">
        <v>1.675</v>
      </c>
      <c r="G81" s="6">
        <f t="shared" si="3"/>
        <v>132</v>
      </c>
      <c r="H81" s="6">
        <f t="shared" si="4"/>
        <v>26.4</v>
      </c>
      <c r="I81" s="6">
        <f t="shared" si="5"/>
        <v>6.3446969696969696E-2</v>
      </c>
    </row>
    <row r="82" spans="1:9" x14ac:dyDescent="0.25">
      <c r="A82" s="1">
        <v>43820</v>
      </c>
      <c r="B82" t="s">
        <v>17</v>
      </c>
      <c r="C82" t="s">
        <v>11</v>
      </c>
      <c r="D82">
        <v>14</v>
      </c>
      <c r="E82">
        <v>106210</v>
      </c>
      <c r="F82">
        <v>1.621</v>
      </c>
      <c r="G82">
        <f t="shared" si="3"/>
        <v>202</v>
      </c>
      <c r="H82">
        <f t="shared" si="4"/>
        <v>14.428571428571429</v>
      </c>
      <c r="I82">
        <f t="shared" si="5"/>
        <v>0.11234653465346534</v>
      </c>
    </row>
    <row r="83" spans="1:9" x14ac:dyDescent="0.25">
      <c r="A83" s="1">
        <v>43820</v>
      </c>
      <c r="B83" t="s">
        <v>17</v>
      </c>
      <c r="C83" t="s">
        <v>11</v>
      </c>
      <c r="D83">
        <v>8.9</v>
      </c>
      <c r="E83">
        <v>106390</v>
      </c>
      <c r="F83">
        <v>1.621</v>
      </c>
      <c r="G83">
        <f t="shared" si="3"/>
        <v>180</v>
      </c>
      <c r="H83">
        <f t="shared" si="4"/>
        <v>20.224719101123593</v>
      </c>
      <c r="I83">
        <f t="shared" si="5"/>
        <v>8.014944444444444E-2</v>
      </c>
    </row>
    <row r="84" spans="1:9" x14ac:dyDescent="0.25">
      <c r="A84" s="1">
        <v>43825</v>
      </c>
      <c r="B84" t="s">
        <v>17</v>
      </c>
      <c r="C84" t="s">
        <v>11</v>
      </c>
      <c r="D84">
        <v>11.8</v>
      </c>
      <c r="E84">
        <v>106593</v>
      </c>
      <c r="F84">
        <v>1.621</v>
      </c>
      <c r="G84">
        <f t="shared" si="3"/>
        <v>203</v>
      </c>
      <c r="H84">
        <f t="shared" si="4"/>
        <v>17.203389830508474</v>
      </c>
      <c r="I84">
        <f t="shared" si="5"/>
        <v>9.4225615763546808E-2</v>
      </c>
    </row>
    <row r="85" spans="1:9" x14ac:dyDescent="0.25">
      <c r="A85" s="1">
        <v>43826</v>
      </c>
      <c r="B85" t="s">
        <v>17</v>
      </c>
      <c r="C85" t="s">
        <v>11</v>
      </c>
      <c r="D85">
        <v>14.2</v>
      </c>
      <c r="E85">
        <v>106870</v>
      </c>
      <c r="F85">
        <v>1.621</v>
      </c>
      <c r="G85">
        <f t="shared" si="3"/>
        <v>277</v>
      </c>
      <c r="H85">
        <f t="shared" si="4"/>
        <v>19.507042253521128</v>
      </c>
      <c r="I85">
        <f t="shared" si="5"/>
        <v>8.3098194945848372E-2</v>
      </c>
    </row>
    <row r="86" spans="1:9" x14ac:dyDescent="0.25">
      <c r="A86" s="1">
        <v>43846</v>
      </c>
      <c r="B86" t="s">
        <v>17</v>
      </c>
      <c r="C86" t="s">
        <v>11</v>
      </c>
      <c r="D86">
        <v>11.2</v>
      </c>
      <c r="E86">
        <v>107060</v>
      </c>
      <c r="F86">
        <v>1.577</v>
      </c>
      <c r="G86">
        <f t="shared" si="3"/>
        <v>190</v>
      </c>
      <c r="H86">
        <f t="shared" si="4"/>
        <v>16.964285714285715</v>
      </c>
      <c r="I86">
        <f t="shared" si="5"/>
        <v>9.2959999999999987E-2</v>
      </c>
    </row>
    <row r="87" spans="1:9" x14ac:dyDescent="0.25">
      <c r="A87" s="1">
        <v>43848</v>
      </c>
      <c r="B87" t="s">
        <v>17</v>
      </c>
      <c r="C87" t="s">
        <v>11</v>
      </c>
      <c r="D87">
        <v>13.4</v>
      </c>
      <c r="E87">
        <v>107228</v>
      </c>
      <c r="F87">
        <v>1.577</v>
      </c>
      <c r="G87">
        <f t="shared" si="3"/>
        <v>168</v>
      </c>
      <c r="H87">
        <f t="shared" si="4"/>
        <v>12.53731343283582</v>
      </c>
      <c r="I87">
        <f t="shared" si="5"/>
        <v>0.12578452380952379</v>
      </c>
    </row>
    <row r="88" spans="1:9" x14ac:dyDescent="0.25">
      <c r="A88" s="1">
        <v>43849</v>
      </c>
      <c r="B88" t="s">
        <v>17</v>
      </c>
      <c r="C88" t="s">
        <v>11</v>
      </c>
      <c r="D88">
        <v>11.7</v>
      </c>
      <c r="E88">
        <v>107406</v>
      </c>
      <c r="F88">
        <v>1.577</v>
      </c>
      <c r="G88">
        <f t="shared" si="3"/>
        <v>178</v>
      </c>
      <c r="H88">
        <f t="shared" si="4"/>
        <v>15.213675213675215</v>
      </c>
      <c r="I88">
        <f t="shared" si="5"/>
        <v>0.10365674157303369</v>
      </c>
    </row>
    <row r="89" spans="1:9" x14ac:dyDescent="0.25">
      <c r="A89" s="1">
        <v>43853</v>
      </c>
      <c r="B89" t="s">
        <v>17</v>
      </c>
      <c r="C89" t="s">
        <v>11</v>
      </c>
      <c r="D89">
        <v>9</v>
      </c>
      <c r="E89">
        <v>107576</v>
      </c>
      <c r="F89">
        <v>1.577</v>
      </c>
      <c r="G89">
        <f t="shared" si="3"/>
        <v>170</v>
      </c>
      <c r="H89">
        <f t="shared" si="4"/>
        <v>18.888888888888889</v>
      </c>
      <c r="I89">
        <f t="shared" si="5"/>
        <v>8.3488235294117641E-2</v>
      </c>
    </row>
    <row r="90" spans="1:9" x14ac:dyDescent="0.25">
      <c r="A90" s="1">
        <v>43854</v>
      </c>
      <c r="B90" t="s">
        <v>17</v>
      </c>
      <c r="C90" t="s">
        <v>11</v>
      </c>
      <c r="D90">
        <v>9.5</v>
      </c>
      <c r="E90">
        <v>107726</v>
      </c>
      <c r="F90">
        <v>1.577</v>
      </c>
      <c r="G90">
        <f t="shared" si="3"/>
        <v>150</v>
      </c>
      <c r="H90">
        <f t="shared" si="4"/>
        <v>15.789473684210526</v>
      </c>
      <c r="I90">
        <f t="shared" si="5"/>
        <v>9.9876666666666669E-2</v>
      </c>
    </row>
    <row r="91" spans="1:9" x14ac:dyDescent="0.25">
      <c r="A91" s="1">
        <v>43854</v>
      </c>
      <c r="B91" t="s">
        <v>17</v>
      </c>
      <c r="C91" t="s">
        <v>11</v>
      </c>
      <c r="D91">
        <v>7.4</v>
      </c>
      <c r="E91">
        <v>107869</v>
      </c>
      <c r="F91">
        <v>1.577</v>
      </c>
      <c r="G91">
        <f t="shared" si="3"/>
        <v>143</v>
      </c>
      <c r="H91">
        <f t="shared" si="4"/>
        <v>19.324324324324323</v>
      </c>
      <c r="I91">
        <f t="shared" si="5"/>
        <v>8.1606993006993006E-2</v>
      </c>
    </row>
    <row r="92" spans="1:9" x14ac:dyDescent="0.25">
      <c r="A92" s="1">
        <v>43864</v>
      </c>
      <c r="B92" t="s">
        <v>17</v>
      </c>
      <c r="C92" t="s">
        <v>11</v>
      </c>
      <c r="D92">
        <v>12.5</v>
      </c>
      <c r="E92">
        <v>108100</v>
      </c>
      <c r="F92">
        <v>1.5049999999999999</v>
      </c>
      <c r="G92">
        <f t="shared" si="3"/>
        <v>231</v>
      </c>
      <c r="H92">
        <f t="shared" si="4"/>
        <v>18.48</v>
      </c>
      <c r="I92">
        <f t="shared" si="5"/>
        <v>8.1439393939393936E-2</v>
      </c>
    </row>
    <row r="93" spans="1:9" x14ac:dyDescent="0.25">
      <c r="A93" s="1">
        <v>43865</v>
      </c>
      <c r="B93" t="s">
        <v>17</v>
      </c>
      <c r="C93" t="s">
        <v>11</v>
      </c>
      <c r="D93">
        <v>12.5</v>
      </c>
      <c r="E93">
        <v>108310</v>
      </c>
      <c r="F93">
        <v>1.5049999999999999</v>
      </c>
      <c r="G93">
        <f t="shared" si="3"/>
        <v>210</v>
      </c>
      <c r="H93">
        <f t="shared" si="4"/>
        <v>16.8</v>
      </c>
      <c r="I93">
        <f t="shared" si="5"/>
        <v>8.9583333333333334E-2</v>
      </c>
    </row>
    <row r="94" spans="1:9" x14ac:dyDescent="0.25">
      <c r="A94" s="1">
        <v>43866</v>
      </c>
      <c r="B94" t="s">
        <v>17</v>
      </c>
      <c r="C94" t="s">
        <v>11</v>
      </c>
      <c r="D94">
        <v>10.4</v>
      </c>
      <c r="E94">
        <v>108493</v>
      </c>
      <c r="F94">
        <v>1.5049999999999999</v>
      </c>
      <c r="G94">
        <f t="shared" si="3"/>
        <v>183</v>
      </c>
      <c r="H94">
        <f t="shared" si="4"/>
        <v>17.596153846153847</v>
      </c>
      <c r="I94">
        <f t="shared" si="5"/>
        <v>8.5530054644808742E-2</v>
      </c>
    </row>
    <row r="95" spans="1:9" x14ac:dyDescent="0.25">
      <c r="A95" s="1">
        <v>43870</v>
      </c>
      <c r="B95" t="s">
        <v>17</v>
      </c>
      <c r="C95" t="s">
        <v>11</v>
      </c>
      <c r="D95">
        <v>9.9</v>
      </c>
      <c r="E95">
        <v>108676</v>
      </c>
      <c r="F95">
        <v>1.5049999999999999</v>
      </c>
      <c r="G95">
        <f t="shared" si="3"/>
        <v>183</v>
      </c>
      <c r="H95">
        <f t="shared" si="4"/>
        <v>18.484848484848484</v>
      </c>
      <c r="I95">
        <f t="shared" si="5"/>
        <v>8.1418032786885239E-2</v>
      </c>
    </row>
    <row r="96" spans="1:9" s="6" customFormat="1" x14ac:dyDescent="0.25">
      <c r="A96" s="7">
        <v>43871</v>
      </c>
      <c r="B96" s="6" t="s">
        <v>349</v>
      </c>
      <c r="C96" s="6" t="s">
        <v>167</v>
      </c>
      <c r="D96" s="6">
        <v>10.6</v>
      </c>
      <c r="E96" s="6">
        <v>108817</v>
      </c>
      <c r="F96" s="6">
        <v>1.7769999999999999</v>
      </c>
      <c r="G96" s="6">
        <f t="shared" si="3"/>
        <v>141</v>
      </c>
      <c r="H96" s="6">
        <f t="shared" si="4"/>
        <v>13.30188679245283</v>
      </c>
      <c r="I96" s="6">
        <f t="shared" si="5"/>
        <v>0.1335900709219858</v>
      </c>
    </row>
    <row r="97" spans="1:9" x14ac:dyDescent="0.25">
      <c r="A97" s="1">
        <v>43872</v>
      </c>
      <c r="B97" t="s">
        <v>18</v>
      </c>
      <c r="C97" t="s">
        <v>11</v>
      </c>
      <c r="D97">
        <v>11.3</v>
      </c>
      <c r="E97">
        <v>109044</v>
      </c>
      <c r="F97">
        <v>1.5049999999999999</v>
      </c>
      <c r="G97">
        <f t="shared" si="3"/>
        <v>227</v>
      </c>
      <c r="H97">
        <f t="shared" si="4"/>
        <v>20.088495575221238</v>
      </c>
      <c r="I97">
        <f t="shared" si="5"/>
        <v>7.4918502202643164E-2</v>
      </c>
    </row>
    <row r="98" spans="1:9" x14ac:dyDescent="0.25">
      <c r="A98" s="1">
        <v>43873</v>
      </c>
      <c r="B98" t="s">
        <v>17</v>
      </c>
      <c r="C98" t="s">
        <v>11</v>
      </c>
      <c r="D98">
        <v>11.2</v>
      </c>
      <c r="E98">
        <v>109210</v>
      </c>
      <c r="F98">
        <v>1.5049999999999999</v>
      </c>
      <c r="G98">
        <f t="shared" si="3"/>
        <v>166</v>
      </c>
      <c r="H98">
        <f t="shared" si="4"/>
        <v>14.821428571428573</v>
      </c>
      <c r="I98">
        <f t="shared" si="5"/>
        <v>0.10154216867469879</v>
      </c>
    </row>
    <row r="99" spans="1:9" x14ac:dyDescent="0.25">
      <c r="A99" s="1">
        <v>43877</v>
      </c>
      <c r="B99" t="s">
        <v>19</v>
      </c>
      <c r="C99" t="s">
        <v>11</v>
      </c>
      <c r="D99">
        <v>10</v>
      </c>
      <c r="E99">
        <v>109348</v>
      </c>
      <c r="F99">
        <v>1.5049999999999999</v>
      </c>
      <c r="G99">
        <f t="shared" si="3"/>
        <v>138</v>
      </c>
      <c r="H99">
        <f t="shared" si="4"/>
        <v>13.8</v>
      </c>
      <c r="I99">
        <f t="shared" si="5"/>
        <v>0.10905797101449274</v>
      </c>
    </row>
    <row r="100" spans="1:9" x14ac:dyDescent="0.25">
      <c r="A100" s="1">
        <v>43878</v>
      </c>
      <c r="B100" t="s">
        <v>17</v>
      </c>
      <c r="C100" t="s">
        <v>11</v>
      </c>
      <c r="D100">
        <v>8</v>
      </c>
      <c r="E100">
        <v>109507</v>
      </c>
      <c r="F100">
        <v>1.5049999999999999</v>
      </c>
      <c r="G100">
        <f t="shared" si="3"/>
        <v>159</v>
      </c>
      <c r="H100">
        <f t="shared" si="4"/>
        <v>19.875</v>
      </c>
      <c r="I100">
        <f t="shared" si="5"/>
        <v>7.5723270440251567E-2</v>
      </c>
    </row>
    <row r="101" spans="1:9" x14ac:dyDescent="0.25">
      <c r="A101" s="1">
        <v>43879</v>
      </c>
      <c r="B101" t="s">
        <v>18</v>
      </c>
      <c r="C101" t="s">
        <v>11</v>
      </c>
      <c r="D101">
        <v>11.7</v>
      </c>
      <c r="E101">
        <v>109708</v>
      </c>
      <c r="F101">
        <v>1.5049999999999999</v>
      </c>
      <c r="G101">
        <f t="shared" si="3"/>
        <v>201</v>
      </c>
      <c r="H101">
        <f t="shared" si="4"/>
        <v>17.179487179487179</v>
      </c>
      <c r="I101">
        <f t="shared" si="5"/>
        <v>8.760447761194029E-2</v>
      </c>
    </row>
    <row r="102" spans="1:9" x14ac:dyDescent="0.25">
      <c r="A102" s="1">
        <v>43879</v>
      </c>
      <c r="B102" t="s">
        <v>18</v>
      </c>
      <c r="C102" t="s">
        <v>11</v>
      </c>
      <c r="D102">
        <v>11</v>
      </c>
      <c r="E102">
        <v>109941</v>
      </c>
      <c r="F102">
        <v>1.5049999999999999</v>
      </c>
      <c r="G102">
        <f t="shared" si="3"/>
        <v>233</v>
      </c>
      <c r="H102">
        <f t="shared" si="4"/>
        <v>21.181818181818183</v>
      </c>
      <c r="I102">
        <f t="shared" si="5"/>
        <v>7.1051502145922749E-2</v>
      </c>
    </row>
    <row r="103" spans="1:9" x14ac:dyDescent="0.25">
      <c r="A103" s="1">
        <v>43880</v>
      </c>
      <c r="B103" t="s">
        <v>17</v>
      </c>
      <c r="C103" t="s">
        <v>11</v>
      </c>
      <c r="D103">
        <v>11.3</v>
      </c>
      <c r="E103">
        <v>110122</v>
      </c>
      <c r="F103">
        <v>1.5049999999999999</v>
      </c>
      <c r="G103">
        <f t="shared" si="3"/>
        <v>181</v>
      </c>
      <c r="H103">
        <f t="shared" si="4"/>
        <v>16.017699115044248</v>
      </c>
      <c r="I103">
        <f t="shared" si="5"/>
        <v>9.3958563535911602E-2</v>
      </c>
    </row>
    <row r="104" spans="1:9" x14ac:dyDescent="0.25">
      <c r="A104" s="1">
        <v>43885</v>
      </c>
      <c r="B104" t="s">
        <v>17</v>
      </c>
      <c r="C104" t="s">
        <v>11</v>
      </c>
      <c r="D104">
        <v>13.8</v>
      </c>
      <c r="E104">
        <v>110401</v>
      </c>
      <c r="F104">
        <v>1.5049999999999999</v>
      </c>
      <c r="G104">
        <f t="shared" si="3"/>
        <v>279</v>
      </c>
      <c r="H104">
        <f t="shared" si="4"/>
        <v>20.217391304347824</v>
      </c>
      <c r="I104">
        <f t="shared" si="5"/>
        <v>7.4440860215053764E-2</v>
      </c>
    </row>
    <row r="105" spans="1:9" s="6" customFormat="1" x14ac:dyDescent="0.25">
      <c r="A105" s="7">
        <v>43885</v>
      </c>
      <c r="B105" s="6" t="s">
        <v>349</v>
      </c>
      <c r="C105" s="6" t="s">
        <v>81</v>
      </c>
      <c r="D105" s="6">
        <v>3.5</v>
      </c>
      <c r="E105" s="6">
        <v>110465</v>
      </c>
      <c r="F105" s="6">
        <v>1.7769999999999999</v>
      </c>
      <c r="G105" s="6">
        <f t="shared" si="3"/>
        <v>64</v>
      </c>
      <c r="H105" s="6">
        <f t="shared" si="4"/>
        <v>18.285714285714285</v>
      </c>
      <c r="I105" s="6">
        <f t="shared" si="5"/>
        <v>9.71796875E-2</v>
      </c>
    </row>
    <row r="106" spans="1:9" x14ac:dyDescent="0.25">
      <c r="A106" s="1">
        <v>43886</v>
      </c>
      <c r="B106" t="s">
        <v>17</v>
      </c>
      <c r="C106" t="s">
        <v>11</v>
      </c>
      <c r="D106">
        <v>6</v>
      </c>
      <c r="E106">
        <v>110578</v>
      </c>
      <c r="F106">
        <v>1.5049999999999999</v>
      </c>
      <c r="G106">
        <f t="shared" si="3"/>
        <v>113</v>
      </c>
      <c r="H106">
        <f t="shared" si="4"/>
        <v>18.833333333333332</v>
      </c>
      <c r="I106">
        <f t="shared" si="5"/>
        <v>7.9911504424778762E-2</v>
      </c>
    </row>
    <row r="107" spans="1:9" x14ac:dyDescent="0.25">
      <c r="A107" s="1">
        <v>43887</v>
      </c>
      <c r="B107" t="s">
        <v>17</v>
      </c>
      <c r="C107" t="s">
        <v>11</v>
      </c>
      <c r="D107">
        <v>6.2</v>
      </c>
      <c r="E107">
        <v>110923</v>
      </c>
      <c r="F107">
        <v>1.5049999999999999</v>
      </c>
      <c r="G107">
        <f t="shared" si="3"/>
        <v>345</v>
      </c>
      <c r="H107">
        <f t="shared" si="4"/>
        <v>55.645161290322577</v>
      </c>
      <c r="I107">
        <f t="shared" si="5"/>
        <v>2.7046376811594202E-2</v>
      </c>
    </row>
    <row r="108" spans="1:9" s="5" customFormat="1" x14ac:dyDescent="0.25">
      <c r="A108" s="4">
        <v>43887</v>
      </c>
      <c r="B108" s="5" t="s">
        <v>17</v>
      </c>
      <c r="C108" s="5" t="s">
        <v>24</v>
      </c>
      <c r="D108" s="5">
        <v>10</v>
      </c>
      <c r="E108" s="5">
        <v>110923</v>
      </c>
      <c r="F108" s="5">
        <v>1.5640000000000001</v>
      </c>
    </row>
    <row r="109" spans="1:9" x14ac:dyDescent="0.25">
      <c r="A109" s="1">
        <v>43891</v>
      </c>
      <c r="B109" t="s">
        <v>17</v>
      </c>
      <c r="C109" t="s">
        <v>11</v>
      </c>
      <c r="D109">
        <v>10</v>
      </c>
      <c r="E109">
        <v>111115</v>
      </c>
      <c r="F109">
        <v>1.381</v>
      </c>
      <c r="G109">
        <f t="shared" si="3"/>
        <v>192</v>
      </c>
      <c r="H109">
        <f t="shared" si="4"/>
        <v>19.2</v>
      </c>
      <c r="I109">
        <f t="shared" si="5"/>
        <v>7.1927083333333336E-2</v>
      </c>
    </row>
    <row r="110" spans="1:9" x14ac:dyDescent="0.25">
      <c r="A110" s="1">
        <v>43893</v>
      </c>
      <c r="B110" t="s">
        <v>19</v>
      </c>
      <c r="C110" t="s">
        <v>11</v>
      </c>
      <c r="D110">
        <v>9.3000000000000007</v>
      </c>
      <c r="E110">
        <v>111311</v>
      </c>
      <c r="F110">
        <v>1.4139999999999999</v>
      </c>
      <c r="G110">
        <f t="shared" si="3"/>
        <v>196</v>
      </c>
      <c r="H110">
        <f t="shared" si="4"/>
        <v>21.0752688172043</v>
      </c>
      <c r="I110">
        <f t="shared" si="5"/>
        <v>6.7092857142857149E-2</v>
      </c>
    </row>
    <row r="111" spans="1:9" x14ac:dyDescent="0.25">
      <c r="A111" s="1">
        <v>43893</v>
      </c>
      <c r="B111" t="s">
        <v>18</v>
      </c>
      <c r="C111" t="s">
        <v>11</v>
      </c>
      <c r="D111">
        <v>8.6</v>
      </c>
      <c r="E111">
        <v>111452</v>
      </c>
      <c r="F111">
        <v>1.4139999999999999</v>
      </c>
      <c r="G111">
        <f t="shared" si="3"/>
        <v>141</v>
      </c>
      <c r="H111">
        <f t="shared" si="4"/>
        <v>16.395348837209301</v>
      </c>
      <c r="I111">
        <f t="shared" si="5"/>
        <v>8.6243971631205674E-2</v>
      </c>
    </row>
    <row r="112" spans="1:9" x14ac:dyDescent="0.25">
      <c r="A112" s="1">
        <v>43894</v>
      </c>
      <c r="B112" t="s">
        <v>17</v>
      </c>
      <c r="C112" t="s">
        <v>11</v>
      </c>
      <c r="D112">
        <v>10</v>
      </c>
      <c r="E112">
        <v>111644</v>
      </c>
      <c r="F112">
        <v>1.41</v>
      </c>
      <c r="G112">
        <f t="shared" si="3"/>
        <v>192</v>
      </c>
      <c r="H112">
        <f t="shared" si="4"/>
        <v>19.2</v>
      </c>
      <c r="I112">
        <f t="shared" si="5"/>
        <v>7.3437500000000003E-2</v>
      </c>
    </row>
    <row r="113" spans="1:9" x14ac:dyDescent="0.25">
      <c r="A113" s="1">
        <v>43898</v>
      </c>
      <c r="B113" t="s">
        <v>17</v>
      </c>
      <c r="C113" t="s">
        <v>11</v>
      </c>
      <c r="D113">
        <v>10.7</v>
      </c>
      <c r="E113">
        <v>111827</v>
      </c>
      <c r="F113">
        <v>1.393</v>
      </c>
      <c r="G113">
        <f t="shared" si="3"/>
        <v>183</v>
      </c>
      <c r="H113">
        <f t="shared" si="4"/>
        <v>17.102803738317757</v>
      </c>
      <c r="I113">
        <f t="shared" si="5"/>
        <v>8.1448633879781421E-2</v>
      </c>
    </row>
    <row r="114" spans="1:9" x14ac:dyDescent="0.25">
      <c r="A114" s="1">
        <v>43898</v>
      </c>
      <c r="B114" t="s">
        <v>17</v>
      </c>
      <c r="C114" t="s">
        <v>11</v>
      </c>
      <c r="D114">
        <v>8.6</v>
      </c>
      <c r="E114">
        <v>111990</v>
      </c>
      <c r="F114">
        <v>1.393</v>
      </c>
      <c r="G114">
        <f t="shared" si="3"/>
        <v>163</v>
      </c>
      <c r="H114">
        <f t="shared" si="4"/>
        <v>18.953488372093023</v>
      </c>
      <c r="I114">
        <f t="shared" si="5"/>
        <v>7.3495705521472388E-2</v>
      </c>
    </row>
    <row r="115" spans="1:9" x14ac:dyDescent="0.25">
      <c r="A115" s="1">
        <v>43899</v>
      </c>
      <c r="B115" t="s">
        <v>17</v>
      </c>
      <c r="C115" t="s">
        <v>11</v>
      </c>
      <c r="D115">
        <v>11.9</v>
      </c>
      <c r="E115">
        <v>112165</v>
      </c>
      <c r="F115">
        <v>1.278</v>
      </c>
      <c r="G115">
        <f t="shared" si="3"/>
        <v>175</v>
      </c>
      <c r="H115">
        <f t="shared" si="4"/>
        <v>14.705882352941176</v>
      </c>
      <c r="I115">
        <f t="shared" si="5"/>
        <v>8.6904000000000009E-2</v>
      </c>
    </row>
    <row r="116" spans="1:9" x14ac:dyDescent="0.25">
      <c r="A116" s="1">
        <v>43900</v>
      </c>
      <c r="B116" t="s">
        <v>19</v>
      </c>
      <c r="C116" t="s">
        <v>11</v>
      </c>
      <c r="D116">
        <v>9</v>
      </c>
      <c r="E116">
        <v>112355</v>
      </c>
      <c r="F116">
        <v>1.125</v>
      </c>
      <c r="G116">
        <f t="shared" si="3"/>
        <v>190</v>
      </c>
      <c r="H116">
        <f t="shared" si="4"/>
        <v>21.111111111111111</v>
      </c>
      <c r="I116">
        <f t="shared" si="5"/>
        <v>5.3289473684210525E-2</v>
      </c>
    </row>
    <row r="117" spans="1:9" x14ac:dyDescent="0.25">
      <c r="A117" s="1">
        <v>43905</v>
      </c>
      <c r="B117" t="s">
        <v>19</v>
      </c>
      <c r="C117" t="s">
        <v>11</v>
      </c>
      <c r="D117">
        <v>9.1999999999999993</v>
      </c>
      <c r="E117">
        <v>112481</v>
      </c>
      <c r="F117">
        <v>0.95</v>
      </c>
      <c r="G117">
        <f t="shared" si="3"/>
        <v>126</v>
      </c>
      <c r="H117">
        <f t="shared" si="4"/>
        <v>13.695652173913045</v>
      </c>
      <c r="I117">
        <f t="shared" si="5"/>
        <v>6.9365079365079352E-2</v>
      </c>
    </row>
    <row r="118" spans="1:9" x14ac:dyDescent="0.25">
      <c r="A118" s="1">
        <v>43906</v>
      </c>
      <c r="B118" t="s">
        <v>17</v>
      </c>
      <c r="C118" t="s">
        <v>11</v>
      </c>
      <c r="D118">
        <v>11.3</v>
      </c>
      <c r="E118">
        <v>112687</v>
      </c>
      <c r="F118">
        <v>0.94899999999999995</v>
      </c>
      <c r="G118">
        <f t="shared" si="3"/>
        <v>206</v>
      </c>
      <c r="H118">
        <f t="shared" si="4"/>
        <v>18.23008849557522</v>
      </c>
      <c r="I118">
        <f t="shared" si="5"/>
        <v>5.2056796116504857E-2</v>
      </c>
    </row>
    <row r="119" spans="1:9" x14ac:dyDescent="0.25">
      <c r="A119" s="1">
        <v>43907</v>
      </c>
      <c r="B119" t="s">
        <v>17</v>
      </c>
      <c r="C119" t="s">
        <v>11</v>
      </c>
      <c r="D119">
        <v>13.2</v>
      </c>
      <c r="E119">
        <v>112874</v>
      </c>
      <c r="F119">
        <v>0.80100000000000005</v>
      </c>
      <c r="G119">
        <f t="shared" si="3"/>
        <v>187</v>
      </c>
      <c r="H119">
        <f t="shared" si="4"/>
        <v>14.166666666666668</v>
      </c>
      <c r="I119">
        <f t="shared" si="5"/>
        <v>5.6541176470588234E-2</v>
      </c>
    </row>
    <row r="120" spans="1:9" x14ac:dyDescent="0.25">
      <c r="A120" s="1">
        <v>43914</v>
      </c>
      <c r="B120" t="s">
        <v>17</v>
      </c>
      <c r="C120" t="s">
        <v>11</v>
      </c>
      <c r="D120">
        <v>16.2</v>
      </c>
      <c r="E120">
        <v>113203</v>
      </c>
      <c r="F120">
        <v>0.52600000000000002</v>
      </c>
      <c r="G120">
        <f t="shared" si="3"/>
        <v>329</v>
      </c>
      <c r="H120">
        <f t="shared" si="4"/>
        <v>20.308641975308642</v>
      </c>
      <c r="I120">
        <f t="shared" si="5"/>
        <v>2.5900303951367783E-2</v>
      </c>
    </row>
    <row r="121" spans="1:9" x14ac:dyDescent="0.25">
      <c r="A121" s="1">
        <v>43919</v>
      </c>
      <c r="B121" t="s">
        <v>17</v>
      </c>
      <c r="C121" t="s">
        <v>11</v>
      </c>
      <c r="D121">
        <v>16.3</v>
      </c>
      <c r="E121">
        <v>113478</v>
      </c>
      <c r="F121">
        <v>0.56599999999999995</v>
      </c>
      <c r="G121">
        <f t="shared" si="3"/>
        <v>275</v>
      </c>
      <c r="H121">
        <f t="shared" si="4"/>
        <v>16.871165644171779</v>
      </c>
      <c r="I121">
        <f t="shared" si="5"/>
        <v>3.3548363636363633E-2</v>
      </c>
    </row>
    <row r="122" spans="1:9" x14ac:dyDescent="0.25">
      <c r="A122" s="1">
        <v>43921</v>
      </c>
      <c r="B122" t="s">
        <v>17</v>
      </c>
      <c r="C122" t="s">
        <v>11</v>
      </c>
      <c r="D122">
        <v>15</v>
      </c>
      <c r="E122">
        <v>113775</v>
      </c>
      <c r="F122">
        <v>0.56599999999999995</v>
      </c>
      <c r="G122">
        <f t="shared" si="3"/>
        <v>297</v>
      </c>
      <c r="H122">
        <f t="shared" si="4"/>
        <v>19.8</v>
      </c>
      <c r="I122">
        <f t="shared" si="5"/>
        <v>2.8585858585858579E-2</v>
      </c>
    </row>
    <row r="123" spans="1:9" x14ac:dyDescent="0.25">
      <c r="A123" s="1">
        <v>43926</v>
      </c>
      <c r="B123" t="s">
        <v>17</v>
      </c>
      <c r="C123" t="s">
        <v>11</v>
      </c>
      <c r="D123">
        <v>12.8</v>
      </c>
      <c r="E123">
        <v>114019</v>
      </c>
      <c r="F123">
        <v>0.47799999999999998</v>
      </c>
      <c r="G123">
        <f t="shared" si="3"/>
        <v>244</v>
      </c>
      <c r="H123">
        <f t="shared" si="4"/>
        <v>19.0625</v>
      </c>
      <c r="I123">
        <f t="shared" si="5"/>
        <v>2.5075409836065574E-2</v>
      </c>
    </row>
    <row r="124" spans="1:9" x14ac:dyDescent="0.25">
      <c r="A124" s="1">
        <v>43928</v>
      </c>
      <c r="B124" t="s">
        <v>17</v>
      </c>
      <c r="C124" t="s">
        <v>11</v>
      </c>
      <c r="D124">
        <v>16.5</v>
      </c>
      <c r="E124">
        <v>114369</v>
      </c>
      <c r="F124">
        <v>0.47799999999999998</v>
      </c>
      <c r="G124">
        <f t="shared" si="3"/>
        <v>350</v>
      </c>
      <c r="H124">
        <f t="shared" si="4"/>
        <v>21.212121212121211</v>
      </c>
      <c r="I124">
        <f t="shared" si="5"/>
        <v>2.2534285714285712E-2</v>
      </c>
    </row>
    <row r="125" spans="1:9" x14ac:dyDescent="0.25">
      <c r="A125" s="1">
        <v>43929</v>
      </c>
      <c r="B125" t="s">
        <v>18</v>
      </c>
      <c r="C125" t="s">
        <v>11</v>
      </c>
      <c r="D125">
        <v>10.3</v>
      </c>
      <c r="E125">
        <v>114536</v>
      </c>
      <c r="F125">
        <v>0.47799999999999998</v>
      </c>
      <c r="G125">
        <f t="shared" si="3"/>
        <v>167</v>
      </c>
      <c r="H125">
        <f t="shared" si="4"/>
        <v>16.213592233009706</v>
      </c>
      <c r="I125">
        <f t="shared" si="5"/>
        <v>2.9481437125748505E-2</v>
      </c>
    </row>
    <row r="126" spans="1:9" s="6" customFormat="1" x14ac:dyDescent="0.25">
      <c r="A126" s="7">
        <v>43929</v>
      </c>
      <c r="B126" s="6" t="s">
        <v>349</v>
      </c>
      <c r="C126" s="6" t="s">
        <v>167</v>
      </c>
      <c r="D126" s="6">
        <v>0.5</v>
      </c>
      <c r="E126" s="6">
        <v>114567</v>
      </c>
      <c r="F126" s="6">
        <v>0.53800000000000003</v>
      </c>
      <c r="G126" s="6">
        <f t="shared" si="3"/>
        <v>31</v>
      </c>
      <c r="H126" s="6">
        <f t="shared" si="4"/>
        <v>62</v>
      </c>
      <c r="I126" s="6">
        <f t="shared" si="5"/>
        <v>8.6774193548387109E-3</v>
      </c>
    </row>
    <row r="127" spans="1:9" x14ac:dyDescent="0.25">
      <c r="A127" s="1">
        <v>43934</v>
      </c>
      <c r="B127" t="s">
        <v>19</v>
      </c>
      <c r="C127" t="s">
        <v>11</v>
      </c>
      <c r="D127">
        <v>10.7</v>
      </c>
      <c r="E127">
        <v>114746</v>
      </c>
      <c r="F127">
        <v>0.59199999999999997</v>
      </c>
      <c r="G127">
        <f t="shared" si="3"/>
        <v>179</v>
      </c>
      <c r="H127">
        <f t="shared" si="4"/>
        <v>16.728971962616825</v>
      </c>
      <c r="I127">
        <f t="shared" si="5"/>
        <v>3.5387709497206703E-2</v>
      </c>
    </row>
    <row r="128" spans="1:9" x14ac:dyDescent="0.25">
      <c r="A128" s="1">
        <v>43935</v>
      </c>
      <c r="B128" t="s">
        <v>18</v>
      </c>
      <c r="C128" t="s">
        <v>11</v>
      </c>
      <c r="D128">
        <v>8.1999999999999993</v>
      </c>
      <c r="E128">
        <v>114915</v>
      </c>
      <c r="F128">
        <v>0.59199999999999997</v>
      </c>
      <c r="G128">
        <f t="shared" si="3"/>
        <v>169</v>
      </c>
      <c r="H128">
        <f t="shared" si="4"/>
        <v>20.609756097560979</v>
      </c>
      <c r="I128">
        <f t="shared" si="5"/>
        <v>2.872426035502958E-2</v>
      </c>
    </row>
    <row r="129" spans="1:9" x14ac:dyDescent="0.25">
      <c r="A129" s="1">
        <v>43936</v>
      </c>
      <c r="B129" t="s">
        <v>19</v>
      </c>
      <c r="C129" t="s">
        <v>11</v>
      </c>
      <c r="D129">
        <v>15.6</v>
      </c>
      <c r="E129">
        <v>115179</v>
      </c>
      <c r="F129">
        <v>0.59199999999999997</v>
      </c>
      <c r="G129">
        <f t="shared" si="3"/>
        <v>264</v>
      </c>
      <c r="H129">
        <f t="shared" si="4"/>
        <v>16.923076923076923</v>
      </c>
      <c r="I129">
        <f t="shared" si="5"/>
        <v>3.4981818181818176E-2</v>
      </c>
    </row>
    <row r="130" spans="1:9" x14ac:dyDescent="0.25">
      <c r="A130" s="1">
        <v>43955</v>
      </c>
      <c r="B130" t="s">
        <v>17</v>
      </c>
      <c r="C130" t="s">
        <v>11</v>
      </c>
      <c r="D130">
        <v>14.3</v>
      </c>
      <c r="E130">
        <v>115428</v>
      </c>
      <c r="F130">
        <v>0.82899999999999996</v>
      </c>
      <c r="G130">
        <f t="shared" si="3"/>
        <v>249</v>
      </c>
      <c r="H130">
        <f t="shared" si="4"/>
        <v>17.412587412587413</v>
      </c>
      <c r="I130">
        <f t="shared" si="5"/>
        <v>4.7609236947791164E-2</v>
      </c>
    </row>
    <row r="131" spans="1:9" x14ac:dyDescent="0.25">
      <c r="A131" s="1">
        <v>43956</v>
      </c>
      <c r="B131" t="s">
        <v>19</v>
      </c>
      <c r="C131" t="s">
        <v>11</v>
      </c>
      <c r="D131">
        <v>7.3</v>
      </c>
      <c r="E131">
        <v>115544</v>
      </c>
      <c r="F131">
        <v>0.82899999999999996</v>
      </c>
      <c r="G131">
        <f t="shared" si="3"/>
        <v>116</v>
      </c>
      <c r="H131">
        <f t="shared" si="4"/>
        <v>15.890410958904109</v>
      </c>
      <c r="I131">
        <f t="shared" si="5"/>
        <v>5.2169827586206891E-2</v>
      </c>
    </row>
    <row r="132" spans="1:9" x14ac:dyDescent="0.25">
      <c r="A132" s="1">
        <v>43957</v>
      </c>
      <c r="B132" t="s">
        <v>17</v>
      </c>
      <c r="C132" t="s">
        <v>11</v>
      </c>
      <c r="D132">
        <v>11.8</v>
      </c>
      <c r="E132">
        <v>115776</v>
      </c>
      <c r="F132">
        <v>0.82899999999999996</v>
      </c>
      <c r="G132">
        <f t="shared" ref="G132:G143" si="6">E132-E131</f>
        <v>232</v>
      </c>
      <c r="H132">
        <f t="shared" ref="H132:H143" si="7">G132/D132</f>
        <v>19.66101694915254</v>
      </c>
      <c r="I132">
        <f t="shared" ref="I132:I143" si="8">(F132*D132)/G132</f>
        <v>4.2164655172413794E-2</v>
      </c>
    </row>
    <row r="133" spans="1:9" s="6" customFormat="1" x14ac:dyDescent="0.25">
      <c r="A133" s="7">
        <v>43957</v>
      </c>
      <c r="B133" s="6" t="s">
        <v>349</v>
      </c>
      <c r="C133" s="6" t="s">
        <v>167</v>
      </c>
      <c r="D133" s="6">
        <v>2.2999999999999998</v>
      </c>
      <c r="E133" s="6">
        <v>115831</v>
      </c>
      <c r="F133" s="6">
        <v>0.92600000000000005</v>
      </c>
      <c r="G133" s="6">
        <f t="shared" si="6"/>
        <v>55</v>
      </c>
      <c r="H133" s="6">
        <f t="shared" si="7"/>
        <v>23.913043478260871</v>
      </c>
      <c r="I133" s="6">
        <f t="shared" si="8"/>
        <v>3.8723636363636363E-2</v>
      </c>
    </row>
    <row r="134" spans="1:9" s="6" customFormat="1" x14ac:dyDescent="0.25">
      <c r="A134" s="7">
        <v>43961</v>
      </c>
      <c r="B134" s="6" t="s">
        <v>360</v>
      </c>
      <c r="C134" s="6" t="s">
        <v>167</v>
      </c>
      <c r="D134" s="6">
        <v>14.4</v>
      </c>
      <c r="E134" s="6">
        <v>116118</v>
      </c>
      <c r="F134" s="6">
        <v>0.92600000000000005</v>
      </c>
      <c r="G134" s="6">
        <f t="shared" si="6"/>
        <v>287</v>
      </c>
      <c r="H134" s="6">
        <f t="shared" si="7"/>
        <v>19.930555555555554</v>
      </c>
      <c r="I134" s="6">
        <f t="shared" si="8"/>
        <v>4.6461324041811851E-2</v>
      </c>
    </row>
    <row r="135" spans="1:9" x14ac:dyDescent="0.25">
      <c r="A135" s="1">
        <v>43962</v>
      </c>
      <c r="B135" t="s">
        <v>17</v>
      </c>
      <c r="C135" t="s">
        <v>11</v>
      </c>
      <c r="D135">
        <v>11.5</v>
      </c>
      <c r="E135">
        <v>116366</v>
      </c>
      <c r="F135">
        <v>0.95699999999999996</v>
      </c>
      <c r="G135">
        <f t="shared" si="6"/>
        <v>248</v>
      </c>
      <c r="H135">
        <f t="shared" si="7"/>
        <v>21.565217391304348</v>
      </c>
      <c r="I135">
        <f t="shared" si="8"/>
        <v>4.4377016129032255E-2</v>
      </c>
    </row>
    <row r="136" spans="1:9" x14ac:dyDescent="0.25">
      <c r="A136" s="1">
        <v>43963</v>
      </c>
      <c r="B136" t="s">
        <v>18</v>
      </c>
      <c r="C136" t="s">
        <v>11</v>
      </c>
      <c r="D136">
        <v>7.3</v>
      </c>
      <c r="E136">
        <v>116518</v>
      </c>
      <c r="F136">
        <v>0.95699999999999996</v>
      </c>
      <c r="G136">
        <f t="shared" si="6"/>
        <v>152</v>
      </c>
      <c r="H136">
        <f t="shared" si="7"/>
        <v>20.82191780821918</v>
      </c>
      <c r="I136">
        <f t="shared" si="8"/>
        <v>4.5961184210526314E-2</v>
      </c>
    </row>
    <row r="137" spans="1:9" x14ac:dyDescent="0.25">
      <c r="A137" s="1">
        <v>43964</v>
      </c>
      <c r="B137" t="s">
        <v>17</v>
      </c>
      <c r="C137" t="s">
        <v>11</v>
      </c>
      <c r="D137">
        <v>12.5</v>
      </c>
      <c r="E137">
        <v>116786</v>
      </c>
      <c r="F137">
        <v>0.95699999999999996</v>
      </c>
      <c r="G137">
        <f t="shared" si="6"/>
        <v>268</v>
      </c>
      <c r="H137">
        <f t="shared" si="7"/>
        <v>21.44</v>
      </c>
      <c r="I137">
        <f t="shared" si="8"/>
        <v>4.4636194029850751E-2</v>
      </c>
    </row>
    <row r="138" spans="1:9" x14ac:dyDescent="0.25">
      <c r="A138" s="1">
        <v>43968</v>
      </c>
      <c r="B138" t="s">
        <v>19</v>
      </c>
      <c r="C138" t="s">
        <v>11</v>
      </c>
      <c r="D138">
        <v>10</v>
      </c>
      <c r="E138">
        <v>116931</v>
      </c>
      <c r="F138">
        <v>0.95699999999999996</v>
      </c>
      <c r="G138">
        <f t="shared" si="6"/>
        <v>145</v>
      </c>
      <c r="H138">
        <f t="shared" si="7"/>
        <v>14.5</v>
      </c>
      <c r="I138">
        <f t="shared" si="8"/>
        <v>6.6000000000000003E-2</v>
      </c>
    </row>
    <row r="139" spans="1:9" x14ac:dyDescent="0.25">
      <c r="A139" s="1">
        <v>43970</v>
      </c>
      <c r="B139" t="s">
        <v>17</v>
      </c>
      <c r="C139" t="s">
        <v>11</v>
      </c>
      <c r="D139">
        <v>11.1</v>
      </c>
      <c r="E139">
        <v>117152</v>
      </c>
      <c r="F139">
        <v>0.95699999999999996</v>
      </c>
      <c r="G139">
        <f t="shared" si="6"/>
        <v>221</v>
      </c>
      <c r="H139">
        <f t="shared" si="7"/>
        <v>19.90990990990991</v>
      </c>
      <c r="I139">
        <f t="shared" si="8"/>
        <v>4.8066515837104071E-2</v>
      </c>
    </row>
    <row r="140" spans="1:9" x14ac:dyDescent="0.25">
      <c r="A140" s="1">
        <v>43972</v>
      </c>
      <c r="B140" t="s">
        <v>18</v>
      </c>
      <c r="C140" t="s">
        <v>11</v>
      </c>
      <c r="D140">
        <v>15.6</v>
      </c>
      <c r="E140">
        <v>117394</v>
      </c>
      <c r="F140">
        <v>1.0289999999999999</v>
      </c>
      <c r="G140">
        <f t="shared" si="6"/>
        <v>242</v>
      </c>
      <c r="H140">
        <f t="shared" si="7"/>
        <v>15.512820512820513</v>
      </c>
      <c r="I140">
        <f t="shared" si="8"/>
        <v>6.6332231404958669E-2</v>
      </c>
    </row>
    <row r="141" spans="1:9" x14ac:dyDescent="0.25">
      <c r="A141" s="1">
        <v>43977</v>
      </c>
      <c r="B141" t="s">
        <v>19</v>
      </c>
      <c r="C141" t="s">
        <v>11</v>
      </c>
      <c r="D141">
        <v>8.6999999999999993</v>
      </c>
      <c r="E141">
        <v>117542</v>
      </c>
      <c r="F141">
        <v>1.0289999999999999</v>
      </c>
      <c r="G141">
        <f t="shared" si="6"/>
        <v>148</v>
      </c>
      <c r="H141">
        <f t="shared" si="7"/>
        <v>17.011494252873565</v>
      </c>
      <c r="I141">
        <f t="shared" si="8"/>
        <v>6.048851351351351E-2</v>
      </c>
    </row>
    <row r="142" spans="1:9" x14ac:dyDescent="0.25">
      <c r="A142" s="1">
        <v>43980</v>
      </c>
      <c r="B142" t="s">
        <v>17</v>
      </c>
      <c r="C142" t="s">
        <v>11</v>
      </c>
      <c r="D142">
        <v>12.3</v>
      </c>
      <c r="E142">
        <v>117777</v>
      </c>
      <c r="F142">
        <v>1.0289999999999999</v>
      </c>
      <c r="G142">
        <f t="shared" si="6"/>
        <v>235</v>
      </c>
      <c r="H142">
        <f t="shared" si="7"/>
        <v>19.105691056910569</v>
      </c>
      <c r="I142">
        <f t="shared" si="8"/>
        <v>5.3858297872340422E-2</v>
      </c>
    </row>
    <row r="143" spans="1:9" x14ac:dyDescent="0.25">
      <c r="A143" s="1">
        <v>43982</v>
      </c>
      <c r="B143" t="s">
        <v>17</v>
      </c>
      <c r="C143" t="s">
        <v>11</v>
      </c>
      <c r="D143">
        <v>13.7</v>
      </c>
      <c r="E143">
        <v>118038</v>
      </c>
      <c r="F143">
        <v>1.0289999999999999</v>
      </c>
      <c r="G143">
        <f t="shared" si="6"/>
        <v>261</v>
      </c>
      <c r="H143">
        <f t="shared" si="7"/>
        <v>19.051094890510949</v>
      </c>
      <c r="I143">
        <f t="shared" si="8"/>
        <v>5.4012643678160915E-2</v>
      </c>
    </row>
    <row r="146" spans="1:5" x14ac:dyDescent="0.25">
      <c r="A146" t="s">
        <v>412</v>
      </c>
      <c r="E146">
        <f>E143-E2</f>
        <v>28206</v>
      </c>
    </row>
    <row r="147" spans="1:5" x14ac:dyDescent="0.25">
      <c r="A147" t="s">
        <v>414</v>
      </c>
      <c r="E147">
        <v>1</v>
      </c>
    </row>
    <row r="148" spans="1:5" x14ac:dyDescent="0.25">
      <c r="A148" t="s">
        <v>415</v>
      </c>
      <c r="E148">
        <v>0</v>
      </c>
    </row>
    <row r="149" spans="1:5" x14ac:dyDescent="0.25">
      <c r="A149" t="s">
        <v>413</v>
      </c>
      <c r="E149">
        <v>142</v>
      </c>
    </row>
    <row r="150" spans="1:5" x14ac:dyDescent="0.25">
      <c r="A150" t="s">
        <v>416</v>
      </c>
      <c r="E150">
        <f>E147/E149*100</f>
        <v>0.70422535211267612</v>
      </c>
    </row>
    <row r="151" spans="1:5" x14ac:dyDescent="0.25">
      <c r="A151" t="s">
        <v>417</v>
      </c>
      <c r="E151">
        <f>E148/E149*100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s="6" customFormat="1" x14ac:dyDescent="0.25">
      <c r="A2" s="7">
        <v>43635</v>
      </c>
      <c r="B2" s="6" t="s">
        <v>20</v>
      </c>
      <c r="C2" s="6" t="s">
        <v>21</v>
      </c>
      <c r="D2" s="6">
        <v>7.2</v>
      </c>
      <c r="E2" s="6">
        <v>126820</v>
      </c>
      <c r="F2" s="6">
        <v>1.9339999999999999</v>
      </c>
    </row>
    <row r="3" spans="1:10" s="6" customFormat="1" x14ac:dyDescent="0.25">
      <c r="A3" s="7">
        <v>43636</v>
      </c>
      <c r="B3" s="6" t="s">
        <v>52</v>
      </c>
      <c r="C3" s="6" t="s">
        <v>22</v>
      </c>
      <c r="D3" s="6">
        <v>11</v>
      </c>
      <c r="E3" s="6">
        <v>126894</v>
      </c>
      <c r="F3" s="6">
        <v>1.7430000000000001</v>
      </c>
      <c r="G3" s="6">
        <f>E3-E2</f>
        <v>74</v>
      </c>
      <c r="H3" s="6">
        <f>G3/D3</f>
        <v>6.7272727272727275</v>
      </c>
      <c r="I3" s="6">
        <f>(F3*D3)/G3</f>
        <v>0.25909459459459461</v>
      </c>
    </row>
    <row r="4" spans="1:10" s="6" customFormat="1" x14ac:dyDescent="0.25">
      <c r="A4" s="7">
        <v>43636</v>
      </c>
      <c r="B4" s="6" t="s">
        <v>23</v>
      </c>
      <c r="C4" s="6" t="s">
        <v>24</v>
      </c>
      <c r="D4" s="6">
        <v>11.7</v>
      </c>
      <c r="E4" s="6">
        <v>127100</v>
      </c>
      <c r="F4" s="6">
        <v>1.7290000000000001</v>
      </c>
      <c r="G4" s="6">
        <f t="shared" ref="G4:G67" si="0">E4-E3</f>
        <v>206</v>
      </c>
      <c r="H4" s="6">
        <f t="shared" ref="H4:H67" si="1">G4/D4</f>
        <v>17.606837606837608</v>
      </c>
      <c r="I4" s="6">
        <f t="shared" ref="I4:I67" si="2">(F4*D4)/G4</f>
        <v>9.8200485436893192E-2</v>
      </c>
    </row>
    <row r="5" spans="1:10" s="6" customFormat="1" x14ac:dyDescent="0.25">
      <c r="A5" s="7">
        <v>43637</v>
      </c>
      <c r="B5" s="6" t="s">
        <v>23</v>
      </c>
      <c r="C5" s="6" t="s">
        <v>24</v>
      </c>
      <c r="D5" s="6">
        <v>8.1</v>
      </c>
      <c r="E5" s="6">
        <v>127235</v>
      </c>
      <c r="F5" s="6">
        <v>1.7290000000000001</v>
      </c>
      <c r="G5" s="6">
        <f t="shared" si="0"/>
        <v>135</v>
      </c>
      <c r="H5" s="6">
        <f t="shared" si="1"/>
        <v>16.666666666666668</v>
      </c>
      <c r="I5" s="6">
        <f t="shared" si="2"/>
        <v>0.10374000000000001</v>
      </c>
    </row>
    <row r="6" spans="1:10" s="6" customFormat="1" x14ac:dyDescent="0.25">
      <c r="A6" s="7">
        <v>43642</v>
      </c>
      <c r="B6" s="6" t="s">
        <v>23</v>
      </c>
      <c r="C6" s="6" t="s">
        <v>24</v>
      </c>
      <c r="D6" s="6">
        <v>10.1</v>
      </c>
      <c r="E6" s="6">
        <v>127442</v>
      </c>
      <c r="F6" s="6">
        <v>1.7290000000000001</v>
      </c>
      <c r="G6" s="6">
        <f t="shared" si="0"/>
        <v>207</v>
      </c>
      <c r="H6" s="6">
        <f t="shared" si="1"/>
        <v>20.495049504950497</v>
      </c>
      <c r="I6" s="6">
        <f t="shared" si="2"/>
        <v>8.4361835748792274E-2</v>
      </c>
    </row>
    <row r="7" spans="1:10" s="6" customFormat="1" x14ac:dyDescent="0.25">
      <c r="A7" s="7">
        <v>43643</v>
      </c>
      <c r="B7" s="6" t="s">
        <v>23</v>
      </c>
      <c r="C7" s="6" t="s">
        <v>24</v>
      </c>
      <c r="D7" s="6">
        <v>11</v>
      </c>
      <c r="E7" s="6">
        <v>127635</v>
      </c>
      <c r="F7" s="6">
        <v>1.7290000000000001</v>
      </c>
      <c r="G7" s="6">
        <f t="shared" si="0"/>
        <v>193</v>
      </c>
      <c r="H7" s="6">
        <f t="shared" si="1"/>
        <v>17.545454545454547</v>
      </c>
      <c r="I7" s="6">
        <f t="shared" si="2"/>
        <v>9.8544041450777206E-2</v>
      </c>
    </row>
    <row r="8" spans="1:10" s="6" customFormat="1" x14ac:dyDescent="0.25">
      <c r="A8" s="7">
        <v>43658</v>
      </c>
      <c r="B8" s="6" t="s">
        <v>23</v>
      </c>
      <c r="C8" s="6" t="s">
        <v>24</v>
      </c>
      <c r="D8" s="6">
        <v>8.6</v>
      </c>
      <c r="E8" s="6">
        <v>127776</v>
      </c>
      <c r="F8" s="6">
        <v>1.821</v>
      </c>
      <c r="G8" s="6">
        <f t="shared" si="0"/>
        <v>141</v>
      </c>
      <c r="H8" s="6">
        <f t="shared" si="1"/>
        <v>16.395348837209301</v>
      </c>
      <c r="I8" s="6">
        <f t="shared" si="2"/>
        <v>0.11106808510638297</v>
      </c>
    </row>
    <row r="9" spans="1:10" s="6" customFormat="1" x14ac:dyDescent="0.25">
      <c r="A9" s="7">
        <v>43659</v>
      </c>
      <c r="B9" s="6" t="s">
        <v>52</v>
      </c>
      <c r="C9" s="6" t="s">
        <v>53</v>
      </c>
      <c r="D9" s="6">
        <v>12.7</v>
      </c>
      <c r="E9" s="6">
        <v>127976</v>
      </c>
      <c r="F9" s="6">
        <v>2.121</v>
      </c>
      <c r="G9" s="6">
        <f t="shared" si="0"/>
        <v>200</v>
      </c>
      <c r="H9" s="6">
        <f t="shared" si="1"/>
        <v>15.748031496062993</v>
      </c>
      <c r="I9" s="6">
        <f t="shared" si="2"/>
        <v>0.13468349999999998</v>
      </c>
    </row>
    <row r="10" spans="1:10" s="6" customFormat="1" x14ac:dyDescent="0.25">
      <c r="A10" s="7">
        <v>43659</v>
      </c>
      <c r="B10" s="6" t="s">
        <v>23</v>
      </c>
      <c r="C10" s="6" t="s">
        <v>24</v>
      </c>
      <c r="D10" s="6">
        <v>8.6</v>
      </c>
      <c r="E10" s="6">
        <v>128131</v>
      </c>
      <c r="F10" s="6">
        <v>1.821</v>
      </c>
      <c r="G10" s="6">
        <f t="shared" si="0"/>
        <v>155</v>
      </c>
      <c r="H10" s="6">
        <f t="shared" si="1"/>
        <v>18.02325581395349</v>
      </c>
      <c r="I10" s="6">
        <f t="shared" si="2"/>
        <v>0.10103612903225806</v>
      </c>
    </row>
    <row r="11" spans="1:10" s="6" customFormat="1" x14ac:dyDescent="0.25">
      <c r="A11" s="7">
        <v>43664</v>
      </c>
      <c r="B11" s="6" t="s">
        <v>23</v>
      </c>
      <c r="C11" s="6" t="s">
        <v>24</v>
      </c>
      <c r="D11" s="6">
        <v>9.1999999999999993</v>
      </c>
      <c r="E11" s="6">
        <v>128270</v>
      </c>
      <c r="F11" s="6">
        <v>1.821</v>
      </c>
      <c r="G11" s="6">
        <f t="shared" si="0"/>
        <v>139</v>
      </c>
      <c r="H11" s="6">
        <f t="shared" si="1"/>
        <v>15.108695652173914</v>
      </c>
      <c r="I11" s="6">
        <f t="shared" si="2"/>
        <v>0.12052661870503596</v>
      </c>
    </row>
    <row r="12" spans="1:10" s="6" customFormat="1" x14ac:dyDescent="0.25">
      <c r="A12" s="7">
        <v>43666</v>
      </c>
      <c r="B12" s="6" t="s">
        <v>54</v>
      </c>
      <c r="C12" s="6" t="s">
        <v>53</v>
      </c>
      <c r="D12" s="6">
        <v>11.1</v>
      </c>
      <c r="E12" s="6">
        <v>128501</v>
      </c>
      <c r="F12" s="6">
        <v>2.121</v>
      </c>
      <c r="G12" s="6">
        <f t="shared" si="0"/>
        <v>231</v>
      </c>
      <c r="H12" s="6">
        <f t="shared" si="1"/>
        <v>20.810810810810811</v>
      </c>
      <c r="I12" s="6">
        <f t="shared" si="2"/>
        <v>0.10191818181818181</v>
      </c>
    </row>
    <row r="13" spans="1:10" s="6" customFormat="1" x14ac:dyDescent="0.25">
      <c r="B13" s="6" t="s">
        <v>23</v>
      </c>
      <c r="C13" s="6" t="s">
        <v>22</v>
      </c>
      <c r="D13" s="6">
        <v>9</v>
      </c>
      <c r="E13" s="6">
        <v>128667</v>
      </c>
      <c r="F13" s="6">
        <v>1.7649999999999999</v>
      </c>
      <c r="G13" s="6">
        <f t="shared" si="0"/>
        <v>166</v>
      </c>
      <c r="H13" s="6">
        <f t="shared" si="1"/>
        <v>18.444444444444443</v>
      </c>
      <c r="I13" s="6">
        <f t="shared" si="2"/>
        <v>9.5692771084337352E-2</v>
      </c>
    </row>
    <row r="14" spans="1:10" s="6" customFormat="1" x14ac:dyDescent="0.25">
      <c r="B14" s="6" t="s">
        <v>55</v>
      </c>
      <c r="C14" s="6" t="s">
        <v>22</v>
      </c>
      <c r="D14" s="6">
        <v>14.8</v>
      </c>
      <c r="E14" s="6">
        <v>128904</v>
      </c>
      <c r="F14" s="6">
        <v>1.7649999999999999</v>
      </c>
      <c r="G14" s="6">
        <f t="shared" si="0"/>
        <v>237</v>
      </c>
      <c r="H14" s="6">
        <f t="shared" si="1"/>
        <v>16.013513513513512</v>
      </c>
      <c r="I14" s="6">
        <f t="shared" si="2"/>
        <v>0.11021940928270042</v>
      </c>
    </row>
    <row r="15" spans="1:10" s="6" customFormat="1" x14ac:dyDescent="0.25">
      <c r="B15" s="6" t="s">
        <v>23</v>
      </c>
      <c r="C15" s="6" t="s">
        <v>24</v>
      </c>
      <c r="D15" s="6">
        <v>11</v>
      </c>
      <c r="E15" s="6">
        <v>129134</v>
      </c>
      <c r="F15" s="6">
        <v>1.746</v>
      </c>
      <c r="G15" s="6">
        <f t="shared" si="0"/>
        <v>230</v>
      </c>
      <c r="H15" s="6">
        <f t="shared" si="1"/>
        <v>20.90909090909091</v>
      </c>
      <c r="I15" s="6">
        <f t="shared" si="2"/>
        <v>8.3504347826086955E-2</v>
      </c>
    </row>
    <row r="16" spans="1:10" s="6" customFormat="1" x14ac:dyDescent="0.25">
      <c r="A16" s="7">
        <v>43685</v>
      </c>
      <c r="B16" s="6" t="s">
        <v>271</v>
      </c>
      <c r="C16" s="6" t="s">
        <v>24</v>
      </c>
      <c r="D16" s="6">
        <v>3.7</v>
      </c>
      <c r="E16" s="6">
        <v>129531</v>
      </c>
      <c r="F16" s="6">
        <v>1.671</v>
      </c>
      <c r="G16" s="6">
        <f t="shared" si="0"/>
        <v>397</v>
      </c>
      <c r="H16" s="6">
        <f t="shared" si="1"/>
        <v>107.29729729729729</v>
      </c>
      <c r="I16" s="6">
        <f t="shared" si="2"/>
        <v>1.5573551637279599E-2</v>
      </c>
    </row>
    <row r="17" spans="1:9" s="6" customFormat="1" x14ac:dyDescent="0.25">
      <c r="A17" s="7">
        <v>43686</v>
      </c>
      <c r="C17" s="6" t="s">
        <v>22</v>
      </c>
      <c r="D17" s="6">
        <v>12.5</v>
      </c>
      <c r="E17" s="6">
        <v>129700</v>
      </c>
      <c r="F17" s="6">
        <v>1.6879999999999999</v>
      </c>
      <c r="G17" s="6">
        <f t="shared" si="0"/>
        <v>169</v>
      </c>
      <c r="H17" s="6">
        <f t="shared" si="1"/>
        <v>13.52</v>
      </c>
      <c r="I17" s="6">
        <f t="shared" si="2"/>
        <v>0.12485207100591715</v>
      </c>
    </row>
    <row r="18" spans="1:9" s="6" customFormat="1" x14ac:dyDescent="0.25">
      <c r="A18" s="7">
        <v>43687</v>
      </c>
      <c r="B18" s="6" t="s">
        <v>23</v>
      </c>
      <c r="C18" s="6" t="s">
        <v>24</v>
      </c>
      <c r="D18" s="6">
        <v>11.7</v>
      </c>
      <c r="E18" s="6">
        <v>129882</v>
      </c>
      <c r="F18" s="6">
        <v>1.671</v>
      </c>
      <c r="G18" s="6">
        <f t="shared" si="0"/>
        <v>182</v>
      </c>
      <c r="H18" s="6">
        <f t="shared" si="1"/>
        <v>15.555555555555557</v>
      </c>
      <c r="I18" s="6">
        <f t="shared" si="2"/>
        <v>0.10742142857142857</v>
      </c>
    </row>
    <row r="19" spans="1:9" s="6" customFormat="1" x14ac:dyDescent="0.25">
      <c r="A19" s="7">
        <v>43691</v>
      </c>
      <c r="B19" s="6" t="s">
        <v>23</v>
      </c>
      <c r="C19" s="6" t="s">
        <v>24</v>
      </c>
      <c r="D19" s="6">
        <v>15</v>
      </c>
      <c r="E19" s="6">
        <v>130139</v>
      </c>
      <c r="F19" s="6">
        <v>1.671</v>
      </c>
      <c r="G19" s="6">
        <f t="shared" si="0"/>
        <v>257</v>
      </c>
      <c r="H19" s="6">
        <f t="shared" si="1"/>
        <v>17.133333333333333</v>
      </c>
      <c r="I19" s="6">
        <f t="shared" si="2"/>
        <v>9.7529182879377438E-2</v>
      </c>
    </row>
    <row r="20" spans="1:9" s="6" customFormat="1" x14ac:dyDescent="0.25">
      <c r="A20" s="7">
        <v>43692</v>
      </c>
      <c r="B20" s="6" t="s">
        <v>68</v>
      </c>
      <c r="C20" s="6" t="s">
        <v>24</v>
      </c>
      <c r="D20" s="6">
        <v>14</v>
      </c>
      <c r="E20" s="6">
        <v>130400</v>
      </c>
      <c r="F20" s="6">
        <v>1.671</v>
      </c>
      <c r="G20" s="6">
        <f t="shared" si="0"/>
        <v>261</v>
      </c>
      <c r="H20" s="6">
        <f t="shared" si="1"/>
        <v>18.642857142857142</v>
      </c>
      <c r="I20" s="6">
        <f t="shared" si="2"/>
        <v>8.963218390804599E-2</v>
      </c>
    </row>
    <row r="21" spans="1:9" s="6" customFormat="1" x14ac:dyDescent="0.25">
      <c r="A21" s="7">
        <v>43692</v>
      </c>
      <c r="B21" s="6" t="s">
        <v>52</v>
      </c>
      <c r="C21" s="6" t="s">
        <v>24</v>
      </c>
      <c r="D21" s="6">
        <v>9.6</v>
      </c>
      <c r="E21" s="6">
        <v>130452</v>
      </c>
      <c r="F21" s="6">
        <v>1.671</v>
      </c>
      <c r="G21" s="6">
        <f t="shared" si="0"/>
        <v>52</v>
      </c>
      <c r="H21" s="6">
        <f t="shared" si="1"/>
        <v>5.416666666666667</v>
      </c>
      <c r="I21" s="6">
        <f t="shared" si="2"/>
        <v>0.30849230769230768</v>
      </c>
    </row>
    <row r="22" spans="1:9" s="6" customFormat="1" x14ac:dyDescent="0.25">
      <c r="A22" s="7">
        <v>43693</v>
      </c>
      <c r="B22" s="6" t="s">
        <v>20</v>
      </c>
      <c r="C22" s="6" t="s">
        <v>22</v>
      </c>
      <c r="D22" s="6">
        <v>9.6</v>
      </c>
      <c r="E22" s="6">
        <v>130602</v>
      </c>
      <c r="F22" s="6">
        <v>1.6879999999999999</v>
      </c>
      <c r="G22" s="6">
        <f t="shared" si="0"/>
        <v>150</v>
      </c>
      <c r="H22" s="6">
        <f t="shared" si="1"/>
        <v>15.625</v>
      </c>
      <c r="I22" s="6">
        <f t="shared" si="2"/>
        <v>0.10803199999999999</v>
      </c>
    </row>
    <row r="23" spans="1:9" s="6" customFormat="1" x14ac:dyDescent="0.25">
      <c r="A23" s="7">
        <v>43694</v>
      </c>
      <c r="B23" s="6" t="s">
        <v>272</v>
      </c>
      <c r="C23" s="6" t="s">
        <v>22</v>
      </c>
      <c r="D23" s="6">
        <v>16.5</v>
      </c>
      <c r="E23" s="6">
        <v>130839</v>
      </c>
      <c r="F23" s="6">
        <v>1.6879999999999999</v>
      </c>
      <c r="G23" s="6">
        <f t="shared" si="0"/>
        <v>237</v>
      </c>
      <c r="H23" s="6">
        <f t="shared" si="1"/>
        <v>14.363636363636363</v>
      </c>
      <c r="I23" s="6">
        <f t="shared" si="2"/>
        <v>0.11751898734177216</v>
      </c>
    </row>
    <row r="24" spans="1:9" s="6" customFormat="1" x14ac:dyDescent="0.25">
      <c r="A24" s="7">
        <v>43699</v>
      </c>
      <c r="B24" s="6" t="s">
        <v>23</v>
      </c>
      <c r="C24" s="6" t="s">
        <v>24</v>
      </c>
      <c r="D24" s="6">
        <v>9.9</v>
      </c>
      <c r="E24" s="6">
        <v>131000</v>
      </c>
      <c r="F24" s="6">
        <v>1.671</v>
      </c>
      <c r="G24" s="6">
        <f t="shared" si="0"/>
        <v>161</v>
      </c>
      <c r="H24" s="6">
        <f t="shared" si="1"/>
        <v>16.262626262626263</v>
      </c>
      <c r="I24" s="6">
        <f t="shared" si="2"/>
        <v>0.10275093167701863</v>
      </c>
    </row>
    <row r="25" spans="1:9" s="6" customFormat="1" x14ac:dyDescent="0.25">
      <c r="A25" s="7">
        <v>43699</v>
      </c>
      <c r="B25" s="6" t="s">
        <v>23</v>
      </c>
      <c r="C25" s="6" t="s">
        <v>24</v>
      </c>
      <c r="D25" s="6">
        <v>9</v>
      </c>
      <c r="E25" s="6">
        <v>131168</v>
      </c>
      <c r="F25" s="6">
        <v>1.671</v>
      </c>
      <c r="G25" s="6">
        <f t="shared" si="0"/>
        <v>168</v>
      </c>
      <c r="H25" s="6">
        <f t="shared" si="1"/>
        <v>18.666666666666668</v>
      </c>
      <c r="I25" s="6">
        <f t="shared" si="2"/>
        <v>8.9517857142857135E-2</v>
      </c>
    </row>
    <row r="26" spans="1:9" x14ac:dyDescent="0.25">
      <c r="A26" s="1">
        <v>43701</v>
      </c>
      <c r="B26" t="s">
        <v>54</v>
      </c>
      <c r="C26" t="s">
        <v>22</v>
      </c>
      <c r="D26">
        <v>8.6</v>
      </c>
      <c r="E26">
        <v>131461</v>
      </c>
      <c r="F26" s="6">
        <v>1.6879999999999999</v>
      </c>
      <c r="G26">
        <f t="shared" si="0"/>
        <v>293</v>
      </c>
      <c r="H26">
        <f t="shared" si="1"/>
        <v>34.069767441860463</v>
      </c>
      <c r="I26" s="6">
        <f t="shared" si="2"/>
        <v>4.9545392491467569E-2</v>
      </c>
    </row>
    <row r="27" spans="1:9" x14ac:dyDescent="0.25">
      <c r="A27" s="1">
        <v>43701</v>
      </c>
      <c r="B27" t="s">
        <v>52</v>
      </c>
      <c r="C27" t="s">
        <v>22</v>
      </c>
      <c r="D27">
        <v>8</v>
      </c>
      <c r="E27">
        <v>131589</v>
      </c>
      <c r="F27" s="6">
        <v>1.6879999999999999</v>
      </c>
      <c r="G27">
        <f t="shared" si="0"/>
        <v>128</v>
      </c>
      <c r="H27">
        <f t="shared" si="1"/>
        <v>16</v>
      </c>
      <c r="I27" s="6">
        <f t="shared" si="2"/>
        <v>0.1055</v>
      </c>
    </row>
    <row r="28" spans="1:9" x14ac:dyDescent="0.25">
      <c r="A28" s="1">
        <v>43702</v>
      </c>
      <c r="B28" t="s">
        <v>273</v>
      </c>
      <c r="C28" t="s">
        <v>22</v>
      </c>
      <c r="D28">
        <v>10</v>
      </c>
      <c r="E28">
        <v>131789</v>
      </c>
      <c r="F28" s="6">
        <v>1.6879999999999999</v>
      </c>
      <c r="G28">
        <f t="shared" si="0"/>
        <v>200</v>
      </c>
      <c r="H28">
        <f t="shared" si="1"/>
        <v>20</v>
      </c>
      <c r="I28" s="6">
        <f t="shared" si="2"/>
        <v>8.4399999999999989E-2</v>
      </c>
    </row>
    <row r="29" spans="1:9" x14ac:dyDescent="0.25">
      <c r="A29" s="1">
        <v>43703</v>
      </c>
      <c r="B29" t="s">
        <v>273</v>
      </c>
      <c r="C29" t="s">
        <v>22</v>
      </c>
      <c r="D29">
        <v>12</v>
      </c>
      <c r="E29">
        <v>131989</v>
      </c>
      <c r="F29" s="6">
        <v>1.6879999999999999</v>
      </c>
      <c r="G29">
        <f t="shared" si="0"/>
        <v>200</v>
      </c>
      <c r="H29">
        <f t="shared" si="1"/>
        <v>16.666666666666668</v>
      </c>
      <c r="I29" s="6">
        <f t="shared" si="2"/>
        <v>0.10128</v>
      </c>
    </row>
    <row r="30" spans="1:9" x14ac:dyDescent="0.25">
      <c r="A30" s="1">
        <v>43708</v>
      </c>
      <c r="B30" t="s">
        <v>273</v>
      </c>
      <c r="C30" t="s">
        <v>22</v>
      </c>
      <c r="D30">
        <v>15.4</v>
      </c>
      <c r="E30">
        <v>132420</v>
      </c>
      <c r="F30" s="6">
        <v>1.6879999999999999</v>
      </c>
      <c r="G30">
        <f t="shared" si="0"/>
        <v>431</v>
      </c>
      <c r="H30">
        <f t="shared" si="1"/>
        <v>27.987012987012985</v>
      </c>
      <c r="I30" s="6">
        <f t="shared" si="2"/>
        <v>6.0313689095127611E-2</v>
      </c>
    </row>
    <row r="31" spans="1:9" x14ac:dyDescent="0.25">
      <c r="A31" s="1">
        <v>43708</v>
      </c>
      <c r="B31" t="s">
        <v>273</v>
      </c>
      <c r="C31" t="s">
        <v>22</v>
      </c>
      <c r="D31">
        <v>7.8</v>
      </c>
      <c r="E31">
        <v>132588</v>
      </c>
      <c r="F31" s="6">
        <v>1.6879999999999999</v>
      </c>
      <c r="G31">
        <f t="shared" si="0"/>
        <v>168</v>
      </c>
      <c r="H31">
        <f t="shared" si="1"/>
        <v>21.53846153846154</v>
      </c>
      <c r="I31" s="6">
        <f t="shared" si="2"/>
        <v>7.8371428571428564E-2</v>
      </c>
    </row>
    <row r="32" spans="1:9" x14ac:dyDescent="0.25">
      <c r="A32" s="1">
        <v>43713</v>
      </c>
      <c r="B32" t="s">
        <v>54</v>
      </c>
      <c r="C32" t="s">
        <v>22</v>
      </c>
      <c r="D32">
        <v>7</v>
      </c>
      <c r="E32">
        <v>132682</v>
      </c>
      <c r="F32" s="6">
        <v>1.728</v>
      </c>
      <c r="G32">
        <f t="shared" si="0"/>
        <v>94</v>
      </c>
      <c r="H32">
        <f t="shared" si="1"/>
        <v>13.428571428571429</v>
      </c>
      <c r="I32" s="6">
        <f t="shared" si="2"/>
        <v>0.12868085106382979</v>
      </c>
    </row>
    <row r="33" spans="1:9" x14ac:dyDescent="0.25">
      <c r="A33" s="1">
        <v>43713</v>
      </c>
      <c r="B33" t="s">
        <v>271</v>
      </c>
      <c r="C33" t="s">
        <v>22</v>
      </c>
      <c r="D33">
        <v>9.02</v>
      </c>
      <c r="E33">
        <v>132825</v>
      </c>
      <c r="F33" s="6">
        <v>1.728</v>
      </c>
      <c r="G33">
        <f t="shared" si="0"/>
        <v>143</v>
      </c>
      <c r="H33">
        <f t="shared" si="1"/>
        <v>15.853658536585366</v>
      </c>
      <c r="I33" s="6">
        <f t="shared" si="2"/>
        <v>0.10899692307692306</v>
      </c>
    </row>
    <row r="34" spans="1:9" x14ac:dyDescent="0.25">
      <c r="A34" s="1">
        <v>43714</v>
      </c>
      <c r="B34" t="s">
        <v>271</v>
      </c>
      <c r="C34" t="s">
        <v>22</v>
      </c>
      <c r="D34">
        <v>8</v>
      </c>
      <c r="E34">
        <v>133037</v>
      </c>
      <c r="F34" s="6">
        <v>1.728</v>
      </c>
      <c r="G34">
        <f t="shared" si="0"/>
        <v>212</v>
      </c>
      <c r="H34">
        <f t="shared" si="1"/>
        <v>26.5</v>
      </c>
      <c r="I34" s="6">
        <f t="shared" si="2"/>
        <v>6.5207547169811322E-2</v>
      </c>
    </row>
    <row r="35" spans="1:9" x14ac:dyDescent="0.25">
      <c r="A35" s="1">
        <v>43715</v>
      </c>
      <c r="B35" t="s">
        <v>282</v>
      </c>
      <c r="C35" t="s">
        <v>22</v>
      </c>
      <c r="D35">
        <v>15.3</v>
      </c>
      <c r="E35">
        <v>133311</v>
      </c>
      <c r="F35" s="6">
        <v>1.728</v>
      </c>
      <c r="G35">
        <f t="shared" si="0"/>
        <v>274</v>
      </c>
      <c r="H35">
        <f t="shared" si="1"/>
        <v>17.908496732026144</v>
      </c>
      <c r="I35" s="6">
        <f t="shared" si="2"/>
        <v>9.6490510948905109E-2</v>
      </c>
    </row>
    <row r="36" spans="1:9" x14ac:dyDescent="0.25">
      <c r="A36" s="1">
        <v>43721</v>
      </c>
      <c r="B36" t="s">
        <v>52</v>
      </c>
      <c r="C36" t="s">
        <v>22</v>
      </c>
      <c r="D36">
        <v>12</v>
      </c>
      <c r="E36">
        <v>133504</v>
      </c>
      <c r="F36" s="6">
        <v>1.728</v>
      </c>
      <c r="G36">
        <f t="shared" si="0"/>
        <v>193</v>
      </c>
      <c r="H36">
        <f t="shared" si="1"/>
        <v>16.083333333333332</v>
      </c>
      <c r="I36" s="6">
        <f t="shared" si="2"/>
        <v>0.10744041450777203</v>
      </c>
    </row>
    <row r="37" spans="1:9" x14ac:dyDescent="0.25">
      <c r="A37" s="1">
        <v>43721</v>
      </c>
      <c r="B37" t="s">
        <v>52</v>
      </c>
      <c r="C37" t="s">
        <v>22</v>
      </c>
      <c r="D37">
        <v>14</v>
      </c>
      <c r="E37">
        <v>133728</v>
      </c>
      <c r="F37" s="6">
        <v>1.728</v>
      </c>
      <c r="G37">
        <f t="shared" si="0"/>
        <v>224</v>
      </c>
      <c r="H37">
        <f t="shared" si="1"/>
        <v>16</v>
      </c>
      <c r="I37" s="6">
        <f t="shared" si="2"/>
        <v>0.108</v>
      </c>
    </row>
    <row r="38" spans="1:9" x14ac:dyDescent="0.25">
      <c r="A38" s="1">
        <v>43722</v>
      </c>
      <c r="B38" t="s">
        <v>52</v>
      </c>
      <c r="C38" t="s">
        <v>22</v>
      </c>
      <c r="D38">
        <v>10.9</v>
      </c>
      <c r="E38">
        <v>133907</v>
      </c>
      <c r="F38" s="6">
        <v>1.728</v>
      </c>
      <c r="G38">
        <f t="shared" si="0"/>
        <v>179</v>
      </c>
      <c r="H38">
        <f t="shared" si="1"/>
        <v>16.422018348623851</v>
      </c>
      <c r="I38" s="6">
        <f t="shared" si="2"/>
        <v>0.1052245810055866</v>
      </c>
    </row>
    <row r="39" spans="1:9" x14ac:dyDescent="0.25">
      <c r="A39" s="1">
        <v>43726</v>
      </c>
      <c r="B39" t="s">
        <v>52</v>
      </c>
      <c r="C39" t="s">
        <v>22</v>
      </c>
      <c r="D39">
        <v>13.5</v>
      </c>
      <c r="E39">
        <v>134116</v>
      </c>
      <c r="F39" s="6">
        <v>1.728</v>
      </c>
      <c r="G39">
        <f t="shared" si="0"/>
        <v>209</v>
      </c>
      <c r="H39">
        <f t="shared" si="1"/>
        <v>15.481481481481481</v>
      </c>
      <c r="I39" s="6">
        <f t="shared" si="2"/>
        <v>0.11161722488038277</v>
      </c>
    </row>
    <row r="40" spans="1:9" x14ac:dyDescent="0.25">
      <c r="A40" s="1">
        <v>43727</v>
      </c>
      <c r="B40" t="s">
        <v>52</v>
      </c>
      <c r="C40" t="s">
        <v>22</v>
      </c>
      <c r="D40">
        <v>10.7</v>
      </c>
      <c r="E40">
        <v>134284</v>
      </c>
      <c r="F40" s="6">
        <v>1.728</v>
      </c>
      <c r="G40">
        <f t="shared" si="0"/>
        <v>168</v>
      </c>
      <c r="H40">
        <f t="shared" si="1"/>
        <v>15.700934579439254</v>
      </c>
      <c r="I40" s="6">
        <f t="shared" si="2"/>
        <v>0.11005714285714285</v>
      </c>
    </row>
    <row r="41" spans="1:9" x14ac:dyDescent="0.25">
      <c r="A41" s="1">
        <v>43727</v>
      </c>
      <c r="B41" t="s">
        <v>252</v>
      </c>
      <c r="C41" t="s">
        <v>22</v>
      </c>
      <c r="D41">
        <v>14</v>
      </c>
      <c r="E41">
        <v>134490</v>
      </c>
      <c r="F41" s="6">
        <v>1.728</v>
      </c>
      <c r="G41">
        <f t="shared" si="0"/>
        <v>206</v>
      </c>
      <c r="H41">
        <f t="shared" si="1"/>
        <v>14.714285714285714</v>
      </c>
      <c r="I41" s="6">
        <f t="shared" si="2"/>
        <v>0.11743689320388349</v>
      </c>
    </row>
    <row r="42" spans="1:9" s="6" customFormat="1" x14ac:dyDescent="0.25">
      <c r="A42" s="7">
        <v>43727</v>
      </c>
      <c r="B42" s="6" t="s">
        <v>23</v>
      </c>
      <c r="C42" s="6" t="s">
        <v>24</v>
      </c>
      <c r="D42" s="6">
        <v>6.7</v>
      </c>
      <c r="E42" s="6">
        <v>134612</v>
      </c>
      <c r="F42" s="6">
        <v>1.7070000000000001</v>
      </c>
      <c r="G42" s="6">
        <f t="shared" si="0"/>
        <v>122</v>
      </c>
      <c r="H42" s="6">
        <f t="shared" si="1"/>
        <v>18.208955223880597</v>
      </c>
      <c r="I42" s="6">
        <f t="shared" si="2"/>
        <v>9.3745081967213123E-2</v>
      </c>
    </row>
    <row r="43" spans="1:9" s="6" customFormat="1" x14ac:dyDescent="0.25">
      <c r="A43" s="7">
        <v>43733</v>
      </c>
      <c r="B43" s="6" t="s">
        <v>23</v>
      </c>
      <c r="C43" s="6" t="s">
        <v>24</v>
      </c>
      <c r="D43" s="6">
        <v>7</v>
      </c>
      <c r="E43" s="6">
        <v>134700</v>
      </c>
      <c r="F43" s="6">
        <v>1.7070000000000001</v>
      </c>
      <c r="G43" s="6">
        <f t="shared" si="0"/>
        <v>88</v>
      </c>
      <c r="H43" s="6">
        <f t="shared" si="1"/>
        <v>12.571428571428571</v>
      </c>
      <c r="I43" s="6">
        <f t="shared" si="2"/>
        <v>0.13578409090909091</v>
      </c>
    </row>
    <row r="44" spans="1:9" x14ac:dyDescent="0.25">
      <c r="A44" s="1">
        <v>43734</v>
      </c>
      <c r="B44" t="s">
        <v>273</v>
      </c>
      <c r="C44" t="s">
        <v>22</v>
      </c>
      <c r="D44">
        <v>14</v>
      </c>
      <c r="E44">
        <v>134900</v>
      </c>
      <c r="F44" s="6">
        <v>1.728</v>
      </c>
      <c r="G44">
        <f t="shared" si="0"/>
        <v>200</v>
      </c>
      <c r="H44">
        <f t="shared" si="1"/>
        <v>14.285714285714286</v>
      </c>
      <c r="I44" s="6">
        <f t="shared" si="2"/>
        <v>0.12096</v>
      </c>
    </row>
    <row r="45" spans="1:9" x14ac:dyDescent="0.25">
      <c r="A45" s="1">
        <v>43735</v>
      </c>
      <c r="B45" t="s">
        <v>273</v>
      </c>
      <c r="C45" t="s">
        <v>22</v>
      </c>
      <c r="D45">
        <v>14</v>
      </c>
      <c r="E45">
        <v>135100</v>
      </c>
      <c r="F45" s="6">
        <v>1.728</v>
      </c>
      <c r="G45">
        <f t="shared" si="0"/>
        <v>200</v>
      </c>
      <c r="H45">
        <f t="shared" si="1"/>
        <v>14.285714285714286</v>
      </c>
      <c r="I45" s="6">
        <f t="shared" si="2"/>
        <v>0.12096</v>
      </c>
    </row>
    <row r="46" spans="1:9" x14ac:dyDescent="0.25">
      <c r="A46" s="1">
        <v>43735</v>
      </c>
      <c r="B46" t="s">
        <v>271</v>
      </c>
      <c r="C46" t="s">
        <v>22</v>
      </c>
      <c r="D46">
        <v>8</v>
      </c>
      <c r="E46">
        <v>135212</v>
      </c>
      <c r="F46" s="6">
        <v>1.728</v>
      </c>
      <c r="G46">
        <f t="shared" si="0"/>
        <v>112</v>
      </c>
      <c r="H46">
        <f t="shared" si="1"/>
        <v>14</v>
      </c>
      <c r="I46" s="6">
        <f t="shared" si="2"/>
        <v>0.12342857142857143</v>
      </c>
    </row>
    <row r="47" spans="1:9" s="6" customFormat="1" x14ac:dyDescent="0.25">
      <c r="A47" s="7">
        <v>43735</v>
      </c>
      <c r="B47" s="6" t="s">
        <v>23</v>
      </c>
      <c r="C47" s="6" t="s">
        <v>24</v>
      </c>
      <c r="D47" s="6">
        <v>12.3</v>
      </c>
      <c r="E47" s="6">
        <v>135405</v>
      </c>
      <c r="F47" s="6">
        <v>1.7070000000000001</v>
      </c>
      <c r="G47" s="6">
        <f t="shared" si="0"/>
        <v>193</v>
      </c>
      <c r="H47" s="6">
        <f t="shared" si="1"/>
        <v>15.691056910569104</v>
      </c>
      <c r="I47" s="6">
        <f t="shared" si="2"/>
        <v>0.10878808290155441</v>
      </c>
    </row>
    <row r="48" spans="1:9" s="6" customFormat="1" x14ac:dyDescent="0.25">
      <c r="A48" s="7">
        <v>43741</v>
      </c>
      <c r="B48" s="6" t="s">
        <v>23</v>
      </c>
      <c r="C48" s="6" t="s">
        <v>24</v>
      </c>
      <c r="D48" s="6">
        <v>12.9</v>
      </c>
      <c r="E48" s="6">
        <v>135621</v>
      </c>
      <c r="F48" s="6">
        <v>1.7190000000000001</v>
      </c>
      <c r="G48" s="6">
        <f t="shared" si="0"/>
        <v>216</v>
      </c>
      <c r="H48" s="6">
        <f t="shared" si="1"/>
        <v>16.744186046511626</v>
      </c>
      <c r="I48" s="6">
        <f t="shared" si="2"/>
        <v>0.1026625</v>
      </c>
    </row>
    <row r="49" spans="1:9" x14ac:dyDescent="0.25">
      <c r="A49" s="1">
        <v>43741</v>
      </c>
      <c r="B49" t="s">
        <v>271</v>
      </c>
      <c r="C49" t="s">
        <v>22</v>
      </c>
      <c r="D49">
        <v>11.6</v>
      </c>
      <c r="E49">
        <v>135786</v>
      </c>
      <c r="F49" s="6">
        <v>1.7310000000000001</v>
      </c>
      <c r="G49">
        <f t="shared" si="0"/>
        <v>165</v>
      </c>
      <c r="H49">
        <f t="shared" si="1"/>
        <v>14.224137931034484</v>
      </c>
      <c r="I49" s="6">
        <f t="shared" si="2"/>
        <v>0.12169454545454544</v>
      </c>
    </row>
    <row r="50" spans="1:9" x14ac:dyDescent="0.25">
      <c r="A50" s="1">
        <v>43742</v>
      </c>
      <c r="B50" t="s">
        <v>273</v>
      </c>
      <c r="C50" t="s">
        <v>22</v>
      </c>
      <c r="D50">
        <v>11.5</v>
      </c>
      <c r="E50">
        <v>135962</v>
      </c>
      <c r="F50" s="6">
        <v>1.7310000000000001</v>
      </c>
      <c r="G50">
        <f t="shared" si="0"/>
        <v>176</v>
      </c>
      <c r="H50">
        <f t="shared" si="1"/>
        <v>15.304347826086957</v>
      </c>
      <c r="I50" s="6">
        <f t="shared" si="2"/>
        <v>0.11310511363636365</v>
      </c>
    </row>
    <row r="51" spans="1:9" x14ac:dyDescent="0.25">
      <c r="A51" s="1">
        <v>43743</v>
      </c>
      <c r="B51" t="s">
        <v>273</v>
      </c>
      <c r="C51" t="s">
        <v>22</v>
      </c>
      <c r="D51">
        <v>12.3</v>
      </c>
      <c r="E51">
        <v>136153</v>
      </c>
      <c r="F51" s="6">
        <v>1.7310000000000001</v>
      </c>
      <c r="G51">
        <f t="shared" si="0"/>
        <v>191</v>
      </c>
      <c r="H51">
        <f t="shared" si="1"/>
        <v>15.528455284552845</v>
      </c>
      <c r="I51" s="6">
        <f t="shared" si="2"/>
        <v>0.11147277486910996</v>
      </c>
    </row>
    <row r="52" spans="1:9" x14ac:dyDescent="0.25">
      <c r="A52" s="1">
        <v>43743</v>
      </c>
      <c r="B52" t="s">
        <v>273</v>
      </c>
      <c r="C52" t="s">
        <v>22</v>
      </c>
      <c r="D52">
        <v>7.4</v>
      </c>
      <c r="E52">
        <v>136256</v>
      </c>
      <c r="F52" s="6">
        <v>1.7310000000000001</v>
      </c>
      <c r="G52">
        <f t="shared" si="0"/>
        <v>103</v>
      </c>
      <c r="H52">
        <f t="shared" si="1"/>
        <v>13.918918918918918</v>
      </c>
      <c r="I52" s="6">
        <f t="shared" si="2"/>
        <v>0.12436310679611652</v>
      </c>
    </row>
    <row r="53" spans="1:9" x14ac:dyDescent="0.25">
      <c r="A53" s="1">
        <v>43747</v>
      </c>
      <c r="B53" t="s">
        <v>52</v>
      </c>
      <c r="C53" t="s">
        <v>22</v>
      </c>
      <c r="D53">
        <v>10.3</v>
      </c>
      <c r="E53">
        <v>136417</v>
      </c>
      <c r="F53" s="6">
        <v>1.7310000000000001</v>
      </c>
      <c r="G53">
        <f t="shared" si="0"/>
        <v>161</v>
      </c>
      <c r="H53">
        <f t="shared" si="1"/>
        <v>15.631067961165048</v>
      </c>
      <c r="I53" s="6">
        <f t="shared" si="2"/>
        <v>0.11074099378881989</v>
      </c>
    </row>
    <row r="54" spans="1:9" x14ac:dyDescent="0.25">
      <c r="A54" s="1">
        <v>43748</v>
      </c>
      <c r="B54" t="s">
        <v>52</v>
      </c>
      <c r="C54" t="s">
        <v>22</v>
      </c>
      <c r="D54">
        <v>10.5</v>
      </c>
      <c r="E54">
        <v>136588</v>
      </c>
      <c r="F54" s="6">
        <v>1.7310000000000001</v>
      </c>
      <c r="G54">
        <f t="shared" si="0"/>
        <v>171</v>
      </c>
      <c r="H54">
        <f t="shared" si="1"/>
        <v>16.285714285714285</v>
      </c>
      <c r="I54" s="6">
        <f t="shared" si="2"/>
        <v>0.10628947368421052</v>
      </c>
    </row>
    <row r="55" spans="1:9" x14ac:dyDescent="0.25">
      <c r="A55" s="1">
        <v>43749</v>
      </c>
      <c r="B55" t="s">
        <v>20</v>
      </c>
      <c r="C55" t="s">
        <v>22</v>
      </c>
      <c r="D55">
        <v>10.7</v>
      </c>
      <c r="E55">
        <v>136768</v>
      </c>
      <c r="F55" s="6">
        <v>1.7310000000000001</v>
      </c>
      <c r="G55">
        <f t="shared" si="0"/>
        <v>180</v>
      </c>
      <c r="H55">
        <f t="shared" si="1"/>
        <v>16.822429906542059</v>
      </c>
      <c r="I55" s="6">
        <f t="shared" si="2"/>
        <v>0.10289833333333333</v>
      </c>
    </row>
    <row r="56" spans="1:9" x14ac:dyDescent="0.25">
      <c r="A56" s="1">
        <v>43750</v>
      </c>
      <c r="B56" t="s">
        <v>52</v>
      </c>
      <c r="C56" t="s">
        <v>22</v>
      </c>
      <c r="D56">
        <v>14.8</v>
      </c>
      <c r="E56">
        <v>137000</v>
      </c>
      <c r="F56" s="6">
        <v>1.7310000000000001</v>
      </c>
      <c r="G56">
        <f t="shared" si="0"/>
        <v>232</v>
      </c>
      <c r="H56">
        <f t="shared" si="1"/>
        <v>15.675675675675675</v>
      </c>
      <c r="I56" s="6">
        <f t="shared" si="2"/>
        <v>0.11042586206896553</v>
      </c>
    </row>
    <row r="57" spans="1:9" x14ac:dyDescent="0.25">
      <c r="A57" s="1">
        <v>43755</v>
      </c>
      <c r="B57" t="s">
        <v>273</v>
      </c>
      <c r="C57" t="s">
        <v>22</v>
      </c>
      <c r="D57">
        <v>12.5</v>
      </c>
      <c r="E57">
        <v>137200</v>
      </c>
      <c r="F57" s="6">
        <v>1.7310000000000001</v>
      </c>
      <c r="G57">
        <f t="shared" si="0"/>
        <v>200</v>
      </c>
      <c r="H57">
        <f t="shared" si="1"/>
        <v>16</v>
      </c>
      <c r="I57" s="6">
        <f t="shared" si="2"/>
        <v>0.10818750000000002</v>
      </c>
    </row>
    <row r="58" spans="1:9" x14ac:dyDescent="0.25">
      <c r="A58" s="1">
        <v>43755</v>
      </c>
      <c r="B58" t="s">
        <v>273</v>
      </c>
      <c r="C58" t="s">
        <v>22</v>
      </c>
      <c r="D58">
        <v>7.7</v>
      </c>
      <c r="E58">
        <v>137337</v>
      </c>
      <c r="F58" s="6">
        <v>1.7310000000000001</v>
      </c>
      <c r="G58">
        <f t="shared" si="0"/>
        <v>137</v>
      </c>
      <c r="H58">
        <f t="shared" si="1"/>
        <v>17.79220779220779</v>
      </c>
      <c r="I58" s="6">
        <f t="shared" si="2"/>
        <v>9.7289781021897823E-2</v>
      </c>
    </row>
    <row r="59" spans="1:9" s="6" customFormat="1" x14ac:dyDescent="0.25">
      <c r="A59" s="7">
        <v>43756</v>
      </c>
      <c r="B59" s="6" t="s">
        <v>23</v>
      </c>
      <c r="C59" s="6" t="s">
        <v>24</v>
      </c>
      <c r="D59" s="6">
        <v>10.3</v>
      </c>
      <c r="E59" s="6">
        <v>137495</v>
      </c>
      <c r="F59" s="6">
        <v>1.7190000000000001</v>
      </c>
      <c r="G59" s="6">
        <f t="shared" si="0"/>
        <v>158</v>
      </c>
      <c r="H59" s="6">
        <f t="shared" si="1"/>
        <v>15.339805825242717</v>
      </c>
      <c r="I59" s="6">
        <f t="shared" si="2"/>
        <v>0.11206139240506331</v>
      </c>
    </row>
    <row r="60" spans="1:9" s="6" customFormat="1" x14ac:dyDescent="0.25">
      <c r="A60" s="7">
        <v>43757</v>
      </c>
      <c r="B60" s="6" t="s">
        <v>23</v>
      </c>
      <c r="C60" s="6" t="s">
        <v>24</v>
      </c>
      <c r="D60" s="6">
        <v>5.8</v>
      </c>
      <c r="E60" s="6">
        <v>137596</v>
      </c>
      <c r="F60" s="6">
        <v>1.7190000000000001</v>
      </c>
      <c r="G60" s="6">
        <f t="shared" si="0"/>
        <v>101</v>
      </c>
      <c r="H60" s="6">
        <f t="shared" si="1"/>
        <v>17.413793103448278</v>
      </c>
      <c r="I60" s="6">
        <f t="shared" si="2"/>
        <v>9.8714851485148511E-2</v>
      </c>
    </row>
    <row r="61" spans="1:9" s="6" customFormat="1" x14ac:dyDescent="0.25">
      <c r="A61" s="7">
        <v>43757</v>
      </c>
      <c r="B61" s="6" t="s">
        <v>23</v>
      </c>
      <c r="C61" s="6" t="s">
        <v>24</v>
      </c>
      <c r="D61" s="6">
        <v>8.1999999999999993</v>
      </c>
      <c r="E61" s="6">
        <v>137723</v>
      </c>
      <c r="F61" s="6">
        <v>1.7190000000000001</v>
      </c>
      <c r="G61" s="6">
        <f t="shared" si="0"/>
        <v>127</v>
      </c>
      <c r="H61" s="6">
        <f t="shared" si="1"/>
        <v>15.487804878048783</v>
      </c>
      <c r="I61" s="6">
        <f t="shared" si="2"/>
        <v>0.11099055118110235</v>
      </c>
    </row>
    <row r="62" spans="1:9" s="6" customFormat="1" x14ac:dyDescent="0.25">
      <c r="A62" s="7">
        <v>43760</v>
      </c>
      <c r="B62" s="6" t="s">
        <v>121</v>
      </c>
      <c r="C62" s="6" t="s">
        <v>24</v>
      </c>
      <c r="D62" s="6">
        <v>13.7</v>
      </c>
      <c r="E62" s="6">
        <v>137885</v>
      </c>
      <c r="F62" s="6">
        <v>1.7190000000000001</v>
      </c>
      <c r="G62" s="6">
        <f t="shared" si="0"/>
        <v>162</v>
      </c>
      <c r="H62" s="6">
        <f t="shared" si="1"/>
        <v>11.824817518248176</v>
      </c>
      <c r="I62" s="6">
        <f t="shared" si="2"/>
        <v>0.14537222222222224</v>
      </c>
    </row>
    <row r="63" spans="1:9" x14ac:dyDescent="0.25">
      <c r="A63" s="1">
        <v>43763</v>
      </c>
      <c r="B63" t="s">
        <v>121</v>
      </c>
      <c r="C63" t="s">
        <v>22</v>
      </c>
      <c r="D63">
        <v>9.6999999999999993</v>
      </c>
      <c r="E63">
        <v>137892</v>
      </c>
      <c r="F63" s="6">
        <v>1.7310000000000001</v>
      </c>
      <c r="G63">
        <f t="shared" si="0"/>
        <v>7</v>
      </c>
      <c r="H63">
        <f t="shared" si="1"/>
        <v>0.72164948453608257</v>
      </c>
      <c r="I63" s="6">
        <f t="shared" si="2"/>
        <v>2.3986714285714288</v>
      </c>
    </row>
    <row r="64" spans="1:9" x14ac:dyDescent="0.25">
      <c r="A64" s="1">
        <v>43769</v>
      </c>
      <c r="B64" t="s">
        <v>273</v>
      </c>
      <c r="C64" t="s">
        <v>22</v>
      </c>
      <c r="D64">
        <v>10</v>
      </c>
      <c r="E64">
        <v>138089</v>
      </c>
      <c r="F64" s="6">
        <v>1.7310000000000001</v>
      </c>
      <c r="G64">
        <f t="shared" si="0"/>
        <v>197</v>
      </c>
      <c r="H64">
        <f t="shared" si="1"/>
        <v>19.7</v>
      </c>
      <c r="I64" s="6">
        <f t="shared" si="2"/>
        <v>8.7868020304568542E-2</v>
      </c>
    </row>
    <row r="65" spans="1:9" s="6" customFormat="1" x14ac:dyDescent="0.25">
      <c r="A65" s="7">
        <v>43769</v>
      </c>
      <c r="B65" s="6" t="s">
        <v>23</v>
      </c>
      <c r="C65" s="6" t="s">
        <v>24</v>
      </c>
      <c r="D65" s="6">
        <v>10</v>
      </c>
      <c r="E65" s="6">
        <v>138286</v>
      </c>
      <c r="F65" s="6">
        <v>1.7190000000000001</v>
      </c>
      <c r="G65" s="6">
        <f t="shared" si="0"/>
        <v>197</v>
      </c>
      <c r="H65" s="6">
        <f t="shared" si="1"/>
        <v>19.7</v>
      </c>
      <c r="I65" s="6">
        <f t="shared" si="2"/>
        <v>8.7258883248730976E-2</v>
      </c>
    </row>
    <row r="66" spans="1:9" x14ac:dyDescent="0.25">
      <c r="A66" s="1">
        <v>43775</v>
      </c>
      <c r="B66" t="s">
        <v>252</v>
      </c>
      <c r="C66" t="s">
        <v>22</v>
      </c>
      <c r="D66">
        <v>14.5</v>
      </c>
      <c r="E66">
        <v>138514</v>
      </c>
      <c r="F66" s="6">
        <v>1.72</v>
      </c>
      <c r="G66">
        <f t="shared" si="0"/>
        <v>228</v>
      </c>
      <c r="H66">
        <f t="shared" si="1"/>
        <v>15.724137931034482</v>
      </c>
      <c r="I66" s="6">
        <f t="shared" si="2"/>
        <v>0.10938596491228071</v>
      </c>
    </row>
    <row r="67" spans="1:9" s="6" customFormat="1" x14ac:dyDescent="0.25">
      <c r="A67" s="7">
        <v>43776</v>
      </c>
      <c r="B67" s="6" t="s">
        <v>23</v>
      </c>
      <c r="C67" s="6" t="s">
        <v>24</v>
      </c>
      <c r="D67" s="6">
        <v>13.6</v>
      </c>
      <c r="E67" s="6">
        <v>138738</v>
      </c>
      <c r="F67" s="6">
        <v>1.71</v>
      </c>
      <c r="G67" s="6">
        <f t="shared" si="0"/>
        <v>224</v>
      </c>
      <c r="H67" s="6">
        <f t="shared" si="1"/>
        <v>16.47058823529412</v>
      </c>
      <c r="I67" s="6">
        <f t="shared" si="2"/>
        <v>0.10382142857142858</v>
      </c>
    </row>
    <row r="68" spans="1:9" s="6" customFormat="1" x14ac:dyDescent="0.25">
      <c r="A68" s="7">
        <v>43777</v>
      </c>
      <c r="B68" s="6" t="s">
        <v>23</v>
      </c>
      <c r="C68" s="6" t="s">
        <v>24</v>
      </c>
      <c r="D68" s="6">
        <v>12.9</v>
      </c>
      <c r="E68" s="6">
        <v>138942</v>
      </c>
      <c r="F68" s="6">
        <v>1.71</v>
      </c>
      <c r="G68" s="6">
        <f t="shared" ref="G68:G111" si="3">E68-E67</f>
        <v>204</v>
      </c>
      <c r="H68" s="6">
        <f t="shared" ref="H68:H111" si="4">G68/D68</f>
        <v>15.813953488372093</v>
      </c>
      <c r="I68" s="6">
        <f t="shared" ref="I68:I111" si="5">(F68*D68)/G68</f>
        <v>0.10813235294117647</v>
      </c>
    </row>
    <row r="69" spans="1:9" s="6" customFormat="1" x14ac:dyDescent="0.25">
      <c r="A69" s="7">
        <v>43778</v>
      </c>
      <c r="B69" s="6" t="s">
        <v>23</v>
      </c>
      <c r="C69" s="6" t="s">
        <v>24</v>
      </c>
      <c r="D69" s="6">
        <v>7.5</v>
      </c>
      <c r="E69" s="6">
        <v>139087</v>
      </c>
      <c r="F69" s="6">
        <v>1.71</v>
      </c>
      <c r="G69" s="6">
        <f t="shared" si="3"/>
        <v>145</v>
      </c>
      <c r="H69" s="6">
        <f t="shared" si="4"/>
        <v>19.333333333333332</v>
      </c>
      <c r="I69" s="6">
        <f t="shared" si="5"/>
        <v>8.8448275862068965E-2</v>
      </c>
    </row>
    <row r="70" spans="1:9" s="5" customFormat="1" x14ac:dyDescent="0.25">
      <c r="A70" s="4">
        <v>43782</v>
      </c>
      <c r="B70" s="5" t="s">
        <v>273</v>
      </c>
      <c r="C70" s="5" t="s">
        <v>22</v>
      </c>
      <c r="D70" s="5">
        <v>13.7</v>
      </c>
      <c r="E70" s="5">
        <v>138299</v>
      </c>
      <c r="F70" s="5">
        <v>1.72</v>
      </c>
    </row>
    <row r="71" spans="1:9" x14ac:dyDescent="0.25">
      <c r="A71" s="1">
        <v>43783</v>
      </c>
      <c r="B71" t="s">
        <v>273</v>
      </c>
      <c r="C71" t="s">
        <v>22</v>
      </c>
      <c r="D71">
        <v>12.5</v>
      </c>
      <c r="E71">
        <v>139815</v>
      </c>
      <c r="F71" s="6">
        <v>1.72</v>
      </c>
      <c r="G71">
        <f t="shared" si="3"/>
        <v>1516</v>
      </c>
      <c r="H71">
        <f t="shared" si="4"/>
        <v>121.28</v>
      </c>
      <c r="I71" s="6">
        <f t="shared" si="5"/>
        <v>1.4182058047493404E-2</v>
      </c>
    </row>
    <row r="72" spans="1:9" s="5" customFormat="1" x14ac:dyDescent="0.25">
      <c r="A72" s="4">
        <v>43784</v>
      </c>
      <c r="B72" s="5" t="s">
        <v>23</v>
      </c>
      <c r="C72" s="5" t="s">
        <v>24</v>
      </c>
      <c r="D72" s="5">
        <v>12</v>
      </c>
      <c r="E72" s="5">
        <v>139713</v>
      </c>
      <c r="F72" s="5">
        <v>1.71</v>
      </c>
    </row>
    <row r="73" spans="1:9" x14ac:dyDescent="0.25">
      <c r="A73" s="1">
        <v>43784</v>
      </c>
      <c r="B73" t="s">
        <v>52</v>
      </c>
      <c r="C73" t="s">
        <v>22</v>
      </c>
      <c r="D73">
        <v>9.4</v>
      </c>
      <c r="E73">
        <v>139856</v>
      </c>
      <c r="F73" s="6">
        <v>1.72</v>
      </c>
      <c r="G73">
        <f t="shared" si="3"/>
        <v>143</v>
      </c>
      <c r="H73">
        <f t="shared" si="4"/>
        <v>15.212765957446807</v>
      </c>
      <c r="I73" s="6">
        <f t="shared" si="5"/>
        <v>0.11306293706293706</v>
      </c>
    </row>
    <row r="74" spans="1:9" s="6" customFormat="1" x14ac:dyDescent="0.25">
      <c r="A74" s="7">
        <v>43785</v>
      </c>
      <c r="B74" s="6" t="s">
        <v>23</v>
      </c>
      <c r="C74" s="6" t="s">
        <v>24</v>
      </c>
      <c r="D74" s="6">
        <v>9.3000000000000007</v>
      </c>
      <c r="E74" s="6">
        <v>140000</v>
      </c>
      <c r="F74" s="6">
        <v>1.71</v>
      </c>
      <c r="G74" s="6">
        <f t="shared" si="3"/>
        <v>144</v>
      </c>
      <c r="H74" s="6">
        <f t="shared" si="4"/>
        <v>15.483870967741934</v>
      </c>
      <c r="I74" s="6">
        <f t="shared" si="5"/>
        <v>0.11043750000000001</v>
      </c>
    </row>
    <row r="75" spans="1:9" s="6" customFormat="1" x14ac:dyDescent="0.25">
      <c r="A75" s="7">
        <v>43790</v>
      </c>
      <c r="B75" s="6" t="s">
        <v>23</v>
      </c>
      <c r="C75" s="6" t="s">
        <v>24</v>
      </c>
      <c r="D75" s="6">
        <v>13.7</v>
      </c>
      <c r="E75" s="6">
        <v>140212</v>
      </c>
      <c r="F75" s="6">
        <v>1.71</v>
      </c>
      <c r="G75" s="6">
        <f t="shared" si="3"/>
        <v>212</v>
      </c>
      <c r="H75" s="6">
        <f t="shared" si="4"/>
        <v>15.474452554744527</v>
      </c>
      <c r="I75" s="6">
        <f t="shared" si="5"/>
        <v>0.11050471698113207</v>
      </c>
    </row>
    <row r="76" spans="1:9" x14ac:dyDescent="0.25">
      <c r="A76" s="1">
        <v>43791</v>
      </c>
      <c r="B76" t="s">
        <v>273</v>
      </c>
      <c r="C76" t="s">
        <v>22</v>
      </c>
      <c r="D76">
        <v>9.8000000000000007</v>
      </c>
      <c r="E76">
        <v>140377</v>
      </c>
      <c r="F76" s="6">
        <v>1.72</v>
      </c>
      <c r="G76">
        <f t="shared" si="3"/>
        <v>165</v>
      </c>
      <c r="H76">
        <f t="shared" si="4"/>
        <v>16.836734693877549</v>
      </c>
      <c r="I76" s="6">
        <f t="shared" si="5"/>
        <v>0.10215757575757577</v>
      </c>
    </row>
    <row r="77" spans="1:9" x14ac:dyDescent="0.25">
      <c r="A77" s="1">
        <v>43792</v>
      </c>
      <c r="B77" t="s">
        <v>54</v>
      </c>
      <c r="C77" t="s">
        <v>22</v>
      </c>
      <c r="D77">
        <v>12.8</v>
      </c>
      <c r="E77">
        <v>140588</v>
      </c>
      <c r="F77" s="6">
        <v>1.72</v>
      </c>
      <c r="G77">
        <f t="shared" si="3"/>
        <v>211</v>
      </c>
      <c r="H77">
        <f t="shared" si="4"/>
        <v>16.484375</v>
      </c>
      <c r="I77" s="6">
        <f t="shared" si="5"/>
        <v>0.10434123222748816</v>
      </c>
    </row>
    <row r="78" spans="1:9" x14ac:dyDescent="0.25">
      <c r="A78" s="1">
        <v>43796</v>
      </c>
      <c r="B78" t="s">
        <v>310</v>
      </c>
      <c r="C78" t="s">
        <v>22</v>
      </c>
      <c r="D78">
        <v>10.6</v>
      </c>
      <c r="E78">
        <v>140756</v>
      </c>
      <c r="F78" s="6">
        <v>1.72</v>
      </c>
      <c r="G78">
        <f t="shared" si="3"/>
        <v>168</v>
      </c>
      <c r="H78">
        <f t="shared" si="4"/>
        <v>15.849056603773585</v>
      </c>
      <c r="I78" s="6">
        <f t="shared" si="5"/>
        <v>0.10852380952380952</v>
      </c>
    </row>
    <row r="79" spans="1:9" x14ac:dyDescent="0.25">
      <c r="A79" s="1">
        <v>43797</v>
      </c>
      <c r="B79" t="s">
        <v>310</v>
      </c>
      <c r="C79" t="s">
        <v>22</v>
      </c>
      <c r="D79">
        <v>9</v>
      </c>
      <c r="E79">
        <v>140904</v>
      </c>
      <c r="F79" s="6">
        <v>1.72</v>
      </c>
      <c r="G79">
        <f t="shared" si="3"/>
        <v>148</v>
      </c>
      <c r="H79">
        <f t="shared" si="4"/>
        <v>16.444444444444443</v>
      </c>
      <c r="I79" s="6">
        <f t="shared" si="5"/>
        <v>0.10459459459459459</v>
      </c>
    </row>
    <row r="80" spans="1:9" x14ac:dyDescent="0.25">
      <c r="A80" s="1">
        <v>43798</v>
      </c>
      <c r="B80" t="s">
        <v>310</v>
      </c>
      <c r="C80" t="s">
        <v>22</v>
      </c>
      <c r="D80">
        <v>9.8000000000000007</v>
      </c>
      <c r="E80">
        <v>141098</v>
      </c>
      <c r="F80" s="6">
        <v>1.72</v>
      </c>
      <c r="G80">
        <f t="shared" si="3"/>
        <v>194</v>
      </c>
      <c r="H80">
        <f t="shared" si="4"/>
        <v>19.795918367346939</v>
      </c>
      <c r="I80" s="6">
        <f t="shared" si="5"/>
        <v>8.6886597938144336E-2</v>
      </c>
    </row>
    <row r="81" spans="1:9" x14ac:dyDescent="0.25">
      <c r="A81" s="1">
        <v>43799</v>
      </c>
      <c r="B81" t="s">
        <v>54</v>
      </c>
      <c r="C81" t="s">
        <v>22</v>
      </c>
      <c r="D81">
        <v>8</v>
      </c>
      <c r="E81">
        <v>141218</v>
      </c>
      <c r="F81" s="6">
        <v>1.72</v>
      </c>
      <c r="G81">
        <f t="shared" si="3"/>
        <v>120</v>
      </c>
      <c r="H81">
        <f t="shared" si="4"/>
        <v>15</v>
      </c>
      <c r="I81" s="6">
        <f t="shared" si="5"/>
        <v>0.11466666666666667</v>
      </c>
    </row>
    <row r="82" spans="1:9" x14ac:dyDescent="0.25">
      <c r="A82" s="1">
        <v>43799</v>
      </c>
      <c r="B82" t="s">
        <v>252</v>
      </c>
      <c r="C82" t="s">
        <v>22</v>
      </c>
      <c r="D82">
        <v>8.6</v>
      </c>
      <c r="E82">
        <v>141348</v>
      </c>
      <c r="F82" s="6">
        <v>1.72</v>
      </c>
      <c r="G82">
        <f t="shared" si="3"/>
        <v>130</v>
      </c>
      <c r="H82">
        <f t="shared" si="4"/>
        <v>15.116279069767442</v>
      </c>
      <c r="I82" s="6">
        <f t="shared" si="5"/>
        <v>0.11378461538461539</v>
      </c>
    </row>
    <row r="83" spans="1:9" x14ac:dyDescent="0.25">
      <c r="A83" s="1">
        <v>43804</v>
      </c>
      <c r="B83" t="s">
        <v>310</v>
      </c>
      <c r="C83" t="s">
        <v>22</v>
      </c>
      <c r="D83">
        <v>16.5</v>
      </c>
      <c r="E83">
        <v>141632</v>
      </c>
      <c r="F83" s="6">
        <v>1.675</v>
      </c>
      <c r="G83">
        <f t="shared" si="3"/>
        <v>284</v>
      </c>
      <c r="H83">
        <f t="shared" si="4"/>
        <v>17.212121212121211</v>
      </c>
      <c r="I83" s="6">
        <f t="shared" si="5"/>
        <v>9.7315140845070425E-2</v>
      </c>
    </row>
    <row r="84" spans="1:9" x14ac:dyDescent="0.25">
      <c r="A84" s="1">
        <v>43805</v>
      </c>
      <c r="B84" t="s">
        <v>310</v>
      </c>
      <c r="C84" t="s">
        <v>22</v>
      </c>
      <c r="D84">
        <v>15.2</v>
      </c>
      <c r="E84">
        <v>141866</v>
      </c>
      <c r="F84" s="6">
        <v>1.675</v>
      </c>
      <c r="G84">
        <f t="shared" si="3"/>
        <v>234</v>
      </c>
      <c r="H84">
        <f t="shared" si="4"/>
        <v>15.394736842105264</v>
      </c>
      <c r="I84" s="6">
        <f t="shared" si="5"/>
        <v>0.1088034188034188</v>
      </c>
    </row>
    <row r="85" spans="1:9" x14ac:dyDescent="0.25">
      <c r="A85" s="1">
        <v>43806</v>
      </c>
      <c r="B85" t="s">
        <v>310</v>
      </c>
      <c r="C85" t="s">
        <v>22</v>
      </c>
      <c r="D85">
        <v>12.4</v>
      </c>
      <c r="E85">
        <v>142076</v>
      </c>
      <c r="F85" s="6">
        <v>1.675</v>
      </c>
      <c r="G85">
        <f t="shared" si="3"/>
        <v>210</v>
      </c>
      <c r="H85">
        <f t="shared" si="4"/>
        <v>16.93548387096774</v>
      </c>
      <c r="I85" s="6">
        <f t="shared" si="5"/>
        <v>9.8904761904761898E-2</v>
      </c>
    </row>
    <row r="86" spans="1:9" x14ac:dyDescent="0.25">
      <c r="A86" s="1">
        <v>43806</v>
      </c>
      <c r="B86" t="s">
        <v>310</v>
      </c>
      <c r="C86" t="s">
        <v>22</v>
      </c>
      <c r="D86">
        <v>2.9</v>
      </c>
      <c r="E86">
        <v>142132</v>
      </c>
      <c r="F86" s="6">
        <v>1.675</v>
      </c>
      <c r="G86">
        <f t="shared" si="3"/>
        <v>56</v>
      </c>
      <c r="H86">
        <f t="shared" si="4"/>
        <v>19.310344827586206</v>
      </c>
      <c r="I86" s="6">
        <f t="shared" si="5"/>
        <v>8.6741071428571431E-2</v>
      </c>
    </row>
    <row r="87" spans="1:9" x14ac:dyDescent="0.25">
      <c r="A87" s="1">
        <v>43810</v>
      </c>
      <c r="B87" t="s">
        <v>20</v>
      </c>
      <c r="C87" t="s">
        <v>22</v>
      </c>
      <c r="D87">
        <v>11.6</v>
      </c>
      <c r="E87">
        <v>142339</v>
      </c>
      <c r="F87" s="6">
        <v>1.675</v>
      </c>
      <c r="G87">
        <f t="shared" si="3"/>
        <v>207</v>
      </c>
      <c r="H87">
        <f t="shared" si="4"/>
        <v>17.844827586206897</v>
      </c>
      <c r="I87" s="6">
        <f t="shared" si="5"/>
        <v>9.3864734299516903E-2</v>
      </c>
    </row>
    <row r="88" spans="1:9" s="6" customFormat="1" x14ac:dyDescent="0.25">
      <c r="A88" s="7">
        <v>43811</v>
      </c>
      <c r="B88" s="6" t="s">
        <v>23</v>
      </c>
      <c r="C88" s="6" t="s">
        <v>24</v>
      </c>
      <c r="D88" s="6">
        <v>12.7</v>
      </c>
      <c r="E88" s="6">
        <v>142560</v>
      </c>
      <c r="F88" s="6">
        <v>1.661</v>
      </c>
      <c r="G88" s="6">
        <f t="shared" si="3"/>
        <v>221</v>
      </c>
      <c r="H88" s="6">
        <f t="shared" si="4"/>
        <v>17.401574803149607</v>
      </c>
      <c r="I88" s="6">
        <f t="shared" si="5"/>
        <v>9.5451131221719457E-2</v>
      </c>
    </row>
    <row r="89" spans="1:9" x14ac:dyDescent="0.25">
      <c r="A89" s="1">
        <v>43812</v>
      </c>
      <c r="B89" t="s">
        <v>54</v>
      </c>
      <c r="C89" t="s">
        <v>22</v>
      </c>
      <c r="D89">
        <v>16.2</v>
      </c>
      <c r="E89">
        <v>142813</v>
      </c>
      <c r="F89" s="6">
        <v>1.675</v>
      </c>
      <c r="G89">
        <f t="shared" si="3"/>
        <v>253</v>
      </c>
      <c r="H89">
        <f t="shared" si="4"/>
        <v>15.617283950617285</v>
      </c>
      <c r="I89" s="6">
        <f t="shared" si="5"/>
        <v>0.10725296442687746</v>
      </c>
    </row>
    <row r="90" spans="1:9" s="6" customFormat="1" x14ac:dyDescent="0.25">
      <c r="A90" s="7">
        <v>43813</v>
      </c>
      <c r="B90" s="6" t="s">
        <v>23</v>
      </c>
      <c r="C90" s="6" t="s">
        <v>24</v>
      </c>
      <c r="D90" s="6">
        <v>7.2</v>
      </c>
      <c r="E90" s="6">
        <v>142939</v>
      </c>
      <c r="F90" s="6">
        <v>1.661</v>
      </c>
      <c r="G90" s="6">
        <f t="shared" si="3"/>
        <v>126</v>
      </c>
      <c r="H90" s="6">
        <f t="shared" si="4"/>
        <v>17.5</v>
      </c>
      <c r="I90" s="6">
        <f t="shared" si="5"/>
        <v>9.4914285714285715E-2</v>
      </c>
    </row>
    <row r="91" spans="1:9" s="6" customFormat="1" x14ac:dyDescent="0.25">
      <c r="A91" s="7">
        <v>43817</v>
      </c>
      <c r="B91" s="6" t="s">
        <v>23</v>
      </c>
      <c r="C91" s="6" t="s">
        <v>24</v>
      </c>
      <c r="D91" s="6">
        <v>10.8</v>
      </c>
      <c r="E91" s="6">
        <v>143091</v>
      </c>
      <c r="F91" s="6">
        <v>1.661</v>
      </c>
      <c r="G91" s="6">
        <f t="shared" si="3"/>
        <v>152</v>
      </c>
      <c r="H91" s="6">
        <f t="shared" si="4"/>
        <v>14.074074074074073</v>
      </c>
      <c r="I91" s="6">
        <f t="shared" si="5"/>
        <v>0.11801842105263158</v>
      </c>
    </row>
    <row r="92" spans="1:9" s="6" customFormat="1" x14ac:dyDescent="0.25">
      <c r="A92" s="7">
        <v>43818</v>
      </c>
      <c r="B92" s="6" t="s">
        <v>23</v>
      </c>
      <c r="C92" s="6" t="s">
        <v>24</v>
      </c>
      <c r="D92" s="6">
        <v>7.4</v>
      </c>
      <c r="E92" s="6">
        <v>143218</v>
      </c>
      <c r="F92" s="6">
        <v>1.661</v>
      </c>
      <c r="G92" s="6">
        <f t="shared" si="3"/>
        <v>127</v>
      </c>
      <c r="H92" s="6">
        <f t="shared" si="4"/>
        <v>17.162162162162161</v>
      </c>
      <c r="I92" s="6">
        <f t="shared" si="5"/>
        <v>9.6782677165354339E-2</v>
      </c>
    </row>
    <row r="93" spans="1:9" x14ac:dyDescent="0.25">
      <c r="A93" s="1">
        <v>43818</v>
      </c>
      <c r="B93" t="s">
        <v>20</v>
      </c>
      <c r="C93" t="s">
        <v>22</v>
      </c>
      <c r="D93">
        <v>12.9</v>
      </c>
      <c r="E93">
        <v>143427</v>
      </c>
      <c r="F93" s="6">
        <v>1.675</v>
      </c>
      <c r="G93">
        <f t="shared" si="3"/>
        <v>209</v>
      </c>
      <c r="H93">
        <f t="shared" si="4"/>
        <v>16.2015503875969</v>
      </c>
      <c r="I93" s="6">
        <f t="shared" si="5"/>
        <v>0.10338516746411484</v>
      </c>
    </row>
    <row r="94" spans="1:9" x14ac:dyDescent="0.25">
      <c r="A94" s="1">
        <v>43818</v>
      </c>
      <c r="B94" t="s">
        <v>310</v>
      </c>
      <c r="C94" t="s">
        <v>22</v>
      </c>
      <c r="D94">
        <v>7.4</v>
      </c>
      <c r="E94">
        <v>143538</v>
      </c>
      <c r="F94" s="6">
        <v>1.675</v>
      </c>
      <c r="G94">
        <f t="shared" si="3"/>
        <v>111</v>
      </c>
      <c r="H94">
        <f t="shared" si="4"/>
        <v>15</v>
      </c>
      <c r="I94" s="6">
        <f t="shared" si="5"/>
        <v>0.11166666666666668</v>
      </c>
    </row>
    <row r="95" spans="1:9" x14ac:dyDescent="0.25">
      <c r="A95" s="1">
        <v>43819</v>
      </c>
      <c r="B95" t="s">
        <v>310</v>
      </c>
      <c r="C95" t="s">
        <v>22</v>
      </c>
      <c r="D95">
        <v>8.4</v>
      </c>
      <c r="E95">
        <v>143678</v>
      </c>
      <c r="F95" s="6">
        <v>1.675</v>
      </c>
      <c r="G95">
        <f t="shared" si="3"/>
        <v>140</v>
      </c>
      <c r="H95">
        <f t="shared" si="4"/>
        <v>16.666666666666664</v>
      </c>
      <c r="I95" s="6">
        <f t="shared" si="5"/>
        <v>0.10050000000000001</v>
      </c>
    </row>
    <row r="96" spans="1:9" x14ac:dyDescent="0.25">
      <c r="A96" s="1">
        <v>43819</v>
      </c>
      <c r="B96" t="s">
        <v>310</v>
      </c>
      <c r="C96" t="s">
        <v>22</v>
      </c>
      <c r="D96">
        <v>11.5</v>
      </c>
      <c r="E96">
        <v>143874</v>
      </c>
      <c r="F96" s="6">
        <v>1.675</v>
      </c>
      <c r="G96">
        <f t="shared" si="3"/>
        <v>196</v>
      </c>
      <c r="H96">
        <f t="shared" si="4"/>
        <v>17.043478260869566</v>
      </c>
      <c r="I96" s="6">
        <f t="shared" si="5"/>
        <v>9.8278061224489788E-2</v>
      </c>
    </row>
    <row r="97" spans="1:10" x14ac:dyDescent="0.25">
      <c r="A97" s="1">
        <v>43825</v>
      </c>
      <c r="B97" t="s">
        <v>310</v>
      </c>
      <c r="C97" t="s">
        <v>22</v>
      </c>
      <c r="D97">
        <v>14.8</v>
      </c>
      <c r="E97">
        <v>144159</v>
      </c>
      <c r="F97" s="6">
        <v>1.675</v>
      </c>
      <c r="G97">
        <f t="shared" si="3"/>
        <v>285</v>
      </c>
      <c r="H97">
        <f t="shared" si="4"/>
        <v>19.256756756756754</v>
      </c>
      <c r="I97" s="6">
        <f t="shared" si="5"/>
        <v>8.6982456140350883E-2</v>
      </c>
    </row>
    <row r="98" spans="1:10" x14ac:dyDescent="0.25">
      <c r="A98" s="1">
        <v>43825</v>
      </c>
      <c r="B98" t="s">
        <v>20</v>
      </c>
      <c r="C98" t="s">
        <v>22</v>
      </c>
      <c r="D98">
        <v>10</v>
      </c>
      <c r="E98">
        <v>144343</v>
      </c>
      <c r="F98" s="6">
        <v>1.675</v>
      </c>
      <c r="G98">
        <f t="shared" si="3"/>
        <v>184</v>
      </c>
      <c r="H98">
        <f t="shared" si="4"/>
        <v>18.399999999999999</v>
      </c>
      <c r="I98" s="6">
        <f t="shared" si="5"/>
        <v>9.1032608695652176E-2</v>
      </c>
    </row>
    <row r="99" spans="1:10" s="6" customFormat="1" x14ac:dyDescent="0.25">
      <c r="A99" s="7">
        <v>43826</v>
      </c>
      <c r="B99" s="6" t="s">
        <v>23</v>
      </c>
      <c r="C99" s="6" t="s">
        <v>24</v>
      </c>
      <c r="D99" s="6">
        <v>8.9</v>
      </c>
      <c r="E99" s="6">
        <v>144486</v>
      </c>
      <c r="F99" s="6">
        <v>1.661</v>
      </c>
      <c r="G99" s="6">
        <f t="shared" si="3"/>
        <v>143</v>
      </c>
      <c r="H99" s="6">
        <f t="shared" si="4"/>
        <v>16.067415730337078</v>
      </c>
      <c r="I99" s="6">
        <f t="shared" si="5"/>
        <v>0.10337692307692309</v>
      </c>
    </row>
    <row r="100" spans="1:10" x14ac:dyDescent="0.25">
      <c r="A100" s="1">
        <v>43826</v>
      </c>
      <c r="B100" t="s">
        <v>310</v>
      </c>
      <c r="C100" t="s">
        <v>22</v>
      </c>
      <c r="D100">
        <v>9</v>
      </c>
      <c r="E100">
        <v>144644</v>
      </c>
      <c r="F100" s="6">
        <v>1.675</v>
      </c>
      <c r="G100">
        <f t="shared" si="3"/>
        <v>158</v>
      </c>
      <c r="H100">
        <f t="shared" si="4"/>
        <v>17.555555555555557</v>
      </c>
      <c r="I100" s="6">
        <f t="shared" si="5"/>
        <v>9.54113924050633E-2</v>
      </c>
    </row>
    <row r="101" spans="1:10" x14ac:dyDescent="0.25">
      <c r="A101" s="1">
        <v>43827</v>
      </c>
      <c r="B101" t="s">
        <v>310</v>
      </c>
      <c r="C101" t="s">
        <v>22</v>
      </c>
      <c r="D101">
        <v>11.5</v>
      </c>
      <c r="E101">
        <v>144836</v>
      </c>
      <c r="F101" s="6">
        <v>1.675</v>
      </c>
      <c r="G101">
        <f t="shared" si="3"/>
        <v>192</v>
      </c>
      <c r="H101">
        <f t="shared" si="4"/>
        <v>16.695652173913043</v>
      </c>
      <c r="I101" s="6">
        <f t="shared" si="5"/>
        <v>0.10032552083333333</v>
      </c>
    </row>
    <row r="102" spans="1:10" x14ac:dyDescent="0.25">
      <c r="A102" s="1">
        <v>43831</v>
      </c>
      <c r="B102" t="s">
        <v>310</v>
      </c>
      <c r="C102" t="s">
        <v>22</v>
      </c>
      <c r="D102">
        <v>11.2</v>
      </c>
      <c r="E102">
        <v>145023</v>
      </c>
      <c r="F102" s="6">
        <v>1.655</v>
      </c>
      <c r="G102">
        <f t="shared" si="3"/>
        <v>187</v>
      </c>
      <c r="H102">
        <f t="shared" si="4"/>
        <v>16.696428571428573</v>
      </c>
      <c r="I102" s="6">
        <f t="shared" si="5"/>
        <v>9.9122994652406399E-2</v>
      </c>
    </row>
    <row r="103" spans="1:10" x14ac:dyDescent="0.25">
      <c r="A103" s="1">
        <v>43832</v>
      </c>
      <c r="B103" t="s">
        <v>310</v>
      </c>
      <c r="C103" t="s">
        <v>22</v>
      </c>
      <c r="D103">
        <v>7.6</v>
      </c>
      <c r="E103">
        <v>145138</v>
      </c>
      <c r="F103" s="6">
        <v>1.655</v>
      </c>
      <c r="G103">
        <f t="shared" si="3"/>
        <v>115</v>
      </c>
      <c r="H103">
        <f t="shared" si="4"/>
        <v>15.131578947368421</v>
      </c>
      <c r="I103" s="6">
        <f t="shared" si="5"/>
        <v>0.10937391304347825</v>
      </c>
    </row>
    <row r="104" spans="1:10" x14ac:dyDescent="0.25">
      <c r="A104" s="1">
        <v>43833</v>
      </c>
      <c r="B104" t="s">
        <v>347</v>
      </c>
      <c r="C104" t="s">
        <v>22</v>
      </c>
      <c r="D104">
        <v>15.4</v>
      </c>
      <c r="E104">
        <v>145396</v>
      </c>
      <c r="F104" s="6">
        <v>1.655</v>
      </c>
      <c r="G104">
        <f t="shared" si="3"/>
        <v>258</v>
      </c>
      <c r="H104">
        <f t="shared" si="4"/>
        <v>16.753246753246753</v>
      </c>
      <c r="I104" s="6">
        <f t="shared" si="5"/>
        <v>9.8786821705426367E-2</v>
      </c>
    </row>
    <row r="105" spans="1:10" s="6" customFormat="1" x14ac:dyDescent="0.25">
      <c r="A105" s="7">
        <v>43833</v>
      </c>
      <c r="B105" s="6" t="s">
        <v>23</v>
      </c>
      <c r="C105" s="6" t="s">
        <v>24</v>
      </c>
      <c r="D105" s="6">
        <v>14.8</v>
      </c>
      <c r="E105" s="6">
        <v>145640</v>
      </c>
      <c r="F105" s="6">
        <v>1.635</v>
      </c>
      <c r="G105" s="6">
        <f t="shared" si="3"/>
        <v>244</v>
      </c>
      <c r="H105" s="6">
        <f t="shared" si="4"/>
        <v>16.486486486486484</v>
      </c>
      <c r="I105" s="6">
        <f t="shared" si="5"/>
        <v>9.917213114754099E-2</v>
      </c>
    </row>
    <row r="106" spans="1:10" x14ac:dyDescent="0.25">
      <c r="A106" s="1">
        <v>43834</v>
      </c>
      <c r="B106" t="s">
        <v>310</v>
      </c>
      <c r="C106" t="s">
        <v>22</v>
      </c>
      <c r="D106">
        <v>14.4</v>
      </c>
      <c r="E106">
        <v>145849</v>
      </c>
      <c r="F106" s="6">
        <v>1.655</v>
      </c>
      <c r="G106">
        <f t="shared" si="3"/>
        <v>209</v>
      </c>
      <c r="H106">
        <f t="shared" si="4"/>
        <v>14.513888888888889</v>
      </c>
      <c r="I106" s="6">
        <f t="shared" si="5"/>
        <v>0.1140287081339713</v>
      </c>
    </row>
    <row r="107" spans="1:10" s="6" customFormat="1" x14ac:dyDescent="0.25">
      <c r="A107" s="7">
        <v>43838</v>
      </c>
      <c r="B107" s="6" t="s">
        <v>23</v>
      </c>
      <c r="C107" s="6" t="s">
        <v>24</v>
      </c>
      <c r="D107" s="6">
        <v>7</v>
      </c>
      <c r="E107" s="6">
        <v>145960</v>
      </c>
      <c r="F107" s="6">
        <v>1.635</v>
      </c>
      <c r="G107" s="6">
        <f t="shared" si="3"/>
        <v>111</v>
      </c>
      <c r="H107" s="6">
        <f t="shared" si="4"/>
        <v>15.857142857142858</v>
      </c>
      <c r="I107" s="6">
        <f t="shared" si="5"/>
        <v>0.10310810810810811</v>
      </c>
    </row>
    <row r="108" spans="1:10" x14ac:dyDescent="0.25">
      <c r="A108" s="1">
        <v>43838</v>
      </c>
      <c r="B108" t="s">
        <v>310</v>
      </c>
      <c r="C108" t="s">
        <v>22</v>
      </c>
      <c r="D108">
        <v>6.5</v>
      </c>
      <c r="E108">
        <v>146050</v>
      </c>
      <c r="F108" s="6">
        <v>1.655</v>
      </c>
      <c r="G108">
        <f t="shared" si="3"/>
        <v>90</v>
      </c>
      <c r="H108">
        <f t="shared" si="4"/>
        <v>13.846153846153847</v>
      </c>
      <c r="I108" s="6">
        <f t="shared" si="5"/>
        <v>0.11952777777777777</v>
      </c>
    </row>
    <row r="109" spans="1:10" x14ac:dyDescent="0.25">
      <c r="A109" s="1">
        <v>43839</v>
      </c>
      <c r="B109" t="s">
        <v>310</v>
      </c>
      <c r="C109" t="s">
        <v>22</v>
      </c>
      <c r="D109">
        <v>11.3</v>
      </c>
      <c r="E109">
        <v>146236</v>
      </c>
      <c r="F109" s="6">
        <v>1.655</v>
      </c>
      <c r="G109">
        <f t="shared" si="3"/>
        <v>186</v>
      </c>
      <c r="H109">
        <f t="shared" si="4"/>
        <v>16.460176991150441</v>
      </c>
      <c r="I109" s="6">
        <f t="shared" si="5"/>
        <v>0.1005456989247312</v>
      </c>
    </row>
    <row r="110" spans="1:10" x14ac:dyDescent="0.25">
      <c r="A110" s="1">
        <v>43839</v>
      </c>
      <c r="B110" t="s">
        <v>310</v>
      </c>
      <c r="C110" t="s">
        <v>22</v>
      </c>
      <c r="D110">
        <v>10.3</v>
      </c>
      <c r="E110">
        <v>146405</v>
      </c>
      <c r="F110" s="6">
        <v>1.655</v>
      </c>
      <c r="G110">
        <f t="shared" si="3"/>
        <v>169</v>
      </c>
      <c r="H110">
        <f t="shared" si="4"/>
        <v>16.407766990291261</v>
      </c>
      <c r="I110" s="6">
        <f t="shared" si="5"/>
        <v>0.10086686390532545</v>
      </c>
    </row>
    <row r="111" spans="1:10" x14ac:dyDescent="0.25">
      <c r="A111" s="1">
        <v>43840</v>
      </c>
      <c r="B111" t="s">
        <v>310</v>
      </c>
      <c r="C111" t="s">
        <v>22</v>
      </c>
      <c r="D111">
        <v>7</v>
      </c>
      <c r="E111">
        <v>146504</v>
      </c>
      <c r="F111" s="6">
        <v>1.655</v>
      </c>
      <c r="G111">
        <f t="shared" si="3"/>
        <v>99</v>
      </c>
      <c r="H111">
        <f t="shared" si="4"/>
        <v>14.142857142857142</v>
      </c>
      <c r="I111" s="6">
        <f t="shared" si="5"/>
        <v>0.11702020202020202</v>
      </c>
      <c r="J111" t="s">
        <v>348</v>
      </c>
    </row>
    <row r="114" spans="1:5" x14ac:dyDescent="0.25">
      <c r="A114" t="s">
        <v>412</v>
      </c>
      <c r="E114">
        <f>E111-E2</f>
        <v>19684</v>
      </c>
    </row>
    <row r="115" spans="1:5" x14ac:dyDescent="0.25">
      <c r="A115" t="s">
        <v>414</v>
      </c>
      <c r="E115">
        <v>2</v>
      </c>
    </row>
    <row r="116" spans="1:5" x14ac:dyDescent="0.25">
      <c r="A116" t="s">
        <v>415</v>
      </c>
      <c r="E116">
        <v>0</v>
      </c>
    </row>
    <row r="117" spans="1:5" x14ac:dyDescent="0.25">
      <c r="A117" t="s">
        <v>413</v>
      </c>
      <c r="E117">
        <v>110</v>
      </c>
    </row>
    <row r="118" spans="1:5" x14ac:dyDescent="0.25">
      <c r="A118" t="s">
        <v>416</v>
      </c>
      <c r="E118">
        <f>E115/E117*100</f>
        <v>1.8181818181818181</v>
      </c>
    </row>
    <row r="119" spans="1:5" x14ac:dyDescent="0.25">
      <c r="A119" t="s">
        <v>417</v>
      </c>
      <c r="E119">
        <f>E116/E117*100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s="6" customFormat="1" x14ac:dyDescent="0.25">
      <c r="A2" s="7">
        <v>43626</v>
      </c>
      <c r="B2" s="6" t="s">
        <v>80</v>
      </c>
      <c r="C2" s="6" t="s">
        <v>81</v>
      </c>
      <c r="D2" s="6">
        <v>7.19</v>
      </c>
      <c r="E2" s="6">
        <v>85642</v>
      </c>
      <c r="F2" s="6">
        <v>1.9339999999999999</v>
      </c>
      <c r="J2" s="6" t="s">
        <v>87</v>
      </c>
    </row>
    <row r="3" spans="1:10" s="5" customFormat="1" x14ac:dyDescent="0.25">
      <c r="A3" s="4">
        <v>43629</v>
      </c>
      <c r="B3" s="5" t="s">
        <v>82</v>
      </c>
      <c r="C3" s="5" t="s">
        <v>83</v>
      </c>
      <c r="D3" s="5">
        <v>9.24</v>
      </c>
      <c r="F3" s="5">
        <v>1.9339999999999999</v>
      </c>
      <c r="J3" s="5" t="s">
        <v>87</v>
      </c>
    </row>
    <row r="4" spans="1:10" s="5" customFormat="1" x14ac:dyDescent="0.25">
      <c r="A4" s="4">
        <v>43636</v>
      </c>
      <c r="B4" s="5" t="s">
        <v>84</v>
      </c>
      <c r="C4" s="5" t="s">
        <v>85</v>
      </c>
      <c r="D4" s="5">
        <v>8.16</v>
      </c>
      <c r="F4" s="5">
        <v>1.53</v>
      </c>
      <c r="J4" s="5" t="s">
        <v>87</v>
      </c>
    </row>
    <row r="5" spans="1:10" s="5" customFormat="1" x14ac:dyDescent="0.25">
      <c r="A5" s="4">
        <v>43637</v>
      </c>
      <c r="B5" s="5" t="s">
        <v>82</v>
      </c>
      <c r="C5" s="5" t="s">
        <v>83</v>
      </c>
      <c r="D5" s="5">
        <v>8.0399999999999991</v>
      </c>
      <c r="F5" s="5">
        <v>1.9339999999999999</v>
      </c>
      <c r="J5" s="5" t="s">
        <v>87</v>
      </c>
    </row>
    <row r="6" spans="1:10" s="6" customFormat="1" x14ac:dyDescent="0.25">
      <c r="A6" s="7">
        <v>43639</v>
      </c>
      <c r="B6" s="6" t="s">
        <v>86</v>
      </c>
      <c r="C6" s="6" t="s">
        <v>81</v>
      </c>
      <c r="D6" s="6">
        <v>10.99</v>
      </c>
      <c r="E6" s="6">
        <v>87345</v>
      </c>
      <c r="F6" s="6">
        <v>1.9339999999999999</v>
      </c>
      <c r="J6" s="6" t="s">
        <v>87</v>
      </c>
    </row>
    <row r="7" spans="1:10" s="5" customFormat="1" x14ac:dyDescent="0.25">
      <c r="A7" s="4">
        <v>43645</v>
      </c>
      <c r="B7" s="5" t="s">
        <v>88</v>
      </c>
      <c r="C7" s="5" t="s">
        <v>83</v>
      </c>
      <c r="D7" s="5">
        <v>5.08</v>
      </c>
      <c r="F7" s="5">
        <v>1.9339999999999999</v>
      </c>
      <c r="J7" s="5" t="s">
        <v>89</v>
      </c>
    </row>
    <row r="8" spans="1:10" s="5" customFormat="1" x14ac:dyDescent="0.25">
      <c r="A8" s="4">
        <v>43645</v>
      </c>
      <c r="B8" s="5" t="s">
        <v>82</v>
      </c>
      <c r="C8" s="5" t="s">
        <v>83</v>
      </c>
      <c r="D8" s="5">
        <v>11.9</v>
      </c>
      <c r="F8" s="5">
        <v>1.9339999999999999</v>
      </c>
      <c r="J8" s="5" t="s">
        <v>89</v>
      </c>
    </row>
    <row r="9" spans="1:10" s="6" customFormat="1" x14ac:dyDescent="0.25">
      <c r="A9" s="7">
        <v>43654</v>
      </c>
      <c r="B9" s="6" t="s">
        <v>82</v>
      </c>
      <c r="C9" s="6" t="s">
        <v>83</v>
      </c>
      <c r="D9" s="6">
        <v>2.2400000000000002</v>
      </c>
      <c r="E9" s="6">
        <v>87345</v>
      </c>
      <c r="F9" s="6">
        <v>2.121</v>
      </c>
    </row>
    <row r="10" spans="1:10" s="5" customFormat="1" x14ac:dyDescent="0.25">
      <c r="A10" s="4">
        <v>43655</v>
      </c>
      <c r="B10" s="5" t="s">
        <v>82</v>
      </c>
      <c r="C10" s="5" t="s">
        <v>24</v>
      </c>
      <c r="D10" s="5">
        <v>9.25</v>
      </c>
      <c r="F10" s="5">
        <v>1.821</v>
      </c>
    </row>
    <row r="11" spans="1:10" s="5" customFormat="1" x14ac:dyDescent="0.25">
      <c r="A11" s="4">
        <v>43656</v>
      </c>
      <c r="B11" s="5" t="s">
        <v>98</v>
      </c>
      <c r="C11" s="5" t="s">
        <v>81</v>
      </c>
      <c r="D11" s="5">
        <v>8.39</v>
      </c>
      <c r="F11" s="5">
        <v>2.121</v>
      </c>
    </row>
    <row r="12" spans="1:10" s="5" customFormat="1" x14ac:dyDescent="0.25">
      <c r="A12" s="4">
        <v>43669</v>
      </c>
      <c r="B12" s="5" t="s">
        <v>82</v>
      </c>
      <c r="C12" s="5" t="s">
        <v>24</v>
      </c>
      <c r="D12" s="5">
        <v>7.46</v>
      </c>
      <c r="F12" s="5">
        <v>1.821</v>
      </c>
    </row>
    <row r="13" spans="1:10" s="6" customFormat="1" x14ac:dyDescent="0.25">
      <c r="A13" s="7">
        <v>43672</v>
      </c>
      <c r="B13" s="6" t="s">
        <v>82</v>
      </c>
      <c r="C13" s="6" t="s">
        <v>24</v>
      </c>
      <c r="D13" s="6">
        <v>10.6</v>
      </c>
      <c r="E13" s="6">
        <v>88658</v>
      </c>
      <c r="F13" s="6">
        <v>1.821</v>
      </c>
    </row>
    <row r="14" spans="1:10" s="6" customFormat="1" x14ac:dyDescent="0.25">
      <c r="A14" s="7">
        <v>43678</v>
      </c>
      <c r="B14" s="6" t="s">
        <v>181</v>
      </c>
      <c r="C14" s="6" t="s">
        <v>85</v>
      </c>
      <c r="D14" s="6">
        <v>6.5250000000000004</v>
      </c>
      <c r="E14" s="6">
        <v>88714</v>
      </c>
      <c r="F14" s="6">
        <v>1.4279999999999999</v>
      </c>
      <c r="G14" s="6">
        <f>E14-E13</f>
        <v>56</v>
      </c>
      <c r="H14" s="6">
        <f t="shared" ref="H14:H78" si="0">G14/D14</f>
        <v>8.5823754789272026</v>
      </c>
      <c r="I14" s="6">
        <f t="shared" ref="I14:I67" si="1">(F14*D14)/G14</f>
        <v>0.16638749999999999</v>
      </c>
    </row>
    <row r="15" spans="1:10" x14ac:dyDescent="0.25">
      <c r="A15" s="1">
        <v>43686</v>
      </c>
      <c r="B15" t="s">
        <v>82</v>
      </c>
      <c r="C15" t="s">
        <v>24</v>
      </c>
      <c r="D15">
        <v>6.024</v>
      </c>
      <c r="E15">
        <v>88885</v>
      </c>
      <c r="F15">
        <v>1.671</v>
      </c>
      <c r="G15">
        <f t="shared" ref="G15:G78" si="2">E15-E14</f>
        <v>171</v>
      </c>
      <c r="H15">
        <f t="shared" si="0"/>
        <v>28.386454183266931</v>
      </c>
      <c r="I15" s="6">
        <f t="shared" si="1"/>
        <v>5.88661052631579E-2</v>
      </c>
    </row>
    <row r="16" spans="1:10" s="6" customFormat="1" x14ac:dyDescent="0.25">
      <c r="A16" s="7">
        <v>43690</v>
      </c>
      <c r="B16" s="6" t="s">
        <v>182</v>
      </c>
      <c r="C16" s="6" t="s">
        <v>22</v>
      </c>
      <c r="D16" s="6">
        <v>8.8610000000000007</v>
      </c>
      <c r="E16" s="6">
        <v>89134</v>
      </c>
      <c r="F16" s="6">
        <v>1.6879999999999999</v>
      </c>
      <c r="G16" s="6">
        <f t="shared" si="2"/>
        <v>249</v>
      </c>
      <c r="H16" s="6">
        <f t="shared" si="0"/>
        <v>28.100665839070082</v>
      </c>
      <c r="I16" s="6">
        <f t="shared" si="1"/>
        <v>6.006975100401607E-2</v>
      </c>
    </row>
    <row r="17" spans="1:9" s="6" customFormat="1" x14ac:dyDescent="0.25">
      <c r="A17" s="7"/>
      <c r="B17" s="6" t="s">
        <v>88</v>
      </c>
      <c r="C17" s="6" t="s">
        <v>85</v>
      </c>
      <c r="D17" s="6">
        <v>12.885999999999999</v>
      </c>
      <c r="E17" s="6">
        <v>89554</v>
      </c>
      <c r="F17" s="6">
        <v>1.4279999999999999</v>
      </c>
      <c r="G17" s="6">
        <f t="shared" si="2"/>
        <v>420</v>
      </c>
      <c r="H17" s="6">
        <f t="shared" si="0"/>
        <v>32.593512338972531</v>
      </c>
      <c r="I17" s="6">
        <f t="shared" si="1"/>
        <v>4.3812399999999994E-2</v>
      </c>
    </row>
    <row r="18" spans="1:9" s="6" customFormat="1" x14ac:dyDescent="0.25">
      <c r="A18" s="7"/>
      <c r="B18" s="6" t="s">
        <v>183</v>
      </c>
      <c r="C18" s="6" t="s">
        <v>148</v>
      </c>
      <c r="D18" s="6">
        <v>4.8319999999999999</v>
      </c>
      <c r="E18" s="6">
        <v>90149</v>
      </c>
      <c r="F18" s="6">
        <v>1.92</v>
      </c>
      <c r="G18" s="6">
        <f t="shared" si="2"/>
        <v>595</v>
      </c>
      <c r="H18" s="6">
        <f t="shared" si="0"/>
        <v>123.13741721854305</v>
      </c>
      <c r="I18" s="6">
        <f t="shared" si="1"/>
        <v>1.559233613445378E-2</v>
      </c>
    </row>
    <row r="19" spans="1:9" s="5" customFormat="1" x14ac:dyDescent="0.25">
      <c r="A19" s="4">
        <v>43698</v>
      </c>
      <c r="B19" s="5" t="s">
        <v>185</v>
      </c>
      <c r="C19" s="5" t="s">
        <v>186</v>
      </c>
      <c r="D19" s="5">
        <v>8.4049999999999994</v>
      </c>
      <c r="E19" s="5">
        <v>89753</v>
      </c>
      <c r="F19" s="5">
        <v>1.92</v>
      </c>
    </row>
    <row r="20" spans="1:9" s="6" customFormat="1" x14ac:dyDescent="0.25">
      <c r="A20" s="7">
        <v>43699</v>
      </c>
      <c r="B20" s="6" t="s">
        <v>187</v>
      </c>
      <c r="C20" s="6">
        <v>85</v>
      </c>
      <c r="D20" s="6">
        <v>8.8030000000000008</v>
      </c>
      <c r="E20" s="6">
        <v>90153</v>
      </c>
      <c r="F20" s="6">
        <v>1.4279999999999999</v>
      </c>
      <c r="G20" s="6">
        <f t="shared" si="2"/>
        <v>400</v>
      </c>
      <c r="H20" s="6">
        <f t="shared" si="0"/>
        <v>45.439054867658747</v>
      </c>
      <c r="I20" s="6">
        <f t="shared" si="1"/>
        <v>3.1426709999999997E-2</v>
      </c>
    </row>
    <row r="21" spans="1:9" s="6" customFormat="1" x14ac:dyDescent="0.25">
      <c r="A21" s="7">
        <v>43703</v>
      </c>
      <c r="B21" s="6" t="s">
        <v>184</v>
      </c>
      <c r="C21" s="6" t="s">
        <v>22</v>
      </c>
      <c r="D21" s="6">
        <v>3.5470000000000002</v>
      </c>
      <c r="E21" s="6">
        <v>90240</v>
      </c>
      <c r="F21" s="6">
        <v>1.6879999999999999</v>
      </c>
      <c r="G21" s="6">
        <f t="shared" si="2"/>
        <v>87</v>
      </c>
      <c r="H21" s="6">
        <f t="shared" si="0"/>
        <v>24.527769946433605</v>
      </c>
      <c r="I21" s="6">
        <f t="shared" si="1"/>
        <v>6.8819954022988503E-2</v>
      </c>
    </row>
    <row r="22" spans="1:9" x14ac:dyDescent="0.25">
      <c r="A22" s="1">
        <v>43703</v>
      </c>
      <c r="B22" t="s">
        <v>82</v>
      </c>
      <c r="C22" t="s">
        <v>24</v>
      </c>
      <c r="D22">
        <v>6.5839999999999996</v>
      </c>
      <c r="E22">
        <v>90452</v>
      </c>
      <c r="F22">
        <v>1.671</v>
      </c>
      <c r="G22">
        <f t="shared" si="2"/>
        <v>212</v>
      </c>
      <c r="H22">
        <f t="shared" si="0"/>
        <v>32.199270959902798</v>
      </c>
      <c r="I22" s="6">
        <f t="shared" si="1"/>
        <v>5.1895584905660375E-2</v>
      </c>
    </row>
    <row r="23" spans="1:9" x14ac:dyDescent="0.25">
      <c r="A23" s="1">
        <v>43707</v>
      </c>
      <c r="B23" t="s">
        <v>82</v>
      </c>
      <c r="C23" t="s">
        <v>24</v>
      </c>
      <c r="D23">
        <v>5.7279999999999998</v>
      </c>
      <c r="E23">
        <v>90979</v>
      </c>
      <c r="F23">
        <v>1.671</v>
      </c>
      <c r="G23">
        <f t="shared" si="2"/>
        <v>527</v>
      </c>
      <c r="H23">
        <f t="shared" si="0"/>
        <v>92.004189944134083</v>
      </c>
      <c r="I23" s="6">
        <f t="shared" si="1"/>
        <v>1.816221631878558E-2</v>
      </c>
    </row>
    <row r="24" spans="1:9" x14ac:dyDescent="0.25">
      <c r="A24" s="1">
        <v>43712</v>
      </c>
      <c r="B24" t="s">
        <v>82</v>
      </c>
      <c r="C24" t="s">
        <v>24</v>
      </c>
      <c r="D24">
        <v>8.0289999999999999</v>
      </c>
      <c r="E24">
        <v>91234</v>
      </c>
      <c r="F24" s="6">
        <v>1.7070000000000001</v>
      </c>
      <c r="G24">
        <f t="shared" si="2"/>
        <v>255</v>
      </c>
      <c r="H24">
        <f t="shared" si="0"/>
        <v>31.759870469547888</v>
      </c>
      <c r="I24" s="6">
        <f t="shared" si="1"/>
        <v>5.3747070588235295E-2</v>
      </c>
    </row>
    <row r="25" spans="1:9" x14ac:dyDescent="0.25">
      <c r="A25" s="1">
        <v>43718</v>
      </c>
      <c r="B25" t="s">
        <v>123</v>
      </c>
      <c r="C25" t="s">
        <v>24</v>
      </c>
      <c r="D25">
        <v>8.8170000000000002</v>
      </c>
      <c r="E25">
        <v>91457</v>
      </c>
      <c r="F25" s="6">
        <v>1.7070000000000001</v>
      </c>
      <c r="G25">
        <f t="shared" si="2"/>
        <v>223</v>
      </c>
      <c r="H25">
        <f t="shared" si="0"/>
        <v>25.292049449926278</v>
      </c>
      <c r="I25" s="6">
        <f t="shared" si="1"/>
        <v>6.7491565022421526E-2</v>
      </c>
    </row>
    <row r="26" spans="1:9" x14ac:dyDescent="0.25">
      <c r="A26" s="1">
        <v>43721</v>
      </c>
      <c r="B26" t="s">
        <v>88</v>
      </c>
      <c r="C26" t="s">
        <v>24</v>
      </c>
      <c r="D26">
        <v>13.644</v>
      </c>
      <c r="E26">
        <v>91799</v>
      </c>
      <c r="F26" s="6">
        <v>1.7070000000000001</v>
      </c>
      <c r="G26">
        <f t="shared" si="2"/>
        <v>342</v>
      </c>
      <c r="H26">
        <f t="shared" si="0"/>
        <v>25.065963060686016</v>
      </c>
      <c r="I26" s="6">
        <f t="shared" si="1"/>
        <v>6.8100315789473689E-2</v>
      </c>
    </row>
    <row r="27" spans="1:9" s="6" customFormat="1" x14ac:dyDescent="0.25">
      <c r="A27" s="7">
        <v>43721</v>
      </c>
      <c r="B27" s="6" t="s">
        <v>191</v>
      </c>
      <c r="C27" s="6" t="s">
        <v>22</v>
      </c>
      <c r="D27" s="6">
        <v>10.669</v>
      </c>
      <c r="E27" s="6">
        <v>92111</v>
      </c>
      <c r="F27" s="6">
        <v>1.728</v>
      </c>
      <c r="G27" s="6">
        <f t="shared" si="2"/>
        <v>312</v>
      </c>
      <c r="H27" s="6">
        <f t="shared" si="0"/>
        <v>29.243602961852094</v>
      </c>
      <c r="I27" s="6">
        <f t="shared" si="1"/>
        <v>5.9089846153846159E-2</v>
      </c>
    </row>
    <row r="28" spans="1:9" x14ac:dyDescent="0.25">
      <c r="A28" s="1">
        <v>43726</v>
      </c>
      <c r="B28" t="s">
        <v>82</v>
      </c>
      <c r="C28" t="s">
        <v>24</v>
      </c>
      <c r="D28">
        <v>4.6189999999999998</v>
      </c>
      <c r="E28">
        <v>92254</v>
      </c>
      <c r="F28" s="6">
        <v>1.7070000000000001</v>
      </c>
      <c r="G28">
        <f t="shared" si="2"/>
        <v>143</v>
      </c>
      <c r="H28">
        <f t="shared" si="0"/>
        <v>30.959082052392294</v>
      </c>
      <c r="I28" s="6">
        <f t="shared" si="1"/>
        <v>5.5137293706293708E-2</v>
      </c>
    </row>
    <row r="29" spans="1:9" x14ac:dyDescent="0.25">
      <c r="A29" s="1">
        <v>43726</v>
      </c>
      <c r="B29" t="s">
        <v>82</v>
      </c>
      <c r="C29" t="s">
        <v>24</v>
      </c>
      <c r="D29">
        <v>5.8220000000000001</v>
      </c>
      <c r="E29">
        <v>92453</v>
      </c>
      <c r="F29" s="6">
        <v>1.7070000000000001</v>
      </c>
      <c r="G29">
        <f t="shared" si="2"/>
        <v>199</v>
      </c>
      <c r="H29">
        <f t="shared" si="0"/>
        <v>34.180693919615251</v>
      </c>
      <c r="I29" s="6">
        <f t="shared" si="1"/>
        <v>4.9940472361809048E-2</v>
      </c>
    </row>
    <row r="30" spans="1:9" x14ac:dyDescent="0.25">
      <c r="A30" s="1">
        <v>43732</v>
      </c>
      <c r="B30" t="s">
        <v>82</v>
      </c>
      <c r="C30" t="s">
        <v>24</v>
      </c>
      <c r="D30">
        <v>6.2039999999999997</v>
      </c>
      <c r="E30">
        <v>92596</v>
      </c>
      <c r="F30" s="6">
        <v>1.7070000000000001</v>
      </c>
      <c r="G30">
        <f t="shared" si="2"/>
        <v>143</v>
      </c>
      <c r="H30">
        <f t="shared" si="0"/>
        <v>23.049645390070921</v>
      </c>
      <c r="I30" s="6">
        <f t="shared" si="1"/>
        <v>7.4057538461538466E-2</v>
      </c>
    </row>
    <row r="31" spans="1:9" x14ac:dyDescent="0.25">
      <c r="A31" s="1">
        <v>43735</v>
      </c>
      <c r="B31" t="s">
        <v>82</v>
      </c>
      <c r="C31" t="s">
        <v>24</v>
      </c>
      <c r="D31">
        <v>5.4640000000000004</v>
      </c>
      <c r="E31">
        <v>92732</v>
      </c>
      <c r="F31" s="6">
        <v>1.7070000000000001</v>
      </c>
      <c r="G31">
        <f t="shared" si="2"/>
        <v>136</v>
      </c>
      <c r="H31">
        <f t="shared" si="0"/>
        <v>24.890190336749633</v>
      </c>
      <c r="I31" s="6">
        <f t="shared" si="1"/>
        <v>6.8581235294117651E-2</v>
      </c>
    </row>
    <row r="32" spans="1:9" x14ac:dyDescent="0.25">
      <c r="A32" s="1">
        <v>43740</v>
      </c>
      <c r="B32" t="s">
        <v>82</v>
      </c>
      <c r="C32" t="s">
        <v>24</v>
      </c>
      <c r="D32">
        <v>5.6669999999999998</v>
      </c>
      <c r="E32">
        <v>92890</v>
      </c>
      <c r="F32" s="6">
        <v>1.7190000000000001</v>
      </c>
      <c r="G32">
        <f t="shared" si="2"/>
        <v>158</v>
      </c>
      <c r="H32">
        <f t="shared" si="0"/>
        <v>27.880712899241221</v>
      </c>
      <c r="I32" s="6">
        <f t="shared" si="1"/>
        <v>6.1655525316455698E-2</v>
      </c>
    </row>
    <row r="33" spans="1:9" x14ac:dyDescent="0.25">
      <c r="A33" s="1">
        <v>43741</v>
      </c>
      <c r="B33" t="s">
        <v>82</v>
      </c>
      <c r="C33" t="s">
        <v>24</v>
      </c>
      <c r="D33">
        <v>5.7329999999999997</v>
      </c>
      <c r="E33">
        <v>92905</v>
      </c>
      <c r="F33" s="6">
        <v>1.7190000000000001</v>
      </c>
      <c r="G33">
        <f t="shared" si="2"/>
        <v>15</v>
      </c>
      <c r="H33">
        <f t="shared" si="0"/>
        <v>2.6164311878597593</v>
      </c>
      <c r="I33" s="6">
        <f t="shared" si="1"/>
        <v>0.65700179999999997</v>
      </c>
    </row>
    <row r="34" spans="1:9" x14ac:dyDescent="0.25">
      <c r="A34" s="1">
        <v>43746</v>
      </c>
      <c r="C34" t="s">
        <v>24</v>
      </c>
      <c r="D34">
        <v>6.54</v>
      </c>
      <c r="E34">
        <v>93130</v>
      </c>
      <c r="F34" s="6">
        <v>1.7190000000000001</v>
      </c>
      <c r="G34">
        <f t="shared" si="2"/>
        <v>225</v>
      </c>
      <c r="H34">
        <f t="shared" si="0"/>
        <v>34.403669724770644</v>
      </c>
      <c r="I34" s="6">
        <f t="shared" si="1"/>
        <v>4.9965599999999999E-2</v>
      </c>
    </row>
    <row r="35" spans="1:9" x14ac:dyDescent="0.25">
      <c r="A35" s="1">
        <v>43754</v>
      </c>
      <c r="B35" t="s">
        <v>82</v>
      </c>
      <c r="C35" t="s">
        <v>24</v>
      </c>
      <c r="D35">
        <v>6.2779999999999996</v>
      </c>
      <c r="E35">
        <v>93301</v>
      </c>
      <c r="F35" s="6">
        <v>1.7190000000000001</v>
      </c>
      <c r="G35">
        <f t="shared" si="2"/>
        <v>171</v>
      </c>
      <c r="H35">
        <f t="shared" si="0"/>
        <v>27.237973877030903</v>
      </c>
      <c r="I35" s="6">
        <f t="shared" si="1"/>
        <v>6.311042105263158E-2</v>
      </c>
    </row>
    <row r="36" spans="1:9" x14ac:dyDescent="0.25">
      <c r="A36" s="1">
        <v>43759</v>
      </c>
      <c r="B36" t="s">
        <v>82</v>
      </c>
      <c r="C36" t="s">
        <v>24</v>
      </c>
      <c r="D36">
        <v>4.8440000000000003</v>
      </c>
      <c r="E36">
        <v>93433</v>
      </c>
      <c r="F36" s="6">
        <v>1.7190000000000001</v>
      </c>
      <c r="G36">
        <f t="shared" si="2"/>
        <v>132</v>
      </c>
      <c r="H36">
        <f t="shared" si="0"/>
        <v>27.250206440957886</v>
      </c>
      <c r="I36" s="6">
        <f t="shared" si="1"/>
        <v>6.3082090909090907E-2</v>
      </c>
    </row>
    <row r="37" spans="1:9" x14ac:dyDescent="0.25">
      <c r="A37" s="1">
        <v>43761</v>
      </c>
      <c r="B37" t="s">
        <v>82</v>
      </c>
      <c r="C37" t="s">
        <v>24</v>
      </c>
      <c r="D37">
        <v>7.7</v>
      </c>
      <c r="E37">
        <v>93682</v>
      </c>
      <c r="F37" s="6">
        <v>1.7190000000000001</v>
      </c>
      <c r="G37">
        <f t="shared" si="2"/>
        <v>249</v>
      </c>
      <c r="H37">
        <f t="shared" si="0"/>
        <v>32.337662337662337</v>
      </c>
      <c r="I37" s="6">
        <f t="shared" si="1"/>
        <v>5.3157831325301212E-2</v>
      </c>
    </row>
    <row r="38" spans="1:9" x14ac:dyDescent="0.25">
      <c r="A38" s="1">
        <v>43762</v>
      </c>
      <c r="B38" t="s">
        <v>82</v>
      </c>
      <c r="C38" t="s">
        <v>24</v>
      </c>
      <c r="D38">
        <v>7.8</v>
      </c>
      <c r="E38">
        <v>93934</v>
      </c>
      <c r="F38" s="6">
        <v>1.7190000000000001</v>
      </c>
      <c r="G38">
        <f t="shared" si="2"/>
        <v>252</v>
      </c>
      <c r="H38">
        <f t="shared" si="0"/>
        <v>32.307692307692307</v>
      </c>
      <c r="I38" s="6">
        <f t="shared" si="1"/>
        <v>5.3207142857142863E-2</v>
      </c>
    </row>
    <row r="39" spans="1:9" x14ac:dyDescent="0.25">
      <c r="A39" s="1">
        <v>43766</v>
      </c>
      <c r="B39" t="s">
        <v>82</v>
      </c>
      <c r="C39" t="s">
        <v>24</v>
      </c>
      <c r="D39">
        <v>4.74</v>
      </c>
      <c r="E39">
        <v>94073</v>
      </c>
      <c r="F39" s="6">
        <v>1.7190000000000001</v>
      </c>
      <c r="G39">
        <f t="shared" si="2"/>
        <v>139</v>
      </c>
      <c r="H39">
        <f t="shared" si="0"/>
        <v>29.32489451476793</v>
      </c>
      <c r="I39" s="6">
        <f t="shared" si="1"/>
        <v>5.8619136690647486E-2</v>
      </c>
    </row>
    <row r="40" spans="1:9" x14ac:dyDescent="0.25">
      <c r="A40" s="1">
        <v>43773</v>
      </c>
      <c r="B40" t="s">
        <v>82</v>
      </c>
      <c r="C40" t="s">
        <v>24</v>
      </c>
      <c r="D40">
        <v>8.6709999999999994</v>
      </c>
      <c r="E40">
        <v>94293</v>
      </c>
      <c r="F40" s="6">
        <v>1.71</v>
      </c>
      <c r="G40">
        <f t="shared" si="2"/>
        <v>220</v>
      </c>
      <c r="H40">
        <f t="shared" si="0"/>
        <v>25.371929419905435</v>
      </c>
      <c r="I40" s="6">
        <f t="shared" si="1"/>
        <v>6.7397318181818169E-2</v>
      </c>
    </row>
    <row r="41" spans="1:9" x14ac:dyDescent="0.25">
      <c r="A41" s="1">
        <v>43777</v>
      </c>
      <c r="B41" t="s">
        <v>82</v>
      </c>
      <c r="C41" t="s">
        <v>24</v>
      </c>
      <c r="D41">
        <v>6.7850000000000001</v>
      </c>
      <c r="E41">
        <v>94485</v>
      </c>
      <c r="F41" s="6">
        <v>1.71</v>
      </c>
      <c r="G41">
        <f t="shared" si="2"/>
        <v>192</v>
      </c>
      <c r="H41">
        <f t="shared" si="0"/>
        <v>28.297715549005158</v>
      </c>
      <c r="I41" s="6">
        <f t="shared" si="1"/>
        <v>6.0428906249999997E-2</v>
      </c>
    </row>
    <row r="42" spans="1:9" s="6" customFormat="1" x14ac:dyDescent="0.25">
      <c r="A42" s="7">
        <v>43784</v>
      </c>
      <c r="B42" s="6" t="s">
        <v>332</v>
      </c>
      <c r="C42" s="6" t="s">
        <v>148</v>
      </c>
      <c r="D42" s="6">
        <v>8.9540000000000006</v>
      </c>
      <c r="E42" s="6">
        <v>94790</v>
      </c>
      <c r="F42" s="6">
        <v>1.89</v>
      </c>
      <c r="G42" s="6">
        <f t="shared" si="2"/>
        <v>305</v>
      </c>
      <c r="H42" s="6">
        <f t="shared" si="0"/>
        <v>34.062988608443149</v>
      </c>
      <c r="I42" s="6">
        <f t="shared" si="1"/>
        <v>5.5485442622950819E-2</v>
      </c>
    </row>
    <row r="43" spans="1:9" s="6" customFormat="1" x14ac:dyDescent="0.25">
      <c r="A43" s="7">
        <v>43786</v>
      </c>
      <c r="B43" s="6" t="s">
        <v>88</v>
      </c>
      <c r="C43" s="6" t="s">
        <v>330</v>
      </c>
      <c r="D43" s="6">
        <v>12.3</v>
      </c>
      <c r="E43" s="6">
        <v>95163</v>
      </c>
      <c r="F43" s="6">
        <v>1.6990000000000001</v>
      </c>
      <c r="G43" s="6">
        <f t="shared" si="2"/>
        <v>373</v>
      </c>
      <c r="H43" s="6">
        <f t="shared" si="0"/>
        <v>30.325203252032519</v>
      </c>
      <c r="I43" s="6">
        <f t="shared" si="1"/>
        <v>5.6026005361930295E-2</v>
      </c>
    </row>
    <row r="44" spans="1:9" s="6" customFormat="1" x14ac:dyDescent="0.25">
      <c r="A44" s="7">
        <v>43791</v>
      </c>
      <c r="B44" s="6" t="s">
        <v>88</v>
      </c>
      <c r="C44" s="6" t="s">
        <v>330</v>
      </c>
      <c r="D44" s="6">
        <v>9.1999999999999993</v>
      </c>
      <c r="E44" s="6">
        <v>95369</v>
      </c>
      <c r="F44" s="6">
        <v>1.6990000000000001</v>
      </c>
      <c r="G44" s="6">
        <f t="shared" si="2"/>
        <v>206</v>
      </c>
      <c r="H44" s="6">
        <f t="shared" si="0"/>
        <v>22.39130434782609</v>
      </c>
      <c r="I44" s="6">
        <f t="shared" si="1"/>
        <v>7.5877669902912614E-2</v>
      </c>
    </row>
    <row r="45" spans="1:9" s="6" customFormat="1" x14ac:dyDescent="0.25">
      <c r="A45" s="7">
        <v>43791</v>
      </c>
      <c r="B45" s="6" t="s">
        <v>333</v>
      </c>
      <c r="C45" s="6">
        <v>87</v>
      </c>
      <c r="D45" s="6">
        <v>9.1</v>
      </c>
      <c r="E45" s="6">
        <v>95593</v>
      </c>
      <c r="F45" s="6">
        <v>1.89</v>
      </c>
      <c r="G45" s="6">
        <f t="shared" si="2"/>
        <v>224</v>
      </c>
      <c r="H45" s="6">
        <f t="shared" si="0"/>
        <v>24.615384615384617</v>
      </c>
      <c r="I45" s="6">
        <f t="shared" si="1"/>
        <v>7.6781249999999995E-2</v>
      </c>
    </row>
    <row r="46" spans="1:9" x14ac:dyDescent="0.25">
      <c r="A46" s="1">
        <v>43794</v>
      </c>
      <c r="B46" t="s">
        <v>82</v>
      </c>
      <c r="C46" t="s">
        <v>24</v>
      </c>
      <c r="D46">
        <v>5.54</v>
      </c>
      <c r="E46">
        <v>95775</v>
      </c>
      <c r="F46">
        <v>1.71</v>
      </c>
      <c r="G46">
        <f t="shared" si="2"/>
        <v>182</v>
      </c>
      <c r="H46">
        <f t="shared" si="0"/>
        <v>32.851985559566785</v>
      </c>
      <c r="I46" s="6">
        <f t="shared" si="1"/>
        <v>5.2051648351648348E-2</v>
      </c>
    </row>
    <row r="47" spans="1:9" x14ac:dyDescent="0.25">
      <c r="A47" s="1">
        <v>43810</v>
      </c>
      <c r="B47" t="s">
        <v>82</v>
      </c>
      <c r="C47" t="s">
        <v>24</v>
      </c>
      <c r="D47">
        <v>8.0359999999999996</v>
      </c>
      <c r="E47">
        <v>96015</v>
      </c>
      <c r="F47">
        <v>1.661</v>
      </c>
      <c r="G47">
        <f t="shared" si="2"/>
        <v>240</v>
      </c>
      <c r="H47">
        <f t="shared" si="0"/>
        <v>29.865604778496767</v>
      </c>
      <c r="I47" s="6">
        <f t="shared" si="1"/>
        <v>5.5615816666666665E-2</v>
      </c>
    </row>
    <row r="48" spans="1:9" x14ac:dyDescent="0.25">
      <c r="A48" s="1">
        <v>43810</v>
      </c>
      <c r="B48" t="s">
        <v>82</v>
      </c>
      <c r="C48" t="s">
        <v>24</v>
      </c>
      <c r="D48">
        <v>3.0129999999999999</v>
      </c>
      <c r="E48">
        <v>96085</v>
      </c>
      <c r="F48">
        <v>1.661</v>
      </c>
      <c r="G48">
        <f t="shared" si="2"/>
        <v>70</v>
      </c>
      <c r="H48">
        <f t="shared" si="0"/>
        <v>23.232658479920346</v>
      </c>
      <c r="I48" s="6">
        <f t="shared" si="1"/>
        <v>7.1494185714285716E-2</v>
      </c>
    </row>
    <row r="49" spans="1:9" s="6" customFormat="1" x14ac:dyDescent="0.25">
      <c r="A49" s="7">
        <v>43814</v>
      </c>
      <c r="B49" s="6" t="s">
        <v>336</v>
      </c>
      <c r="C49" s="6" t="s">
        <v>81</v>
      </c>
      <c r="D49" s="6">
        <v>4.734</v>
      </c>
      <c r="E49" s="6">
        <v>96243</v>
      </c>
      <c r="F49" s="6">
        <v>1.81</v>
      </c>
      <c r="G49" s="6">
        <f t="shared" si="2"/>
        <v>158</v>
      </c>
      <c r="H49" s="6">
        <f t="shared" si="0"/>
        <v>33.375580904098015</v>
      </c>
      <c r="I49" s="6">
        <f t="shared" si="1"/>
        <v>5.4231265822784813E-2</v>
      </c>
    </row>
    <row r="50" spans="1:9" s="6" customFormat="1" x14ac:dyDescent="0.25">
      <c r="A50" s="7">
        <v>43814</v>
      </c>
      <c r="B50" s="6" t="s">
        <v>337</v>
      </c>
      <c r="C50" s="6" t="s">
        <v>167</v>
      </c>
      <c r="D50" s="6">
        <v>8.9860000000000007</v>
      </c>
      <c r="E50" s="6">
        <v>96481</v>
      </c>
      <c r="F50" s="6">
        <v>1.81</v>
      </c>
      <c r="G50" s="6">
        <f t="shared" si="2"/>
        <v>238</v>
      </c>
      <c r="H50" s="6">
        <f t="shared" si="0"/>
        <v>26.485644335633204</v>
      </c>
      <c r="I50" s="6">
        <f t="shared" si="1"/>
        <v>6.8338907563025228E-2</v>
      </c>
    </row>
    <row r="51" spans="1:9" s="6" customFormat="1" x14ac:dyDescent="0.25">
      <c r="A51" s="7">
        <v>43819</v>
      </c>
      <c r="B51" s="6" t="s">
        <v>337</v>
      </c>
      <c r="C51" s="6" t="s">
        <v>22</v>
      </c>
      <c r="D51" s="6">
        <v>4.6989999999999998</v>
      </c>
      <c r="E51" s="6">
        <v>96563</v>
      </c>
      <c r="F51" s="6">
        <v>1.675</v>
      </c>
      <c r="G51" s="6">
        <f t="shared" si="2"/>
        <v>82</v>
      </c>
      <c r="H51" s="6">
        <f t="shared" si="0"/>
        <v>17.45052138752926</v>
      </c>
      <c r="I51" s="6">
        <f t="shared" si="1"/>
        <v>9.5985670731707315E-2</v>
      </c>
    </row>
    <row r="52" spans="1:9" s="6" customFormat="1" x14ac:dyDescent="0.25">
      <c r="A52" s="7">
        <v>43820</v>
      </c>
      <c r="B52" s="6" t="s">
        <v>86</v>
      </c>
      <c r="D52" s="6">
        <v>5.806</v>
      </c>
      <c r="E52" s="6">
        <v>96738</v>
      </c>
      <c r="G52" s="6">
        <f t="shared" si="2"/>
        <v>175</v>
      </c>
      <c r="H52" s="6">
        <f t="shared" si="0"/>
        <v>30.141233207027213</v>
      </c>
    </row>
    <row r="53" spans="1:9" s="6" customFormat="1" x14ac:dyDescent="0.25">
      <c r="A53" s="7">
        <v>43820</v>
      </c>
      <c r="B53" s="6" t="s">
        <v>191</v>
      </c>
      <c r="C53" s="6" t="s">
        <v>81</v>
      </c>
      <c r="D53" s="6">
        <v>6.2549999999999999</v>
      </c>
      <c r="E53" s="6">
        <v>96933</v>
      </c>
      <c r="F53" s="6">
        <v>1.81</v>
      </c>
      <c r="G53" s="6">
        <f t="shared" si="2"/>
        <v>195</v>
      </c>
      <c r="H53" s="6">
        <f t="shared" si="0"/>
        <v>31.175059952038371</v>
      </c>
      <c r="I53" s="6">
        <f t="shared" si="1"/>
        <v>5.8059230769230773E-2</v>
      </c>
    </row>
    <row r="54" spans="1:9" x14ac:dyDescent="0.25">
      <c r="A54" s="1">
        <v>43830</v>
      </c>
      <c r="B54" t="s">
        <v>82</v>
      </c>
      <c r="C54" t="s">
        <v>24</v>
      </c>
      <c r="D54">
        <v>6.0780000000000003</v>
      </c>
      <c r="E54">
        <v>97116</v>
      </c>
      <c r="F54">
        <v>1.661</v>
      </c>
      <c r="G54">
        <f t="shared" si="2"/>
        <v>183</v>
      </c>
      <c r="H54">
        <f t="shared" si="0"/>
        <v>30.10858835143139</v>
      </c>
      <c r="I54" s="6">
        <f t="shared" si="1"/>
        <v>5.5166983606557377E-2</v>
      </c>
    </row>
    <row r="55" spans="1:9" x14ac:dyDescent="0.25">
      <c r="A55" s="1">
        <v>43833</v>
      </c>
      <c r="B55" t="s">
        <v>82</v>
      </c>
      <c r="C55" t="s">
        <v>24</v>
      </c>
      <c r="D55">
        <v>4.9340000000000002</v>
      </c>
      <c r="E55">
        <v>97267</v>
      </c>
      <c r="F55">
        <v>1.635</v>
      </c>
      <c r="G55">
        <f t="shared" si="2"/>
        <v>151</v>
      </c>
      <c r="H55">
        <f t="shared" si="0"/>
        <v>30.603972436157274</v>
      </c>
      <c r="I55" s="6">
        <f t="shared" si="1"/>
        <v>5.3424437086092715E-2</v>
      </c>
    </row>
    <row r="56" spans="1:9" s="6" customFormat="1" x14ac:dyDescent="0.25">
      <c r="A56" s="7">
        <v>43844</v>
      </c>
      <c r="B56" s="6" t="s">
        <v>339</v>
      </c>
      <c r="C56" s="6">
        <v>85</v>
      </c>
      <c r="D56" s="6">
        <v>11.287000000000001</v>
      </c>
      <c r="E56" s="6">
        <v>97584</v>
      </c>
      <c r="F56" s="6">
        <v>1.383</v>
      </c>
      <c r="G56" s="6">
        <f t="shared" si="2"/>
        <v>317</v>
      </c>
      <c r="H56" s="6">
        <f t="shared" si="0"/>
        <v>28.085407991494638</v>
      </c>
      <c r="I56" s="6">
        <f t="shared" si="1"/>
        <v>4.924265299684543E-2</v>
      </c>
    </row>
    <row r="57" spans="1:9" s="6" customFormat="1" x14ac:dyDescent="0.25">
      <c r="A57" s="7">
        <v>43845</v>
      </c>
      <c r="B57" s="6" t="s">
        <v>340</v>
      </c>
      <c r="C57" s="6">
        <v>85</v>
      </c>
      <c r="D57" s="6">
        <v>4.3029999999999999</v>
      </c>
      <c r="E57" s="6">
        <v>97746</v>
      </c>
      <c r="F57" s="6">
        <v>1.383</v>
      </c>
      <c r="G57" s="6">
        <f t="shared" si="2"/>
        <v>162</v>
      </c>
      <c r="H57" s="6">
        <f t="shared" si="0"/>
        <v>37.648152451777833</v>
      </c>
      <c r="I57" s="6">
        <f t="shared" si="1"/>
        <v>3.6734870370370369E-2</v>
      </c>
    </row>
    <row r="58" spans="1:9" x14ac:dyDescent="0.25">
      <c r="A58" s="1">
        <v>43851</v>
      </c>
      <c r="B58" t="s">
        <v>82</v>
      </c>
      <c r="C58" t="s">
        <v>24</v>
      </c>
      <c r="D58">
        <v>8.0990000000000002</v>
      </c>
      <c r="E58">
        <v>97957</v>
      </c>
      <c r="F58">
        <v>1.635</v>
      </c>
      <c r="G58">
        <f t="shared" si="2"/>
        <v>211</v>
      </c>
      <c r="H58">
        <f t="shared" si="0"/>
        <v>26.052599086306952</v>
      </c>
      <c r="I58" s="6">
        <f t="shared" si="1"/>
        <v>6.2757654028436027E-2</v>
      </c>
    </row>
    <row r="59" spans="1:9" x14ac:dyDescent="0.25">
      <c r="A59" s="1">
        <v>43854</v>
      </c>
      <c r="B59" t="s">
        <v>82</v>
      </c>
      <c r="C59" t="s">
        <v>24</v>
      </c>
      <c r="D59">
        <v>4.4240000000000004</v>
      </c>
      <c r="E59">
        <v>98076</v>
      </c>
      <c r="F59">
        <v>1.635</v>
      </c>
      <c r="G59">
        <f t="shared" si="2"/>
        <v>119</v>
      </c>
      <c r="H59">
        <f t="shared" si="0"/>
        <v>26.898734177215189</v>
      </c>
      <c r="I59" s="6">
        <f t="shared" si="1"/>
        <v>6.0783529411764708E-2</v>
      </c>
    </row>
    <row r="60" spans="1:9" s="6" customFormat="1" x14ac:dyDescent="0.25">
      <c r="A60" s="7">
        <v>43855</v>
      </c>
      <c r="B60" s="6" t="s">
        <v>341</v>
      </c>
      <c r="C60" s="6">
        <v>87</v>
      </c>
      <c r="D60" s="6">
        <v>9.2560000000000002</v>
      </c>
      <c r="E60" s="6">
        <v>98352</v>
      </c>
      <c r="F60" s="6">
        <v>1.825</v>
      </c>
      <c r="G60" s="6">
        <f t="shared" si="2"/>
        <v>276</v>
      </c>
      <c r="H60" s="6">
        <f t="shared" si="0"/>
        <v>29.818496110630942</v>
      </c>
      <c r="I60" s="6">
        <f t="shared" si="1"/>
        <v>6.1203623188405797E-2</v>
      </c>
    </row>
    <row r="61" spans="1:9" x14ac:dyDescent="0.25">
      <c r="A61" s="1">
        <v>43855</v>
      </c>
      <c r="B61" t="s">
        <v>82</v>
      </c>
      <c r="C61" t="s">
        <v>24</v>
      </c>
      <c r="D61">
        <v>8.4760000000000009</v>
      </c>
      <c r="E61">
        <v>98616</v>
      </c>
      <c r="F61">
        <v>1.635</v>
      </c>
      <c r="G61">
        <f t="shared" si="2"/>
        <v>264</v>
      </c>
      <c r="H61">
        <f t="shared" si="0"/>
        <v>31.14676734308636</v>
      </c>
      <c r="I61" s="6">
        <f t="shared" si="1"/>
        <v>5.2493409090909098E-2</v>
      </c>
    </row>
    <row r="62" spans="1:9" x14ac:dyDescent="0.25">
      <c r="A62" s="1">
        <v>43857</v>
      </c>
      <c r="B62" t="s">
        <v>82</v>
      </c>
      <c r="C62" t="s">
        <v>24</v>
      </c>
      <c r="D62">
        <v>7.6180000000000003</v>
      </c>
      <c r="E62">
        <v>98859</v>
      </c>
      <c r="F62">
        <v>1.635</v>
      </c>
      <c r="G62">
        <f t="shared" si="2"/>
        <v>243</v>
      </c>
      <c r="H62">
        <f t="shared" si="0"/>
        <v>31.898135993699132</v>
      </c>
      <c r="I62" s="6">
        <f t="shared" si="1"/>
        <v>5.1256913580246914E-2</v>
      </c>
    </row>
    <row r="63" spans="1:9" x14ac:dyDescent="0.25">
      <c r="A63" s="1">
        <v>43860</v>
      </c>
      <c r="B63" t="s">
        <v>82</v>
      </c>
      <c r="C63" t="s">
        <v>24</v>
      </c>
      <c r="D63">
        <v>9.4039999999999999</v>
      </c>
      <c r="E63">
        <v>99099</v>
      </c>
      <c r="F63">
        <v>1.635</v>
      </c>
      <c r="G63">
        <f t="shared" si="2"/>
        <v>240</v>
      </c>
      <c r="H63">
        <f t="shared" si="0"/>
        <v>25.521054870267971</v>
      </c>
      <c r="I63" s="6">
        <f t="shared" si="1"/>
        <v>6.406474999999999E-2</v>
      </c>
    </row>
    <row r="64" spans="1:9" s="6" customFormat="1" x14ac:dyDescent="0.25">
      <c r="A64" s="7">
        <v>43863</v>
      </c>
      <c r="B64" s="6" t="s">
        <v>86</v>
      </c>
      <c r="C64" s="6">
        <v>87</v>
      </c>
      <c r="D64" s="6">
        <v>8</v>
      </c>
      <c r="E64" s="6">
        <v>99418</v>
      </c>
      <c r="F64" s="6">
        <v>1.7769999999999999</v>
      </c>
      <c r="G64" s="6">
        <f t="shared" si="2"/>
        <v>319</v>
      </c>
      <c r="H64" s="6">
        <f t="shared" si="0"/>
        <v>39.875</v>
      </c>
      <c r="I64" s="6">
        <f t="shared" si="1"/>
        <v>4.4564263322884011E-2</v>
      </c>
    </row>
    <row r="65" spans="1:9" s="6" customFormat="1" x14ac:dyDescent="0.25">
      <c r="A65" s="7">
        <v>43869</v>
      </c>
      <c r="B65" s="6" t="s">
        <v>409</v>
      </c>
      <c r="C65" s="6" t="s">
        <v>22</v>
      </c>
      <c r="D65" s="6">
        <v>7</v>
      </c>
      <c r="E65" s="6">
        <v>99581</v>
      </c>
      <c r="F65" s="6">
        <v>1.583</v>
      </c>
      <c r="G65" s="6">
        <f t="shared" si="2"/>
        <v>163</v>
      </c>
      <c r="H65" s="6">
        <f t="shared" si="0"/>
        <v>23.285714285714285</v>
      </c>
      <c r="I65" s="6">
        <f t="shared" si="1"/>
        <v>6.7981595092024533E-2</v>
      </c>
    </row>
    <row r="66" spans="1:9" s="6" customFormat="1" x14ac:dyDescent="0.25">
      <c r="A66" s="7">
        <v>43869</v>
      </c>
      <c r="B66" s="6" t="s">
        <v>179</v>
      </c>
      <c r="C66" s="6">
        <v>87</v>
      </c>
      <c r="D66" s="6">
        <v>10</v>
      </c>
      <c r="E66" s="6">
        <v>99898</v>
      </c>
      <c r="F66" s="6">
        <v>1.7769999999999999</v>
      </c>
      <c r="G66" s="6">
        <f t="shared" si="2"/>
        <v>317</v>
      </c>
      <c r="H66" s="6">
        <f t="shared" si="0"/>
        <v>31.7</v>
      </c>
      <c r="I66" s="6">
        <f t="shared" si="1"/>
        <v>5.605678233438486E-2</v>
      </c>
    </row>
    <row r="67" spans="1:9" x14ac:dyDescent="0.25">
      <c r="A67" s="1">
        <v>43873</v>
      </c>
      <c r="B67" t="s">
        <v>82</v>
      </c>
      <c r="C67" t="s">
        <v>24</v>
      </c>
      <c r="D67">
        <v>3.6739999999999999</v>
      </c>
      <c r="E67">
        <v>100004</v>
      </c>
      <c r="F67" s="6">
        <v>1.5640000000000001</v>
      </c>
      <c r="G67">
        <f t="shared" si="2"/>
        <v>106</v>
      </c>
      <c r="H67">
        <f t="shared" si="0"/>
        <v>28.85138813282526</v>
      </c>
      <c r="I67" s="6">
        <f t="shared" si="1"/>
        <v>5.4208830188679245E-2</v>
      </c>
    </row>
    <row r="68" spans="1:9" x14ac:dyDescent="0.25">
      <c r="A68" s="1">
        <v>43874</v>
      </c>
      <c r="B68" t="s">
        <v>82</v>
      </c>
      <c r="C68" t="s">
        <v>24</v>
      </c>
      <c r="D68">
        <v>7.56</v>
      </c>
      <c r="E68">
        <v>100254</v>
      </c>
      <c r="F68" s="6">
        <v>1.5640000000000001</v>
      </c>
      <c r="G68">
        <f t="shared" si="2"/>
        <v>250</v>
      </c>
      <c r="H68">
        <f t="shared" si="0"/>
        <v>33.06878306878307</v>
      </c>
      <c r="I68" s="6">
        <f t="shared" ref="I68:I82" si="3">(F68*D68)/G68</f>
        <v>4.7295360000000002E-2</v>
      </c>
    </row>
    <row r="69" spans="1:9" s="6" customFormat="1" x14ac:dyDescent="0.25">
      <c r="A69" s="7">
        <v>43880</v>
      </c>
      <c r="B69" s="6" t="s">
        <v>410</v>
      </c>
      <c r="C69" s="6" t="s">
        <v>85</v>
      </c>
      <c r="D69" s="6">
        <v>7.56</v>
      </c>
      <c r="E69" s="6">
        <v>100453</v>
      </c>
      <c r="F69" s="6">
        <v>1.2909999999999999</v>
      </c>
      <c r="G69" s="6">
        <f t="shared" si="2"/>
        <v>199</v>
      </c>
      <c r="H69" s="6">
        <f t="shared" si="0"/>
        <v>26.322751322751323</v>
      </c>
      <c r="I69" s="6">
        <f t="shared" si="3"/>
        <v>4.9045025125628139E-2</v>
      </c>
    </row>
    <row r="70" spans="1:9" x14ac:dyDescent="0.25">
      <c r="A70" s="1">
        <v>43881</v>
      </c>
      <c r="B70" t="s">
        <v>82</v>
      </c>
      <c r="C70" t="s">
        <v>24</v>
      </c>
      <c r="D70">
        <v>8.298</v>
      </c>
      <c r="E70">
        <v>100704</v>
      </c>
      <c r="F70" s="6">
        <v>1.5640000000000001</v>
      </c>
      <c r="G70">
        <f t="shared" si="2"/>
        <v>251</v>
      </c>
      <c r="H70">
        <f t="shared" si="0"/>
        <v>30.248252590985778</v>
      </c>
      <c r="I70" s="6">
        <f t="shared" si="3"/>
        <v>5.1705466135458171E-2</v>
      </c>
    </row>
    <row r="71" spans="1:9" x14ac:dyDescent="0.25">
      <c r="A71" s="1">
        <v>43885</v>
      </c>
      <c r="B71" t="s">
        <v>379</v>
      </c>
      <c r="C71" t="s">
        <v>24</v>
      </c>
      <c r="D71">
        <v>5.7789999999999999</v>
      </c>
      <c r="E71">
        <v>100921</v>
      </c>
      <c r="F71" s="6">
        <v>1.5640000000000001</v>
      </c>
      <c r="G71">
        <f t="shared" si="2"/>
        <v>217</v>
      </c>
      <c r="H71">
        <f t="shared" si="0"/>
        <v>37.549749091538331</v>
      </c>
      <c r="I71" s="6">
        <f t="shared" si="3"/>
        <v>4.165141013824885E-2</v>
      </c>
    </row>
    <row r="72" spans="1:9" x14ac:dyDescent="0.25">
      <c r="A72" s="1">
        <v>43887</v>
      </c>
      <c r="B72" t="s">
        <v>82</v>
      </c>
      <c r="C72" t="s">
        <v>24</v>
      </c>
      <c r="D72">
        <v>7.17</v>
      </c>
      <c r="E72">
        <v>101108</v>
      </c>
      <c r="F72" s="6">
        <v>1.5640000000000001</v>
      </c>
      <c r="G72">
        <f t="shared" si="2"/>
        <v>187</v>
      </c>
      <c r="H72">
        <f t="shared" si="0"/>
        <v>26.080892608089261</v>
      </c>
      <c r="I72" s="6">
        <f t="shared" si="3"/>
        <v>5.9967272727272723E-2</v>
      </c>
    </row>
    <row r="73" spans="1:9" x14ac:dyDescent="0.25">
      <c r="A73" s="1">
        <v>43888</v>
      </c>
      <c r="B73" t="s">
        <v>82</v>
      </c>
      <c r="C73" t="s">
        <v>24</v>
      </c>
      <c r="D73">
        <v>9.8140000000000001</v>
      </c>
      <c r="E73">
        <v>101410</v>
      </c>
      <c r="F73" s="6">
        <v>1.5640000000000001</v>
      </c>
      <c r="G73">
        <f t="shared" si="2"/>
        <v>302</v>
      </c>
      <c r="H73">
        <f t="shared" si="0"/>
        <v>30.77236600774404</v>
      </c>
      <c r="I73" s="6">
        <f t="shared" si="3"/>
        <v>5.0824821192052984E-2</v>
      </c>
    </row>
    <row r="74" spans="1:9" x14ac:dyDescent="0.25">
      <c r="A74" s="1">
        <v>43901</v>
      </c>
      <c r="B74" t="s">
        <v>82</v>
      </c>
      <c r="C74" t="s">
        <v>24</v>
      </c>
      <c r="D74">
        <v>6.89</v>
      </c>
      <c r="E74">
        <v>101582</v>
      </c>
      <c r="F74" s="6">
        <v>1.1419999999999999</v>
      </c>
      <c r="G74">
        <f t="shared" si="2"/>
        <v>172</v>
      </c>
      <c r="H74">
        <f t="shared" si="0"/>
        <v>24.963715529753266</v>
      </c>
      <c r="I74" s="6">
        <f t="shared" si="3"/>
        <v>4.5746395348837204E-2</v>
      </c>
    </row>
    <row r="75" spans="1:9" x14ac:dyDescent="0.25">
      <c r="A75" s="1">
        <v>43909</v>
      </c>
      <c r="B75" t="s">
        <v>82</v>
      </c>
      <c r="C75" t="s">
        <v>24</v>
      </c>
      <c r="D75">
        <v>2.1589999999999998</v>
      </c>
      <c r="E75">
        <v>101754</v>
      </c>
      <c r="F75" s="6">
        <v>0.63600000000000001</v>
      </c>
      <c r="G75">
        <f t="shared" si="2"/>
        <v>172</v>
      </c>
      <c r="H75">
        <f t="shared" si="0"/>
        <v>79.666512274201025</v>
      </c>
      <c r="I75" s="6">
        <f t="shared" si="3"/>
        <v>7.9832790697674412E-3</v>
      </c>
    </row>
    <row r="76" spans="1:9" x14ac:dyDescent="0.25">
      <c r="A76" s="1">
        <v>43949</v>
      </c>
      <c r="B76" t="s">
        <v>82</v>
      </c>
      <c r="C76" t="s">
        <v>24</v>
      </c>
      <c r="D76">
        <v>9.99</v>
      </c>
      <c r="E76">
        <v>102054</v>
      </c>
      <c r="F76">
        <v>0.61</v>
      </c>
      <c r="G76">
        <f t="shared" si="2"/>
        <v>300</v>
      </c>
      <c r="H76">
        <f t="shared" si="0"/>
        <v>30.03003003003003</v>
      </c>
      <c r="I76" s="6">
        <f t="shared" si="3"/>
        <v>2.0312999999999998E-2</v>
      </c>
    </row>
    <row r="77" spans="1:9" x14ac:dyDescent="0.25">
      <c r="A77" s="1">
        <v>43984</v>
      </c>
      <c r="B77" t="s">
        <v>82</v>
      </c>
      <c r="C77" t="s">
        <v>24</v>
      </c>
      <c r="D77">
        <v>5.45</v>
      </c>
      <c r="E77">
        <v>102176</v>
      </c>
      <c r="F77">
        <v>1.1859999999999999</v>
      </c>
      <c r="G77">
        <f t="shared" si="2"/>
        <v>122</v>
      </c>
      <c r="H77">
        <f t="shared" si="0"/>
        <v>22.38532110091743</v>
      </c>
      <c r="I77" s="6">
        <f t="shared" si="3"/>
        <v>5.2981147540983611E-2</v>
      </c>
    </row>
    <row r="78" spans="1:9" x14ac:dyDescent="0.25">
      <c r="A78" s="1">
        <v>43984</v>
      </c>
      <c r="B78" t="s">
        <v>379</v>
      </c>
      <c r="C78" t="s">
        <v>24</v>
      </c>
      <c r="D78">
        <v>5.5</v>
      </c>
      <c r="E78">
        <v>102378</v>
      </c>
      <c r="F78">
        <v>1.1859999999999999</v>
      </c>
      <c r="G78">
        <f t="shared" si="2"/>
        <v>202</v>
      </c>
      <c r="H78">
        <f t="shared" si="0"/>
        <v>36.727272727272727</v>
      </c>
      <c r="I78" s="6">
        <f t="shared" si="3"/>
        <v>3.2292079207920793E-2</v>
      </c>
    </row>
    <row r="79" spans="1:9" x14ac:dyDescent="0.25">
      <c r="A79" s="1">
        <v>43984</v>
      </c>
      <c r="B79" t="s">
        <v>380</v>
      </c>
      <c r="C79" t="s">
        <v>24</v>
      </c>
      <c r="D79">
        <v>9</v>
      </c>
      <c r="E79">
        <v>102642</v>
      </c>
      <c r="F79">
        <v>1.1859999999999999</v>
      </c>
      <c r="G79">
        <f t="shared" ref="G79:G82" si="4">E79-E78</f>
        <v>264</v>
      </c>
      <c r="H79">
        <f t="shared" ref="H79:H82" si="5">G79/D79</f>
        <v>29.333333333333332</v>
      </c>
      <c r="I79" s="6">
        <f t="shared" si="3"/>
        <v>4.043181818181818E-2</v>
      </c>
    </row>
    <row r="80" spans="1:9" x14ac:dyDescent="0.25">
      <c r="A80" s="1">
        <v>43985</v>
      </c>
      <c r="B80" t="s">
        <v>380</v>
      </c>
      <c r="C80" t="s">
        <v>24</v>
      </c>
      <c r="D80">
        <v>3.3</v>
      </c>
      <c r="E80">
        <v>102727</v>
      </c>
      <c r="F80">
        <v>1.1859999999999999</v>
      </c>
      <c r="G80">
        <f t="shared" si="4"/>
        <v>85</v>
      </c>
      <c r="H80">
        <f t="shared" si="5"/>
        <v>25.757575757575758</v>
      </c>
      <c r="I80" s="6">
        <f t="shared" si="3"/>
        <v>4.6044705882352939E-2</v>
      </c>
    </row>
    <row r="81" spans="1:9" x14ac:dyDescent="0.25">
      <c r="A81" s="1">
        <v>43985</v>
      </c>
      <c r="B81" t="s">
        <v>379</v>
      </c>
      <c r="C81" t="s">
        <v>24</v>
      </c>
      <c r="D81">
        <v>7.3</v>
      </c>
      <c r="E81">
        <v>102962</v>
      </c>
      <c r="F81">
        <v>1.1859999999999999</v>
      </c>
      <c r="G81">
        <f t="shared" si="4"/>
        <v>235</v>
      </c>
      <c r="H81">
        <f t="shared" si="5"/>
        <v>32.19178082191781</v>
      </c>
      <c r="I81" s="6">
        <f t="shared" si="3"/>
        <v>3.6841702127659574E-2</v>
      </c>
    </row>
    <row r="82" spans="1:9" x14ac:dyDescent="0.25">
      <c r="A82" s="1">
        <v>43986</v>
      </c>
      <c r="B82" t="s">
        <v>82</v>
      </c>
      <c r="C82" t="s">
        <v>24</v>
      </c>
      <c r="D82">
        <v>6.4</v>
      </c>
      <c r="E82">
        <v>103159</v>
      </c>
      <c r="F82">
        <v>1.1859999999999999</v>
      </c>
      <c r="G82">
        <f t="shared" si="4"/>
        <v>197</v>
      </c>
      <c r="H82">
        <f t="shared" si="5"/>
        <v>30.78125</v>
      </c>
      <c r="I82" s="6">
        <f t="shared" si="3"/>
        <v>3.8529949238578678E-2</v>
      </c>
    </row>
    <row r="85" spans="1:9" x14ac:dyDescent="0.25">
      <c r="A85" t="s">
        <v>412</v>
      </c>
      <c r="E85">
        <f>E82-E2</f>
        <v>17517</v>
      </c>
    </row>
    <row r="86" spans="1:9" x14ac:dyDescent="0.25">
      <c r="A86" t="s">
        <v>414</v>
      </c>
      <c r="E86">
        <v>9</v>
      </c>
    </row>
    <row r="87" spans="1:9" x14ac:dyDescent="0.25">
      <c r="A87" t="s">
        <v>415</v>
      </c>
      <c r="E87">
        <v>0</v>
      </c>
    </row>
    <row r="88" spans="1:9" x14ac:dyDescent="0.25">
      <c r="A88" t="s">
        <v>413</v>
      </c>
      <c r="E88">
        <v>81</v>
      </c>
    </row>
    <row r="89" spans="1:9" x14ac:dyDescent="0.25">
      <c r="A89" t="s">
        <v>416</v>
      </c>
      <c r="E89">
        <f>E86/E88*100</f>
        <v>11.111111111111111</v>
      </c>
    </row>
    <row r="90" spans="1:9" x14ac:dyDescent="0.25">
      <c r="A90" t="s">
        <v>417</v>
      </c>
      <c r="E90">
        <f>E87/E88*100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zoomScale="80" zoomScaleNormal="8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43619</v>
      </c>
      <c r="B2" t="s">
        <v>25</v>
      </c>
      <c r="C2" t="s">
        <v>22</v>
      </c>
      <c r="D2">
        <v>10.704000000000001</v>
      </c>
      <c r="E2">
        <v>82558</v>
      </c>
      <c r="F2">
        <v>1.6859999999999999</v>
      </c>
    </row>
    <row r="3" spans="1:10" x14ac:dyDescent="0.25">
      <c r="A3" s="1">
        <v>43620</v>
      </c>
      <c r="B3" t="s">
        <v>26</v>
      </c>
      <c r="C3" t="s">
        <v>22</v>
      </c>
      <c r="D3">
        <v>10.7</v>
      </c>
      <c r="E3">
        <v>82697</v>
      </c>
      <c r="F3">
        <v>1.6859999999999999</v>
      </c>
      <c r="G3">
        <f>E3-E2</f>
        <v>139</v>
      </c>
      <c r="H3">
        <f>G3/D3</f>
        <v>12.990654205607477</v>
      </c>
      <c r="I3">
        <f>(F3*D3)/G3</f>
        <v>0.12978561151079135</v>
      </c>
    </row>
    <row r="4" spans="1:10" x14ac:dyDescent="0.25">
      <c r="A4" s="1">
        <v>43621</v>
      </c>
      <c r="B4" t="s">
        <v>27</v>
      </c>
      <c r="C4" t="s">
        <v>22</v>
      </c>
      <c r="D4">
        <v>8.1479999999999997</v>
      </c>
      <c r="E4">
        <v>82826</v>
      </c>
      <c r="F4">
        <v>1.6859999999999999</v>
      </c>
      <c r="G4">
        <f t="shared" ref="G4:G67" si="0">E4-E3</f>
        <v>129</v>
      </c>
      <c r="H4">
        <f t="shared" ref="H4:H67" si="1">G4/D4</f>
        <v>15.832106038291606</v>
      </c>
      <c r="I4">
        <f t="shared" ref="I4:I67" si="2">(F4*D4)/G4</f>
        <v>0.10649246511627906</v>
      </c>
    </row>
    <row r="5" spans="1:10" x14ac:dyDescent="0.25">
      <c r="A5" s="1">
        <v>43625</v>
      </c>
      <c r="B5" t="s">
        <v>28</v>
      </c>
      <c r="C5" t="s">
        <v>22</v>
      </c>
      <c r="D5">
        <v>8.9870000000000001</v>
      </c>
      <c r="E5">
        <v>82953</v>
      </c>
      <c r="F5">
        <v>1.6859999999999999</v>
      </c>
      <c r="G5">
        <f t="shared" si="0"/>
        <v>127</v>
      </c>
      <c r="H5">
        <f t="shared" si="1"/>
        <v>14.131523311449872</v>
      </c>
      <c r="I5">
        <f t="shared" si="2"/>
        <v>0.11930773228346457</v>
      </c>
    </row>
    <row r="6" spans="1:10" x14ac:dyDescent="0.25">
      <c r="A6" s="1">
        <v>43626</v>
      </c>
      <c r="B6" t="s">
        <v>29</v>
      </c>
      <c r="C6" t="s">
        <v>22</v>
      </c>
      <c r="D6">
        <v>7.6390000000000002</v>
      </c>
      <c r="E6">
        <v>83074</v>
      </c>
      <c r="F6">
        <v>1.6859999999999999</v>
      </c>
      <c r="G6">
        <f t="shared" si="0"/>
        <v>121</v>
      </c>
      <c r="H6">
        <f t="shared" si="1"/>
        <v>15.839769603351224</v>
      </c>
      <c r="I6">
        <f t="shared" si="2"/>
        <v>0.10644094214876032</v>
      </c>
    </row>
    <row r="7" spans="1:10" x14ac:dyDescent="0.25">
      <c r="A7" s="1">
        <v>43627</v>
      </c>
      <c r="B7" t="s">
        <v>28</v>
      </c>
      <c r="C7" t="s">
        <v>22</v>
      </c>
      <c r="D7">
        <v>12.653</v>
      </c>
      <c r="E7">
        <v>83235</v>
      </c>
      <c r="F7">
        <v>1.6859999999999999</v>
      </c>
      <c r="G7">
        <f t="shared" si="0"/>
        <v>161</v>
      </c>
      <c r="H7">
        <f t="shared" si="1"/>
        <v>12.724255117363471</v>
      </c>
      <c r="I7">
        <f t="shared" si="2"/>
        <v>0.13250284472049689</v>
      </c>
    </row>
    <row r="8" spans="1:10" x14ac:dyDescent="0.25">
      <c r="A8" s="1">
        <v>43646</v>
      </c>
      <c r="B8" t="s">
        <v>29</v>
      </c>
      <c r="C8" t="s">
        <v>22</v>
      </c>
      <c r="D8">
        <v>8.02</v>
      </c>
      <c r="E8">
        <v>83367</v>
      </c>
      <c r="F8">
        <v>1.6859999999999999</v>
      </c>
      <c r="G8">
        <f t="shared" si="0"/>
        <v>132</v>
      </c>
      <c r="H8">
        <f t="shared" si="1"/>
        <v>16.458852867830426</v>
      </c>
      <c r="I8">
        <f t="shared" si="2"/>
        <v>0.10243727272727271</v>
      </c>
    </row>
    <row r="9" spans="1:10" x14ac:dyDescent="0.25">
      <c r="A9" s="1">
        <v>43647</v>
      </c>
      <c r="B9" t="s">
        <v>29</v>
      </c>
      <c r="C9" t="s">
        <v>22</v>
      </c>
      <c r="D9">
        <v>11.721</v>
      </c>
      <c r="E9">
        <v>83544</v>
      </c>
      <c r="F9">
        <v>1.756</v>
      </c>
      <c r="G9">
        <f t="shared" si="0"/>
        <v>177</v>
      </c>
      <c r="H9">
        <f t="shared" si="1"/>
        <v>15.101100588686972</v>
      </c>
      <c r="I9">
        <f t="shared" si="2"/>
        <v>0.1162829152542373</v>
      </c>
    </row>
    <row r="10" spans="1:10" x14ac:dyDescent="0.25">
      <c r="A10" s="1">
        <v>43648</v>
      </c>
      <c r="B10" t="s">
        <v>29</v>
      </c>
      <c r="C10" t="s">
        <v>22</v>
      </c>
      <c r="D10">
        <v>10.116</v>
      </c>
      <c r="E10">
        <v>83693</v>
      </c>
      <c r="F10">
        <v>1.756</v>
      </c>
      <c r="G10">
        <f t="shared" si="0"/>
        <v>149</v>
      </c>
      <c r="H10">
        <f t="shared" si="1"/>
        <v>14.729141953341243</v>
      </c>
      <c r="I10">
        <f t="shared" si="2"/>
        <v>0.11921943624161073</v>
      </c>
    </row>
    <row r="11" spans="1:10" x14ac:dyDescent="0.25">
      <c r="A11" s="1">
        <v>43654</v>
      </c>
      <c r="B11" t="s">
        <v>29</v>
      </c>
      <c r="C11" t="s">
        <v>22</v>
      </c>
      <c r="D11">
        <v>12.643000000000001</v>
      </c>
      <c r="E11">
        <v>83899</v>
      </c>
      <c r="F11">
        <v>1.756</v>
      </c>
      <c r="G11">
        <f t="shared" si="0"/>
        <v>206</v>
      </c>
      <c r="H11">
        <f t="shared" si="1"/>
        <v>16.2936012022463</v>
      </c>
      <c r="I11">
        <f t="shared" si="2"/>
        <v>0.10777236893203884</v>
      </c>
    </row>
    <row r="12" spans="1:10" x14ac:dyDescent="0.25">
      <c r="A12" s="1">
        <v>43655</v>
      </c>
      <c r="B12" t="s">
        <v>29</v>
      </c>
      <c r="C12" t="s">
        <v>22</v>
      </c>
      <c r="D12">
        <v>13.654999999999999</v>
      </c>
      <c r="E12">
        <v>84081</v>
      </c>
      <c r="F12">
        <v>1.756</v>
      </c>
      <c r="G12">
        <f t="shared" si="0"/>
        <v>182</v>
      </c>
      <c r="H12">
        <f t="shared" si="1"/>
        <v>13.328451116807031</v>
      </c>
      <c r="I12">
        <f t="shared" si="2"/>
        <v>0.13174824175824174</v>
      </c>
    </row>
    <row r="13" spans="1:10" x14ac:dyDescent="0.25">
      <c r="A13" s="1">
        <v>43656</v>
      </c>
      <c r="B13" t="s">
        <v>29</v>
      </c>
      <c r="C13" t="s">
        <v>22</v>
      </c>
      <c r="D13">
        <v>9.9009999999999998</v>
      </c>
      <c r="E13">
        <v>84240</v>
      </c>
      <c r="F13">
        <v>1.756</v>
      </c>
      <c r="G13">
        <f t="shared" si="0"/>
        <v>159</v>
      </c>
      <c r="H13">
        <f t="shared" si="1"/>
        <v>16.058983941016059</v>
      </c>
      <c r="I13">
        <f t="shared" si="2"/>
        <v>0.109346893081761</v>
      </c>
    </row>
    <row r="14" spans="1:10" x14ac:dyDescent="0.25">
      <c r="A14" s="1">
        <v>43660</v>
      </c>
      <c r="B14" t="s">
        <v>48</v>
      </c>
      <c r="C14" t="s">
        <v>22</v>
      </c>
      <c r="D14">
        <v>14.585000000000001</v>
      </c>
      <c r="E14">
        <v>84458</v>
      </c>
      <c r="F14">
        <v>1.756</v>
      </c>
      <c r="G14">
        <f t="shared" si="0"/>
        <v>218</v>
      </c>
      <c r="H14">
        <f t="shared" si="1"/>
        <v>14.946863215632499</v>
      </c>
      <c r="I14">
        <f t="shared" si="2"/>
        <v>0.11748284403669726</v>
      </c>
    </row>
    <row r="15" spans="1:10" x14ac:dyDescent="0.25">
      <c r="A15" s="1">
        <v>43661</v>
      </c>
      <c r="B15" t="s">
        <v>49</v>
      </c>
      <c r="C15" t="s">
        <v>22</v>
      </c>
      <c r="D15">
        <v>10.321</v>
      </c>
      <c r="E15">
        <v>84584</v>
      </c>
      <c r="F15">
        <v>1.756</v>
      </c>
      <c r="G15">
        <f t="shared" si="0"/>
        <v>126</v>
      </c>
      <c r="H15">
        <f t="shared" si="1"/>
        <v>12.208119368278268</v>
      </c>
      <c r="I15">
        <f t="shared" si="2"/>
        <v>0.14383869841269842</v>
      </c>
    </row>
    <row r="16" spans="1:10" s="6" customFormat="1" x14ac:dyDescent="0.25">
      <c r="A16" s="7">
        <v>43678</v>
      </c>
      <c r="B16" s="6" t="s">
        <v>258</v>
      </c>
      <c r="C16" s="6" t="s">
        <v>24</v>
      </c>
      <c r="D16" s="6">
        <v>10</v>
      </c>
      <c r="E16" s="6">
        <v>84680</v>
      </c>
      <c r="F16" s="6">
        <v>1.671</v>
      </c>
      <c r="G16" s="6">
        <f t="shared" si="0"/>
        <v>96</v>
      </c>
      <c r="H16" s="6">
        <f t="shared" si="1"/>
        <v>9.6</v>
      </c>
      <c r="I16" s="6">
        <f t="shared" si="2"/>
        <v>0.17406250000000001</v>
      </c>
    </row>
    <row r="17" spans="1:9" x14ac:dyDescent="0.25">
      <c r="A17" s="1">
        <v>43679</v>
      </c>
      <c r="B17" t="s">
        <v>259</v>
      </c>
      <c r="C17" t="s">
        <v>22</v>
      </c>
      <c r="D17">
        <v>9</v>
      </c>
      <c r="E17">
        <v>84800</v>
      </c>
      <c r="F17">
        <v>1.619</v>
      </c>
      <c r="G17">
        <f t="shared" si="0"/>
        <v>120</v>
      </c>
      <c r="H17">
        <f t="shared" si="1"/>
        <v>13.333333333333334</v>
      </c>
      <c r="I17">
        <f t="shared" si="2"/>
        <v>0.12142499999999999</v>
      </c>
    </row>
    <row r="18" spans="1:9" x14ac:dyDescent="0.25">
      <c r="A18" s="1">
        <v>43679</v>
      </c>
      <c r="B18" t="s">
        <v>260</v>
      </c>
      <c r="C18" t="s">
        <v>22</v>
      </c>
      <c r="D18">
        <v>10</v>
      </c>
      <c r="E18">
        <v>84953</v>
      </c>
      <c r="F18">
        <v>1.619</v>
      </c>
      <c r="G18">
        <f t="shared" si="0"/>
        <v>153</v>
      </c>
      <c r="H18">
        <f t="shared" si="1"/>
        <v>15.3</v>
      </c>
      <c r="I18">
        <f t="shared" si="2"/>
        <v>0.10581699346405229</v>
      </c>
    </row>
    <row r="19" spans="1:9" x14ac:dyDescent="0.25">
      <c r="A19" s="1">
        <v>43682</v>
      </c>
      <c r="B19" t="s">
        <v>261</v>
      </c>
      <c r="C19" t="s">
        <v>22</v>
      </c>
      <c r="D19">
        <v>0.50600000000000001</v>
      </c>
      <c r="E19">
        <v>84962</v>
      </c>
      <c r="F19">
        <v>1.619</v>
      </c>
      <c r="G19">
        <f t="shared" si="0"/>
        <v>9</v>
      </c>
      <c r="H19">
        <f t="shared" si="1"/>
        <v>17.786561264822133</v>
      </c>
      <c r="I19">
        <f t="shared" si="2"/>
        <v>9.1023777777777773E-2</v>
      </c>
    </row>
    <row r="20" spans="1:9" x14ac:dyDescent="0.25">
      <c r="A20" s="1">
        <v>43682</v>
      </c>
      <c r="B20" t="s">
        <v>262</v>
      </c>
      <c r="C20" t="s">
        <v>22</v>
      </c>
      <c r="D20">
        <v>8.8089999999999993</v>
      </c>
      <c r="E20">
        <v>85066</v>
      </c>
      <c r="F20">
        <v>1.619</v>
      </c>
      <c r="G20">
        <f t="shared" si="0"/>
        <v>104</v>
      </c>
      <c r="H20">
        <f t="shared" si="1"/>
        <v>11.806107390169146</v>
      </c>
      <c r="I20">
        <f t="shared" si="2"/>
        <v>0.13713241346153845</v>
      </c>
    </row>
    <row r="21" spans="1:9" s="6" customFormat="1" x14ac:dyDescent="0.25">
      <c r="A21" s="7">
        <v>43683</v>
      </c>
      <c r="B21" s="6" t="s">
        <v>263</v>
      </c>
      <c r="C21" s="6" t="s">
        <v>24</v>
      </c>
      <c r="D21" s="6">
        <v>5.665</v>
      </c>
      <c r="E21" s="6">
        <v>85130</v>
      </c>
      <c r="F21" s="6">
        <v>1.671</v>
      </c>
      <c r="G21" s="6">
        <f t="shared" si="0"/>
        <v>64</v>
      </c>
      <c r="H21" s="6">
        <f t="shared" si="1"/>
        <v>11.297440423654017</v>
      </c>
      <c r="I21" s="6">
        <f t="shared" si="2"/>
        <v>0.147909609375</v>
      </c>
    </row>
    <row r="22" spans="1:9" s="6" customFormat="1" x14ac:dyDescent="0.25">
      <c r="A22" s="7">
        <v>43684</v>
      </c>
      <c r="B22" s="6" t="s">
        <v>264</v>
      </c>
      <c r="C22" s="6" t="s">
        <v>24</v>
      </c>
      <c r="D22" s="6">
        <v>9.8190000000000008</v>
      </c>
      <c r="E22" s="6">
        <v>85258</v>
      </c>
      <c r="F22" s="6">
        <v>1.671</v>
      </c>
      <c r="G22" s="6">
        <f t="shared" si="0"/>
        <v>128</v>
      </c>
      <c r="H22" s="6">
        <f t="shared" si="1"/>
        <v>13.035950707811384</v>
      </c>
      <c r="I22" s="6">
        <f t="shared" si="2"/>
        <v>0.12818397656250002</v>
      </c>
    </row>
    <row r="23" spans="1:9" x14ac:dyDescent="0.25">
      <c r="A23" s="1">
        <v>43688</v>
      </c>
      <c r="B23" t="s">
        <v>49</v>
      </c>
      <c r="C23" t="s">
        <v>22</v>
      </c>
      <c r="D23">
        <v>5.7430000000000003</v>
      </c>
      <c r="E23">
        <v>85342</v>
      </c>
      <c r="F23">
        <v>1.619</v>
      </c>
      <c r="G23">
        <f t="shared" si="0"/>
        <v>84</v>
      </c>
      <c r="H23">
        <f t="shared" si="1"/>
        <v>14.626501828312728</v>
      </c>
      <c r="I23">
        <f t="shared" si="2"/>
        <v>0.1106894880952381</v>
      </c>
    </row>
    <row r="24" spans="1:9" x14ac:dyDescent="0.25">
      <c r="A24" s="1">
        <v>43689</v>
      </c>
      <c r="B24" t="s">
        <v>241</v>
      </c>
      <c r="C24" t="s">
        <v>22</v>
      </c>
      <c r="D24">
        <v>11.128</v>
      </c>
      <c r="E24">
        <v>85487</v>
      </c>
      <c r="F24">
        <v>1.619</v>
      </c>
      <c r="G24">
        <f t="shared" si="0"/>
        <v>145</v>
      </c>
      <c r="H24">
        <f t="shared" si="1"/>
        <v>13.03019410496046</v>
      </c>
      <c r="I24">
        <f t="shared" si="2"/>
        <v>0.12424987586206895</v>
      </c>
    </row>
    <row r="25" spans="1:9" x14ac:dyDescent="0.25">
      <c r="A25" s="1">
        <v>43690</v>
      </c>
      <c r="B25" t="s">
        <v>265</v>
      </c>
      <c r="C25" t="s">
        <v>22</v>
      </c>
      <c r="D25">
        <v>10.135999999999999</v>
      </c>
      <c r="E25">
        <v>85646</v>
      </c>
      <c r="F25">
        <v>1.619</v>
      </c>
      <c r="G25">
        <f t="shared" si="0"/>
        <v>159</v>
      </c>
      <c r="H25">
        <f t="shared" si="1"/>
        <v>15.686661404893449</v>
      </c>
      <c r="I25">
        <f t="shared" si="2"/>
        <v>0.10320870440251571</v>
      </c>
    </row>
    <row r="26" spans="1:9" x14ac:dyDescent="0.25">
      <c r="A26" s="1">
        <v>43691</v>
      </c>
      <c r="B26" t="s">
        <v>266</v>
      </c>
      <c r="C26" t="s">
        <v>22</v>
      </c>
      <c r="D26">
        <v>9.9909999999999997</v>
      </c>
      <c r="E26">
        <v>85772</v>
      </c>
      <c r="F26">
        <v>1.619</v>
      </c>
      <c r="G26">
        <f t="shared" si="0"/>
        <v>126</v>
      </c>
      <c r="H26">
        <f t="shared" si="1"/>
        <v>12.611350215193674</v>
      </c>
      <c r="I26">
        <f t="shared" si="2"/>
        <v>0.12837642063492063</v>
      </c>
    </row>
    <row r="27" spans="1:9" x14ac:dyDescent="0.25">
      <c r="A27" s="1">
        <v>43691</v>
      </c>
      <c r="B27" t="s">
        <v>253</v>
      </c>
      <c r="C27" t="s">
        <v>22</v>
      </c>
      <c r="D27">
        <v>8.9369999999999994</v>
      </c>
      <c r="E27">
        <v>85949</v>
      </c>
      <c r="F27">
        <v>1.619</v>
      </c>
      <c r="G27">
        <f t="shared" si="0"/>
        <v>177</v>
      </c>
      <c r="H27">
        <f t="shared" si="1"/>
        <v>19.805303793219203</v>
      </c>
      <c r="I27">
        <f t="shared" si="2"/>
        <v>8.174577966101694E-2</v>
      </c>
    </row>
    <row r="28" spans="1:9" x14ac:dyDescent="0.25">
      <c r="A28" s="1">
        <v>43696</v>
      </c>
      <c r="B28" t="s">
        <v>266</v>
      </c>
      <c r="C28" t="s">
        <v>22</v>
      </c>
      <c r="D28">
        <v>11.484999999999999</v>
      </c>
      <c r="E28">
        <v>86114</v>
      </c>
      <c r="F28">
        <v>1.619</v>
      </c>
      <c r="G28">
        <f t="shared" si="0"/>
        <v>165</v>
      </c>
      <c r="H28">
        <f t="shared" si="1"/>
        <v>14.36656508489334</v>
      </c>
      <c r="I28">
        <f t="shared" si="2"/>
        <v>0.11269221212121211</v>
      </c>
    </row>
    <row r="29" spans="1:9" s="6" customFormat="1" x14ac:dyDescent="0.25">
      <c r="B29" s="6" t="s">
        <v>267</v>
      </c>
      <c r="C29" s="6" t="s">
        <v>24</v>
      </c>
      <c r="D29" s="6">
        <v>6.8710000000000004</v>
      </c>
      <c r="E29" s="6">
        <v>86210</v>
      </c>
      <c r="F29" s="6">
        <v>1.671</v>
      </c>
      <c r="G29" s="6">
        <f t="shared" si="0"/>
        <v>96</v>
      </c>
      <c r="H29" s="6">
        <f t="shared" si="1"/>
        <v>13.971765390772813</v>
      </c>
      <c r="I29" s="6">
        <f t="shared" si="2"/>
        <v>0.11959834375</v>
      </c>
    </row>
    <row r="30" spans="1:9" s="6" customFormat="1" x14ac:dyDescent="0.25">
      <c r="B30" s="6" t="s">
        <v>267</v>
      </c>
      <c r="C30" s="6" t="s">
        <v>24</v>
      </c>
      <c r="D30" s="6">
        <v>8.141</v>
      </c>
      <c r="E30" s="6">
        <v>86349</v>
      </c>
      <c r="F30" s="6">
        <v>1.671</v>
      </c>
      <c r="G30" s="6">
        <f t="shared" si="0"/>
        <v>139</v>
      </c>
      <c r="H30" s="6">
        <f t="shared" si="1"/>
        <v>17.074069524628424</v>
      </c>
      <c r="I30" s="6">
        <f t="shared" si="2"/>
        <v>9.7867705035971225E-2</v>
      </c>
    </row>
    <row r="31" spans="1:9" x14ac:dyDescent="0.25">
      <c r="A31" s="1">
        <v>43700</v>
      </c>
      <c r="B31" t="s">
        <v>266</v>
      </c>
      <c r="C31" t="s">
        <v>22</v>
      </c>
      <c r="D31">
        <v>2.86</v>
      </c>
      <c r="E31">
        <v>86387</v>
      </c>
      <c r="F31">
        <v>1.619</v>
      </c>
      <c r="G31">
        <f t="shared" si="0"/>
        <v>38</v>
      </c>
      <c r="H31">
        <f t="shared" si="1"/>
        <v>13.286713286713287</v>
      </c>
      <c r="I31">
        <f t="shared" si="2"/>
        <v>0.12185105263157893</v>
      </c>
    </row>
    <row r="32" spans="1:9" x14ac:dyDescent="0.25">
      <c r="A32" s="1">
        <v>43702</v>
      </c>
      <c r="B32" t="s">
        <v>262</v>
      </c>
      <c r="C32" t="s">
        <v>22</v>
      </c>
      <c r="D32">
        <v>7.4770000000000003</v>
      </c>
      <c r="E32">
        <v>86514</v>
      </c>
      <c r="F32">
        <v>1.619</v>
      </c>
      <c r="G32">
        <f t="shared" si="0"/>
        <v>127</v>
      </c>
      <c r="H32">
        <f t="shared" si="1"/>
        <v>16.985421960679417</v>
      </c>
      <c r="I32">
        <f t="shared" si="2"/>
        <v>9.5317031496062993E-2</v>
      </c>
    </row>
    <row r="33" spans="1:9" x14ac:dyDescent="0.25">
      <c r="A33" s="1">
        <v>43703</v>
      </c>
      <c r="B33" t="s">
        <v>262</v>
      </c>
      <c r="C33" t="s">
        <v>22</v>
      </c>
      <c r="D33">
        <v>13.156000000000001</v>
      </c>
      <c r="E33">
        <v>86704</v>
      </c>
      <c r="F33">
        <v>1.619</v>
      </c>
      <c r="G33">
        <f t="shared" si="0"/>
        <v>190</v>
      </c>
      <c r="H33">
        <f t="shared" si="1"/>
        <v>14.442079659470963</v>
      </c>
      <c r="I33">
        <f t="shared" si="2"/>
        <v>0.11210296842105263</v>
      </c>
    </row>
    <row r="34" spans="1:9" x14ac:dyDescent="0.25">
      <c r="A34" s="1">
        <v>43704</v>
      </c>
      <c r="B34" t="s">
        <v>253</v>
      </c>
      <c r="C34" t="s">
        <v>22</v>
      </c>
      <c r="D34">
        <v>5.2489999999999997</v>
      </c>
      <c r="E34">
        <v>86791</v>
      </c>
      <c r="F34">
        <v>1.619</v>
      </c>
      <c r="G34">
        <f t="shared" si="0"/>
        <v>87</v>
      </c>
      <c r="H34">
        <f t="shared" si="1"/>
        <v>16.574585635359117</v>
      </c>
      <c r="I34">
        <f t="shared" si="2"/>
        <v>9.7679666666666651E-2</v>
      </c>
    </row>
    <row r="35" spans="1:9" x14ac:dyDescent="0.25">
      <c r="A35" s="1">
        <v>43705</v>
      </c>
      <c r="B35" t="s">
        <v>266</v>
      </c>
      <c r="C35" t="s">
        <v>22</v>
      </c>
      <c r="D35">
        <v>4.4729999999999999</v>
      </c>
      <c r="E35">
        <v>86858</v>
      </c>
      <c r="F35">
        <v>1.619</v>
      </c>
      <c r="G35">
        <f t="shared" si="0"/>
        <v>67</v>
      </c>
      <c r="H35">
        <f t="shared" si="1"/>
        <v>14.978761457634697</v>
      </c>
      <c r="I35">
        <f t="shared" si="2"/>
        <v>0.10808637313432835</v>
      </c>
    </row>
    <row r="36" spans="1:9" x14ac:dyDescent="0.25">
      <c r="A36" s="1">
        <v>43709</v>
      </c>
      <c r="B36" t="s">
        <v>241</v>
      </c>
      <c r="C36" t="s">
        <v>22</v>
      </c>
      <c r="D36">
        <v>11.24</v>
      </c>
      <c r="E36">
        <v>87010</v>
      </c>
      <c r="F36">
        <v>1.641</v>
      </c>
      <c r="G36">
        <f t="shared" si="0"/>
        <v>152</v>
      </c>
      <c r="H36">
        <f t="shared" si="1"/>
        <v>13.523131672597865</v>
      </c>
      <c r="I36">
        <f t="shared" si="2"/>
        <v>0.12134763157894736</v>
      </c>
    </row>
    <row r="37" spans="1:9" x14ac:dyDescent="0.25">
      <c r="A37" s="1">
        <v>43710</v>
      </c>
      <c r="B37" t="s">
        <v>275</v>
      </c>
      <c r="C37" t="s">
        <v>22</v>
      </c>
      <c r="D37">
        <v>9.7539999999999996</v>
      </c>
      <c r="E37">
        <v>87156</v>
      </c>
      <c r="F37">
        <v>1.641</v>
      </c>
      <c r="G37">
        <f t="shared" si="0"/>
        <v>146</v>
      </c>
      <c r="H37">
        <f t="shared" si="1"/>
        <v>14.968218166905885</v>
      </c>
      <c r="I37">
        <f t="shared" si="2"/>
        <v>0.10963228767123287</v>
      </c>
    </row>
    <row r="38" spans="1:9" x14ac:dyDescent="0.25">
      <c r="A38" s="1">
        <v>43710</v>
      </c>
      <c r="B38" t="s">
        <v>262</v>
      </c>
      <c r="C38" t="s">
        <v>22</v>
      </c>
      <c r="D38">
        <v>10.946999999999999</v>
      </c>
      <c r="E38">
        <v>87298</v>
      </c>
      <c r="F38">
        <v>1.641</v>
      </c>
      <c r="G38">
        <f t="shared" si="0"/>
        <v>142</v>
      </c>
      <c r="H38">
        <f t="shared" si="1"/>
        <v>12.971590390061206</v>
      </c>
      <c r="I38">
        <f t="shared" si="2"/>
        <v>0.12650723239436618</v>
      </c>
    </row>
    <row r="39" spans="1:9" s="6" customFormat="1" x14ac:dyDescent="0.25">
      <c r="A39" s="7">
        <v>43711</v>
      </c>
      <c r="B39" s="6" t="s">
        <v>263</v>
      </c>
      <c r="C39" s="6" t="s">
        <v>24</v>
      </c>
      <c r="D39" s="6">
        <v>6.5380000000000003</v>
      </c>
      <c r="E39" s="6">
        <v>87413</v>
      </c>
      <c r="F39" s="6">
        <v>1.7070000000000001</v>
      </c>
      <c r="G39" s="6">
        <f t="shared" si="0"/>
        <v>115</v>
      </c>
      <c r="H39" s="6">
        <f t="shared" si="1"/>
        <v>17.589476904252063</v>
      </c>
      <c r="I39" s="6">
        <f t="shared" si="2"/>
        <v>9.7046660869565232E-2</v>
      </c>
    </row>
    <row r="40" spans="1:9" x14ac:dyDescent="0.25">
      <c r="A40" s="1">
        <v>43712</v>
      </c>
      <c r="B40" t="s">
        <v>266</v>
      </c>
      <c r="C40" t="s">
        <v>22</v>
      </c>
      <c r="D40">
        <v>7.4039999999999999</v>
      </c>
      <c r="E40">
        <v>87516</v>
      </c>
      <c r="F40">
        <v>1.641</v>
      </c>
      <c r="G40">
        <f t="shared" si="0"/>
        <v>103</v>
      </c>
      <c r="H40">
        <f t="shared" si="1"/>
        <v>13.911399243652079</v>
      </c>
      <c r="I40">
        <f t="shared" si="2"/>
        <v>0.11796081553398059</v>
      </c>
    </row>
    <row r="41" spans="1:9" x14ac:dyDescent="0.25">
      <c r="A41" s="1">
        <v>43716</v>
      </c>
      <c r="B41" t="s">
        <v>266</v>
      </c>
      <c r="C41" t="s">
        <v>22</v>
      </c>
      <c r="D41">
        <v>9.0299999999999994</v>
      </c>
      <c r="E41">
        <v>87667</v>
      </c>
      <c r="F41">
        <v>1.641</v>
      </c>
      <c r="G41">
        <f t="shared" si="0"/>
        <v>151</v>
      </c>
      <c r="H41">
        <f t="shared" si="1"/>
        <v>16.722037652270213</v>
      </c>
      <c r="I41">
        <f t="shared" si="2"/>
        <v>9.8133973509933775E-2</v>
      </c>
    </row>
    <row r="42" spans="1:9" x14ac:dyDescent="0.25">
      <c r="A42" s="1">
        <v>43717</v>
      </c>
      <c r="B42" t="s">
        <v>262</v>
      </c>
      <c r="C42" t="s">
        <v>22</v>
      </c>
      <c r="D42">
        <v>13.597</v>
      </c>
      <c r="E42">
        <v>87863</v>
      </c>
      <c r="F42">
        <v>1.641</v>
      </c>
      <c r="G42">
        <f t="shared" si="0"/>
        <v>196</v>
      </c>
      <c r="H42">
        <f t="shared" si="1"/>
        <v>14.414944473045525</v>
      </c>
      <c r="I42">
        <f t="shared" si="2"/>
        <v>0.11384018877551021</v>
      </c>
    </row>
    <row r="43" spans="1:9" x14ac:dyDescent="0.25">
      <c r="A43" s="1">
        <v>43718</v>
      </c>
      <c r="B43" t="s">
        <v>262</v>
      </c>
      <c r="C43" t="s">
        <v>22</v>
      </c>
      <c r="D43">
        <v>11.917</v>
      </c>
      <c r="E43">
        <v>88006</v>
      </c>
      <c r="F43">
        <v>1.641</v>
      </c>
      <c r="G43">
        <f t="shared" si="0"/>
        <v>143</v>
      </c>
      <c r="H43">
        <f t="shared" si="1"/>
        <v>11.999664345053285</v>
      </c>
      <c r="I43">
        <f t="shared" si="2"/>
        <v>0.13675382517482515</v>
      </c>
    </row>
    <row r="44" spans="1:9" x14ac:dyDescent="0.25">
      <c r="A44" s="1">
        <v>43719</v>
      </c>
      <c r="B44" t="s">
        <v>266</v>
      </c>
      <c r="C44" t="s">
        <v>22</v>
      </c>
      <c r="D44">
        <v>9.75</v>
      </c>
      <c r="E44">
        <v>88181</v>
      </c>
      <c r="F44">
        <v>1.641</v>
      </c>
      <c r="G44">
        <f t="shared" si="0"/>
        <v>175</v>
      </c>
      <c r="H44">
        <f t="shared" si="1"/>
        <v>17.948717948717949</v>
      </c>
      <c r="I44">
        <f t="shared" si="2"/>
        <v>9.142714285714286E-2</v>
      </c>
    </row>
    <row r="45" spans="1:9" s="6" customFormat="1" x14ac:dyDescent="0.25">
      <c r="A45" s="7">
        <v>43719</v>
      </c>
      <c r="B45" s="6" t="s">
        <v>276</v>
      </c>
      <c r="C45" s="6" t="s">
        <v>24</v>
      </c>
      <c r="D45" s="6">
        <v>7.3010000000000002</v>
      </c>
      <c r="E45" s="6">
        <v>88281</v>
      </c>
      <c r="F45" s="6">
        <v>1.7070000000000001</v>
      </c>
      <c r="G45" s="6">
        <f t="shared" si="0"/>
        <v>100</v>
      </c>
      <c r="H45" s="6">
        <f t="shared" si="1"/>
        <v>13.696753869332968</v>
      </c>
      <c r="I45" s="6">
        <f t="shared" si="2"/>
        <v>0.12462807000000002</v>
      </c>
    </row>
    <row r="46" spans="1:9" x14ac:dyDescent="0.25">
      <c r="A46" s="1">
        <v>43723</v>
      </c>
      <c r="B46" t="s">
        <v>277</v>
      </c>
      <c r="C46" t="s">
        <v>22</v>
      </c>
      <c r="D46">
        <v>7.6959999999999997</v>
      </c>
      <c r="E46">
        <v>88409</v>
      </c>
      <c r="F46">
        <v>1.641</v>
      </c>
      <c r="G46">
        <f t="shared" si="0"/>
        <v>128</v>
      </c>
      <c r="H46">
        <f t="shared" si="1"/>
        <v>16.632016632016633</v>
      </c>
      <c r="I46">
        <f t="shared" si="2"/>
        <v>9.8665124999999992E-2</v>
      </c>
    </row>
    <row r="47" spans="1:9" x14ac:dyDescent="0.25">
      <c r="A47" s="1">
        <v>43724</v>
      </c>
      <c r="B47" t="s">
        <v>266</v>
      </c>
      <c r="C47" t="s">
        <v>22</v>
      </c>
      <c r="D47">
        <v>11.715</v>
      </c>
      <c r="E47">
        <v>88576</v>
      </c>
      <c r="F47">
        <v>1.641</v>
      </c>
      <c r="G47">
        <f t="shared" si="0"/>
        <v>167</v>
      </c>
      <c r="H47">
        <f t="shared" si="1"/>
        <v>14.255228339735382</v>
      </c>
      <c r="I47">
        <f t="shared" si="2"/>
        <v>0.11511565868263474</v>
      </c>
    </row>
    <row r="48" spans="1:9" x14ac:dyDescent="0.25">
      <c r="A48" s="1">
        <v>43725</v>
      </c>
      <c r="B48" t="s">
        <v>266</v>
      </c>
      <c r="C48" t="s">
        <v>22</v>
      </c>
      <c r="D48">
        <v>12.305</v>
      </c>
      <c r="E48">
        <v>88768</v>
      </c>
      <c r="F48">
        <v>1.641</v>
      </c>
      <c r="G48">
        <f t="shared" si="0"/>
        <v>192</v>
      </c>
      <c r="H48">
        <f t="shared" si="1"/>
        <v>15.603413246647705</v>
      </c>
      <c r="I48">
        <f t="shared" si="2"/>
        <v>0.105169296875</v>
      </c>
    </row>
    <row r="49" spans="1:9" s="6" customFormat="1" x14ac:dyDescent="0.25">
      <c r="A49" s="7">
        <v>43725</v>
      </c>
      <c r="B49" s="6" t="s">
        <v>276</v>
      </c>
      <c r="C49" s="6" t="s">
        <v>24</v>
      </c>
      <c r="D49" s="6">
        <v>7.0460000000000003</v>
      </c>
      <c r="E49" s="6">
        <v>88840</v>
      </c>
      <c r="F49" s="6">
        <v>1.7070000000000001</v>
      </c>
      <c r="G49" s="6">
        <f t="shared" si="0"/>
        <v>72</v>
      </c>
      <c r="H49" s="6">
        <f t="shared" si="1"/>
        <v>10.218563724098779</v>
      </c>
      <c r="I49" s="6">
        <f t="shared" si="2"/>
        <v>0.16704891666666669</v>
      </c>
    </row>
    <row r="50" spans="1:9" x14ac:dyDescent="0.25">
      <c r="A50" s="1">
        <v>43726</v>
      </c>
      <c r="B50" t="s">
        <v>266</v>
      </c>
      <c r="C50" t="s">
        <v>22</v>
      </c>
      <c r="D50">
        <v>4.9329999999999998</v>
      </c>
      <c r="E50">
        <v>88893</v>
      </c>
      <c r="F50">
        <v>1.641</v>
      </c>
      <c r="G50">
        <f t="shared" si="0"/>
        <v>53</v>
      </c>
      <c r="H50">
        <f t="shared" si="1"/>
        <v>10.743969187107238</v>
      </c>
      <c r="I50">
        <f t="shared" si="2"/>
        <v>0.15273684905660379</v>
      </c>
    </row>
    <row r="51" spans="1:9" x14ac:dyDescent="0.25">
      <c r="A51" s="1">
        <v>43730</v>
      </c>
      <c r="B51" t="s">
        <v>266</v>
      </c>
      <c r="C51" t="s">
        <v>22</v>
      </c>
      <c r="D51">
        <v>6.8639999999999999</v>
      </c>
      <c r="E51">
        <v>88988</v>
      </c>
      <c r="F51">
        <v>1.641</v>
      </c>
      <c r="G51">
        <f t="shared" si="0"/>
        <v>95</v>
      </c>
      <c r="H51">
        <f t="shared" si="1"/>
        <v>13.840326340326341</v>
      </c>
      <c r="I51">
        <f t="shared" si="2"/>
        <v>0.11856656842105263</v>
      </c>
    </row>
    <row r="52" spans="1:9" x14ac:dyDescent="0.25">
      <c r="A52" s="1">
        <v>43731</v>
      </c>
      <c r="B52" t="s">
        <v>266</v>
      </c>
      <c r="C52" t="s">
        <v>22</v>
      </c>
      <c r="D52">
        <v>9.6929999999999996</v>
      </c>
      <c r="E52">
        <v>89129</v>
      </c>
      <c r="F52">
        <v>1.641</v>
      </c>
      <c r="G52">
        <f t="shared" si="0"/>
        <v>141</v>
      </c>
      <c r="H52">
        <f t="shared" si="1"/>
        <v>14.546580006190034</v>
      </c>
      <c r="I52">
        <f t="shared" si="2"/>
        <v>0.11281002127659574</v>
      </c>
    </row>
    <row r="53" spans="1:9" x14ac:dyDescent="0.25">
      <c r="A53" s="1">
        <v>43733</v>
      </c>
      <c r="B53" t="s">
        <v>266</v>
      </c>
      <c r="C53" t="s">
        <v>22</v>
      </c>
      <c r="D53">
        <v>11.291</v>
      </c>
      <c r="E53">
        <v>89315</v>
      </c>
      <c r="F53">
        <v>1.641</v>
      </c>
      <c r="G53">
        <f t="shared" si="0"/>
        <v>186</v>
      </c>
      <c r="H53">
        <f t="shared" si="1"/>
        <v>16.473297316446725</v>
      </c>
      <c r="I53">
        <f t="shared" si="2"/>
        <v>9.9615758064516141E-2</v>
      </c>
    </row>
    <row r="54" spans="1:9" x14ac:dyDescent="0.25">
      <c r="A54" s="1">
        <v>43737</v>
      </c>
      <c r="B54" t="s">
        <v>262</v>
      </c>
      <c r="C54" t="s">
        <v>22</v>
      </c>
      <c r="D54">
        <v>8.5860000000000003</v>
      </c>
      <c r="E54">
        <v>89400</v>
      </c>
      <c r="F54">
        <v>1.641</v>
      </c>
      <c r="G54">
        <f t="shared" si="0"/>
        <v>85</v>
      </c>
      <c r="H54">
        <f t="shared" si="1"/>
        <v>9.8998369438621001</v>
      </c>
      <c r="I54">
        <f t="shared" si="2"/>
        <v>0.16576030588235297</v>
      </c>
    </row>
    <row r="55" spans="1:9" x14ac:dyDescent="0.25">
      <c r="A55" s="1">
        <v>43738</v>
      </c>
      <c r="B55" t="s">
        <v>266</v>
      </c>
      <c r="C55" t="s">
        <v>22</v>
      </c>
      <c r="D55">
        <v>8.2289999999999992</v>
      </c>
      <c r="E55">
        <v>89553</v>
      </c>
      <c r="F55">
        <v>1.641</v>
      </c>
      <c r="G55">
        <f t="shared" si="0"/>
        <v>153</v>
      </c>
      <c r="H55">
        <f t="shared" si="1"/>
        <v>18.592781625956984</v>
      </c>
      <c r="I55">
        <f t="shared" si="2"/>
        <v>8.8260058823529414E-2</v>
      </c>
    </row>
    <row r="56" spans="1:9" x14ac:dyDescent="0.25">
      <c r="A56" s="1">
        <v>43738</v>
      </c>
      <c r="B56" t="s">
        <v>249</v>
      </c>
      <c r="C56" t="s">
        <v>22</v>
      </c>
      <c r="D56">
        <v>6.44</v>
      </c>
      <c r="E56">
        <v>89679</v>
      </c>
      <c r="F56">
        <v>1.641</v>
      </c>
      <c r="G56">
        <f t="shared" si="0"/>
        <v>126</v>
      </c>
      <c r="H56">
        <f t="shared" si="1"/>
        <v>19.565217391304348</v>
      </c>
      <c r="I56">
        <f t="shared" si="2"/>
        <v>8.3873333333333328E-2</v>
      </c>
    </row>
    <row r="57" spans="1:9" x14ac:dyDescent="0.25">
      <c r="A57" s="1">
        <v>43739</v>
      </c>
      <c r="B57" t="s">
        <v>287</v>
      </c>
      <c r="C57" t="s">
        <v>22</v>
      </c>
      <c r="D57">
        <v>12.351000000000001</v>
      </c>
      <c r="E57">
        <v>89773</v>
      </c>
      <c r="F57">
        <v>1.6850000000000001</v>
      </c>
      <c r="G57">
        <f t="shared" si="0"/>
        <v>94</v>
      </c>
      <c r="H57">
        <f t="shared" si="1"/>
        <v>7.6107197797749162</v>
      </c>
      <c r="I57">
        <f t="shared" si="2"/>
        <v>0.22139824468085109</v>
      </c>
    </row>
    <row r="58" spans="1:9" x14ac:dyDescent="0.25">
      <c r="A58" s="1">
        <v>43740</v>
      </c>
      <c r="B58" t="s">
        <v>249</v>
      </c>
      <c r="C58" t="s">
        <v>22</v>
      </c>
      <c r="D58">
        <v>10.923999999999999</v>
      </c>
      <c r="E58">
        <v>89845</v>
      </c>
      <c r="F58">
        <v>1.6850000000000001</v>
      </c>
      <c r="G58">
        <f t="shared" si="0"/>
        <v>72</v>
      </c>
      <c r="H58">
        <f t="shared" si="1"/>
        <v>6.5909923105089714</v>
      </c>
      <c r="I58">
        <f t="shared" si="2"/>
        <v>0.25565194444444445</v>
      </c>
    </row>
    <row r="59" spans="1:9" x14ac:dyDescent="0.25">
      <c r="A59" s="1">
        <v>43740</v>
      </c>
      <c r="B59" t="s">
        <v>287</v>
      </c>
      <c r="C59" t="s">
        <v>22</v>
      </c>
      <c r="D59">
        <v>7.49</v>
      </c>
      <c r="E59">
        <v>89900</v>
      </c>
      <c r="F59">
        <v>1.6850000000000001</v>
      </c>
      <c r="G59">
        <f t="shared" si="0"/>
        <v>55</v>
      </c>
      <c r="H59">
        <f t="shared" si="1"/>
        <v>7.3431241655540722</v>
      </c>
      <c r="I59">
        <f t="shared" si="2"/>
        <v>0.22946636363636366</v>
      </c>
    </row>
    <row r="60" spans="1:9" x14ac:dyDescent="0.25">
      <c r="A60" s="1">
        <v>43741</v>
      </c>
      <c r="B60" t="s">
        <v>249</v>
      </c>
      <c r="C60" t="s">
        <v>22</v>
      </c>
      <c r="D60">
        <v>7.1109999999999998</v>
      </c>
      <c r="E60">
        <v>89941</v>
      </c>
      <c r="F60">
        <v>1.6850000000000001</v>
      </c>
      <c r="G60">
        <f t="shared" si="0"/>
        <v>41</v>
      </c>
      <c r="H60">
        <f t="shared" si="1"/>
        <v>5.7657150892982703</v>
      </c>
      <c r="I60">
        <f t="shared" si="2"/>
        <v>0.29224475609756095</v>
      </c>
    </row>
    <row r="61" spans="1:9" x14ac:dyDescent="0.25">
      <c r="A61" s="1">
        <v>43741</v>
      </c>
      <c r="B61" t="s">
        <v>288</v>
      </c>
      <c r="C61" t="s">
        <v>22</v>
      </c>
      <c r="D61">
        <v>15.526</v>
      </c>
      <c r="E61">
        <v>90092</v>
      </c>
      <c r="F61">
        <v>1.6850000000000001</v>
      </c>
      <c r="G61">
        <f t="shared" si="0"/>
        <v>151</v>
      </c>
      <c r="H61">
        <f t="shared" si="1"/>
        <v>9.7256215380651803</v>
      </c>
      <c r="I61">
        <f t="shared" si="2"/>
        <v>0.17325370860927153</v>
      </c>
    </row>
    <row r="62" spans="1:9" x14ac:dyDescent="0.25">
      <c r="A62" s="1">
        <v>43742</v>
      </c>
      <c r="B62" t="s">
        <v>266</v>
      </c>
      <c r="C62" t="s">
        <v>22</v>
      </c>
      <c r="D62">
        <v>12.721</v>
      </c>
      <c r="E62">
        <v>90276</v>
      </c>
      <c r="F62">
        <v>1.6850000000000001</v>
      </c>
      <c r="G62">
        <f t="shared" si="0"/>
        <v>184</v>
      </c>
      <c r="H62">
        <f t="shared" si="1"/>
        <v>14.464271676754972</v>
      </c>
      <c r="I62">
        <f t="shared" si="2"/>
        <v>0.11649394021739132</v>
      </c>
    </row>
    <row r="63" spans="1:9" x14ac:dyDescent="0.25">
      <c r="A63" s="1">
        <v>43745</v>
      </c>
      <c r="B63" t="s">
        <v>266</v>
      </c>
      <c r="C63" t="s">
        <v>22</v>
      </c>
      <c r="D63">
        <v>4.1390000000000002</v>
      </c>
      <c r="E63">
        <v>90348</v>
      </c>
      <c r="F63">
        <v>1.6850000000000001</v>
      </c>
      <c r="G63">
        <f t="shared" si="0"/>
        <v>72</v>
      </c>
      <c r="H63">
        <f t="shared" si="1"/>
        <v>17.395506160908432</v>
      </c>
      <c r="I63">
        <f t="shared" si="2"/>
        <v>9.6864097222222237E-2</v>
      </c>
    </row>
    <row r="64" spans="1:9" x14ac:dyDescent="0.25">
      <c r="A64" s="1">
        <v>43751</v>
      </c>
      <c r="B64" t="s">
        <v>49</v>
      </c>
      <c r="C64" t="s">
        <v>22</v>
      </c>
      <c r="D64">
        <v>7.702</v>
      </c>
      <c r="E64">
        <v>90456</v>
      </c>
      <c r="F64">
        <v>1.6850000000000001</v>
      </c>
      <c r="G64">
        <f t="shared" si="0"/>
        <v>108</v>
      </c>
      <c r="H64">
        <f t="shared" si="1"/>
        <v>14.022331861854063</v>
      </c>
      <c r="I64">
        <f t="shared" si="2"/>
        <v>0.12016546296296297</v>
      </c>
    </row>
    <row r="65" spans="1:9" x14ac:dyDescent="0.25">
      <c r="A65" s="1">
        <v>43752</v>
      </c>
      <c r="B65" t="s">
        <v>266</v>
      </c>
      <c r="C65" t="s">
        <v>22</v>
      </c>
      <c r="D65">
        <v>9.5030000000000001</v>
      </c>
      <c r="E65">
        <v>90622</v>
      </c>
      <c r="F65">
        <v>1.6850000000000001</v>
      </c>
      <c r="G65">
        <f t="shared" si="0"/>
        <v>166</v>
      </c>
      <c r="H65">
        <f t="shared" si="1"/>
        <v>17.468167946964115</v>
      </c>
      <c r="I65">
        <f t="shared" si="2"/>
        <v>9.6461174698795171E-2</v>
      </c>
    </row>
    <row r="66" spans="1:9" x14ac:dyDescent="0.25">
      <c r="A66" s="1">
        <v>43753</v>
      </c>
      <c r="B66" t="s">
        <v>241</v>
      </c>
      <c r="C66" t="s">
        <v>22</v>
      </c>
      <c r="D66">
        <v>13.37</v>
      </c>
      <c r="E66">
        <v>90836</v>
      </c>
      <c r="F66">
        <v>1.6850000000000001</v>
      </c>
      <c r="G66">
        <f t="shared" si="0"/>
        <v>214</v>
      </c>
      <c r="H66">
        <f t="shared" si="1"/>
        <v>16.005983545250562</v>
      </c>
      <c r="I66">
        <f t="shared" si="2"/>
        <v>0.1052731308411215</v>
      </c>
    </row>
    <row r="67" spans="1:9" x14ac:dyDescent="0.25">
      <c r="A67" s="1">
        <v>43758</v>
      </c>
      <c r="B67" t="s">
        <v>262</v>
      </c>
      <c r="C67" t="s">
        <v>22</v>
      </c>
      <c r="D67">
        <v>10.166</v>
      </c>
      <c r="E67">
        <v>91004</v>
      </c>
      <c r="F67">
        <v>1.6850000000000001</v>
      </c>
      <c r="G67">
        <f t="shared" si="0"/>
        <v>168</v>
      </c>
      <c r="H67">
        <f t="shared" si="1"/>
        <v>16.52567381467637</v>
      </c>
      <c r="I67">
        <f t="shared" si="2"/>
        <v>0.10196255952380955</v>
      </c>
    </row>
    <row r="68" spans="1:9" x14ac:dyDescent="0.25">
      <c r="A68" s="1">
        <v>43759</v>
      </c>
      <c r="B68" t="s">
        <v>266</v>
      </c>
      <c r="C68" t="s">
        <v>22</v>
      </c>
      <c r="D68">
        <v>6.0279999999999996</v>
      </c>
      <c r="E68">
        <v>91119</v>
      </c>
      <c r="F68">
        <v>1.6850000000000001</v>
      </c>
      <c r="G68">
        <f t="shared" ref="G68:G131" si="3">E68-E67</f>
        <v>115</v>
      </c>
      <c r="H68">
        <f t="shared" ref="H68:H131" si="4">G68/D68</f>
        <v>19.077637690776378</v>
      </c>
      <c r="I68">
        <f t="shared" ref="I68:I131" si="5">(F68*D68)/G68</f>
        <v>8.8323304347826093E-2</v>
      </c>
    </row>
    <row r="69" spans="1:9" x14ac:dyDescent="0.25">
      <c r="A69" s="1">
        <v>43760</v>
      </c>
      <c r="B69" t="s">
        <v>262</v>
      </c>
      <c r="C69" t="s">
        <v>22</v>
      </c>
      <c r="D69">
        <v>10.706</v>
      </c>
      <c r="E69">
        <v>91256</v>
      </c>
      <c r="F69">
        <v>1.6850000000000001</v>
      </c>
      <c r="G69">
        <f t="shared" si="3"/>
        <v>137</v>
      </c>
      <c r="H69">
        <f t="shared" si="4"/>
        <v>12.796562675135439</v>
      </c>
      <c r="I69">
        <f t="shared" si="5"/>
        <v>0.13167598540145986</v>
      </c>
    </row>
    <row r="70" spans="1:9" s="6" customFormat="1" x14ac:dyDescent="0.25">
      <c r="A70" s="7">
        <v>43760</v>
      </c>
      <c r="B70" s="6" t="s">
        <v>263</v>
      </c>
      <c r="C70" s="6" t="s">
        <v>24</v>
      </c>
      <c r="D70" s="6">
        <v>7.726</v>
      </c>
      <c r="E70" s="6">
        <v>91387</v>
      </c>
      <c r="F70" s="6">
        <v>1.7190000000000001</v>
      </c>
      <c r="G70" s="6">
        <f t="shared" si="3"/>
        <v>131</v>
      </c>
      <c r="H70" s="6">
        <f t="shared" si="4"/>
        <v>16.955733885581154</v>
      </c>
      <c r="I70" s="6">
        <f t="shared" si="5"/>
        <v>0.10138163358778626</v>
      </c>
    </row>
    <row r="71" spans="1:9" s="6" customFormat="1" x14ac:dyDescent="0.25">
      <c r="A71" s="7">
        <v>43761</v>
      </c>
      <c r="B71" s="6" t="s">
        <v>263</v>
      </c>
      <c r="C71" s="6" t="s">
        <v>24</v>
      </c>
      <c r="D71" s="6">
        <v>8.0679999999999996</v>
      </c>
      <c r="E71" s="6">
        <v>91536</v>
      </c>
      <c r="F71" s="6">
        <v>1.7190000000000001</v>
      </c>
      <c r="G71" s="6">
        <f t="shared" si="3"/>
        <v>149</v>
      </c>
      <c r="H71" s="6">
        <f t="shared" si="4"/>
        <v>18.468021814576105</v>
      </c>
      <c r="I71" s="6">
        <f t="shared" si="5"/>
        <v>9.3079812080536922E-2</v>
      </c>
    </row>
    <row r="72" spans="1:9" x14ac:dyDescent="0.25">
      <c r="A72" s="1">
        <v>43765</v>
      </c>
      <c r="B72" t="s">
        <v>289</v>
      </c>
      <c r="C72" t="s">
        <v>22</v>
      </c>
      <c r="D72">
        <v>8.6649999999999991</v>
      </c>
      <c r="E72">
        <v>91868</v>
      </c>
      <c r="F72">
        <v>1.6850000000000001</v>
      </c>
      <c r="G72">
        <f t="shared" si="3"/>
        <v>332</v>
      </c>
      <c r="H72">
        <f t="shared" si="4"/>
        <v>38.315060588574731</v>
      </c>
      <c r="I72">
        <f t="shared" si="5"/>
        <v>4.3977484939759032E-2</v>
      </c>
    </row>
    <row r="73" spans="1:9" s="5" customFormat="1" x14ac:dyDescent="0.25">
      <c r="A73" s="4">
        <v>43765</v>
      </c>
      <c r="B73" s="5" t="s">
        <v>290</v>
      </c>
      <c r="C73" s="5" t="s">
        <v>22</v>
      </c>
      <c r="D73" s="5">
        <v>9.9030000000000005</v>
      </c>
      <c r="E73" s="5">
        <v>91850</v>
      </c>
      <c r="F73" s="5">
        <v>1.6850000000000001</v>
      </c>
    </row>
    <row r="74" spans="1:9" x14ac:dyDescent="0.25">
      <c r="A74" s="1">
        <v>43766</v>
      </c>
      <c r="B74" t="s">
        <v>262</v>
      </c>
      <c r="C74" t="s">
        <v>22</v>
      </c>
      <c r="D74">
        <v>8.1509999999999998</v>
      </c>
      <c r="E74">
        <v>91953</v>
      </c>
      <c r="F74">
        <v>1.6850000000000001</v>
      </c>
      <c r="G74">
        <f t="shared" si="3"/>
        <v>103</v>
      </c>
      <c r="H74">
        <f t="shared" si="4"/>
        <v>12.636486320696847</v>
      </c>
      <c r="I74">
        <f t="shared" si="5"/>
        <v>0.1333440291262136</v>
      </c>
    </row>
    <row r="75" spans="1:9" x14ac:dyDescent="0.25">
      <c r="A75" s="1">
        <v>43767</v>
      </c>
      <c r="B75" t="s">
        <v>266</v>
      </c>
      <c r="C75" t="s">
        <v>22</v>
      </c>
      <c r="D75">
        <v>8.6110000000000007</v>
      </c>
      <c r="E75">
        <v>92094</v>
      </c>
      <c r="F75">
        <v>1.6850000000000001</v>
      </c>
      <c r="G75">
        <f t="shared" si="3"/>
        <v>141</v>
      </c>
      <c r="H75">
        <f t="shared" si="4"/>
        <v>16.374404831030077</v>
      </c>
      <c r="I75">
        <f t="shared" si="5"/>
        <v>0.1029045035460993</v>
      </c>
    </row>
    <row r="76" spans="1:9" s="6" customFormat="1" x14ac:dyDescent="0.25">
      <c r="A76" s="7">
        <v>43767</v>
      </c>
      <c r="B76" s="6" t="s">
        <v>263</v>
      </c>
      <c r="C76" s="6" t="s">
        <v>24</v>
      </c>
      <c r="D76" s="6">
        <v>8.6259999999999994</v>
      </c>
      <c r="E76" s="6">
        <v>92216</v>
      </c>
      <c r="F76" s="6">
        <v>1.7190000000000001</v>
      </c>
      <c r="G76" s="6">
        <f t="shared" si="3"/>
        <v>122</v>
      </c>
      <c r="H76" s="6">
        <f t="shared" si="4"/>
        <v>14.143287734755392</v>
      </c>
      <c r="I76" s="6">
        <f t="shared" si="5"/>
        <v>0.12154175409836065</v>
      </c>
    </row>
    <row r="77" spans="1:9" x14ac:dyDescent="0.25">
      <c r="A77" s="1">
        <v>43768</v>
      </c>
      <c r="B77" t="s">
        <v>262</v>
      </c>
      <c r="C77" t="s">
        <v>22</v>
      </c>
      <c r="D77">
        <v>5.3</v>
      </c>
      <c r="E77">
        <v>92294</v>
      </c>
      <c r="F77">
        <v>1.6850000000000001</v>
      </c>
      <c r="G77">
        <f t="shared" si="3"/>
        <v>78</v>
      </c>
      <c r="H77">
        <f t="shared" si="4"/>
        <v>14.716981132075473</v>
      </c>
      <c r="I77">
        <f t="shared" si="5"/>
        <v>0.11449358974358975</v>
      </c>
    </row>
    <row r="78" spans="1:9" x14ac:dyDescent="0.25">
      <c r="A78" s="1">
        <v>43772</v>
      </c>
      <c r="B78" t="s">
        <v>266</v>
      </c>
      <c r="C78" t="s">
        <v>22</v>
      </c>
      <c r="D78">
        <v>6.5890000000000004</v>
      </c>
      <c r="E78">
        <v>92379</v>
      </c>
      <c r="F78">
        <v>1.6779999999999999</v>
      </c>
      <c r="G78">
        <f t="shared" si="3"/>
        <v>85</v>
      </c>
      <c r="H78">
        <f t="shared" si="4"/>
        <v>12.900288359386856</v>
      </c>
      <c r="I78">
        <f t="shared" si="5"/>
        <v>0.13007461176470589</v>
      </c>
    </row>
    <row r="79" spans="1:9" x14ac:dyDescent="0.25">
      <c r="A79" s="1">
        <v>43772</v>
      </c>
      <c r="B79" t="s">
        <v>290</v>
      </c>
      <c r="C79" t="s">
        <v>22</v>
      </c>
      <c r="D79">
        <v>5.5350000000000001</v>
      </c>
      <c r="E79">
        <v>92454</v>
      </c>
      <c r="F79">
        <v>1.6779999999999999</v>
      </c>
      <c r="G79">
        <f t="shared" si="3"/>
        <v>75</v>
      </c>
      <c r="H79">
        <f t="shared" si="4"/>
        <v>13.550135501355014</v>
      </c>
      <c r="I79">
        <f t="shared" si="5"/>
        <v>0.1238364</v>
      </c>
    </row>
    <row r="80" spans="1:9" x14ac:dyDescent="0.25">
      <c r="A80" s="1">
        <v>43773</v>
      </c>
      <c r="B80" t="s">
        <v>266</v>
      </c>
      <c r="C80" t="s">
        <v>22</v>
      </c>
      <c r="D80">
        <v>6.4320000000000004</v>
      </c>
      <c r="E80">
        <v>92548</v>
      </c>
      <c r="F80">
        <v>1.6779999999999999</v>
      </c>
      <c r="G80">
        <f t="shared" si="3"/>
        <v>94</v>
      </c>
      <c r="H80">
        <f t="shared" si="4"/>
        <v>14.614427860696516</v>
      </c>
      <c r="I80">
        <f t="shared" si="5"/>
        <v>0.1148180425531915</v>
      </c>
    </row>
    <row r="81" spans="1:9" x14ac:dyDescent="0.25">
      <c r="A81" s="1">
        <v>43775</v>
      </c>
      <c r="B81" t="s">
        <v>266</v>
      </c>
      <c r="C81" t="s">
        <v>22</v>
      </c>
      <c r="D81">
        <v>8.3469999999999995</v>
      </c>
      <c r="E81">
        <v>92659</v>
      </c>
      <c r="F81">
        <v>1.6779999999999999</v>
      </c>
      <c r="G81">
        <f t="shared" si="3"/>
        <v>111</v>
      </c>
      <c r="H81">
        <f t="shared" si="4"/>
        <v>13.298190966814426</v>
      </c>
      <c r="I81">
        <f t="shared" si="5"/>
        <v>0.12618257657657656</v>
      </c>
    </row>
    <row r="82" spans="1:9" x14ac:dyDescent="0.25">
      <c r="A82" s="1">
        <v>43779</v>
      </c>
      <c r="B82" t="s">
        <v>253</v>
      </c>
      <c r="C82" t="s">
        <v>22</v>
      </c>
      <c r="D82">
        <v>5.6050000000000004</v>
      </c>
      <c r="E82">
        <v>92740</v>
      </c>
      <c r="F82">
        <v>1.6779999999999999</v>
      </c>
      <c r="G82">
        <f t="shared" si="3"/>
        <v>81</v>
      </c>
      <c r="H82">
        <f t="shared" si="4"/>
        <v>14.451382694023193</v>
      </c>
      <c r="I82">
        <f t="shared" si="5"/>
        <v>0.11611345679012347</v>
      </c>
    </row>
    <row r="83" spans="1:9" s="6" customFormat="1" x14ac:dyDescent="0.25">
      <c r="A83" s="7">
        <v>43779</v>
      </c>
      <c r="B83" s="6" t="s">
        <v>263</v>
      </c>
      <c r="C83" s="6" t="s">
        <v>24</v>
      </c>
      <c r="D83" s="6">
        <v>9.0239999999999991</v>
      </c>
      <c r="E83" s="6">
        <v>92841</v>
      </c>
      <c r="F83" s="6">
        <v>1.71</v>
      </c>
      <c r="G83" s="6">
        <f t="shared" si="3"/>
        <v>101</v>
      </c>
      <c r="H83" s="6">
        <f t="shared" si="4"/>
        <v>11.192375886524824</v>
      </c>
      <c r="I83" s="6">
        <f t="shared" si="5"/>
        <v>0.15278257425742572</v>
      </c>
    </row>
    <row r="84" spans="1:9" s="6" customFormat="1" x14ac:dyDescent="0.25">
      <c r="A84" s="7">
        <v>43780</v>
      </c>
      <c r="B84" s="6" t="s">
        <v>263</v>
      </c>
      <c r="C84" s="6" t="s">
        <v>24</v>
      </c>
      <c r="D84" s="6">
        <v>9.3379999999999992</v>
      </c>
      <c r="E84" s="6">
        <v>92987</v>
      </c>
      <c r="F84" s="6">
        <v>1.71</v>
      </c>
      <c r="G84" s="6">
        <f t="shared" si="3"/>
        <v>146</v>
      </c>
      <c r="H84" s="6">
        <f t="shared" si="4"/>
        <v>15.635039623045621</v>
      </c>
      <c r="I84" s="6">
        <f t="shared" si="5"/>
        <v>0.10936972602739725</v>
      </c>
    </row>
    <row r="85" spans="1:9" x14ac:dyDescent="0.25">
      <c r="A85" s="1">
        <v>43781</v>
      </c>
      <c r="B85" t="s">
        <v>305</v>
      </c>
      <c r="C85" t="s">
        <v>22</v>
      </c>
      <c r="D85">
        <v>7.2380000000000004</v>
      </c>
      <c r="E85">
        <v>93104</v>
      </c>
      <c r="F85">
        <v>1.6779999999999999</v>
      </c>
      <c r="G85">
        <f t="shared" si="3"/>
        <v>117</v>
      </c>
      <c r="H85">
        <f t="shared" si="4"/>
        <v>16.164686377452334</v>
      </c>
      <c r="I85">
        <f t="shared" si="5"/>
        <v>0.10380652991452992</v>
      </c>
    </row>
    <row r="86" spans="1:9" x14ac:dyDescent="0.25">
      <c r="A86" s="1">
        <v>43782</v>
      </c>
      <c r="B86" t="s">
        <v>263</v>
      </c>
      <c r="C86" t="s">
        <v>22</v>
      </c>
      <c r="D86">
        <v>6.5919999999999996</v>
      </c>
      <c r="E86">
        <v>93187</v>
      </c>
      <c r="F86">
        <v>1.6779999999999999</v>
      </c>
      <c r="G86">
        <f t="shared" si="3"/>
        <v>83</v>
      </c>
      <c r="H86">
        <f t="shared" si="4"/>
        <v>12.59101941747573</v>
      </c>
      <c r="I86">
        <f t="shared" si="5"/>
        <v>0.13326959036144578</v>
      </c>
    </row>
    <row r="87" spans="1:9" x14ac:dyDescent="0.25">
      <c r="A87" s="1">
        <v>43786</v>
      </c>
      <c r="B87" t="s">
        <v>262</v>
      </c>
      <c r="C87" t="s">
        <v>22</v>
      </c>
      <c r="D87">
        <v>7.66</v>
      </c>
      <c r="E87">
        <v>93295</v>
      </c>
      <c r="F87">
        <v>1.6779999999999999</v>
      </c>
      <c r="G87">
        <f t="shared" si="3"/>
        <v>108</v>
      </c>
      <c r="H87">
        <f t="shared" si="4"/>
        <v>14.099216710182768</v>
      </c>
      <c r="I87">
        <f t="shared" si="5"/>
        <v>0.11901370370370369</v>
      </c>
    </row>
    <row r="88" spans="1:9" s="6" customFormat="1" x14ac:dyDescent="0.25">
      <c r="A88" s="7">
        <v>43786</v>
      </c>
      <c r="B88" s="6" t="s">
        <v>263</v>
      </c>
      <c r="C88" s="6" t="s">
        <v>24</v>
      </c>
      <c r="D88" s="6">
        <v>4.3680000000000003</v>
      </c>
      <c r="E88" s="6">
        <v>93347</v>
      </c>
      <c r="F88" s="6">
        <v>1.71</v>
      </c>
      <c r="G88" s="6">
        <f t="shared" si="3"/>
        <v>52</v>
      </c>
      <c r="H88" s="6">
        <f t="shared" si="4"/>
        <v>11.904761904761903</v>
      </c>
      <c r="I88" s="6">
        <f t="shared" si="5"/>
        <v>0.14364000000000002</v>
      </c>
    </row>
    <row r="89" spans="1:9" x14ac:dyDescent="0.25">
      <c r="A89" s="1">
        <v>43787</v>
      </c>
      <c r="B89" t="s">
        <v>266</v>
      </c>
      <c r="C89" t="s">
        <v>22</v>
      </c>
      <c r="D89">
        <v>6.6420000000000003</v>
      </c>
      <c r="E89">
        <v>93445</v>
      </c>
      <c r="F89">
        <v>1.6779999999999999</v>
      </c>
      <c r="G89">
        <f t="shared" si="3"/>
        <v>98</v>
      </c>
      <c r="H89">
        <f t="shared" si="4"/>
        <v>14.754591990364347</v>
      </c>
      <c r="I89">
        <f t="shared" si="5"/>
        <v>0.11372730612244898</v>
      </c>
    </row>
    <row r="90" spans="1:9" s="6" customFormat="1" x14ac:dyDescent="0.25">
      <c r="A90" s="7">
        <v>43787</v>
      </c>
      <c r="B90" s="6" t="s">
        <v>263</v>
      </c>
      <c r="C90" s="6" t="s">
        <v>24</v>
      </c>
      <c r="D90" s="6">
        <v>6.242</v>
      </c>
      <c r="E90" s="6">
        <v>93537</v>
      </c>
      <c r="F90" s="6">
        <v>1.71</v>
      </c>
      <c r="G90" s="6">
        <f t="shared" si="3"/>
        <v>92</v>
      </c>
      <c r="H90" s="6">
        <f t="shared" si="4"/>
        <v>14.738865748157641</v>
      </c>
      <c r="I90" s="6">
        <f t="shared" si="5"/>
        <v>0.11601978260869564</v>
      </c>
    </row>
    <row r="91" spans="1:9" x14ac:dyDescent="0.25">
      <c r="A91" s="1">
        <v>43788</v>
      </c>
      <c r="B91" t="s">
        <v>262</v>
      </c>
      <c r="C91" t="s">
        <v>22</v>
      </c>
      <c r="D91">
        <v>9.9570000000000007</v>
      </c>
      <c r="E91">
        <v>93661</v>
      </c>
      <c r="F91">
        <v>1.6779999999999999</v>
      </c>
      <c r="G91">
        <f t="shared" si="3"/>
        <v>124</v>
      </c>
      <c r="H91">
        <f t="shared" si="4"/>
        <v>12.45355026614442</v>
      </c>
      <c r="I91">
        <f t="shared" si="5"/>
        <v>0.13474069354838711</v>
      </c>
    </row>
    <row r="92" spans="1:9" x14ac:dyDescent="0.25">
      <c r="A92" s="1">
        <v>43789</v>
      </c>
      <c r="B92" t="s">
        <v>264</v>
      </c>
      <c r="C92" t="s">
        <v>22</v>
      </c>
      <c r="D92">
        <v>11.933999999999999</v>
      </c>
      <c r="E92">
        <v>93842</v>
      </c>
      <c r="F92" s="6">
        <v>1.6779999999999999</v>
      </c>
      <c r="G92">
        <f t="shared" si="3"/>
        <v>181</v>
      </c>
      <c r="H92">
        <f t="shared" si="4"/>
        <v>15.166750460868109</v>
      </c>
      <c r="I92">
        <f t="shared" si="5"/>
        <v>0.11063675138121545</v>
      </c>
    </row>
    <row r="93" spans="1:9" s="6" customFormat="1" x14ac:dyDescent="0.25">
      <c r="A93" s="7">
        <v>43789</v>
      </c>
      <c r="B93" s="6" t="s">
        <v>263</v>
      </c>
      <c r="C93" s="6" t="s">
        <v>24</v>
      </c>
      <c r="D93" s="6">
        <v>7.0860000000000003</v>
      </c>
      <c r="E93" s="6">
        <v>93952</v>
      </c>
      <c r="F93" s="6">
        <v>1.71</v>
      </c>
      <c r="G93" s="6">
        <f t="shared" si="3"/>
        <v>110</v>
      </c>
      <c r="H93" s="6">
        <f t="shared" si="4"/>
        <v>15.523567598080723</v>
      </c>
      <c r="I93" s="6">
        <f t="shared" si="5"/>
        <v>0.11015509090909091</v>
      </c>
    </row>
    <row r="94" spans="1:9" x14ac:dyDescent="0.25">
      <c r="A94" s="1">
        <v>43793</v>
      </c>
      <c r="B94" t="s">
        <v>266</v>
      </c>
      <c r="C94" t="s">
        <v>22</v>
      </c>
      <c r="D94">
        <v>3.2360000000000002</v>
      </c>
      <c r="E94">
        <v>93986</v>
      </c>
      <c r="F94" s="6">
        <v>1.6779999999999999</v>
      </c>
      <c r="G94">
        <f t="shared" si="3"/>
        <v>34</v>
      </c>
      <c r="H94">
        <f t="shared" si="4"/>
        <v>10.506798516687267</v>
      </c>
      <c r="I94">
        <f t="shared" si="5"/>
        <v>0.15970611764705883</v>
      </c>
    </row>
    <row r="95" spans="1:9" x14ac:dyDescent="0.25">
      <c r="A95" s="1">
        <v>43793</v>
      </c>
      <c r="B95" t="s">
        <v>266</v>
      </c>
      <c r="C95" t="s">
        <v>22</v>
      </c>
      <c r="D95">
        <v>10.635</v>
      </c>
      <c r="E95">
        <v>94145</v>
      </c>
      <c r="F95" s="6">
        <v>1.6779999999999999</v>
      </c>
      <c r="G95">
        <f t="shared" si="3"/>
        <v>159</v>
      </c>
      <c r="H95">
        <f t="shared" si="4"/>
        <v>14.950634696755994</v>
      </c>
      <c r="I95">
        <f t="shared" si="5"/>
        <v>0.11223603773584906</v>
      </c>
    </row>
    <row r="96" spans="1:9" x14ac:dyDescent="0.25">
      <c r="A96" s="1">
        <v>43794</v>
      </c>
      <c r="B96" t="s">
        <v>290</v>
      </c>
      <c r="C96" t="s">
        <v>22</v>
      </c>
      <c r="D96">
        <v>6.8490000000000002</v>
      </c>
      <c r="E96">
        <v>94244</v>
      </c>
      <c r="F96" s="6">
        <v>1.6779999999999999</v>
      </c>
      <c r="G96">
        <f t="shared" si="3"/>
        <v>99</v>
      </c>
      <c r="H96">
        <f t="shared" si="4"/>
        <v>14.45466491458607</v>
      </c>
      <c r="I96">
        <f t="shared" si="5"/>
        <v>0.11608709090909092</v>
      </c>
    </row>
    <row r="97" spans="1:9" x14ac:dyDescent="0.25">
      <c r="A97" s="1">
        <v>43795</v>
      </c>
      <c r="B97" t="s">
        <v>262</v>
      </c>
      <c r="C97" t="s">
        <v>22</v>
      </c>
      <c r="D97">
        <v>8.673</v>
      </c>
      <c r="E97">
        <v>94357</v>
      </c>
      <c r="F97" s="6">
        <v>1.6779999999999999</v>
      </c>
      <c r="G97">
        <f t="shared" si="3"/>
        <v>113</v>
      </c>
      <c r="H97">
        <f t="shared" si="4"/>
        <v>13.028940389715208</v>
      </c>
      <c r="I97">
        <f t="shared" si="5"/>
        <v>0.12879021238938052</v>
      </c>
    </row>
    <row r="98" spans="1:9" x14ac:dyDescent="0.25">
      <c r="A98" s="1">
        <v>43796</v>
      </c>
      <c r="B98" t="s">
        <v>266</v>
      </c>
      <c r="C98" t="s">
        <v>22</v>
      </c>
      <c r="D98">
        <v>6.2869999999999999</v>
      </c>
      <c r="E98">
        <v>94466</v>
      </c>
      <c r="F98" s="6">
        <v>1.6779999999999999</v>
      </c>
      <c r="G98">
        <f t="shared" si="3"/>
        <v>109</v>
      </c>
      <c r="H98">
        <f t="shared" si="4"/>
        <v>17.337362812152062</v>
      </c>
      <c r="I98">
        <f t="shared" si="5"/>
        <v>9.6785192660550454E-2</v>
      </c>
    </row>
    <row r="99" spans="1:9" s="6" customFormat="1" x14ac:dyDescent="0.25">
      <c r="A99" s="7">
        <v>43796</v>
      </c>
      <c r="B99" s="6" t="s">
        <v>263</v>
      </c>
      <c r="C99" s="6" t="s">
        <v>24</v>
      </c>
      <c r="D99" s="6">
        <v>6.6950000000000003</v>
      </c>
      <c r="E99" s="6">
        <v>94593</v>
      </c>
      <c r="F99" s="6">
        <v>1.71</v>
      </c>
      <c r="G99" s="6">
        <f t="shared" si="3"/>
        <v>127</v>
      </c>
      <c r="H99" s="6">
        <f t="shared" si="4"/>
        <v>18.969380134428679</v>
      </c>
      <c r="I99" s="6">
        <f t="shared" si="5"/>
        <v>9.0145275590551188E-2</v>
      </c>
    </row>
    <row r="100" spans="1:9" x14ac:dyDescent="0.25">
      <c r="A100" s="1">
        <v>43799</v>
      </c>
      <c r="B100" t="s">
        <v>275</v>
      </c>
      <c r="C100" t="s">
        <v>22</v>
      </c>
      <c r="D100">
        <v>8.4469999999999992</v>
      </c>
      <c r="E100">
        <v>94719</v>
      </c>
      <c r="F100" s="6">
        <v>1.6779999999999999</v>
      </c>
      <c r="G100">
        <f t="shared" si="3"/>
        <v>126</v>
      </c>
      <c r="H100">
        <f t="shared" si="4"/>
        <v>14.916538416005684</v>
      </c>
      <c r="I100">
        <f t="shared" si="5"/>
        <v>0.11249258730158729</v>
      </c>
    </row>
    <row r="101" spans="1:9" x14ac:dyDescent="0.25">
      <c r="A101" s="1">
        <v>43799</v>
      </c>
      <c r="B101" t="s">
        <v>306</v>
      </c>
      <c r="C101" t="s">
        <v>22</v>
      </c>
      <c r="D101">
        <v>4.1150000000000002</v>
      </c>
      <c r="E101">
        <v>94782</v>
      </c>
      <c r="F101" s="6">
        <v>1.6779999999999999</v>
      </c>
      <c r="G101">
        <f t="shared" si="3"/>
        <v>63</v>
      </c>
      <c r="H101">
        <f t="shared" si="4"/>
        <v>15.309842041312271</v>
      </c>
      <c r="I101">
        <f t="shared" si="5"/>
        <v>0.10960269841269842</v>
      </c>
    </row>
    <row r="102" spans="1:9" x14ac:dyDescent="0.25">
      <c r="A102" s="1">
        <v>43800</v>
      </c>
      <c r="B102" t="s">
        <v>262</v>
      </c>
      <c r="C102" t="s">
        <v>22</v>
      </c>
      <c r="D102">
        <v>5.8289999999999997</v>
      </c>
      <c r="E102">
        <v>94879</v>
      </c>
      <c r="F102" s="6">
        <v>1.621</v>
      </c>
      <c r="G102">
        <f t="shared" si="3"/>
        <v>97</v>
      </c>
      <c r="H102">
        <f t="shared" si="4"/>
        <v>16.640933264710927</v>
      </c>
      <c r="I102">
        <f t="shared" si="5"/>
        <v>9.7410402061855653E-2</v>
      </c>
    </row>
    <row r="103" spans="1:9" x14ac:dyDescent="0.25">
      <c r="A103" s="1">
        <v>43801</v>
      </c>
      <c r="B103" t="s">
        <v>266</v>
      </c>
      <c r="C103" t="s">
        <v>22</v>
      </c>
      <c r="D103">
        <v>8.5939999999999994</v>
      </c>
      <c r="E103">
        <v>95011</v>
      </c>
      <c r="F103" s="6">
        <v>1.621</v>
      </c>
      <c r="G103">
        <f t="shared" si="3"/>
        <v>132</v>
      </c>
      <c r="H103">
        <f t="shared" si="4"/>
        <v>15.359553176634863</v>
      </c>
      <c r="I103">
        <f t="shared" si="5"/>
        <v>0.10553692424242424</v>
      </c>
    </row>
    <row r="104" spans="1:9" s="6" customFormat="1" x14ac:dyDescent="0.25">
      <c r="A104" s="7">
        <v>43801</v>
      </c>
      <c r="B104" s="6" t="s">
        <v>263</v>
      </c>
      <c r="C104" s="6" t="s">
        <v>24</v>
      </c>
      <c r="D104" s="6">
        <v>6.0369999999999999</v>
      </c>
      <c r="E104" s="6">
        <v>95091</v>
      </c>
      <c r="F104" s="6">
        <v>1.661</v>
      </c>
      <c r="G104" s="6">
        <f t="shared" si="3"/>
        <v>80</v>
      </c>
      <c r="H104" s="6">
        <f t="shared" si="4"/>
        <v>13.25161504058307</v>
      </c>
      <c r="I104" s="6">
        <f t="shared" si="5"/>
        <v>0.1253432125</v>
      </c>
    </row>
    <row r="105" spans="1:9" x14ac:dyDescent="0.25">
      <c r="A105" s="1">
        <v>43802</v>
      </c>
      <c r="B105" t="s">
        <v>266</v>
      </c>
      <c r="C105" t="s">
        <v>22</v>
      </c>
      <c r="D105">
        <v>5.2140000000000004</v>
      </c>
      <c r="E105">
        <v>95182</v>
      </c>
      <c r="F105" s="6">
        <v>1.621</v>
      </c>
      <c r="G105">
        <f t="shared" si="3"/>
        <v>91</v>
      </c>
      <c r="H105">
        <f t="shared" si="4"/>
        <v>17.453011123897198</v>
      </c>
      <c r="I105">
        <f t="shared" si="5"/>
        <v>9.2877956043956059E-2</v>
      </c>
    </row>
    <row r="106" spans="1:9" x14ac:dyDescent="0.25">
      <c r="A106" s="1">
        <v>43803</v>
      </c>
      <c r="B106" t="s">
        <v>266</v>
      </c>
      <c r="C106" t="s">
        <v>22</v>
      </c>
      <c r="D106">
        <v>10.525</v>
      </c>
      <c r="E106">
        <v>95340</v>
      </c>
      <c r="F106" s="6">
        <v>1.621</v>
      </c>
      <c r="G106">
        <f t="shared" si="3"/>
        <v>158</v>
      </c>
      <c r="H106">
        <f t="shared" si="4"/>
        <v>15.01187648456057</v>
      </c>
      <c r="I106">
        <f t="shared" si="5"/>
        <v>0.10798117088607595</v>
      </c>
    </row>
    <row r="107" spans="1:9" s="6" customFormat="1" x14ac:dyDescent="0.25">
      <c r="A107" s="7">
        <v>43803</v>
      </c>
      <c r="B107" s="6" t="s">
        <v>263</v>
      </c>
      <c r="C107" s="6" t="s">
        <v>24</v>
      </c>
      <c r="D107" s="6">
        <v>6.492</v>
      </c>
      <c r="E107" s="6">
        <v>95446</v>
      </c>
      <c r="F107" s="6">
        <v>1.661</v>
      </c>
      <c r="G107" s="6">
        <f t="shared" si="3"/>
        <v>106</v>
      </c>
      <c r="H107" s="6">
        <f t="shared" si="4"/>
        <v>16.327788046826864</v>
      </c>
      <c r="I107" s="6">
        <f t="shared" si="5"/>
        <v>0.10172841509433964</v>
      </c>
    </row>
    <row r="108" spans="1:9" x14ac:dyDescent="0.25">
      <c r="A108" s="1">
        <v>43807</v>
      </c>
      <c r="B108" t="s">
        <v>305</v>
      </c>
      <c r="C108" t="s">
        <v>22</v>
      </c>
      <c r="D108">
        <v>11.907</v>
      </c>
      <c r="E108">
        <v>95649</v>
      </c>
      <c r="F108" s="6">
        <v>1.621</v>
      </c>
      <c r="G108">
        <f t="shared" si="3"/>
        <v>203</v>
      </c>
      <c r="H108">
        <f t="shared" si="4"/>
        <v>17.048794826572603</v>
      </c>
      <c r="I108">
        <f t="shared" si="5"/>
        <v>9.5080034482758619E-2</v>
      </c>
    </row>
    <row r="109" spans="1:9" x14ac:dyDescent="0.25">
      <c r="A109" s="1">
        <v>43808</v>
      </c>
      <c r="B109" t="s">
        <v>262</v>
      </c>
      <c r="C109" t="s">
        <v>22</v>
      </c>
      <c r="D109">
        <v>10.634</v>
      </c>
      <c r="E109">
        <v>95796</v>
      </c>
      <c r="F109" s="6">
        <v>1.621</v>
      </c>
      <c r="G109">
        <f t="shared" si="3"/>
        <v>147</v>
      </c>
      <c r="H109">
        <f t="shared" si="4"/>
        <v>13.823584728230205</v>
      </c>
      <c r="I109">
        <f t="shared" si="5"/>
        <v>0.1172633605442177</v>
      </c>
    </row>
    <row r="110" spans="1:9" s="6" customFormat="1" x14ac:dyDescent="0.25">
      <c r="A110" s="7">
        <v>43808</v>
      </c>
      <c r="B110" s="6" t="s">
        <v>263</v>
      </c>
      <c r="C110" s="6" t="s">
        <v>24</v>
      </c>
      <c r="D110" s="6">
        <v>8.5809999999999995</v>
      </c>
      <c r="E110" s="6">
        <v>95951</v>
      </c>
      <c r="F110" s="6">
        <v>1.661</v>
      </c>
      <c r="G110" s="6">
        <f t="shared" si="3"/>
        <v>155</v>
      </c>
      <c r="H110" s="6">
        <f t="shared" si="4"/>
        <v>18.063162801538283</v>
      </c>
      <c r="I110" s="6">
        <f t="shared" si="5"/>
        <v>9.1955103225806453E-2</v>
      </c>
    </row>
    <row r="111" spans="1:9" x14ac:dyDescent="0.25">
      <c r="A111" s="1">
        <v>43809</v>
      </c>
      <c r="B111" t="s">
        <v>266</v>
      </c>
      <c r="C111" t="s">
        <v>22</v>
      </c>
      <c r="D111">
        <v>6.7919999999999998</v>
      </c>
      <c r="E111">
        <v>96084</v>
      </c>
      <c r="F111" s="6">
        <v>1.621</v>
      </c>
      <c r="G111">
        <f t="shared" si="3"/>
        <v>133</v>
      </c>
      <c r="H111">
        <f t="shared" si="4"/>
        <v>19.58186101295642</v>
      </c>
      <c r="I111">
        <f t="shared" si="5"/>
        <v>8.27806917293233E-2</v>
      </c>
    </row>
    <row r="112" spans="1:9" s="6" customFormat="1" x14ac:dyDescent="0.25">
      <c r="A112" s="7">
        <v>43809</v>
      </c>
      <c r="B112" s="6" t="s">
        <v>263</v>
      </c>
      <c r="C112" s="6" t="s">
        <v>24</v>
      </c>
      <c r="D112" s="6">
        <v>4.3330000000000002</v>
      </c>
      <c r="E112" s="6">
        <v>96137</v>
      </c>
      <c r="F112" s="6">
        <v>1.661</v>
      </c>
      <c r="G112" s="6">
        <f t="shared" si="3"/>
        <v>53</v>
      </c>
      <c r="H112" s="6">
        <f t="shared" si="4"/>
        <v>12.23171013154858</v>
      </c>
      <c r="I112" s="6">
        <f t="shared" si="5"/>
        <v>0.1357945849056604</v>
      </c>
    </row>
    <row r="113" spans="1:9" x14ac:dyDescent="0.25">
      <c r="A113" s="1">
        <v>43810</v>
      </c>
      <c r="B113" t="s">
        <v>266</v>
      </c>
      <c r="C113" t="s">
        <v>22</v>
      </c>
      <c r="D113">
        <v>10.212</v>
      </c>
      <c r="E113">
        <v>96303</v>
      </c>
      <c r="F113" s="6">
        <v>1.621</v>
      </c>
      <c r="G113">
        <f t="shared" si="3"/>
        <v>166</v>
      </c>
      <c r="H113">
        <f t="shared" si="4"/>
        <v>16.255385820603212</v>
      </c>
      <c r="I113">
        <f t="shared" si="5"/>
        <v>9.9720795180722896E-2</v>
      </c>
    </row>
    <row r="114" spans="1:9" x14ac:dyDescent="0.25">
      <c r="A114" s="1">
        <v>43814</v>
      </c>
      <c r="B114" t="s">
        <v>266</v>
      </c>
      <c r="C114" t="s">
        <v>22</v>
      </c>
      <c r="D114">
        <v>3.738</v>
      </c>
      <c r="E114">
        <v>96348</v>
      </c>
      <c r="F114" s="6">
        <v>1.621</v>
      </c>
      <c r="G114">
        <f t="shared" si="3"/>
        <v>45</v>
      </c>
      <c r="H114">
        <f t="shared" si="4"/>
        <v>12.038523274478331</v>
      </c>
      <c r="I114">
        <f t="shared" si="5"/>
        <v>0.13465106666666668</v>
      </c>
    </row>
    <row r="115" spans="1:9" x14ac:dyDescent="0.25">
      <c r="A115" s="1">
        <v>43815</v>
      </c>
      <c r="B115" t="s">
        <v>266</v>
      </c>
      <c r="C115" t="s">
        <v>22</v>
      </c>
      <c r="D115">
        <v>7.6340000000000003</v>
      </c>
      <c r="E115">
        <v>96463</v>
      </c>
      <c r="F115" s="6">
        <v>1.621</v>
      </c>
      <c r="G115">
        <f t="shared" si="3"/>
        <v>115</v>
      </c>
      <c r="H115">
        <f t="shared" si="4"/>
        <v>15.064186533927167</v>
      </c>
      <c r="I115">
        <f t="shared" si="5"/>
        <v>0.10760620869565218</v>
      </c>
    </row>
    <row r="116" spans="1:9" x14ac:dyDescent="0.25">
      <c r="A116" s="1">
        <v>43816</v>
      </c>
      <c r="B116" t="s">
        <v>266</v>
      </c>
      <c r="C116" t="s">
        <v>22</v>
      </c>
      <c r="D116">
        <v>5.3209999999999997</v>
      </c>
      <c r="E116">
        <v>96544</v>
      </c>
      <c r="F116" s="6">
        <v>1.621</v>
      </c>
      <c r="G116">
        <f t="shared" si="3"/>
        <v>81</v>
      </c>
      <c r="H116">
        <f t="shared" si="4"/>
        <v>15.222702499530165</v>
      </c>
      <c r="I116">
        <f t="shared" si="5"/>
        <v>0.10648569135802467</v>
      </c>
    </row>
    <row r="117" spans="1:9" x14ac:dyDescent="0.25">
      <c r="A117" s="1">
        <v>43817</v>
      </c>
      <c r="B117" t="s">
        <v>266</v>
      </c>
      <c r="C117" t="s">
        <v>22</v>
      </c>
      <c r="D117">
        <v>8.9570000000000007</v>
      </c>
      <c r="E117">
        <v>96683</v>
      </c>
      <c r="F117" s="6">
        <v>1.621</v>
      </c>
      <c r="G117">
        <f t="shared" si="3"/>
        <v>139</v>
      </c>
      <c r="H117">
        <f t="shared" si="4"/>
        <v>15.51858881321871</v>
      </c>
      <c r="I117">
        <f t="shared" si="5"/>
        <v>0.10445537410071944</v>
      </c>
    </row>
    <row r="118" spans="1:9" x14ac:dyDescent="0.25">
      <c r="A118" s="1">
        <v>43821</v>
      </c>
      <c r="B118" t="s">
        <v>266</v>
      </c>
      <c r="C118" t="s">
        <v>22</v>
      </c>
      <c r="D118">
        <v>8.0030000000000001</v>
      </c>
      <c r="E118">
        <v>96814</v>
      </c>
      <c r="F118" s="6">
        <v>1.621</v>
      </c>
      <c r="G118">
        <f t="shared" si="3"/>
        <v>131</v>
      </c>
      <c r="H118">
        <f t="shared" si="4"/>
        <v>16.368861676871173</v>
      </c>
      <c r="I118">
        <f t="shared" si="5"/>
        <v>9.9029488549618322E-2</v>
      </c>
    </row>
    <row r="119" spans="1:9" s="6" customFormat="1" x14ac:dyDescent="0.25">
      <c r="A119" s="7">
        <v>43821</v>
      </c>
      <c r="B119" s="6" t="s">
        <v>263</v>
      </c>
      <c r="C119" s="6" t="s">
        <v>24</v>
      </c>
      <c r="D119" s="6">
        <v>7.1749999999999998</v>
      </c>
      <c r="E119" s="6">
        <v>96895</v>
      </c>
      <c r="F119" s="6">
        <v>1.661</v>
      </c>
      <c r="G119" s="6">
        <f t="shared" si="3"/>
        <v>81</v>
      </c>
      <c r="H119" s="6">
        <f t="shared" si="4"/>
        <v>11.289198606271777</v>
      </c>
      <c r="I119" s="6">
        <f t="shared" si="5"/>
        <v>0.14713179012345678</v>
      </c>
    </row>
    <row r="120" spans="1:9" x14ac:dyDescent="0.25">
      <c r="A120" s="1">
        <v>43822</v>
      </c>
      <c r="B120" t="s">
        <v>266</v>
      </c>
      <c r="C120" t="s">
        <v>22</v>
      </c>
      <c r="D120">
        <v>4.758</v>
      </c>
      <c r="E120">
        <v>96974</v>
      </c>
      <c r="F120" s="6">
        <v>1.621</v>
      </c>
      <c r="G120">
        <f t="shared" si="3"/>
        <v>79</v>
      </c>
      <c r="H120">
        <f t="shared" si="4"/>
        <v>16.603614964270701</v>
      </c>
      <c r="I120">
        <f t="shared" si="5"/>
        <v>9.7629341772151892E-2</v>
      </c>
    </row>
    <row r="121" spans="1:9" s="6" customFormat="1" x14ac:dyDescent="0.25">
      <c r="A121" s="7">
        <v>43822</v>
      </c>
      <c r="B121" s="6" t="s">
        <v>263</v>
      </c>
      <c r="C121" s="6" t="s">
        <v>24</v>
      </c>
      <c r="D121" s="6">
        <v>6.5529999999999999</v>
      </c>
      <c r="E121" s="6">
        <v>97061</v>
      </c>
      <c r="F121" s="6">
        <v>1.661</v>
      </c>
      <c r="G121" s="6">
        <f t="shared" si="3"/>
        <v>87</v>
      </c>
      <c r="H121" s="6">
        <f t="shared" si="4"/>
        <v>13.276361971616053</v>
      </c>
      <c r="I121" s="6">
        <f t="shared" si="5"/>
        <v>0.12510957471264367</v>
      </c>
    </row>
    <row r="122" spans="1:9" x14ac:dyDescent="0.25">
      <c r="A122" s="1">
        <v>43823</v>
      </c>
      <c r="B122" t="s">
        <v>266</v>
      </c>
      <c r="C122" t="s">
        <v>22</v>
      </c>
      <c r="D122">
        <v>3.6309999999999998</v>
      </c>
      <c r="E122">
        <v>97131</v>
      </c>
      <c r="F122" s="6">
        <v>1.621</v>
      </c>
      <c r="G122">
        <f t="shared" si="3"/>
        <v>70</v>
      </c>
      <c r="H122">
        <f t="shared" si="4"/>
        <v>19.278435692646656</v>
      </c>
      <c r="I122">
        <f t="shared" si="5"/>
        <v>8.4083585714285716E-2</v>
      </c>
    </row>
    <row r="123" spans="1:9" x14ac:dyDescent="0.25">
      <c r="A123" s="1">
        <v>43828</v>
      </c>
      <c r="B123" t="s">
        <v>266</v>
      </c>
      <c r="C123" t="s">
        <v>22</v>
      </c>
      <c r="D123">
        <v>6.5330000000000004</v>
      </c>
      <c r="E123">
        <v>97212</v>
      </c>
      <c r="F123" s="6">
        <v>1.621</v>
      </c>
      <c r="G123">
        <f t="shared" si="3"/>
        <v>81</v>
      </c>
      <c r="H123">
        <f t="shared" si="4"/>
        <v>12.398591764885962</v>
      </c>
      <c r="I123">
        <f t="shared" si="5"/>
        <v>0.13074065432098766</v>
      </c>
    </row>
    <row r="124" spans="1:9" x14ac:dyDescent="0.25">
      <c r="A124" s="1">
        <v>43828</v>
      </c>
      <c r="B124" t="s">
        <v>266</v>
      </c>
      <c r="C124" t="s">
        <v>22</v>
      </c>
      <c r="D124">
        <v>12.375</v>
      </c>
      <c r="E124">
        <v>97372</v>
      </c>
      <c r="F124" s="6">
        <v>1.621</v>
      </c>
      <c r="G124">
        <f t="shared" si="3"/>
        <v>160</v>
      </c>
      <c r="H124">
        <f t="shared" si="4"/>
        <v>12.929292929292929</v>
      </c>
      <c r="I124">
        <f t="shared" si="5"/>
        <v>0.12537421875000002</v>
      </c>
    </row>
    <row r="125" spans="1:9" s="6" customFormat="1" x14ac:dyDescent="0.25">
      <c r="A125" s="7">
        <v>43829</v>
      </c>
      <c r="B125" s="6" t="s">
        <v>263</v>
      </c>
      <c r="C125" s="6" t="s">
        <v>24</v>
      </c>
      <c r="D125" s="6">
        <v>6.3</v>
      </c>
      <c r="E125" s="6">
        <v>97466</v>
      </c>
      <c r="F125" s="6">
        <v>1.661</v>
      </c>
      <c r="G125" s="6">
        <f t="shared" si="3"/>
        <v>94</v>
      </c>
      <c r="H125" s="6">
        <f t="shared" si="4"/>
        <v>14.920634920634921</v>
      </c>
      <c r="I125" s="6">
        <f t="shared" si="5"/>
        <v>0.11132234042553191</v>
      </c>
    </row>
    <row r="126" spans="1:9" x14ac:dyDescent="0.25">
      <c r="A126" s="1">
        <v>43830</v>
      </c>
      <c r="B126" t="s">
        <v>266</v>
      </c>
      <c r="C126" t="s">
        <v>22</v>
      </c>
      <c r="D126">
        <v>9.4410000000000007</v>
      </c>
      <c r="E126">
        <v>97615</v>
      </c>
      <c r="F126" s="6">
        <v>1.621</v>
      </c>
      <c r="G126">
        <f t="shared" si="3"/>
        <v>149</v>
      </c>
      <c r="H126">
        <f t="shared" si="4"/>
        <v>15.782226459061539</v>
      </c>
      <c r="I126">
        <f t="shared" si="5"/>
        <v>0.10271047651006712</v>
      </c>
    </row>
    <row r="127" spans="1:9" x14ac:dyDescent="0.25">
      <c r="A127" s="1">
        <v>43831</v>
      </c>
      <c r="B127" t="s">
        <v>266</v>
      </c>
      <c r="C127" t="s">
        <v>22</v>
      </c>
      <c r="D127">
        <v>10.688000000000001</v>
      </c>
      <c r="E127">
        <v>97808</v>
      </c>
      <c r="F127" s="6">
        <v>1.655</v>
      </c>
      <c r="G127">
        <f t="shared" si="3"/>
        <v>193</v>
      </c>
      <c r="H127">
        <f t="shared" si="4"/>
        <v>18.057634730538922</v>
      </c>
      <c r="I127">
        <f t="shared" si="5"/>
        <v>9.1650984455958567E-2</v>
      </c>
    </row>
    <row r="128" spans="1:9" s="6" customFormat="1" x14ac:dyDescent="0.25">
      <c r="A128" s="7">
        <v>43831</v>
      </c>
      <c r="B128" s="6" t="s">
        <v>263</v>
      </c>
      <c r="C128" s="6" t="s">
        <v>24</v>
      </c>
      <c r="D128" s="6">
        <v>5.6779999999999999</v>
      </c>
      <c r="E128" s="6">
        <v>97893</v>
      </c>
      <c r="F128" s="6">
        <v>1.635</v>
      </c>
      <c r="G128" s="6">
        <f t="shared" si="3"/>
        <v>85</v>
      </c>
      <c r="H128" s="6">
        <f t="shared" si="4"/>
        <v>14.970059880239521</v>
      </c>
      <c r="I128" s="6">
        <f t="shared" si="5"/>
        <v>0.10921800000000001</v>
      </c>
    </row>
    <row r="129" spans="1:9" x14ac:dyDescent="0.25">
      <c r="A129" s="1">
        <v>43835</v>
      </c>
      <c r="B129" t="s">
        <v>241</v>
      </c>
      <c r="C129" t="s">
        <v>22</v>
      </c>
      <c r="D129">
        <v>9.6509999999999998</v>
      </c>
      <c r="E129">
        <v>98035</v>
      </c>
      <c r="F129" s="6">
        <v>1.655</v>
      </c>
      <c r="G129">
        <f t="shared" si="3"/>
        <v>142</v>
      </c>
      <c r="H129">
        <f t="shared" si="4"/>
        <v>14.713501191586364</v>
      </c>
      <c r="I129">
        <f t="shared" si="5"/>
        <v>0.11248172535211268</v>
      </c>
    </row>
    <row r="130" spans="1:9" s="6" customFormat="1" x14ac:dyDescent="0.25">
      <c r="A130" s="7">
        <v>43836</v>
      </c>
      <c r="B130" s="6" t="s">
        <v>263</v>
      </c>
      <c r="C130" s="6" t="s">
        <v>24</v>
      </c>
      <c r="D130" s="6">
        <v>7.3310000000000004</v>
      </c>
      <c r="E130" s="6">
        <v>98141</v>
      </c>
      <c r="F130" s="6">
        <v>1.635</v>
      </c>
      <c r="G130" s="6">
        <f t="shared" si="3"/>
        <v>106</v>
      </c>
      <c r="H130" s="6">
        <f t="shared" si="4"/>
        <v>14.459146091938344</v>
      </c>
      <c r="I130" s="6">
        <f t="shared" si="5"/>
        <v>0.11307721698113209</v>
      </c>
    </row>
    <row r="131" spans="1:9" x14ac:dyDescent="0.25">
      <c r="A131" s="1">
        <v>43838</v>
      </c>
      <c r="B131" t="s">
        <v>262</v>
      </c>
      <c r="C131" t="s">
        <v>22</v>
      </c>
      <c r="D131">
        <v>10.507</v>
      </c>
      <c r="E131">
        <v>98297</v>
      </c>
      <c r="F131" s="6">
        <v>1.655</v>
      </c>
      <c r="G131">
        <f t="shared" si="3"/>
        <v>156</v>
      </c>
      <c r="H131">
        <f t="shared" si="4"/>
        <v>14.847244694013515</v>
      </c>
      <c r="I131">
        <f t="shared" si="5"/>
        <v>0.1114684935897436</v>
      </c>
    </row>
    <row r="132" spans="1:9" x14ac:dyDescent="0.25">
      <c r="A132" s="1">
        <v>43842</v>
      </c>
      <c r="B132" t="s">
        <v>266</v>
      </c>
      <c r="C132" t="s">
        <v>22</v>
      </c>
      <c r="D132">
        <v>7.4630000000000001</v>
      </c>
      <c r="E132">
        <v>98418</v>
      </c>
      <c r="F132" s="6">
        <v>1.655</v>
      </c>
      <c r="G132">
        <f t="shared" ref="G132:G195" si="6">E132-E131</f>
        <v>121</v>
      </c>
      <c r="H132">
        <f t="shared" ref="H132:H195" si="7">G132/D132</f>
        <v>16.213319040600293</v>
      </c>
      <c r="I132">
        <f t="shared" ref="I132:I195" si="8">(F132*D132)/G132</f>
        <v>0.10207657024793389</v>
      </c>
    </row>
    <row r="133" spans="1:9" s="6" customFormat="1" x14ac:dyDescent="0.25">
      <c r="A133" s="7">
        <v>43842</v>
      </c>
      <c r="B133" s="6" t="s">
        <v>263</v>
      </c>
      <c r="C133" s="6" t="s">
        <v>24</v>
      </c>
      <c r="D133" s="6">
        <v>8.8569999999999993</v>
      </c>
      <c r="E133" s="6">
        <v>98540</v>
      </c>
      <c r="F133" s="6">
        <v>1.635</v>
      </c>
      <c r="G133" s="6">
        <f t="shared" si="6"/>
        <v>122</v>
      </c>
      <c r="H133" s="6">
        <f t="shared" si="7"/>
        <v>13.774415716382522</v>
      </c>
      <c r="I133" s="6">
        <f t="shared" si="8"/>
        <v>0.11869831967213114</v>
      </c>
    </row>
    <row r="134" spans="1:9" x14ac:dyDescent="0.25">
      <c r="A134" s="1">
        <v>43844</v>
      </c>
      <c r="B134" t="s">
        <v>290</v>
      </c>
      <c r="C134" t="s">
        <v>22</v>
      </c>
      <c r="D134">
        <v>8.7789999999999999</v>
      </c>
      <c r="E134">
        <v>98714</v>
      </c>
      <c r="F134" s="6">
        <v>1.655</v>
      </c>
      <c r="G134">
        <f t="shared" si="6"/>
        <v>174</v>
      </c>
      <c r="H134">
        <f t="shared" si="7"/>
        <v>19.8200250598018</v>
      </c>
      <c r="I134">
        <f t="shared" si="8"/>
        <v>8.3501408045977013E-2</v>
      </c>
    </row>
    <row r="135" spans="1:9" x14ac:dyDescent="0.25">
      <c r="A135" s="1">
        <v>43849</v>
      </c>
      <c r="B135" t="s">
        <v>266</v>
      </c>
      <c r="C135" t="s">
        <v>22</v>
      </c>
      <c r="D135">
        <v>6.8250000000000002</v>
      </c>
      <c r="E135">
        <v>98795</v>
      </c>
      <c r="F135" s="6">
        <v>1.655</v>
      </c>
      <c r="G135">
        <f t="shared" si="6"/>
        <v>81</v>
      </c>
      <c r="H135">
        <f t="shared" si="7"/>
        <v>11.868131868131869</v>
      </c>
      <c r="I135">
        <f t="shared" si="8"/>
        <v>0.13944907407407409</v>
      </c>
    </row>
    <row r="136" spans="1:9" x14ac:dyDescent="0.25">
      <c r="A136" s="1">
        <v>43849</v>
      </c>
      <c r="B136" t="s">
        <v>241</v>
      </c>
      <c r="C136" t="s">
        <v>22</v>
      </c>
      <c r="D136">
        <v>6.4279999999999999</v>
      </c>
      <c r="E136">
        <v>98900</v>
      </c>
      <c r="F136" s="6">
        <v>1.655</v>
      </c>
      <c r="G136">
        <f t="shared" si="6"/>
        <v>105</v>
      </c>
      <c r="H136">
        <f t="shared" si="7"/>
        <v>16.334785314250155</v>
      </c>
      <c r="I136">
        <f t="shared" si="8"/>
        <v>0.1013175238095238</v>
      </c>
    </row>
    <row r="137" spans="1:9" s="6" customFormat="1" x14ac:dyDescent="0.25">
      <c r="A137" s="7">
        <v>43850</v>
      </c>
      <c r="B137" s="6" t="s">
        <v>263</v>
      </c>
      <c r="C137" s="6" t="s">
        <v>24</v>
      </c>
      <c r="D137" s="6">
        <v>11.701000000000001</v>
      </c>
      <c r="E137" s="6">
        <v>99064</v>
      </c>
      <c r="F137" s="6">
        <v>1.635</v>
      </c>
      <c r="G137" s="6">
        <f t="shared" si="6"/>
        <v>164</v>
      </c>
      <c r="H137" s="6">
        <f t="shared" si="7"/>
        <v>14.015896077258354</v>
      </c>
      <c r="I137" s="6">
        <f t="shared" si="8"/>
        <v>0.11665326219512195</v>
      </c>
    </row>
    <row r="138" spans="1:9" x14ac:dyDescent="0.25">
      <c r="A138" s="1">
        <v>43851</v>
      </c>
      <c r="B138" t="s">
        <v>264</v>
      </c>
      <c r="C138" t="s">
        <v>22</v>
      </c>
      <c r="D138">
        <v>12.86</v>
      </c>
      <c r="E138">
        <v>99293</v>
      </c>
      <c r="F138" s="6">
        <v>1.655</v>
      </c>
      <c r="G138">
        <f t="shared" si="6"/>
        <v>229</v>
      </c>
      <c r="H138">
        <f t="shared" si="7"/>
        <v>17.807153965785382</v>
      </c>
      <c r="I138">
        <f t="shared" si="8"/>
        <v>9.2940174672489079E-2</v>
      </c>
    </row>
    <row r="139" spans="1:9" s="6" customFormat="1" x14ac:dyDescent="0.25">
      <c r="A139" s="7">
        <v>43852</v>
      </c>
      <c r="B139" s="6" t="s">
        <v>263</v>
      </c>
      <c r="C139" s="6" t="s">
        <v>24</v>
      </c>
      <c r="D139" s="6">
        <v>5.74</v>
      </c>
      <c r="E139" s="6">
        <v>99363</v>
      </c>
      <c r="F139" s="6">
        <v>1.635</v>
      </c>
      <c r="G139" s="6">
        <f t="shared" si="6"/>
        <v>70</v>
      </c>
      <c r="H139" s="6">
        <f t="shared" si="7"/>
        <v>12.195121951219512</v>
      </c>
      <c r="I139" s="6">
        <f t="shared" si="8"/>
        <v>0.13406999999999999</v>
      </c>
    </row>
    <row r="140" spans="1:9" s="6" customFormat="1" x14ac:dyDescent="0.25">
      <c r="A140" s="7">
        <v>43859</v>
      </c>
      <c r="B140" s="6" t="s">
        <v>263</v>
      </c>
      <c r="C140" s="6" t="s">
        <v>24</v>
      </c>
      <c r="D140" s="6">
        <v>10.661</v>
      </c>
      <c r="E140" s="6">
        <v>99502</v>
      </c>
      <c r="F140" s="6">
        <v>1.635</v>
      </c>
      <c r="G140" s="6">
        <f t="shared" si="6"/>
        <v>139</v>
      </c>
      <c r="H140" s="6">
        <f t="shared" si="7"/>
        <v>13.038176531282245</v>
      </c>
      <c r="I140" s="6">
        <f t="shared" si="8"/>
        <v>0.12540097122302157</v>
      </c>
    </row>
    <row r="141" spans="1:9" x14ac:dyDescent="0.25">
      <c r="A141" s="1">
        <v>43863</v>
      </c>
      <c r="B141" t="s">
        <v>266</v>
      </c>
      <c r="C141" t="s">
        <v>22</v>
      </c>
      <c r="D141">
        <v>10.135999999999999</v>
      </c>
      <c r="E141">
        <v>99721</v>
      </c>
      <c r="F141" s="6">
        <v>1.583</v>
      </c>
      <c r="G141">
        <f t="shared" si="6"/>
        <v>219</v>
      </c>
      <c r="H141">
        <f t="shared" si="7"/>
        <v>21.606156274664563</v>
      </c>
      <c r="I141">
        <f t="shared" si="8"/>
        <v>7.3266155251141551E-2</v>
      </c>
    </row>
    <row r="142" spans="1:9" s="6" customFormat="1" x14ac:dyDescent="0.25">
      <c r="A142" s="7">
        <v>43863</v>
      </c>
      <c r="B142" s="6" t="s">
        <v>263</v>
      </c>
      <c r="C142" s="6" t="s">
        <v>24</v>
      </c>
      <c r="D142" s="6">
        <v>6.4889999999999999</v>
      </c>
      <c r="E142" s="6">
        <v>99830</v>
      </c>
      <c r="F142" s="6">
        <v>1.5640000000000001</v>
      </c>
      <c r="G142" s="6">
        <f t="shared" si="6"/>
        <v>109</v>
      </c>
      <c r="H142" s="6">
        <f t="shared" si="7"/>
        <v>16.797657574356602</v>
      </c>
      <c r="I142" s="6">
        <f t="shared" si="8"/>
        <v>9.3108220183486246E-2</v>
      </c>
    </row>
    <row r="143" spans="1:9" x14ac:dyDescent="0.25">
      <c r="A143" s="1">
        <v>43864</v>
      </c>
      <c r="B143" t="s">
        <v>266</v>
      </c>
      <c r="C143" t="s">
        <v>22</v>
      </c>
      <c r="D143">
        <v>13.38</v>
      </c>
      <c r="E143">
        <v>100032</v>
      </c>
      <c r="F143" s="6">
        <v>1.583</v>
      </c>
      <c r="G143">
        <f t="shared" si="6"/>
        <v>202</v>
      </c>
      <c r="H143">
        <f t="shared" si="7"/>
        <v>15.097159940209266</v>
      </c>
      <c r="I143">
        <f t="shared" si="8"/>
        <v>0.10485415841584159</v>
      </c>
    </row>
    <row r="144" spans="1:9" x14ac:dyDescent="0.25">
      <c r="A144" s="1">
        <v>43865</v>
      </c>
      <c r="B144" t="s">
        <v>241</v>
      </c>
      <c r="C144" t="s">
        <v>22</v>
      </c>
      <c r="D144">
        <v>10.913</v>
      </c>
      <c r="E144">
        <v>100192</v>
      </c>
      <c r="F144" s="6">
        <v>1.583</v>
      </c>
      <c r="G144">
        <f t="shared" si="6"/>
        <v>160</v>
      </c>
      <c r="H144">
        <f t="shared" si="7"/>
        <v>14.661412993677265</v>
      </c>
      <c r="I144">
        <f t="shared" si="8"/>
        <v>0.10797049375000001</v>
      </c>
    </row>
    <row r="145" spans="1:9" x14ac:dyDescent="0.25">
      <c r="A145" s="1">
        <v>43870</v>
      </c>
      <c r="B145" t="s">
        <v>241</v>
      </c>
      <c r="C145" t="s">
        <v>22</v>
      </c>
      <c r="D145">
        <v>11.413</v>
      </c>
      <c r="E145">
        <v>100353</v>
      </c>
      <c r="F145" s="6">
        <v>1.583</v>
      </c>
      <c r="G145">
        <f t="shared" si="6"/>
        <v>161</v>
      </c>
      <c r="H145">
        <f t="shared" si="7"/>
        <v>14.106720406553929</v>
      </c>
      <c r="I145">
        <f t="shared" si="8"/>
        <v>0.11221601863354037</v>
      </c>
    </row>
    <row r="146" spans="1:9" s="6" customFormat="1" x14ac:dyDescent="0.25">
      <c r="A146" s="7">
        <v>43871</v>
      </c>
      <c r="B146" s="6" t="s">
        <v>263</v>
      </c>
      <c r="C146" s="6" t="s">
        <v>24</v>
      </c>
      <c r="D146" s="6">
        <v>11.506</v>
      </c>
      <c r="E146" s="6">
        <v>100503</v>
      </c>
      <c r="F146" s="6">
        <v>1.5640000000000001</v>
      </c>
      <c r="G146" s="6">
        <f t="shared" si="6"/>
        <v>150</v>
      </c>
      <c r="H146" s="6">
        <f t="shared" si="7"/>
        <v>13.036676516600034</v>
      </c>
      <c r="I146" s="6">
        <f t="shared" si="8"/>
        <v>0.11996922666666668</v>
      </c>
    </row>
    <row r="147" spans="1:9" x14ac:dyDescent="0.25">
      <c r="A147" s="1">
        <v>43872</v>
      </c>
      <c r="B147" t="s">
        <v>266</v>
      </c>
      <c r="C147" t="s">
        <v>22</v>
      </c>
      <c r="D147">
        <v>4.1260000000000003</v>
      </c>
      <c r="E147">
        <v>100570</v>
      </c>
      <c r="F147" s="6">
        <v>1.583</v>
      </c>
      <c r="G147">
        <f t="shared" si="6"/>
        <v>67</v>
      </c>
      <c r="H147">
        <f t="shared" si="7"/>
        <v>16.238487639360155</v>
      </c>
      <c r="I147">
        <f t="shared" si="8"/>
        <v>9.748444776119404E-2</v>
      </c>
    </row>
    <row r="148" spans="1:9" s="6" customFormat="1" x14ac:dyDescent="0.25">
      <c r="A148" s="7">
        <v>43872</v>
      </c>
      <c r="B148" s="6" t="s">
        <v>263</v>
      </c>
      <c r="C148" s="6" t="s">
        <v>24</v>
      </c>
      <c r="D148" s="6">
        <v>6.9329999999999998</v>
      </c>
      <c r="E148" s="6">
        <v>100653</v>
      </c>
      <c r="F148" s="6">
        <v>1.5640000000000001</v>
      </c>
      <c r="G148" s="6">
        <f t="shared" si="6"/>
        <v>83</v>
      </c>
      <c r="H148" s="6">
        <f t="shared" si="7"/>
        <v>11.971729410067793</v>
      </c>
      <c r="I148" s="6">
        <f t="shared" si="8"/>
        <v>0.13064110843373494</v>
      </c>
    </row>
    <row r="149" spans="1:9" x14ac:dyDescent="0.25">
      <c r="A149" s="1">
        <v>43873</v>
      </c>
      <c r="B149" t="s">
        <v>264</v>
      </c>
      <c r="C149" t="s">
        <v>22</v>
      </c>
      <c r="D149">
        <v>7.7750000000000004</v>
      </c>
      <c r="E149">
        <v>100788</v>
      </c>
      <c r="F149" s="6">
        <v>1.583</v>
      </c>
      <c r="G149">
        <f t="shared" si="6"/>
        <v>135</v>
      </c>
      <c r="H149">
        <f t="shared" si="7"/>
        <v>17.363344051446944</v>
      </c>
      <c r="I149">
        <f t="shared" si="8"/>
        <v>9.1169074074074083E-2</v>
      </c>
    </row>
    <row r="150" spans="1:9" s="6" customFormat="1" x14ac:dyDescent="0.25">
      <c r="A150" s="7">
        <v>43873</v>
      </c>
      <c r="B150" s="6" t="s">
        <v>263</v>
      </c>
      <c r="C150" s="6" t="s">
        <v>24</v>
      </c>
      <c r="D150" s="6">
        <v>3.6280000000000001</v>
      </c>
      <c r="E150" s="6">
        <v>100844</v>
      </c>
      <c r="F150" s="6">
        <v>1.5640000000000001</v>
      </c>
      <c r="G150" s="6">
        <f t="shared" si="6"/>
        <v>56</v>
      </c>
      <c r="H150" s="6">
        <f t="shared" si="7"/>
        <v>15.435501653803748</v>
      </c>
      <c r="I150" s="6">
        <f t="shared" si="8"/>
        <v>0.10132485714285715</v>
      </c>
    </row>
    <row r="151" spans="1:9" x14ac:dyDescent="0.25">
      <c r="A151" s="1">
        <v>43877</v>
      </c>
      <c r="B151" t="s">
        <v>290</v>
      </c>
      <c r="C151" t="s">
        <v>22</v>
      </c>
      <c r="D151">
        <v>7.12</v>
      </c>
      <c r="E151">
        <v>100932</v>
      </c>
      <c r="F151" s="6">
        <v>1.583</v>
      </c>
      <c r="G151">
        <f t="shared" si="6"/>
        <v>88</v>
      </c>
      <c r="H151">
        <f t="shared" si="7"/>
        <v>12.359550561797752</v>
      </c>
      <c r="I151">
        <f t="shared" si="8"/>
        <v>0.12807909090909092</v>
      </c>
    </row>
    <row r="152" spans="1:9" x14ac:dyDescent="0.25">
      <c r="A152" s="1">
        <v>43884</v>
      </c>
      <c r="B152" t="s">
        <v>266</v>
      </c>
      <c r="C152" t="s">
        <v>22</v>
      </c>
      <c r="D152">
        <v>9.2710000000000008</v>
      </c>
      <c r="E152">
        <v>101055</v>
      </c>
      <c r="F152" s="6">
        <v>1.583</v>
      </c>
      <c r="G152">
        <f t="shared" si="6"/>
        <v>123</v>
      </c>
      <c r="H152">
        <f t="shared" si="7"/>
        <v>13.267177219285944</v>
      </c>
      <c r="I152">
        <f t="shared" si="8"/>
        <v>0.1193170162601626</v>
      </c>
    </row>
    <row r="153" spans="1:9" x14ac:dyDescent="0.25">
      <c r="A153" s="1">
        <v>43885</v>
      </c>
      <c r="B153" t="s">
        <v>266</v>
      </c>
      <c r="C153" t="s">
        <v>22</v>
      </c>
      <c r="D153">
        <v>9.3629999999999995</v>
      </c>
      <c r="E153">
        <v>101181</v>
      </c>
      <c r="F153" s="6">
        <v>1.583</v>
      </c>
      <c r="G153">
        <f t="shared" si="6"/>
        <v>126</v>
      </c>
      <c r="H153">
        <f t="shared" si="7"/>
        <v>13.457225248317847</v>
      </c>
      <c r="I153">
        <f t="shared" si="8"/>
        <v>0.11763197619047619</v>
      </c>
    </row>
    <row r="154" spans="1:9" s="6" customFormat="1" x14ac:dyDescent="0.25">
      <c r="A154" s="7">
        <v>43885</v>
      </c>
      <c r="B154" s="6" t="s">
        <v>263</v>
      </c>
      <c r="C154" s="6" t="s">
        <v>24</v>
      </c>
      <c r="D154" s="6">
        <v>13.612</v>
      </c>
      <c r="E154" s="6">
        <v>101387</v>
      </c>
      <c r="F154" s="6">
        <v>1.5640000000000001</v>
      </c>
      <c r="G154" s="6">
        <f t="shared" si="6"/>
        <v>206</v>
      </c>
      <c r="H154" s="6">
        <f t="shared" si="7"/>
        <v>15.13370555392301</v>
      </c>
      <c r="I154" s="6">
        <f t="shared" si="8"/>
        <v>0.10334547572815533</v>
      </c>
    </row>
    <row r="155" spans="1:9" s="6" customFormat="1" x14ac:dyDescent="0.25">
      <c r="A155" s="7">
        <v>43886</v>
      </c>
      <c r="B155" s="6" t="s">
        <v>263</v>
      </c>
      <c r="C155" s="6" t="s">
        <v>24</v>
      </c>
      <c r="D155" s="6">
        <v>8.2080000000000002</v>
      </c>
      <c r="E155" s="6">
        <v>101510</v>
      </c>
      <c r="F155" s="6">
        <v>1.5640000000000001</v>
      </c>
      <c r="G155" s="6">
        <f t="shared" si="6"/>
        <v>123</v>
      </c>
      <c r="H155" s="6">
        <f t="shared" si="7"/>
        <v>14.985380116959064</v>
      </c>
      <c r="I155" s="6">
        <f t="shared" si="8"/>
        <v>0.10436839024390245</v>
      </c>
    </row>
    <row r="156" spans="1:9" s="6" customFormat="1" x14ac:dyDescent="0.25">
      <c r="A156" s="7">
        <v>43887</v>
      </c>
      <c r="B156" s="6" t="s">
        <v>290</v>
      </c>
      <c r="C156" s="6" t="s">
        <v>24</v>
      </c>
      <c r="D156" s="6">
        <v>9.8729999999999993</v>
      </c>
      <c r="E156" s="6">
        <v>101662</v>
      </c>
      <c r="F156" s="6">
        <v>1.5640000000000001</v>
      </c>
      <c r="G156" s="6">
        <f t="shared" si="6"/>
        <v>152</v>
      </c>
      <c r="H156" s="6">
        <f t="shared" si="7"/>
        <v>15.395523143927885</v>
      </c>
      <c r="I156" s="6">
        <f t="shared" si="8"/>
        <v>0.10158797368421052</v>
      </c>
    </row>
    <row r="157" spans="1:9" x14ac:dyDescent="0.25">
      <c r="A157" s="1">
        <v>43891</v>
      </c>
      <c r="B157" t="s">
        <v>305</v>
      </c>
      <c r="C157" t="s">
        <v>22</v>
      </c>
      <c r="D157">
        <v>6.7670000000000003</v>
      </c>
      <c r="E157">
        <v>101748</v>
      </c>
      <c r="F157" s="6">
        <v>1.4570000000000001</v>
      </c>
      <c r="G157">
        <f t="shared" si="6"/>
        <v>86</v>
      </c>
      <c r="H157">
        <f t="shared" si="7"/>
        <v>12.708733559923155</v>
      </c>
      <c r="I157">
        <f t="shared" si="8"/>
        <v>0.11464556976744186</v>
      </c>
    </row>
    <row r="158" spans="1:9" x14ac:dyDescent="0.25">
      <c r="A158" s="1">
        <v>43892</v>
      </c>
      <c r="B158" t="s">
        <v>266</v>
      </c>
      <c r="C158" t="s">
        <v>22</v>
      </c>
      <c r="D158">
        <v>10.585000000000001</v>
      </c>
      <c r="E158">
        <v>101916</v>
      </c>
      <c r="F158" s="6">
        <v>1.4379999999999999</v>
      </c>
      <c r="G158">
        <f t="shared" si="6"/>
        <v>168</v>
      </c>
      <c r="H158">
        <f t="shared" si="7"/>
        <v>15.871516296646195</v>
      </c>
      <c r="I158">
        <f t="shared" si="8"/>
        <v>9.0602559523809523E-2</v>
      </c>
    </row>
    <row r="159" spans="1:9" s="6" customFormat="1" x14ac:dyDescent="0.25">
      <c r="A159" s="7">
        <v>43892</v>
      </c>
      <c r="B159" s="6" t="s">
        <v>263</v>
      </c>
      <c r="C159" s="6" t="s">
        <v>24</v>
      </c>
      <c r="D159" s="6">
        <v>7.7249999999999996</v>
      </c>
      <c r="E159" s="6">
        <v>102052</v>
      </c>
      <c r="F159" s="6">
        <v>1.4179999999999999</v>
      </c>
      <c r="G159" s="6">
        <f t="shared" si="6"/>
        <v>136</v>
      </c>
      <c r="H159" s="6">
        <f t="shared" si="7"/>
        <v>17.605177993527509</v>
      </c>
      <c r="I159" s="6">
        <f t="shared" si="8"/>
        <v>8.0544485294117632E-2</v>
      </c>
    </row>
    <row r="160" spans="1:9" x14ac:dyDescent="0.25">
      <c r="A160" s="1">
        <v>43893</v>
      </c>
      <c r="B160" t="s">
        <v>266</v>
      </c>
      <c r="C160" t="s">
        <v>22</v>
      </c>
      <c r="D160">
        <v>8.3130000000000006</v>
      </c>
      <c r="E160">
        <v>102186</v>
      </c>
      <c r="F160" s="6">
        <v>1.5009999999999999</v>
      </c>
      <c r="G160">
        <f t="shared" si="6"/>
        <v>134</v>
      </c>
      <c r="H160">
        <f t="shared" si="7"/>
        <v>16.119331168050042</v>
      </c>
      <c r="I160">
        <f t="shared" si="8"/>
        <v>9.3118007462686558E-2</v>
      </c>
    </row>
    <row r="161" spans="1:10" x14ac:dyDescent="0.25">
      <c r="A161" s="1">
        <v>43919</v>
      </c>
      <c r="B161" t="s">
        <v>266</v>
      </c>
      <c r="C161" t="s">
        <v>22</v>
      </c>
      <c r="D161">
        <v>5.242</v>
      </c>
      <c r="E161">
        <v>102259</v>
      </c>
      <c r="F161" s="6">
        <v>0.51600000000000001</v>
      </c>
      <c r="G161">
        <f t="shared" si="6"/>
        <v>73</v>
      </c>
      <c r="H161">
        <f t="shared" si="7"/>
        <v>13.925982449446776</v>
      </c>
      <c r="I161">
        <f t="shared" si="8"/>
        <v>3.7053041095890409E-2</v>
      </c>
      <c r="J161" t="s">
        <v>353</v>
      </c>
    </row>
    <row r="162" spans="1:10" x14ac:dyDescent="0.25">
      <c r="A162" s="1">
        <v>43920</v>
      </c>
      <c r="B162" t="s">
        <v>266</v>
      </c>
      <c r="C162" t="s">
        <v>22</v>
      </c>
      <c r="D162">
        <v>10.629</v>
      </c>
      <c r="E162">
        <v>102376</v>
      </c>
      <c r="F162" s="6">
        <v>0.53400000000000003</v>
      </c>
      <c r="G162">
        <f t="shared" si="6"/>
        <v>117</v>
      </c>
      <c r="H162">
        <f t="shared" si="7"/>
        <v>11.00762066045724</v>
      </c>
      <c r="I162">
        <f t="shared" si="8"/>
        <v>4.8511846153846155E-2</v>
      </c>
    </row>
    <row r="163" spans="1:10" x14ac:dyDescent="0.25">
      <c r="A163" s="1">
        <v>43927</v>
      </c>
      <c r="B163" t="s">
        <v>266</v>
      </c>
      <c r="C163" t="s">
        <v>22</v>
      </c>
      <c r="D163">
        <v>12.465999999999999</v>
      </c>
      <c r="E163">
        <v>102589</v>
      </c>
      <c r="F163">
        <v>0.42</v>
      </c>
      <c r="G163">
        <f t="shared" si="6"/>
        <v>213</v>
      </c>
      <c r="H163">
        <f t="shared" si="7"/>
        <v>17.086475212578215</v>
      </c>
      <c r="I163">
        <f t="shared" si="8"/>
        <v>2.4580845070422533E-2</v>
      </c>
    </row>
    <row r="164" spans="1:10" s="6" customFormat="1" x14ac:dyDescent="0.25">
      <c r="A164" s="7">
        <v>43930</v>
      </c>
      <c r="B164" s="6" t="s">
        <v>249</v>
      </c>
      <c r="C164" s="6" t="s">
        <v>24</v>
      </c>
      <c r="D164" s="6">
        <v>12.474</v>
      </c>
      <c r="E164" s="6">
        <v>102754</v>
      </c>
      <c r="F164" s="6">
        <v>0.435</v>
      </c>
      <c r="G164" s="6">
        <f t="shared" si="6"/>
        <v>165</v>
      </c>
      <c r="H164" s="6">
        <f t="shared" si="7"/>
        <v>13.227513227513228</v>
      </c>
      <c r="I164" s="6">
        <f t="shared" si="8"/>
        <v>3.2885999999999999E-2</v>
      </c>
    </row>
    <row r="165" spans="1:10" x14ac:dyDescent="0.25">
      <c r="A165" s="1">
        <v>43933</v>
      </c>
      <c r="B165" t="s">
        <v>266</v>
      </c>
      <c r="C165" t="s">
        <v>22</v>
      </c>
      <c r="D165">
        <v>9.3119999999999994</v>
      </c>
      <c r="E165">
        <v>102909</v>
      </c>
      <c r="F165">
        <v>0.42</v>
      </c>
      <c r="G165">
        <f t="shared" si="6"/>
        <v>155</v>
      </c>
      <c r="H165">
        <f t="shared" si="7"/>
        <v>16.645189003436428</v>
      </c>
      <c r="I165">
        <f t="shared" si="8"/>
        <v>2.5232516129032254E-2</v>
      </c>
    </row>
    <row r="166" spans="1:10" s="6" customFormat="1" x14ac:dyDescent="0.25">
      <c r="A166" s="7">
        <v>43933</v>
      </c>
      <c r="B166" s="6" t="s">
        <v>263</v>
      </c>
      <c r="C166" s="6" t="s">
        <v>24</v>
      </c>
      <c r="D166" s="6">
        <v>4.1520000000000001</v>
      </c>
      <c r="E166" s="6">
        <v>102944</v>
      </c>
      <c r="F166" s="6">
        <v>0.435</v>
      </c>
      <c r="G166" s="6">
        <f t="shared" si="6"/>
        <v>35</v>
      </c>
      <c r="H166" s="6">
        <f t="shared" si="7"/>
        <v>8.4296724470134876</v>
      </c>
      <c r="I166" s="6">
        <f t="shared" si="8"/>
        <v>5.1603428571428571E-2</v>
      </c>
    </row>
    <row r="167" spans="1:10" x14ac:dyDescent="0.25">
      <c r="A167" s="1">
        <v>43934</v>
      </c>
      <c r="B167" t="s">
        <v>357</v>
      </c>
      <c r="C167" t="s">
        <v>22</v>
      </c>
      <c r="D167">
        <v>14.193</v>
      </c>
      <c r="E167">
        <v>103176</v>
      </c>
      <c r="F167">
        <v>0.56100000000000005</v>
      </c>
      <c r="G167">
        <f t="shared" si="6"/>
        <v>232</v>
      </c>
      <c r="H167">
        <f t="shared" si="7"/>
        <v>16.34608609878109</v>
      </c>
      <c r="I167">
        <f t="shared" si="8"/>
        <v>3.432014224137931E-2</v>
      </c>
    </row>
    <row r="168" spans="1:10" x14ac:dyDescent="0.25">
      <c r="A168" s="1">
        <v>43935</v>
      </c>
      <c r="B168" t="s">
        <v>266</v>
      </c>
      <c r="C168" t="s">
        <v>22</v>
      </c>
      <c r="D168">
        <v>10.362</v>
      </c>
      <c r="E168">
        <v>103349</v>
      </c>
      <c r="F168">
        <v>0.56100000000000005</v>
      </c>
      <c r="G168">
        <f t="shared" si="6"/>
        <v>173</v>
      </c>
      <c r="H168">
        <f t="shared" si="7"/>
        <v>16.695618606446633</v>
      </c>
      <c r="I168">
        <f t="shared" si="8"/>
        <v>3.3601630057803471E-2</v>
      </c>
    </row>
    <row r="169" spans="1:10" x14ac:dyDescent="0.25">
      <c r="A169" s="1">
        <v>43940</v>
      </c>
      <c r="B169" t="s">
        <v>264</v>
      </c>
      <c r="C169" t="s">
        <v>22</v>
      </c>
      <c r="D169">
        <v>6.6</v>
      </c>
      <c r="E169">
        <v>103432</v>
      </c>
      <c r="F169">
        <v>0.56100000000000005</v>
      </c>
      <c r="G169">
        <f t="shared" si="6"/>
        <v>83</v>
      </c>
      <c r="H169">
        <f t="shared" si="7"/>
        <v>12.575757575757576</v>
      </c>
      <c r="I169">
        <f t="shared" si="8"/>
        <v>4.4609638554216874E-2</v>
      </c>
    </row>
    <row r="170" spans="1:10" x14ac:dyDescent="0.25">
      <c r="A170" s="1">
        <v>43941</v>
      </c>
      <c r="B170" t="s">
        <v>358</v>
      </c>
      <c r="C170" t="s">
        <v>22</v>
      </c>
      <c r="D170">
        <v>10.634</v>
      </c>
      <c r="E170">
        <v>103563</v>
      </c>
      <c r="F170">
        <v>0.56100000000000005</v>
      </c>
      <c r="G170">
        <f t="shared" si="6"/>
        <v>131</v>
      </c>
      <c r="H170">
        <f t="shared" si="7"/>
        <v>12.318976866654127</v>
      </c>
      <c r="I170">
        <f t="shared" si="8"/>
        <v>4.5539496183206116E-2</v>
      </c>
    </row>
    <row r="171" spans="1:10" s="6" customFormat="1" x14ac:dyDescent="0.25">
      <c r="A171" s="7">
        <v>43941</v>
      </c>
      <c r="B171" s="6" t="s">
        <v>263</v>
      </c>
      <c r="C171" s="6" t="s">
        <v>24</v>
      </c>
      <c r="D171" s="6">
        <v>6.4429999999999996</v>
      </c>
      <c r="E171" s="6">
        <v>103680</v>
      </c>
      <c r="F171" s="6">
        <v>0.56799999999999995</v>
      </c>
      <c r="G171" s="6">
        <f t="shared" si="6"/>
        <v>117</v>
      </c>
      <c r="H171" s="6">
        <f t="shared" si="7"/>
        <v>18.159242588856124</v>
      </c>
      <c r="I171" s="6">
        <f t="shared" si="8"/>
        <v>3.1278837606837605E-2</v>
      </c>
    </row>
    <row r="172" spans="1:10" x14ac:dyDescent="0.25">
      <c r="A172" s="1">
        <v>43942</v>
      </c>
      <c r="B172" t="s">
        <v>262</v>
      </c>
      <c r="C172" t="s">
        <v>22</v>
      </c>
      <c r="D172">
        <v>5.702</v>
      </c>
      <c r="E172">
        <v>103766</v>
      </c>
      <c r="F172">
        <v>0.60299999999999998</v>
      </c>
      <c r="G172">
        <f t="shared" si="6"/>
        <v>86</v>
      </c>
      <c r="H172">
        <f t="shared" si="7"/>
        <v>15.082427218519818</v>
      </c>
      <c r="I172">
        <f t="shared" si="8"/>
        <v>3.9980302325581391E-2</v>
      </c>
    </row>
    <row r="173" spans="1:10" x14ac:dyDescent="0.25">
      <c r="A173" s="1">
        <v>43943</v>
      </c>
      <c r="B173" t="s">
        <v>266</v>
      </c>
      <c r="C173" t="s">
        <v>22</v>
      </c>
      <c r="D173">
        <v>8.81</v>
      </c>
      <c r="E173">
        <v>103910</v>
      </c>
      <c r="F173">
        <v>0.60299999999999998</v>
      </c>
      <c r="G173">
        <f t="shared" si="6"/>
        <v>144</v>
      </c>
      <c r="H173">
        <f t="shared" si="7"/>
        <v>16.345062429057887</v>
      </c>
      <c r="I173">
        <f t="shared" si="8"/>
        <v>3.6891874999999998E-2</v>
      </c>
    </row>
    <row r="174" spans="1:10" x14ac:dyDescent="0.25">
      <c r="A174" s="1">
        <v>43947</v>
      </c>
      <c r="B174" t="s">
        <v>266</v>
      </c>
      <c r="C174" t="s">
        <v>22</v>
      </c>
      <c r="D174">
        <v>8.0990000000000002</v>
      </c>
      <c r="E174">
        <v>104032</v>
      </c>
      <c r="F174">
        <v>0.60299999999999998</v>
      </c>
      <c r="G174">
        <f t="shared" si="6"/>
        <v>122</v>
      </c>
      <c r="H174">
        <f t="shared" si="7"/>
        <v>15.063588097295963</v>
      </c>
      <c r="I174">
        <f t="shared" si="8"/>
        <v>4.003030327868852E-2</v>
      </c>
    </row>
    <row r="175" spans="1:10" s="6" customFormat="1" x14ac:dyDescent="0.25">
      <c r="A175" s="7">
        <v>43947</v>
      </c>
      <c r="B175" s="6" t="s">
        <v>263</v>
      </c>
      <c r="C175" s="6" t="s">
        <v>24</v>
      </c>
      <c r="D175" s="6">
        <v>6.2229999999999999</v>
      </c>
      <c r="E175" s="6">
        <v>104134</v>
      </c>
      <c r="F175" s="6">
        <v>0.61</v>
      </c>
      <c r="G175" s="6">
        <f t="shared" si="6"/>
        <v>102</v>
      </c>
      <c r="H175" s="6">
        <f t="shared" si="7"/>
        <v>16.390808291820665</v>
      </c>
      <c r="I175" s="6">
        <f t="shared" si="8"/>
        <v>3.7215980392156865E-2</v>
      </c>
    </row>
    <row r="176" spans="1:10" s="6" customFormat="1" x14ac:dyDescent="0.25">
      <c r="A176" s="7">
        <v>43948</v>
      </c>
      <c r="B176" s="6" t="s">
        <v>263</v>
      </c>
      <c r="C176" s="6" t="s">
        <v>24</v>
      </c>
      <c r="D176" s="6">
        <v>9.3209999999999997</v>
      </c>
      <c r="E176" s="6">
        <v>104290</v>
      </c>
      <c r="F176" s="6">
        <v>0.61</v>
      </c>
      <c r="G176" s="6">
        <f t="shared" si="6"/>
        <v>156</v>
      </c>
      <c r="H176" s="6">
        <f t="shared" si="7"/>
        <v>16.736401673640167</v>
      </c>
      <c r="I176" s="6">
        <f t="shared" si="8"/>
        <v>3.6447500000000001E-2</v>
      </c>
    </row>
    <row r="177" spans="1:9" x14ac:dyDescent="0.25">
      <c r="A177" s="1">
        <v>43949</v>
      </c>
      <c r="B177" t="s">
        <v>253</v>
      </c>
      <c r="C177" t="s">
        <v>22</v>
      </c>
      <c r="D177">
        <v>9.0719999999999992</v>
      </c>
      <c r="E177">
        <v>104426</v>
      </c>
      <c r="F177">
        <v>0.60299999999999998</v>
      </c>
      <c r="G177">
        <f t="shared" si="6"/>
        <v>136</v>
      </c>
      <c r="H177">
        <f t="shared" si="7"/>
        <v>14.991181657848326</v>
      </c>
      <c r="I177">
        <f t="shared" si="8"/>
        <v>4.0223647058823524E-2</v>
      </c>
    </row>
    <row r="178" spans="1:9" s="6" customFormat="1" x14ac:dyDescent="0.25">
      <c r="A178" s="7">
        <v>43949</v>
      </c>
      <c r="B178" s="6" t="s">
        <v>263</v>
      </c>
      <c r="C178" s="6" t="s">
        <v>24</v>
      </c>
      <c r="D178" s="6">
        <v>7.7510000000000003</v>
      </c>
      <c r="E178" s="6">
        <v>104540</v>
      </c>
      <c r="F178" s="6">
        <v>0.61</v>
      </c>
      <c r="G178" s="6">
        <f t="shared" si="6"/>
        <v>114</v>
      </c>
      <c r="H178" s="6">
        <f t="shared" si="7"/>
        <v>14.7077796413366</v>
      </c>
      <c r="I178" s="6">
        <f t="shared" si="8"/>
        <v>4.1474649122807017E-2</v>
      </c>
    </row>
    <row r="179" spans="1:9" s="6" customFormat="1" x14ac:dyDescent="0.25">
      <c r="A179" s="7">
        <v>43950</v>
      </c>
      <c r="B179" s="6" t="s">
        <v>263</v>
      </c>
      <c r="C179" s="6" t="s">
        <v>24</v>
      </c>
      <c r="D179" s="6">
        <v>13.462</v>
      </c>
      <c r="E179" s="6">
        <v>104771</v>
      </c>
      <c r="F179" s="6">
        <v>0.61</v>
      </c>
      <c r="G179" s="6">
        <f t="shared" si="6"/>
        <v>231</v>
      </c>
      <c r="H179" s="6">
        <f t="shared" si="7"/>
        <v>17.159411677313923</v>
      </c>
      <c r="I179" s="6">
        <f t="shared" si="8"/>
        <v>3.5549004329004326E-2</v>
      </c>
    </row>
    <row r="180" spans="1:9" s="6" customFormat="1" x14ac:dyDescent="0.25">
      <c r="A180" s="7">
        <v>43950</v>
      </c>
      <c r="B180" s="6" t="s">
        <v>263</v>
      </c>
      <c r="C180" s="6" t="s">
        <v>24</v>
      </c>
      <c r="D180" s="6">
        <v>3.6070000000000002</v>
      </c>
      <c r="E180" s="6">
        <v>104830</v>
      </c>
      <c r="F180" s="6">
        <v>0.61</v>
      </c>
      <c r="G180" s="6">
        <f t="shared" si="6"/>
        <v>59</v>
      </c>
      <c r="H180" s="6">
        <f t="shared" si="7"/>
        <v>16.357083448849458</v>
      </c>
      <c r="I180" s="6">
        <f t="shared" si="8"/>
        <v>3.7292711864406781E-2</v>
      </c>
    </row>
    <row r="181" spans="1:9" x14ac:dyDescent="0.25">
      <c r="A181" s="1">
        <v>43954</v>
      </c>
      <c r="B181" t="s">
        <v>290</v>
      </c>
      <c r="C181" t="s">
        <v>22</v>
      </c>
      <c r="D181">
        <v>5.2569999999999997</v>
      </c>
      <c r="E181">
        <v>104905</v>
      </c>
      <c r="F181" s="6">
        <v>0.83399999999999996</v>
      </c>
      <c r="G181">
        <f t="shared" si="6"/>
        <v>75</v>
      </c>
      <c r="H181">
        <f t="shared" si="7"/>
        <v>14.26669202967472</v>
      </c>
      <c r="I181" s="6">
        <f t="shared" si="8"/>
        <v>5.8457839999999997E-2</v>
      </c>
    </row>
    <row r="182" spans="1:9" x14ac:dyDescent="0.25">
      <c r="A182" s="1">
        <v>43954</v>
      </c>
      <c r="B182" t="s">
        <v>263</v>
      </c>
      <c r="C182" t="s">
        <v>22</v>
      </c>
      <c r="D182">
        <v>9.8260000000000005</v>
      </c>
      <c r="E182">
        <v>105029</v>
      </c>
      <c r="F182" s="6">
        <v>0.83399999999999996</v>
      </c>
      <c r="G182">
        <f t="shared" si="6"/>
        <v>124</v>
      </c>
      <c r="H182">
        <f t="shared" si="7"/>
        <v>12.61958070425402</v>
      </c>
      <c r="I182">
        <f t="shared" si="8"/>
        <v>6.6087774193548388E-2</v>
      </c>
    </row>
    <row r="183" spans="1:9" x14ac:dyDescent="0.25">
      <c r="A183" s="1">
        <v>43955</v>
      </c>
      <c r="B183" t="s">
        <v>266</v>
      </c>
      <c r="C183" t="s">
        <v>22</v>
      </c>
      <c r="D183">
        <v>6.4039999999999999</v>
      </c>
      <c r="E183">
        <v>105169</v>
      </c>
      <c r="F183" s="6">
        <v>0.83399999999999996</v>
      </c>
      <c r="G183">
        <f t="shared" si="6"/>
        <v>140</v>
      </c>
      <c r="H183">
        <f t="shared" si="7"/>
        <v>21.861336664584634</v>
      </c>
      <c r="I183">
        <f t="shared" si="8"/>
        <v>3.8149542857142858E-2</v>
      </c>
    </row>
    <row r="184" spans="1:9" x14ac:dyDescent="0.25">
      <c r="A184" s="1">
        <v>43956</v>
      </c>
      <c r="B184" t="s">
        <v>290</v>
      </c>
      <c r="C184" t="s">
        <v>22</v>
      </c>
      <c r="D184">
        <v>14.388999999999999</v>
      </c>
      <c r="E184">
        <v>105381</v>
      </c>
      <c r="F184" s="6">
        <v>0.83399999999999996</v>
      </c>
      <c r="G184">
        <f t="shared" si="6"/>
        <v>212</v>
      </c>
      <c r="H184">
        <f t="shared" si="7"/>
        <v>14.733476961567865</v>
      </c>
      <c r="I184">
        <f t="shared" si="8"/>
        <v>5.6605783018867921E-2</v>
      </c>
    </row>
    <row r="185" spans="1:9" x14ac:dyDescent="0.25">
      <c r="A185" s="1">
        <v>43957</v>
      </c>
      <c r="B185" t="s">
        <v>262</v>
      </c>
      <c r="C185" t="s">
        <v>22</v>
      </c>
      <c r="D185">
        <v>10.327</v>
      </c>
      <c r="E185">
        <v>105534</v>
      </c>
      <c r="F185" s="6">
        <v>0.83399999999999996</v>
      </c>
      <c r="G185">
        <f t="shared" si="6"/>
        <v>153</v>
      </c>
      <c r="H185">
        <f t="shared" si="7"/>
        <v>14.815532100319551</v>
      </c>
      <c r="I185">
        <f t="shared" si="8"/>
        <v>5.6292274509803918E-2</v>
      </c>
    </row>
    <row r="186" spans="1:9" x14ac:dyDescent="0.25">
      <c r="A186" s="1">
        <v>43957</v>
      </c>
      <c r="B186" t="s">
        <v>266</v>
      </c>
      <c r="C186" t="s">
        <v>22</v>
      </c>
      <c r="D186">
        <v>12.167</v>
      </c>
      <c r="E186">
        <v>105765</v>
      </c>
      <c r="F186" s="6">
        <v>0.83399999999999996</v>
      </c>
      <c r="G186">
        <f t="shared" si="6"/>
        <v>231</v>
      </c>
      <c r="H186">
        <f t="shared" si="7"/>
        <v>18.985781211473657</v>
      </c>
      <c r="I186">
        <f t="shared" si="8"/>
        <v>4.3927610389610391E-2</v>
      </c>
    </row>
    <row r="187" spans="1:9" x14ac:dyDescent="0.25">
      <c r="A187" s="1">
        <v>43962</v>
      </c>
      <c r="B187" t="s">
        <v>241</v>
      </c>
      <c r="C187" t="s">
        <v>22</v>
      </c>
      <c r="D187">
        <v>7.1749999999999998</v>
      </c>
      <c r="E187">
        <v>105875</v>
      </c>
      <c r="F187" s="6">
        <v>0.96599999999999997</v>
      </c>
      <c r="G187">
        <f t="shared" si="6"/>
        <v>110</v>
      </c>
      <c r="H187">
        <f t="shared" si="7"/>
        <v>15.331010452961673</v>
      </c>
      <c r="I187">
        <f t="shared" si="8"/>
        <v>6.3009545454545457E-2</v>
      </c>
    </row>
    <row r="188" spans="1:9" s="6" customFormat="1" x14ac:dyDescent="0.25">
      <c r="A188" s="7">
        <v>43963</v>
      </c>
      <c r="B188" s="6" t="s">
        <v>263</v>
      </c>
      <c r="C188" s="6" t="s">
        <v>24</v>
      </c>
      <c r="D188" s="6">
        <v>9.9619999999999997</v>
      </c>
      <c r="E188" s="6">
        <v>106008</v>
      </c>
      <c r="F188" s="6">
        <v>0.96399999999999997</v>
      </c>
      <c r="G188" s="6">
        <f t="shared" si="6"/>
        <v>133</v>
      </c>
      <c r="H188" s="6">
        <f t="shared" si="7"/>
        <v>13.35073278458141</v>
      </c>
      <c r="I188" s="6">
        <f t="shared" si="8"/>
        <v>7.220577443609022E-2</v>
      </c>
    </row>
    <row r="189" spans="1:9" x14ac:dyDescent="0.25">
      <c r="A189" s="1">
        <v>43963</v>
      </c>
      <c r="B189" t="s">
        <v>266</v>
      </c>
      <c r="C189" t="s">
        <v>22</v>
      </c>
      <c r="D189">
        <v>5.7750000000000004</v>
      </c>
      <c r="E189">
        <v>106098</v>
      </c>
      <c r="F189" s="6">
        <v>0.96599999999999997</v>
      </c>
      <c r="G189">
        <f t="shared" si="6"/>
        <v>90</v>
      </c>
      <c r="H189">
        <f t="shared" si="7"/>
        <v>15.584415584415584</v>
      </c>
      <c r="I189">
        <f t="shared" si="8"/>
        <v>6.1985000000000005E-2</v>
      </c>
    </row>
    <row r="190" spans="1:9" s="6" customFormat="1" x14ac:dyDescent="0.25">
      <c r="A190" s="7">
        <v>43964</v>
      </c>
      <c r="B190" s="6" t="s">
        <v>263</v>
      </c>
      <c r="C190" s="6" t="s">
        <v>24</v>
      </c>
      <c r="D190" s="6">
        <v>6.56</v>
      </c>
      <c r="E190" s="6">
        <v>106196</v>
      </c>
      <c r="F190" s="6">
        <v>0.96399999999999997</v>
      </c>
      <c r="G190" s="6">
        <f t="shared" si="6"/>
        <v>98</v>
      </c>
      <c r="H190" s="6">
        <f t="shared" si="7"/>
        <v>14.939024390243903</v>
      </c>
      <c r="I190" s="6">
        <f t="shared" si="8"/>
        <v>6.4528979591836733E-2</v>
      </c>
    </row>
    <row r="191" spans="1:9" s="6" customFormat="1" x14ac:dyDescent="0.25">
      <c r="A191" s="7">
        <v>43968</v>
      </c>
      <c r="B191" s="6" t="s">
        <v>263</v>
      </c>
      <c r="C191" s="6" t="s">
        <v>24</v>
      </c>
      <c r="D191" s="6">
        <v>8.1240000000000006</v>
      </c>
      <c r="E191" s="6">
        <v>106298</v>
      </c>
      <c r="F191" s="6">
        <v>0.96399999999999997</v>
      </c>
      <c r="G191" s="6">
        <f t="shared" si="6"/>
        <v>102</v>
      </c>
      <c r="H191" s="6">
        <f t="shared" si="7"/>
        <v>12.555391432791728</v>
      </c>
      <c r="I191" s="6">
        <f t="shared" si="8"/>
        <v>7.6779764705882353E-2</v>
      </c>
    </row>
    <row r="192" spans="1:9" x14ac:dyDescent="0.25">
      <c r="A192" s="1">
        <v>43969</v>
      </c>
      <c r="B192" t="s">
        <v>266</v>
      </c>
      <c r="C192" t="s">
        <v>22</v>
      </c>
      <c r="D192">
        <v>10.244</v>
      </c>
      <c r="E192">
        <v>106451</v>
      </c>
      <c r="F192" s="6">
        <v>0.96599999999999997</v>
      </c>
      <c r="G192">
        <f t="shared" si="6"/>
        <v>153</v>
      </c>
      <c r="H192">
        <f t="shared" si="7"/>
        <v>14.935572042171028</v>
      </c>
      <c r="I192">
        <f t="shared" si="8"/>
        <v>6.4677803921568633E-2</v>
      </c>
    </row>
    <row r="193" spans="1:9" s="6" customFormat="1" x14ac:dyDescent="0.25">
      <c r="A193" s="7">
        <v>43969</v>
      </c>
      <c r="B193" s="6" t="s">
        <v>263</v>
      </c>
      <c r="C193" s="6" t="s">
        <v>24</v>
      </c>
      <c r="D193" s="6">
        <v>4.4480000000000004</v>
      </c>
      <c r="E193" s="6">
        <v>106504</v>
      </c>
      <c r="F193" s="6">
        <v>0.96399999999999997</v>
      </c>
      <c r="G193" s="6">
        <f t="shared" si="6"/>
        <v>53</v>
      </c>
      <c r="H193" s="6">
        <f t="shared" si="7"/>
        <v>11.915467625899279</v>
      </c>
      <c r="I193" s="6">
        <f t="shared" si="8"/>
        <v>8.0903245283018871E-2</v>
      </c>
    </row>
    <row r="194" spans="1:9" x14ac:dyDescent="0.25">
      <c r="A194" s="1">
        <v>43970</v>
      </c>
      <c r="B194" t="s">
        <v>266</v>
      </c>
      <c r="C194" t="s">
        <v>22</v>
      </c>
      <c r="D194">
        <v>8.1489999999999991</v>
      </c>
      <c r="E194">
        <v>106638</v>
      </c>
      <c r="F194" s="6">
        <v>0.96599999999999997</v>
      </c>
      <c r="G194">
        <f t="shared" si="6"/>
        <v>134</v>
      </c>
      <c r="H194">
        <f t="shared" si="7"/>
        <v>16.443735427659838</v>
      </c>
      <c r="I194">
        <f t="shared" si="8"/>
        <v>5.8745776119402973E-2</v>
      </c>
    </row>
    <row r="195" spans="1:9" s="6" customFormat="1" x14ac:dyDescent="0.25">
      <c r="A195" s="7">
        <v>43970</v>
      </c>
      <c r="B195" s="6" t="s">
        <v>263</v>
      </c>
      <c r="C195" s="6" t="s">
        <v>24</v>
      </c>
      <c r="D195" s="6">
        <v>6.1769999999999996</v>
      </c>
      <c r="E195" s="6">
        <v>106733</v>
      </c>
      <c r="F195" s="6">
        <v>0.96399999999999997</v>
      </c>
      <c r="G195" s="6">
        <f t="shared" si="6"/>
        <v>95</v>
      </c>
      <c r="H195" s="6">
        <f t="shared" si="7"/>
        <v>15.379634126598674</v>
      </c>
      <c r="I195" s="6">
        <f t="shared" si="8"/>
        <v>6.2680294736842099E-2</v>
      </c>
    </row>
    <row r="196" spans="1:9" x14ac:dyDescent="0.25">
      <c r="A196" s="1">
        <v>43975</v>
      </c>
      <c r="B196" t="s">
        <v>290</v>
      </c>
      <c r="C196" t="s">
        <v>22</v>
      </c>
      <c r="D196">
        <v>11.238</v>
      </c>
      <c r="E196">
        <v>106912</v>
      </c>
      <c r="F196" s="6">
        <v>1.048</v>
      </c>
      <c r="G196">
        <f t="shared" ref="G196:G200" si="9">E196-E195</f>
        <v>179</v>
      </c>
      <c r="H196">
        <f t="shared" ref="H196:H200" si="10">G196/D196</f>
        <v>15.928101085602421</v>
      </c>
      <c r="I196">
        <f t="shared" ref="I196:I200" si="11">(F196*D196)/G196</f>
        <v>6.5795664804469273E-2</v>
      </c>
    </row>
    <row r="197" spans="1:9" s="6" customFormat="1" x14ac:dyDescent="0.25">
      <c r="A197" s="7">
        <v>43976</v>
      </c>
      <c r="B197" s="6" t="s">
        <v>263</v>
      </c>
      <c r="C197" s="6" t="s">
        <v>24</v>
      </c>
      <c r="D197" s="6">
        <v>15.728</v>
      </c>
      <c r="E197" s="6">
        <v>107146</v>
      </c>
      <c r="F197" s="6">
        <v>1.0429999999999999</v>
      </c>
      <c r="G197" s="6">
        <f t="shared" si="9"/>
        <v>234</v>
      </c>
      <c r="H197" s="6">
        <f t="shared" si="10"/>
        <v>14.877924720244151</v>
      </c>
      <c r="I197" s="6">
        <f t="shared" si="11"/>
        <v>7.0103863247863246E-2</v>
      </c>
    </row>
    <row r="198" spans="1:9" x14ac:dyDescent="0.25">
      <c r="A198" s="1">
        <v>43978</v>
      </c>
      <c r="B198" t="s">
        <v>266</v>
      </c>
      <c r="C198" t="s">
        <v>22</v>
      </c>
      <c r="D198">
        <v>10.11</v>
      </c>
      <c r="E198">
        <v>107306</v>
      </c>
      <c r="F198" s="6">
        <v>1.048</v>
      </c>
      <c r="G198">
        <f t="shared" si="9"/>
        <v>160</v>
      </c>
      <c r="H198">
        <f t="shared" si="10"/>
        <v>15.825914935707221</v>
      </c>
      <c r="I198">
        <f t="shared" si="11"/>
        <v>6.6220500000000002E-2</v>
      </c>
    </row>
    <row r="199" spans="1:9" x14ac:dyDescent="0.25">
      <c r="A199" s="1">
        <v>43978</v>
      </c>
      <c r="B199" t="s">
        <v>266</v>
      </c>
      <c r="C199" t="s">
        <v>22</v>
      </c>
      <c r="D199">
        <v>11.833</v>
      </c>
      <c r="E199">
        <v>107496</v>
      </c>
      <c r="F199" s="6">
        <v>1.048</v>
      </c>
      <c r="G199">
        <f t="shared" si="9"/>
        <v>190</v>
      </c>
      <c r="H199">
        <f t="shared" si="10"/>
        <v>16.056790332122031</v>
      </c>
      <c r="I199">
        <f t="shared" si="11"/>
        <v>6.5268336842105271E-2</v>
      </c>
    </row>
    <row r="200" spans="1:9" s="6" customFormat="1" x14ac:dyDescent="0.25">
      <c r="A200" s="7">
        <v>43982</v>
      </c>
      <c r="B200" s="6" t="s">
        <v>263</v>
      </c>
      <c r="C200" s="6" t="s">
        <v>24</v>
      </c>
      <c r="D200" s="6">
        <v>8.1240000000000006</v>
      </c>
      <c r="E200" s="6">
        <v>107592</v>
      </c>
      <c r="F200" s="6">
        <v>1.0429999999999999</v>
      </c>
      <c r="G200" s="6">
        <f t="shared" si="9"/>
        <v>96</v>
      </c>
      <c r="H200" s="6">
        <f t="shared" si="10"/>
        <v>11.816838995568684</v>
      </c>
      <c r="I200" s="6">
        <f t="shared" si="11"/>
        <v>8.8263874999999992E-2</v>
      </c>
    </row>
    <row r="203" spans="1:9" x14ac:dyDescent="0.25">
      <c r="A203" t="s">
        <v>412</v>
      </c>
      <c r="E203">
        <f>E200-E2</f>
        <v>25034</v>
      </c>
    </row>
    <row r="204" spans="1:9" x14ac:dyDescent="0.25">
      <c r="A204" t="s">
        <v>414</v>
      </c>
      <c r="E204">
        <v>1</v>
      </c>
    </row>
    <row r="205" spans="1:9" x14ac:dyDescent="0.25">
      <c r="A205" t="s">
        <v>415</v>
      </c>
      <c r="E205">
        <v>0</v>
      </c>
    </row>
    <row r="206" spans="1:9" x14ac:dyDescent="0.25">
      <c r="A206" t="s">
        <v>413</v>
      </c>
      <c r="E206">
        <v>199</v>
      </c>
    </row>
    <row r="207" spans="1:9" x14ac:dyDescent="0.25">
      <c r="A207" t="s">
        <v>416</v>
      </c>
      <c r="E207">
        <f>E204/E206*100</f>
        <v>0.50251256281407031</v>
      </c>
    </row>
    <row r="208" spans="1:9" x14ac:dyDescent="0.25">
      <c r="A208" t="s">
        <v>417</v>
      </c>
      <c r="E208">
        <f>E205/E206*100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43619</v>
      </c>
      <c r="B2" t="s">
        <v>179</v>
      </c>
      <c r="C2" t="s">
        <v>11</v>
      </c>
      <c r="D2">
        <v>11.675000000000001</v>
      </c>
      <c r="E2">
        <v>67859</v>
      </c>
      <c r="F2">
        <v>1.6859999999999999</v>
      </c>
    </row>
    <row r="3" spans="1:10" x14ac:dyDescent="0.25">
      <c r="A3" s="1">
        <v>43623</v>
      </c>
      <c r="B3" t="s">
        <v>179</v>
      </c>
      <c r="C3" t="s">
        <v>11</v>
      </c>
      <c r="D3">
        <v>14.734</v>
      </c>
      <c r="E3">
        <v>68292</v>
      </c>
      <c r="F3">
        <v>1.6859999999999999</v>
      </c>
      <c r="G3">
        <f t="shared" ref="G3:G12" si="0">E3-E2</f>
        <v>433</v>
      </c>
      <c r="H3">
        <f t="shared" ref="H3:H12" si="1">G3/D3</f>
        <v>29.387810506311933</v>
      </c>
      <c r="I3">
        <f>(F3*D3)/G3</f>
        <v>5.7370725173210159E-2</v>
      </c>
    </row>
    <row r="4" spans="1:10" x14ac:dyDescent="0.25">
      <c r="A4" s="1">
        <v>43629</v>
      </c>
      <c r="B4" t="s">
        <v>179</v>
      </c>
      <c r="C4" t="s">
        <v>11</v>
      </c>
      <c r="D4">
        <v>14.936999999999999</v>
      </c>
      <c r="E4">
        <v>68680</v>
      </c>
      <c r="F4">
        <v>1.6859999999999999</v>
      </c>
      <c r="G4">
        <f t="shared" si="0"/>
        <v>388</v>
      </c>
      <c r="H4">
        <f t="shared" si="1"/>
        <v>25.975764879159136</v>
      </c>
      <c r="I4">
        <f t="shared" ref="I4:I34" si="2">(F4*D4)/G4</f>
        <v>6.4906654639175249E-2</v>
      </c>
    </row>
    <row r="5" spans="1:10" x14ac:dyDescent="0.25">
      <c r="A5" s="1">
        <v>43641</v>
      </c>
      <c r="B5" t="s">
        <v>179</v>
      </c>
      <c r="C5" t="s">
        <v>11</v>
      </c>
      <c r="D5">
        <v>14.367000000000001</v>
      </c>
      <c r="E5">
        <v>69072</v>
      </c>
      <c r="F5">
        <v>1.6859999999999999</v>
      </c>
      <c r="G5">
        <f t="shared" si="0"/>
        <v>392</v>
      </c>
      <c r="H5">
        <f t="shared" si="1"/>
        <v>27.284749773787148</v>
      </c>
      <c r="I5">
        <f t="shared" si="2"/>
        <v>6.1792760204081629E-2</v>
      </c>
    </row>
    <row r="6" spans="1:10" x14ac:dyDescent="0.25">
      <c r="A6" s="1">
        <v>43648</v>
      </c>
      <c r="B6" t="s">
        <v>179</v>
      </c>
      <c r="C6" t="s">
        <v>11</v>
      </c>
      <c r="D6">
        <v>13.417</v>
      </c>
      <c r="E6">
        <v>69437</v>
      </c>
      <c r="F6">
        <v>1.756</v>
      </c>
      <c r="G6">
        <f t="shared" si="0"/>
        <v>365</v>
      </c>
      <c r="H6">
        <f t="shared" si="1"/>
        <v>27.204293061041962</v>
      </c>
      <c r="I6">
        <f t="shared" si="2"/>
        <v>6.4548635616438352E-2</v>
      </c>
    </row>
    <row r="7" spans="1:10" x14ac:dyDescent="0.25">
      <c r="A7" s="1">
        <v>43654</v>
      </c>
      <c r="B7" t="s">
        <v>179</v>
      </c>
      <c r="C7" t="s">
        <v>11</v>
      </c>
      <c r="D7">
        <v>12.946</v>
      </c>
      <c r="E7">
        <v>69790</v>
      </c>
      <c r="F7">
        <v>1.756</v>
      </c>
      <c r="G7">
        <f t="shared" si="0"/>
        <v>353</v>
      </c>
      <c r="H7">
        <f t="shared" si="1"/>
        <v>27.267109531901745</v>
      </c>
      <c r="I7">
        <f t="shared" si="2"/>
        <v>6.4399932011331443E-2</v>
      </c>
    </row>
    <row r="8" spans="1:10" s="5" customFormat="1" x14ac:dyDescent="0.25">
      <c r="A8" s="4">
        <v>43655</v>
      </c>
      <c r="B8" s="5" t="s">
        <v>242</v>
      </c>
      <c r="C8" s="5" t="s">
        <v>22</v>
      </c>
      <c r="E8" s="5">
        <v>69985</v>
      </c>
      <c r="F8" s="5">
        <v>1.843</v>
      </c>
      <c r="G8" s="5">
        <f t="shared" si="0"/>
        <v>195</v>
      </c>
    </row>
    <row r="9" spans="1:10" x14ac:dyDescent="0.25">
      <c r="A9" s="1">
        <v>43662</v>
      </c>
      <c r="B9" t="s">
        <v>179</v>
      </c>
      <c r="C9" t="s">
        <v>11</v>
      </c>
      <c r="D9">
        <v>14.348000000000001</v>
      </c>
      <c r="E9">
        <v>70360</v>
      </c>
      <c r="F9">
        <v>1.756</v>
      </c>
      <c r="G9">
        <f t="shared" si="0"/>
        <v>375</v>
      </c>
      <c r="H9">
        <f t="shared" si="1"/>
        <v>26.136046835795927</v>
      </c>
      <c r="I9">
        <f t="shared" si="2"/>
        <v>6.718690133333334E-2</v>
      </c>
    </row>
    <row r="10" spans="1:10" x14ac:dyDescent="0.25">
      <c r="A10" s="1">
        <v>43669</v>
      </c>
      <c r="B10" t="s">
        <v>179</v>
      </c>
      <c r="C10" t="s">
        <v>11</v>
      </c>
      <c r="D10">
        <v>15.448</v>
      </c>
      <c r="E10">
        <v>70768</v>
      </c>
      <c r="F10">
        <v>1.756</v>
      </c>
      <c r="G10">
        <f t="shared" si="0"/>
        <v>408</v>
      </c>
      <c r="H10">
        <f t="shared" si="1"/>
        <v>26.411185914034178</v>
      </c>
      <c r="I10">
        <f t="shared" si="2"/>
        <v>6.6486980392156864E-2</v>
      </c>
    </row>
    <row r="11" spans="1:10" x14ac:dyDescent="0.25">
      <c r="A11" s="1"/>
      <c r="B11" t="s">
        <v>97</v>
      </c>
      <c r="C11" t="s">
        <v>11</v>
      </c>
      <c r="D11">
        <v>13.78</v>
      </c>
      <c r="E11">
        <v>71135</v>
      </c>
      <c r="F11">
        <v>1.756</v>
      </c>
      <c r="G11">
        <f t="shared" si="0"/>
        <v>367</v>
      </c>
      <c r="H11">
        <f t="shared" si="1"/>
        <v>26.63280116110305</v>
      </c>
      <c r="I11">
        <f t="shared" si="2"/>
        <v>6.5933732970027248E-2</v>
      </c>
    </row>
    <row r="12" spans="1:10" x14ac:dyDescent="0.25">
      <c r="A12" s="1">
        <v>43677</v>
      </c>
      <c r="B12" t="s">
        <v>97</v>
      </c>
      <c r="C12" t="s">
        <v>11</v>
      </c>
      <c r="D12">
        <v>15.629</v>
      </c>
      <c r="E12">
        <v>71549</v>
      </c>
      <c r="F12">
        <v>1.756</v>
      </c>
      <c r="G12">
        <f t="shared" si="0"/>
        <v>414</v>
      </c>
      <c r="H12">
        <f t="shared" si="1"/>
        <v>26.489218759997442</v>
      </c>
      <c r="I12">
        <f t="shared" si="2"/>
        <v>6.6291120772946854E-2</v>
      </c>
    </row>
    <row r="13" spans="1:10" x14ac:dyDescent="0.25">
      <c r="A13" s="1">
        <v>43684</v>
      </c>
      <c r="B13" t="s">
        <v>180</v>
      </c>
      <c r="C13" t="s">
        <v>11</v>
      </c>
      <c r="D13">
        <v>13.523999999999999</v>
      </c>
      <c r="E13">
        <v>71928</v>
      </c>
      <c r="F13">
        <v>1.619</v>
      </c>
      <c r="G13">
        <f>E13-E12</f>
        <v>379</v>
      </c>
      <c r="H13">
        <f>G13/D13</f>
        <v>28.024253179532685</v>
      </c>
      <c r="I13">
        <f t="shared" si="2"/>
        <v>5.7771387862796834E-2</v>
      </c>
    </row>
    <row r="14" spans="1:10" x14ac:dyDescent="0.25">
      <c r="A14" s="1">
        <v>43689</v>
      </c>
      <c r="B14" t="s">
        <v>180</v>
      </c>
      <c r="C14" t="s">
        <v>11</v>
      </c>
      <c r="D14">
        <v>15.348000000000001</v>
      </c>
      <c r="E14">
        <v>72234</v>
      </c>
      <c r="F14">
        <v>1.619</v>
      </c>
      <c r="G14">
        <f t="shared" ref="G14:G34" si="3">E14-E13</f>
        <v>306</v>
      </c>
      <c r="H14">
        <f t="shared" ref="H14:H34" si="4">G14/D14</f>
        <v>19.9374511336982</v>
      </c>
      <c r="I14">
        <f t="shared" si="2"/>
        <v>8.1203960784313731E-2</v>
      </c>
    </row>
    <row r="15" spans="1:10" x14ac:dyDescent="0.25">
      <c r="A15" s="1">
        <v>43697</v>
      </c>
      <c r="B15" t="s">
        <v>180</v>
      </c>
      <c r="C15" t="s">
        <v>11</v>
      </c>
      <c r="D15">
        <v>13.189</v>
      </c>
      <c r="E15">
        <v>72744</v>
      </c>
      <c r="F15">
        <v>1.619</v>
      </c>
      <c r="G15">
        <f t="shared" si="3"/>
        <v>510</v>
      </c>
      <c r="H15">
        <f t="shared" si="4"/>
        <v>38.668587459246339</v>
      </c>
      <c r="I15">
        <f t="shared" si="2"/>
        <v>4.1868609803921569E-2</v>
      </c>
    </row>
    <row r="16" spans="1:10" x14ac:dyDescent="0.25">
      <c r="A16" s="1">
        <v>43705</v>
      </c>
      <c r="B16" t="s">
        <v>180</v>
      </c>
      <c r="C16" t="s">
        <v>11</v>
      </c>
      <c r="D16">
        <v>14.404</v>
      </c>
      <c r="E16">
        <v>73116</v>
      </c>
      <c r="F16">
        <v>1.619</v>
      </c>
      <c r="G16">
        <f t="shared" si="3"/>
        <v>372</v>
      </c>
      <c r="H16">
        <f t="shared" si="4"/>
        <v>25.82615940016662</v>
      </c>
      <c r="I16">
        <f t="shared" si="2"/>
        <v>6.2688376344086028E-2</v>
      </c>
    </row>
    <row r="17" spans="1:9" x14ac:dyDescent="0.25">
      <c r="A17" s="1">
        <v>43711</v>
      </c>
      <c r="B17" t="s">
        <v>180</v>
      </c>
      <c r="C17" t="s">
        <v>11</v>
      </c>
      <c r="D17">
        <v>13.227</v>
      </c>
      <c r="E17">
        <v>73488</v>
      </c>
      <c r="F17">
        <v>1.641</v>
      </c>
      <c r="G17">
        <f t="shared" si="3"/>
        <v>372</v>
      </c>
      <c r="H17">
        <f t="shared" si="4"/>
        <v>28.124291222499433</v>
      </c>
      <c r="I17">
        <f t="shared" si="2"/>
        <v>5.8348137096774194E-2</v>
      </c>
    </row>
    <row r="18" spans="1:9" x14ac:dyDescent="0.25">
      <c r="A18" s="1">
        <v>43719</v>
      </c>
      <c r="B18" t="s">
        <v>180</v>
      </c>
      <c r="C18" t="s">
        <v>11</v>
      </c>
      <c r="D18">
        <v>15.141999999999999</v>
      </c>
      <c r="E18">
        <v>73922</v>
      </c>
      <c r="F18">
        <v>1.641</v>
      </c>
      <c r="G18">
        <f t="shared" si="3"/>
        <v>434</v>
      </c>
      <c r="H18">
        <f t="shared" si="4"/>
        <v>28.661999735834105</v>
      </c>
      <c r="I18">
        <f t="shared" si="2"/>
        <v>5.7253506912442395E-2</v>
      </c>
    </row>
    <row r="19" spans="1:9" x14ac:dyDescent="0.25">
      <c r="A19" s="1">
        <v>43726</v>
      </c>
      <c r="B19" t="s">
        <v>180</v>
      </c>
      <c r="C19" t="s">
        <v>11</v>
      </c>
      <c r="D19">
        <v>12.72</v>
      </c>
      <c r="E19">
        <v>74269</v>
      </c>
      <c r="F19">
        <v>1.641</v>
      </c>
      <c r="G19">
        <f t="shared" si="3"/>
        <v>347</v>
      </c>
      <c r="H19">
        <f t="shared" si="4"/>
        <v>27.279874213836475</v>
      </c>
      <c r="I19">
        <f t="shared" si="2"/>
        <v>6.0154236311239201E-2</v>
      </c>
    </row>
    <row r="20" spans="1:9" x14ac:dyDescent="0.25">
      <c r="A20" s="1">
        <v>43732</v>
      </c>
      <c r="B20" t="s">
        <v>180</v>
      </c>
      <c r="C20" t="s">
        <v>11</v>
      </c>
      <c r="D20">
        <v>15.29</v>
      </c>
      <c r="E20">
        <v>74700</v>
      </c>
      <c r="F20">
        <v>1.641</v>
      </c>
      <c r="G20">
        <f t="shared" si="3"/>
        <v>431</v>
      </c>
      <c r="H20">
        <f t="shared" si="4"/>
        <v>28.188358404185745</v>
      </c>
      <c r="I20">
        <f t="shared" si="2"/>
        <v>5.8215522041763335E-2</v>
      </c>
    </row>
    <row r="21" spans="1:9" x14ac:dyDescent="0.25">
      <c r="A21" s="1">
        <v>43735</v>
      </c>
      <c r="B21" t="s">
        <v>97</v>
      </c>
      <c r="C21" t="s">
        <v>11</v>
      </c>
      <c r="D21">
        <v>13.672000000000001</v>
      </c>
      <c r="E21">
        <v>75044</v>
      </c>
      <c r="F21">
        <v>1.641</v>
      </c>
      <c r="G21">
        <f t="shared" si="3"/>
        <v>344</v>
      </c>
      <c r="H21">
        <f t="shared" si="4"/>
        <v>25.160912814511409</v>
      </c>
      <c r="I21">
        <f t="shared" si="2"/>
        <v>6.5220209302325582E-2</v>
      </c>
    </row>
    <row r="22" spans="1:9" x14ac:dyDescent="0.25">
      <c r="A22" s="1">
        <v>43755</v>
      </c>
      <c r="B22" t="s">
        <v>97</v>
      </c>
      <c r="C22" t="s">
        <v>11</v>
      </c>
      <c r="D22">
        <v>3.0350000000000001</v>
      </c>
      <c r="E22">
        <v>75287</v>
      </c>
      <c r="F22">
        <v>1.6850000000000001</v>
      </c>
      <c r="G22">
        <f t="shared" si="3"/>
        <v>243</v>
      </c>
      <c r="H22">
        <f t="shared" si="4"/>
        <v>80.065897858319602</v>
      </c>
      <c r="I22">
        <f t="shared" si="2"/>
        <v>2.10451646090535E-2</v>
      </c>
    </row>
    <row r="23" spans="1:9" x14ac:dyDescent="0.25">
      <c r="A23" s="1">
        <v>43766</v>
      </c>
      <c r="B23" t="s">
        <v>97</v>
      </c>
      <c r="C23" t="s">
        <v>11</v>
      </c>
      <c r="D23">
        <v>12.172000000000001</v>
      </c>
      <c r="E23">
        <v>75554</v>
      </c>
      <c r="F23">
        <v>1.6850000000000001</v>
      </c>
      <c r="G23">
        <f t="shared" si="3"/>
        <v>267</v>
      </c>
      <c r="H23">
        <f t="shared" si="4"/>
        <v>21.935589878409463</v>
      </c>
      <c r="I23">
        <f t="shared" si="2"/>
        <v>7.6815805243445695E-2</v>
      </c>
    </row>
    <row r="24" spans="1:9" x14ac:dyDescent="0.25">
      <c r="A24" s="1">
        <v>43768</v>
      </c>
      <c r="B24" t="s">
        <v>97</v>
      </c>
      <c r="C24" t="s">
        <v>11</v>
      </c>
      <c r="D24">
        <v>7.9569999999999999</v>
      </c>
      <c r="E24">
        <v>75881</v>
      </c>
      <c r="F24">
        <v>1.6850000000000001</v>
      </c>
      <c r="G24">
        <f t="shared" si="3"/>
        <v>327</v>
      </c>
      <c r="H24">
        <f t="shared" si="4"/>
        <v>41.095890410958901</v>
      </c>
      <c r="I24">
        <f t="shared" si="2"/>
        <v>4.1001666666666665E-2</v>
      </c>
    </row>
    <row r="25" spans="1:9" x14ac:dyDescent="0.25">
      <c r="A25" s="1">
        <v>43777</v>
      </c>
      <c r="B25" t="s">
        <v>163</v>
      </c>
      <c r="C25" t="s">
        <v>11</v>
      </c>
      <c r="D25">
        <v>12.029</v>
      </c>
      <c r="E25">
        <v>76143</v>
      </c>
      <c r="F25">
        <v>1.6779999999999999</v>
      </c>
      <c r="G25">
        <f t="shared" si="3"/>
        <v>262</v>
      </c>
      <c r="H25">
        <f t="shared" si="4"/>
        <v>21.780696649763073</v>
      </c>
      <c r="I25">
        <f t="shared" si="2"/>
        <v>7.7040694656488551E-2</v>
      </c>
    </row>
    <row r="26" spans="1:9" x14ac:dyDescent="0.25">
      <c r="A26" s="1">
        <v>43787</v>
      </c>
      <c r="B26" t="s">
        <v>97</v>
      </c>
      <c r="C26" t="s">
        <v>11</v>
      </c>
      <c r="D26">
        <v>10.66</v>
      </c>
      <c r="E26">
        <v>76423</v>
      </c>
      <c r="F26">
        <v>1.6779999999999999</v>
      </c>
      <c r="G26">
        <f t="shared" si="3"/>
        <v>280</v>
      </c>
      <c r="H26">
        <f t="shared" si="4"/>
        <v>26.266416510318948</v>
      </c>
      <c r="I26">
        <f t="shared" si="2"/>
        <v>6.3883857142857145E-2</v>
      </c>
    </row>
    <row r="27" spans="1:9" x14ac:dyDescent="0.25">
      <c r="A27" s="1">
        <v>43803</v>
      </c>
      <c r="B27" t="s">
        <v>97</v>
      </c>
      <c r="C27" t="s">
        <v>11</v>
      </c>
      <c r="D27">
        <v>12.233000000000001</v>
      </c>
      <c r="E27">
        <v>76707</v>
      </c>
      <c r="F27">
        <v>1.621</v>
      </c>
      <c r="G27">
        <f t="shared" si="3"/>
        <v>284</v>
      </c>
      <c r="H27">
        <f t="shared" si="4"/>
        <v>23.215891441183683</v>
      </c>
      <c r="I27">
        <f t="shared" si="2"/>
        <v>6.9822862676056349E-2</v>
      </c>
    </row>
    <row r="28" spans="1:9" x14ac:dyDescent="0.25">
      <c r="A28" s="1">
        <v>43819</v>
      </c>
      <c r="B28" t="s">
        <v>97</v>
      </c>
      <c r="C28" t="s">
        <v>11</v>
      </c>
      <c r="D28">
        <v>10.347</v>
      </c>
      <c r="E28">
        <v>76919</v>
      </c>
      <c r="F28">
        <v>1.621</v>
      </c>
      <c r="G28">
        <f t="shared" si="3"/>
        <v>212</v>
      </c>
      <c r="H28">
        <f t="shared" si="4"/>
        <v>20.489030636899585</v>
      </c>
      <c r="I28">
        <f t="shared" si="2"/>
        <v>7.9115504716981117E-2</v>
      </c>
    </row>
    <row r="29" spans="1:9" x14ac:dyDescent="0.25">
      <c r="A29" s="1">
        <v>43844</v>
      </c>
      <c r="B29" t="s">
        <v>97</v>
      </c>
      <c r="C29" t="s">
        <v>11</v>
      </c>
      <c r="D29">
        <v>10.941000000000001</v>
      </c>
      <c r="E29">
        <v>77187</v>
      </c>
      <c r="F29">
        <v>1.577</v>
      </c>
      <c r="G29">
        <f t="shared" si="3"/>
        <v>268</v>
      </c>
      <c r="H29">
        <f t="shared" si="4"/>
        <v>24.495018736861347</v>
      </c>
      <c r="I29">
        <f t="shared" si="2"/>
        <v>6.4380436567164176E-2</v>
      </c>
    </row>
    <row r="30" spans="1:9" x14ac:dyDescent="0.25">
      <c r="A30" s="1">
        <v>43854</v>
      </c>
      <c r="B30" t="s">
        <v>97</v>
      </c>
      <c r="C30" t="s">
        <v>11</v>
      </c>
      <c r="D30">
        <v>9.7490000000000006</v>
      </c>
      <c r="E30">
        <v>77378</v>
      </c>
      <c r="F30">
        <v>1.577</v>
      </c>
      <c r="G30">
        <f t="shared" si="3"/>
        <v>191</v>
      </c>
      <c r="H30">
        <f t="shared" si="4"/>
        <v>19.591753000307722</v>
      </c>
      <c r="I30">
        <f t="shared" si="2"/>
        <v>8.0493052356020944E-2</v>
      </c>
    </row>
    <row r="31" spans="1:9" x14ac:dyDescent="0.25">
      <c r="A31" s="1">
        <v>43858</v>
      </c>
      <c r="B31" t="s">
        <v>97</v>
      </c>
      <c r="C31" t="s">
        <v>11</v>
      </c>
      <c r="D31">
        <v>8.14</v>
      </c>
      <c r="E31">
        <v>77618</v>
      </c>
      <c r="F31">
        <v>1.577</v>
      </c>
      <c r="G31">
        <f t="shared" si="3"/>
        <v>240</v>
      </c>
      <c r="H31">
        <f t="shared" si="4"/>
        <v>29.484029484029481</v>
      </c>
      <c r="I31">
        <f t="shared" si="2"/>
        <v>5.3486583333333337E-2</v>
      </c>
    </row>
    <row r="32" spans="1:9" x14ac:dyDescent="0.25">
      <c r="A32" s="1">
        <v>43882</v>
      </c>
      <c r="B32" t="s">
        <v>97</v>
      </c>
      <c r="C32" t="s">
        <v>11</v>
      </c>
      <c r="D32">
        <v>10.1</v>
      </c>
      <c r="E32">
        <v>78088</v>
      </c>
      <c r="F32">
        <v>1.5049999999999999</v>
      </c>
      <c r="G32">
        <f t="shared" si="3"/>
        <v>470</v>
      </c>
      <c r="H32">
        <f t="shared" si="4"/>
        <v>46.534653465346537</v>
      </c>
      <c r="I32">
        <f t="shared" si="2"/>
        <v>3.2341489361702121E-2</v>
      </c>
    </row>
    <row r="33" spans="1:9" x14ac:dyDescent="0.25">
      <c r="A33" s="1">
        <v>43889</v>
      </c>
      <c r="B33" t="s">
        <v>97</v>
      </c>
      <c r="C33" t="s">
        <v>11</v>
      </c>
      <c r="D33">
        <v>12.723000000000001</v>
      </c>
      <c r="E33">
        <v>78377</v>
      </c>
      <c r="F33">
        <v>1.5049999999999999</v>
      </c>
      <c r="G33">
        <f t="shared" si="3"/>
        <v>289</v>
      </c>
      <c r="H33">
        <f t="shared" si="4"/>
        <v>22.714768529434881</v>
      </c>
      <c r="I33">
        <f t="shared" si="2"/>
        <v>6.6256453287197231E-2</v>
      </c>
    </row>
    <row r="34" spans="1:9" x14ac:dyDescent="0.25">
      <c r="A34" s="1">
        <v>43901</v>
      </c>
      <c r="B34" t="s">
        <v>97</v>
      </c>
      <c r="C34" t="s">
        <v>11</v>
      </c>
      <c r="D34">
        <v>9.7289999999999992</v>
      </c>
      <c r="E34">
        <v>78611</v>
      </c>
      <c r="F34">
        <v>1.1259999999999999</v>
      </c>
      <c r="G34">
        <f t="shared" si="3"/>
        <v>234</v>
      </c>
      <c r="H34">
        <f t="shared" si="4"/>
        <v>24.051803885291399</v>
      </c>
      <c r="I34">
        <f t="shared" si="2"/>
        <v>4.6815615384615372E-2</v>
      </c>
    </row>
    <row r="37" spans="1:9" x14ac:dyDescent="0.25">
      <c r="A37" t="s">
        <v>412</v>
      </c>
      <c r="E37">
        <f>E34-E2</f>
        <v>10752</v>
      </c>
    </row>
    <row r="38" spans="1:9" x14ac:dyDescent="0.25">
      <c r="A38" t="s">
        <v>414</v>
      </c>
      <c r="E38">
        <v>0</v>
      </c>
    </row>
    <row r="39" spans="1:9" x14ac:dyDescent="0.25">
      <c r="A39" t="s">
        <v>415</v>
      </c>
      <c r="E39">
        <v>1</v>
      </c>
    </row>
    <row r="40" spans="1:9" x14ac:dyDescent="0.25">
      <c r="A40" t="s">
        <v>413</v>
      </c>
      <c r="E40">
        <v>33</v>
      </c>
    </row>
    <row r="41" spans="1:9" x14ac:dyDescent="0.25">
      <c r="A41" t="s">
        <v>416</v>
      </c>
      <c r="E41">
        <f>E38/E40*100</f>
        <v>0</v>
      </c>
    </row>
    <row r="42" spans="1:9" x14ac:dyDescent="0.25">
      <c r="A42" t="s">
        <v>417</v>
      </c>
      <c r="E42">
        <f>E39/E40*100</f>
        <v>3.0303030303030303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s="6" customFormat="1" x14ac:dyDescent="0.25">
      <c r="A2" s="7">
        <v>43669</v>
      </c>
      <c r="B2" s="6" t="s">
        <v>226</v>
      </c>
      <c r="C2" s="6" t="s">
        <v>230</v>
      </c>
      <c r="D2" s="6">
        <v>11.5</v>
      </c>
      <c r="E2" s="6">
        <v>85321</v>
      </c>
      <c r="F2" s="6">
        <v>2.121</v>
      </c>
    </row>
    <row r="3" spans="1:10" s="6" customFormat="1" x14ac:dyDescent="0.25">
      <c r="A3" s="7">
        <v>43672</v>
      </c>
      <c r="B3" s="6" t="s">
        <v>123</v>
      </c>
      <c r="C3" s="6" t="s">
        <v>11</v>
      </c>
      <c r="D3" s="6">
        <v>11.7</v>
      </c>
      <c r="E3" s="6">
        <v>85675</v>
      </c>
      <c r="F3" s="6">
        <v>1.756</v>
      </c>
      <c r="G3" s="6">
        <f t="shared" ref="G3:G4" si="0">E3-E2</f>
        <v>354</v>
      </c>
      <c r="H3" s="6">
        <f t="shared" ref="H3:H4" si="1">G3/D3</f>
        <v>30.256410256410259</v>
      </c>
      <c r="I3" s="6">
        <f>(F3*D3)/G3</f>
        <v>5.8037288135593217E-2</v>
      </c>
    </row>
    <row r="4" spans="1:10" s="6" customFormat="1" x14ac:dyDescent="0.25">
      <c r="A4" s="7">
        <v>44044</v>
      </c>
      <c r="B4" s="6" t="s">
        <v>123</v>
      </c>
      <c r="C4" s="6" t="s">
        <v>11</v>
      </c>
      <c r="D4" s="6">
        <v>12.2</v>
      </c>
      <c r="E4" s="6">
        <v>86052</v>
      </c>
      <c r="F4" s="6">
        <v>1.619</v>
      </c>
      <c r="G4" s="6">
        <f t="shared" si="0"/>
        <v>377</v>
      </c>
      <c r="H4" s="6">
        <f t="shared" si="1"/>
        <v>30.901639344262296</v>
      </c>
      <c r="I4" s="6">
        <f t="shared" ref="I4:I37" si="2">(F4*D4)/G4</f>
        <v>5.2392042440318302E-2</v>
      </c>
    </row>
    <row r="5" spans="1:10" s="6" customFormat="1" x14ac:dyDescent="0.25">
      <c r="A5" s="7">
        <v>44044</v>
      </c>
      <c r="B5" s="6" t="s">
        <v>144</v>
      </c>
      <c r="C5" s="6" t="s">
        <v>11</v>
      </c>
      <c r="D5" s="6">
        <v>9</v>
      </c>
      <c r="E5" s="6">
        <v>86338</v>
      </c>
      <c r="F5" s="6">
        <v>1.619</v>
      </c>
      <c r="G5" s="6">
        <f>E5-E4</f>
        <v>286</v>
      </c>
      <c r="H5" s="6">
        <f>G5/D5</f>
        <v>31.777777777777779</v>
      </c>
      <c r="I5" s="6">
        <f t="shared" si="2"/>
        <v>5.0947552447552447E-2</v>
      </c>
    </row>
    <row r="6" spans="1:10" s="6" customFormat="1" x14ac:dyDescent="0.25">
      <c r="A6" s="7">
        <v>44044</v>
      </c>
      <c r="B6" s="6" t="s">
        <v>145</v>
      </c>
      <c r="C6" s="6" t="s">
        <v>146</v>
      </c>
      <c r="D6" s="6">
        <v>13.9</v>
      </c>
      <c r="E6" s="6">
        <v>86754</v>
      </c>
      <c r="F6" s="6">
        <v>1.92</v>
      </c>
      <c r="G6" s="6">
        <f t="shared" ref="G6:G37" si="3">E6-E5</f>
        <v>416</v>
      </c>
      <c r="H6" s="6">
        <f t="shared" ref="H6:H37" si="4">G6/D6</f>
        <v>29.928057553956833</v>
      </c>
      <c r="I6" s="6">
        <f t="shared" si="2"/>
        <v>6.4153846153846145E-2</v>
      </c>
    </row>
    <row r="7" spans="1:10" s="6" customFormat="1" x14ac:dyDescent="0.25">
      <c r="A7" s="7">
        <v>44044</v>
      </c>
      <c r="B7" s="6" t="s">
        <v>147</v>
      </c>
      <c r="C7" s="6" t="s">
        <v>148</v>
      </c>
      <c r="D7" s="6">
        <v>13.9</v>
      </c>
      <c r="E7" s="6">
        <v>87203</v>
      </c>
      <c r="F7" s="6">
        <v>1.92</v>
      </c>
      <c r="G7" s="6">
        <f t="shared" si="3"/>
        <v>449</v>
      </c>
      <c r="H7" s="6">
        <f t="shared" si="4"/>
        <v>32.302158273381295</v>
      </c>
      <c r="I7" s="6">
        <f t="shared" si="2"/>
        <v>5.9438752783964363E-2</v>
      </c>
      <c r="J7" s="6" t="s">
        <v>149</v>
      </c>
    </row>
    <row r="8" spans="1:10" s="6" customFormat="1" x14ac:dyDescent="0.25">
      <c r="A8" s="7">
        <v>44044</v>
      </c>
      <c r="B8" s="6" t="s">
        <v>123</v>
      </c>
      <c r="C8" s="6" t="s">
        <v>11</v>
      </c>
      <c r="D8" s="6">
        <v>5.7</v>
      </c>
      <c r="E8" s="6">
        <v>87391</v>
      </c>
      <c r="F8" s="6">
        <v>1.619</v>
      </c>
      <c r="G8" s="6">
        <f t="shared" si="3"/>
        <v>188</v>
      </c>
      <c r="H8" s="6">
        <f t="shared" si="4"/>
        <v>32.982456140350877</v>
      </c>
      <c r="I8" s="6">
        <f t="shared" si="2"/>
        <v>4.908670212765958E-2</v>
      </c>
    </row>
    <row r="9" spans="1:10" s="6" customFormat="1" x14ac:dyDescent="0.25">
      <c r="A9" s="7">
        <v>44075</v>
      </c>
      <c r="B9" s="6" t="s">
        <v>215</v>
      </c>
      <c r="C9" s="6" t="s">
        <v>22</v>
      </c>
      <c r="D9" s="6">
        <v>8.75</v>
      </c>
      <c r="E9" s="6">
        <v>87643</v>
      </c>
      <c r="F9" s="6">
        <v>1.728</v>
      </c>
      <c r="G9" s="6">
        <f t="shared" si="3"/>
        <v>252</v>
      </c>
      <c r="H9" s="6">
        <f t="shared" si="4"/>
        <v>28.8</v>
      </c>
      <c r="I9" s="6">
        <f t="shared" si="2"/>
        <v>0.06</v>
      </c>
    </row>
    <row r="10" spans="1:10" s="6" customFormat="1" x14ac:dyDescent="0.25">
      <c r="A10" s="7">
        <v>44075</v>
      </c>
      <c r="B10" s="6" t="s">
        <v>216</v>
      </c>
      <c r="C10" s="6" t="s">
        <v>22</v>
      </c>
      <c r="D10" s="6">
        <v>14</v>
      </c>
      <c r="E10" s="6">
        <v>88136</v>
      </c>
      <c r="F10" s="6">
        <v>1.728</v>
      </c>
      <c r="G10" s="6">
        <f t="shared" si="3"/>
        <v>493</v>
      </c>
      <c r="H10" s="6">
        <f t="shared" si="4"/>
        <v>35.214285714285715</v>
      </c>
      <c r="I10" s="6">
        <f t="shared" si="2"/>
        <v>4.90709939148073E-2</v>
      </c>
    </row>
    <row r="11" spans="1:10" s="6" customFormat="1" x14ac:dyDescent="0.25">
      <c r="A11" s="7">
        <v>44075</v>
      </c>
      <c r="B11" s="6" t="s">
        <v>37</v>
      </c>
      <c r="C11" s="6" t="s">
        <v>24</v>
      </c>
      <c r="D11" s="6">
        <v>9.9</v>
      </c>
      <c r="E11" s="6">
        <v>88457</v>
      </c>
      <c r="F11" s="6">
        <v>1.7070000000000001</v>
      </c>
      <c r="G11" s="6">
        <f t="shared" si="3"/>
        <v>321</v>
      </c>
      <c r="H11" s="6">
        <f t="shared" si="4"/>
        <v>32.424242424242422</v>
      </c>
      <c r="I11" s="6">
        <f t="shared" si="2"/>
        <v>5.2645794392523364E-2</v>
      </c>
    </row>
    <row r="12" spans="1:10" s="6" customFormat="1" x14ac:dyDescent="0.25">
      <c r="A12" s="7">
        <v>44075</v>
      </c>
      <c r="B12" s="6" t="s">
        <v>123</v>
      </c>
      <c r="C12" s="6" t="s">
        <v>11</v>
      </c>
      <c r="D12" s="6">
        <v>4.3600000000000003</v>
      </c>
      <c r="E12" s="6">
        <v>88867</v>
      </c>
      <c r="F12" s="6">
        <v>1.641</v>
      </c>
      <c r="G12" s="6">
        <f t="shared" si="3"/>
        <v>410</v>
      </c>
      <c r="H12" s="6">
        <f t="shared" si="4"/>
        <v>94.036697247706414</v>
      </c>
      <c r="I12" s="6">
        <f t="shared" si="2"/>
        <v>1.7450634146341463E-2</v>
      </c>
    </row>
    <row r="13" spans="1:10" s="6" customFormat="1" x14ac:dyDescent="0.25">
      <c r="A13" s="7">
        <v>44075</v>
      </c>
      <c r="B13" s="6" t="s">
        <v>217</v>
      </c>
      <c r="C13" s="6" t="s">
        <v>218</v>
      </c>
      <c r="D13" s="6">
        <v>14.07</v>
      </c>
      <c r="E13" s="6">
        <v>89278</v>
      </c>
      <c r="F13" s="6">
        <v>1.992</v>
      </c>
      <c r="G13" s="6">
        <f t="shared" si="3"/>
        <v>411</v>
      </c>
      <c r="H13" s="6">
        <f t="shared" si="4"/>
        <v>29.211087420042642</v>
      </c>
      <c r="I13" s="6">
        <f t="shared" si="2"/>
        <v>6.819328467153285E-2</v>
      </c>
    </row>
    <row r="14" spans="1:10" s="6" customFormat="1" x14ac:dyDescent="0.25">
      <c r="A14" s="7">
        <v>44105</v>
      </c>
      <c r="B14" s="6" t="s">
        <v>225</v>
      </c>
      <c r="C14" s="6" t="s">
        <v>22</v>
      </c>
      <c r="D14" s="6">
        <v>14.47</v>
      </c>
      <c r="E14" s="6">
        <v>89725</v>
      </c>
      <c r="F14" s="6">
        <v>1.7310000000000001</v>
      </c>
      <c r="G14" s="6">
        <f t="shared" si="3"/>
        <v>447</v>
      </c>
      <c r="H14" s="6">
        <f t="shared" si="4"/>
        <v>30.891499654457498</v>
      </c>
      <c r="I14" s="6">
        <f t="shared" si="2"/>
        <v>5.6034832214765108E-2</v>
      </c>
    </row>
    <row r="15" spans="1:10" s="6" customFormat="1" x14ac:dyDescent="0.25">
      <c r="A15" s="7">
        <v>44105</v>
      </c>
      <c r="B15" s="6" t="s">
        <v>123</v>
      </c>
      <c r="C15" s="6" t="s">
        <v>11</v>
      </c>
      <c r="D15" s="6">
        <v>14.04</v>
      </c>
      <c r="E15" s="6">
        <v>90180</v>
      </c>
      <c r="F15" s="6">
        <v>1.6850000000000001</v>
      </c>
      <c r="G15" s="6">
        <f t="shared" si="3"/>
        <v>455</v>
      </c>
      <c r="H15" s="6">
        <f t="shared" si="4"/>
        <v>32.407407407407412</v>
      </c>
      <c r="I15" s="6">
        <f t="shared" si="2"/>
        <v>5.1994285714285715E-2</v>
      </c>
    </row>
    <row r="16" spans="1:10" s="6" customFormat="1" x14ac:dyDescent="0.25">
      <c r="A16" s="7">
        <v>44105</v>
      </c>
      <c r="B16" s="6" t="s">
        <v>226</v>
      </c>
      <c r="C16" s="6" t="s">
        <v>22</v>
      </c>
      <c r="D16" s="6">
        <v>14.19</v>
      </c>
      <c r="E16" s="6">
        <v>90600</v>
      </c>
      <c r="F16" s="6">
        <v>1.7310000000000001</v>
      </c>
      <c r="G16" s="6">
        <f t="shared" si="3"/>
        <v>420</v>
      </c>
      <c r="H16" s="6">
        <f t="shared" si="4"/>
        <v>29.598308668076111</v>
      </c>
      <c r="I16" s="6">
        <f t="shared" si="2"/>
        <v>5.8483071428571426E-2</v>
      </c>
    </row>
    <row r="17" spans="1:9" s="6" customFormat="1" x14ac:dyDescent="0.25">
      <c r="A17" s="7">
        <v>44105</v>
      </c>
      <c r="B17" s="6" t="s">
        <v>227</v>
      </c>
      <c r="C17" s="6" t="s">
        <v>22</v>
      </c>
      <c r="D17" s="6">
        <v>5.96</v>
      </c>
      <c r="E17" s="6">
        <v>90825</v>
      </c>
      <c r="F17" s="6">
        <v>1.7310000000000001</v>
      </c>
      <c r="G17" s="6">
        <f t="shared" si="3"/>
        <v>225</v>
      </c>
      <c r="H17" s="6">
        <f t="shared" si="4"/>
        <v>37.75167785234899</v>
      </c>
      <c r="I17" s="6">
        <f t="shared" si="2"/>
        <v>4.5852266666666669E-2</v>
      </c>
    </row>
    <row r="18" spans="1:9" s="6" customFormat="1" x14ac:dyDescent="0.25">
      <c r="A18" s="7">
        <v>44105</v>
      </c>
      <c r="B18" s="6" t="s">
        <v>123</v>
      </c>
      <c r="C18" s="6" t="s">
        <v>11</v>
      </c>
      <c r="D18" s="6">
        <v>13.48</v>
      </c>
      <c r="E18" s="6">
        <v>91215</v>
      </c>
      <c r="F18" s="6">
        <v>1.6850000000000001</v>
      </c>
      <c r="G18" s="6">
        <f t="shared" si="3"/>
        <v>390</v>
      </c>
      <c r="H18" s="6">
        <f t="shared" si="4"/>
        <v>28.93175074183976</v>
      </c>
      <c r="I18" s="6">
        <f t="shared" si="2"/>
        <v>5.8240512820512826E-2</v>
      </c>
    </row>
    <row r="19" spans="1:9" s="6" customFormat="1" x14ac:dyDescent="0.25">
      <c r="A19" s="7">
        <v>43773</v>
      </c>
      <c r="B19" s="6" t="s">
        <v>226</v>
      </c>
      <c r="C19" s="6" t="s">
        <v>22</v>
      </c>
      <c r="D19" s="6">
        <v>11.34</v>
      </c>
      <c r="E19" s="6">
        <v>91548</v>
      </c>
      <c r="F19" s="6">
        <v>1.72</v>
      </c>
      <c r="G19" s="6">
        <f t="shared" si="3"/>
        <v>333</v>
      </c>
      <c r="H19" s="6">
        <f t="shared" si="4"/>
        <v>29.365079365079364</v>
      </c>
      <c r="I19" s="6">
        <f t="shared" si="2"/>
        <v>5.8572972972972974E-2</v>
      </c>
    </row>
    <row r="20" spans="1:9" s="6" customFormat="1" x14ac:dyDescent="0.25">
      <c r="A20" s="7">
        <v>43776</v>
      </c>
      <c r="B20" s="6" t="s">
        <v>300</v>
      </c>
      <c r="C20" s="6" t="s">
        <v>22</v>
      </c>
      <c r="D20" s="6">
        <v>11.37</v>
      </c>
      <c r="E20" s="6">
        <v>91859</v>
      </c>
      <c r="F20" s="6">
        <v>1.72</v>
      </c>
      <c r="G20" s="6">
        <f t="shared" si="3"/>
        <v>311</v>
      </c>
      <c r="H20" s="6">
        <f t="shared" si="4"/>
        <v>27.352682497801233</v>
      </c>
      <c r="I20" s="6">
        <f t="shared" si="2"/>
        <v>6.2882315112540194E-2</v>
      </c>
    </row>
    <row r="21" spans="1:9" s="6" customFormat="1" x14ac:dyDescent="0.25">
      <c r="B21" s="6" t="s">
        <v>301</v>
      </c>
      <c r="C21" s="6" t="s">
        <v>22</v>
      </c>
      <c r="D21" s="6">
        <v>10.44</v>
      </c>
      <c r="E21" s="6">
        <v>92213</v>
      </c>
      <c r="F21" s="6">
        <v>1.72</v>
      </c>
      <c r="G21" s="6">
        <f t="shared" si="3"/>
        <v>354</v>
      </c>
      <c r="H21" s="6">
        <f t="shared" si="4"/>
        <v>33.908045977011497</v>
      </c>
      <c r="I21" s="6">
        <f t="shared" si="2"/>
        <v>5.072542372881355E-2</v>
      </c>
    </row>
    <row r="22" spans="1:9" s="6" customFormat="1" x14ac:dyDescent="0.25">
      <c r="A22" s="7">
        <v>43789</v>
      </c>
      <c r="B22" s="6" t="s">
        <v>144</v>
      </c>
      <c r="C22" s="6" t="s">
        <v>11</v>
      </c>
      <c r="D22" s="6">
        <v>10</v>
      </c>
      <c r="E22" s="6">
        <v>92562</v>
      </c>
      <c r="F22" s="6">
        <v>1.6779999999999999</v>
      </c>
      <c r="G22" s="6">
        <f t="shared" si="3"/>
        <v>349</v>
      </c>
      <c r="H22" s="6">
        <f t="shared" si="4"/>
        <v>34.9</v>
      </c>
      <c r="I22" s="6">
        <f t="shared" si="2"/>
        <v>4.8080229226361036E-2</v>
      </c>
    </row>
    <row r="23" spans="1:9" x14ac:dyDescent="0.25">
      <c r="A23" s="1">
        <v>43800</v>
      </c>
      <c r="B23" t="s">
        <v>147</v>
      </c>
      <c r="C23" t="s">
        <v>22</v>
      </c>
      <c r="D23">
        <v>13.33</v>
      </c>
      <c r="E23">
        <v>92966</v>
      </c>
      <c r="F23" s="6">
        <v>1.675</v>
      </c>
      <c r="G23">
        <f t="shared" si="3"/>
        <v>404</v>
      </c>
      <c r="H23">
        <f t="shared" si="4"/>
        <v>30.307576894223555</v>
      </c>
      <c r="I23" s="6">
        <f t="shared" si="2"/>
        <v>5.5266707920792087E-2</v>
      </c>
    </row>
    <row r="24" spans="1:9" x14ac:dyDescent="0.25">
      <c r="A24" s="1">
        <v>43800</v>
      </c>
      <c r="B24" t="s">
        <v>301</v>
      </c>
      <c r="C24" t="s">
        <v>22</v>
      </c>
      <c r="D24">
        <v>14.23</v>
      </c>
      <c r="E24">
        <v>93375</v>
      </c>
      <c r="F24" s="6">
        <v>1.675</v>
      </c>
      <c r="G24">
        <f t="shared" si="3"/>
        <v>409</v>
      </c>
      <c r="H24">
        <f t="shared" si="4"/>
        <v>28.742094167252283</v>
      </c>
      <c r="I24" s="6">
        <f t="shared" si="2"/>
        <v>5.8276894865525675E-2</v>
      </c>
    </row>
    <row r="25" spans="1:9" s="6" customFormat="1" x14ac:dyDescent="0.25">
      <c r="A25" s="7">
        <v>43800</v>
      </c>
      <c r="B25" s="6" t="s">
        <v>123</v>
      </c>
      <c r="C25" s="6" t="s">
        <v>11</v>
      </c>
      <c r="D25" s="6">
        <v>13.45</v>
      </c>
      <c r="E25" s="6">
        <v>93801</v>
      </c>
      <c r="F25" s="6">
        <v>1.621</v>
      </c>
      <c r="G25" s="6">
        <f t="shared" si="3"/>
        <v>426</v>
      </c>
      <c r="H25" s="6">
        <f t="shared" si="4"/>
        <v>31.6728624535316</v>
      </c>
      <c r="I25" s="6">
        <f t="shared" si="2"/>
        <v>5.1179460093896713E-2</v>
      </c>
    </row>
    <row r="26" spans="1:9" s="6" customFormat="1" x14ac:dyDescent="0.25">
      <c r="A26" s="7">
        <v>43800</v>
      </c>
      <c r="B26" s="6" t="s">
        <v>123</v>
      </c>
      <c r="C26" s="6" t="s">
        <v>11</v>
      </c>
      <c r="D26" s="6">
        <v>8</v>
      </c>
      <c r="E26" s="6">
        <v>94048</v>
      </c>
      <c r="F26" s="6">
        <v>1.621</v>
      </c>
      <c r="G26" s="6">
        <f t="shared" si="3"/>
        <v>247</v>
      </c>
      <c r="H26" s="6">
        <f t="shared" si="4"/>
        <v>30.875</v>
      </c>
      <c r="I26" s="6">
        <f t="shared" si="2"/>
        <v>5.2502024291497973E-2</v>
      </c>
    </row>
    <row r="27" spans="1:9" x14ac:dyDescent="0.25">
      <c r="A27" s="1">
        <v>43840</v>
      </c>
      <c r="B27" t="s">
        <v>295</v>
      </c>
      <c r="C27" t="s">
        <v>22</v>
      </c>
      <c r="D27">
        <v>13.88</v>
      </c>
      <c r="E27">
        <v>94470</v>
      </c>
      <c r="F27" s="6">
        <v>1.655</v>
      </c>
      <c r="G27">
        <f t="shared" si="3"/>
        <v>422</v>
      </c>
      <c r="H27">
        <f t="shared" si="4"/>
        <v>30.403458213256481</v>
      </c>
      <c r="I27" s="6">
        <f t="shared" si="2"/>
        <v>5.4434597156398111E-2</v>
      </c>
    </row>
    <row r="28" spans="1:9" s="6" customFormat="1" x14ac:dyDescent="0.25">
      <c r="A28" s="7">
        <v>43852</v>
      </c>
      <c r="B28" s="6" t="s">
        <v>123</v>
      </c>
      <c r="C28" s="6" t="s">
        <v>11</v>
      </c>
      <c r="D28" s="6">
        <v>13.48</v>
      </c>
      <c r="E28" s="6">
        <v>94836</v>
      </c>
      <c r="F28" s="6">
        <v>1.577</v>
      </c>
      <c r="G28" s="6">
        <f t="shared" si="3"/>
        <v>366</v>
      </c>
      <c r="H28" s="6">
        <f t="shared" si="4"/>
        <v>27.151335311572698</v>
      </c>
      <c r="I28" s="6">
        <f t="shared" si="2"/>
        <v>5.8081857923497272E-2</v>
      </c>
    </row>
    <row r="29" spans="1:9" s="5" customFormat="1" x14ac:dyDescent="0.25">
      <c r="A29" s="4">
        <v>43858</v>
      </c>
      <c r="B29" s="5" t="s">
        <v>295</v>
      </c>
      <c r="C29" s="5" t="s">
        <v>22</v>
      </c>
      <c r="E29" s="5">
        <v>95260</v>
      </c>
      <c r="F29" s="5">
        <v>1.655</v>
      </c>
      <c r="G29" s="5">
        <f t="shared" si="3"/>
        <v>424</v>
      </c>
    </row>
    <row r="30" spans="1:9" x14ac:dyDescent="0.25">
      <c r="A30" s="1">
        <v>43865</v>
      </c>
      <c r="B30" t="s">
        <v>301</v>
      </c>
      <c r="C30" t="s">
        <v>22</v>
      </c>
      <c r="D30">
        <v>10.09</v>
      </c>
      <c r="E30">
        <v>95550</v>
      </c>
      <c r="F30" s="6">
        <v>1.583</v>
      </c>
      <c r="G30">
        <f t="shared" si="3"/>
        <v>290</v>
      </c>
      <c r="H30">
        <f t="shared" si="4"/>
        <v>28.741328047571855</v>
      </c>
      <c r="I30" s="6">
        <f t="shared" si="2"/>
        <v>5.5077482758620691E-2</v>
      </c>
    </row>
    <row r="31" spans="1:9" s="6" customFormat="1" x14ac:dyDescent="0.25">
      <c r="A31" s="7">
        <v>43874</v>
      </c>
      <c r="B31" s="6" t="s">
        <v>123</v>
      </c>
      <c r="C31" s="6" t="s">
        <v>11</v>
      </c>
      <c r="D31" s="6">
        <v>11.32</v>
      </c>
      <c r="E31" s="6">
        <v>95885</v>
      </c>
      <c r="F31" s="6">
        <v>1.5049999999999999</v>
      </c>
      <c r="G31" s="6">
        <f t="shared" si="3"/>
        <v>335</v>
      </c>
      <c r="H31" s="6">
        <f t="shared" si="4"/>
        <v>29.593639575971732</v>
      </c>
      <c r="I31" s="6">
        <f t="shared" si="2"/>
        <v>5.0855522388059703E-2</v>
      </c>
    </row>
    <row r="32" spans="1:9" x14ac:dyDescent="0.25">
      <c r="A32" s="1">
        <v>43882</v>
      </c>
      <c r="B32" t="s">
        <v>362</v>
      </c>
      <c r="C32" t="s">
        <v>22</v>
      </c>
      <c r="D32">
        <v>13.91</v>
      </c>
      <c r="E32">
        <v>96281</v>
      </c>
      <c r="F32" s="6">
        <v>1.583</v>
      </c>
      <c r="G32">
        <f t="shared" si="3"/>
        <v>396</v>
      </c>
      <c r="H32">
        <f t="shared" si="4"/>
        <v>28.468727534148094</v>
      </c>
      <c r="I32" s="6">
        <f t="shared" si="2"/>
        <v>5.5604873737373738E-2</v>
      </c>
    </row>
    <row r="33" spans="1:9" x14ac:dyDescent="0.25">
      <c r="A33" s="1">
        <v>43899</v>
      </c>
      <c r="B33" t="s">
        <v>363</v>
      </c>
      <c r="C33" t="s">
        <v>22</v>
      </c>
      <c r="D33">
        <v>14.22</v>
      </c>
      <c r="E33">
        <v>96692</v>
      </c>
      <c r="F33" s="6">
        <v>1.333</v>
      </c>
      <c r="G33">
        <f t="shared" si="3"/>
        <v>411</v>
      </c>
      <c r="H33">
        <f t="shared" si="4"/>
        <v>28.90295358649789</v>
      </c>
      <c r="I33" s="6">
        <f t="shared" si="2"/>
        <v>4.6119854014598539E-2</v>
      </c>
    </row>
    <row r="34" spans="1:9" x14ac:dyDescent="0.25">
      <c r="A34" s="1">
        <v>43903</v>
      </c>
      <c r="B34" t="s">
        <v>301</v>
      </c>
      <c r="C34" t="s">
        <v>22</v>
      </c>
      <c r="D34">
        <v>13.03</v>
      </c>
      <c r="E34">
        <v>97088</v>
      </c>
      <c r="F34" s="6">
        <v>0.92800000000000005</v>
      </c>
      <c r="G34">
        <f t="shared" si="3"/>
        <v>396</v>
      </c>
      <c r="H34">
        <f t="shared" si="4"/>
        <v>30.391404451266311</v>
      </c>
      <c r="I34" s="6">
        <f t="shared" si="2"/>
        <v>3.0534949494949493E-2</v>
      </c>
    </row>
    <row r="35" spans="1:9" x14ac:dyDescent="0.25">
      <c r="A35" s="1">
        <v>43922</v>
      </c>
      <c r="B35" t="s">
        <v>362</v>
      </c>
      <c r="C35" t="s">
        <v>22</v>
      </c>
      <c r="D35">
        <v>14.74</v>
      </c>
      <c r="E35">
        <v>97554</v>
      </c>
      <c r="F35">
        <v>0.42</v>
      </c>
      <c r="G35">
        <f t="shared" si="3"/>
        <v>466</v>
      </c>
      <c r="H35">
        <f t="shared" si="4"/>
        <v>31.614654002713703</v>
      </c>
      <c r="I35" s="6">
        <f t="shared" si="2"/>
        <v>1.3284978540772532E-2</v>
      </c>
    </row>
    <row r="36" spans="1:9" s="6" customFormat="1" x14ac:dyDescent="0.25">
      <c r="A36" s="7">
        <v>43964</v>
      </c>
      <c r="B36" s="6" t="s">
        <v>123</v>
      </c>
      <c r="C36" s="6" t="s">
        <v>24</v>
      </c>
      <c r="D36" s="6">
        <v>15.16</v>
      </c>
      <c r="E36" s="6">
        <v>98029</v>
      </c>
      <c r="F36" s="6">
        <v>0.96599999999999997</v>
      </c>
      <c r="G36" s="6">
        <f t="shared" si="3"/>
        <v>475</v>
      </c>
      <c r="H36" s="6">
        <f t="shared" si="4"/>
        <v>31.33245382585752</v>
      </c>
      <c r="I36" s="6">
        <f t="shared" si="2"/>
        <v>3.0830652631578949E-2</v>
      </c>
    </row>
    <row r="37" spans="1:9" s="6" customFormat="1" x14ac:dyDescent="0.25">
      <c r="A37" s="7">
        <v>43977</v>
      </c>
      <c r="B37" s="6" t="s">
        <v>301</v>
      </c>
      <c r="C37" s="6" t="s">
        <v>230</v>
      </c>
      <c r="D37" s="6">
        <v>12.63</v>
      </c>
      <c r="E37" s="6">
        <v>98439</v>
      </c>
      <c r="F37" s="6">
        <v>1.048</v>
      </c>
      <c r="G37" s="6">
        <f t="shared" si="3"/>
        <v>410</v>
      </c>
      <c r="H37" s="6">
        <f t="shared" si="4"/>
        <v>32.462391132224859</v>
      </c>
      <c r="I37" s="6">
        <f t="shared" si="2"/>
        <v>3.2283512195121954E-2</v>
      </c>
    </row>
    <row r="40" spans="1:9" x14ac:dyDescent="0.25">
      <c r="A40" t="s">
        <v>412</v>
      </c>
      <c r="E40">
        <f>E37-E2</f>
        <v>13118</v>
      </c>
    </row>
    <row r="41" spans="1:9" x14ac:dyDescent="0.25">
      <c r="A41" t="s">
        <v>414</v>
      </c>
      <c r="E41">
        <v>0</v>
      </c>
    </row>
    <row r="42" spans="1:9" x14ac:dyDescent="0.25">
      <c r="A42" t="s">
        <v>415</v>
      </c>
      <c r="E42">
        <v>1</v>
      </c>
    </row>
    <row r="43" spans="1:9" x14ac:dyDescent="0.25">
      <c r="A43" t="s">
        <v>413</v>
      </c>
      <c r="E43">
        <v>36</v>
      </c>
    </row>
    <row r="44" spans="1:9" x14ac:dyDescent="0.25">
      <c r="A44" t="s">
        <v>416</v>
      </c>
      <c r="E44">
        <f>E41/E43*100</f>
        <v>0</v>
      </c>
    </row>
    <row r="45" spans="1:9" x14ac:dyDescent="0.25">
      <c r="A45" t="s">
        <v>417</v>
      </c>
      <c r="E45">
        <f>E42/E43*100</f>
        <v>2.7777777777777777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90" zoomScaleNormal="90" workbookViewId="0"/>
  </sheetViews>
  <sheetFormatPr defaultRowHeight="15" x14ac:dyDescent="0.25"/>
  <cols>
    <col min="1" max="1" width="10.5703125" style="1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43627</v>
      </c>
      <c r="B2" t="s">
        <v>248</v>
      </c>
      <c r="C2" t="s">
        <v>11</v>
      </c>
      <c r="D2">
        <v>15.388999999999999</v>
      </c>
      <c r="E2">
        <v>61705</v>
      </c>
      <c r="F2">
        <v>1.6859999999999999</v>
      </c>
    </row>
    <row r="3" spans="1:10" x14ac:dyDescent="0.25">
      <c r="A3" s="1">
        <v>43634</v>
      </c>
      <c r="B3" t="s">
        <v>248</v>
      </c>
      <c r="C3" t="s">
        <v>11</v>
      </c>
      <c r="D3">
        <v>6.4269999999999996</v>
      </c>
      <c r="E3">
        <v>61887</v>
      </c>
      <c r="F3">
        <v>1.6859999999999999</v>
      </c>
      <c r="G3">
        <f t="shared" ref="G3:G5" si="0">E3-E2</f>
        <v>182</v>
      </c>
      <c r="H3">
        <f t="shared" ref="H3:H5" si="1">G3/D3</f>
        <v>28.318033297028165</v>
      </c>
      <c r="I3">
        <f>(F3*D3)/G3</f>
        <v>5.9538032967032958E-2</v>
      </c>
    </row>
    <row r="4" spans="1:10" x14ac:dyDescent="0.25">
      <c r="A4" s="1">
        <v>43648</v>
      </c>
      <c r="B4" t="s">
        <v>248</v>
      </c>
      <c r="C4" t="s">
        <v>11</v>
      </c>
      <c r="D4">
        <v>12.760999999999999</v>
      </c>
      <c r="E4">
        <v>62211</v>
      </c>
      <c r="F4">
        <v>1.756</v>
      </c>
      <c r="G4">
        <f t="shared" si="0"/>
        <v>324</v>
      </c>
      <c r="H4">
        <f t="shared" si="1"/>
        <v>25.389859728861374</v>
      </c>
      <c r="I4">
        <f t="shared" ref="I4:I32" si="2">(F4*D4)/G4</f>
        <v>6.916146913580247E-2</v>
      </c>
    </row>
    <row r="5" spans="1:10" x14ac:dyDescent="0.25">
      <c r="A5" s="1">
        <v>43669</v>
      </c>
      <c r="B5" t="s">
        <v>123</v>
      </c>
      <c r="C5" t="s">
        <v>11</v>
      </c>
      <c r="D5">
        <v>8.5410000000000004</v>
      </c>
      <c r="E5">
        <v>62842</v>
      </c>
      <c r="F5">
        <v>1.756</v>
      </c>
      <c r="G5">
        <f t="shared" si="0"/>
        <v>631</v>
      </c>
      <c r="H5">
        <f t="shared" si="1"/>
        <v>73.878936892635522</v>
      </c>
      <c r="I5">
        <f t="shared" si="2"/>
        <v>2.3768614896988907E-2</v>
      </c>
    </row>
    <row r="6" spans="1:10" x14ac:dyDescent="0.25">
      <c r="A6" s="1">
        <v>43675</v>
      </c>
      <c r="B6" t="s">
        <v>142</v>
      </c>
      <c r="C6" t="s">
        <v>11</v>
      </c>
      <c r="D6">
        <v>6.9690000000000003</v>
      </c>
      <c r="E6">
        <v>63031</v>
      </c>
      <c r="F6">
        <v>1.756</v>
      </c>
      <c r="G6">
        <f>E6-E5</f>
        <v>189</v>
      </c>
      <c r="H6">
        <f>G6/D6</f>
        <v>27.120103314679294</v>
      </c>
      <c r="I6">
        <f t="shared" si="2"/>
        <v>6.4749015873015875E-2</v>
      </c>
    </row>
    <row r="7" spans="1:10" x14ac:dyDescent="0.25">
      <c r="A7" s="1">
        <v>43683</v>
      </c>
      <c r="B7" t="s">
        <v>142</v>
      </c>
      <c r="C7" t="s">
        <v>11</v>
      </c>
      <c r="D7">
        <v>9.1709999999999994</v>
      </c>
      <c r="E7">
        <v>63298</v>
      </c>
      <c r="F7">
        <v>1.619</v>
      </c>
      <c r="G7">
        <f t="shared" ref="G7:G32" si="3">E7-E6</f>
        <v>267</v>
      </c>
      <c r="H7">
        <f t="shared" ref="H7:H32" si="4">G7/D7</f>
        <v>29.113509977101735</v>
      </c>
      <c r="I7">
        <f t="shared" si="2"/>
        <v>5.5609921348314599E-2</v>
      </c>
    </row>
    <row r="8" spans="1:10" x14ac:dyDescent="0.25">
      <c r="A8" s="1">
        <v>43692</v>
      </c>
      <c r="B8" t="s">
        <v>143</v>
      </c>
      <c r="C8" t="s">
        <v>11</v>
      </c>
      <c r="D8">
        <v>6.2279999999999998</v>
      </c>
      <c r="E8">
        <v>63482</v>
      </c>
      <c r="F8">
        <v>1.619</v>
      </c>
      <c r="G8">
        <f t="shared" si="3"/>
        <v>184</v>
      </c>
      <c r="H8">
        <f t="shared" si="4"/>
        <v>29.543994861913937</v>
      </c>
      <c r="I8">
        <f t="shared" si="2"/>
        <v>5.4799630434782601E-2</v>
      </c>
    </row>
    <row r="9" spans="1:10" x14ac:dyDescent="0.25">
      <c r="A9" s="1">
        <v>43704</v>
      </c>
      <c r="B9" t="s">
        <v>123</v>
      </c>
      <c r="C9" t="s">
        <v>11</v>
      </c>
      <c r="D9">
        <v>10.641</v>
      </c>
      <c r="E9">
        <v>63758</v>
      </c>
      <c r="F9">
        <v>1.619</v>
      </c>
      <c r="G9">
        <f t="shared" si="3"/>
        <v>276</v>
      </c>
      <c r="H9">
        <f t="shared" si="4"/>
        <v>25.937411897378066</v>
      </c>
      <c r="I9">
        <f t="shared" si="2"/>
        <v>6.241948913043479E-2</v>
      </c>
    </row>
    <row r="10" spans="1:10" x14ac:dyDescent="0.25">
      <c r="A10" s="1">
        <v>43713</v>
      </c>
      <c r="B10" t="s">
        <v>143</v>
      </c>
      <c r="C10" t="s">
        <v>11</v>
      </c>
      <c r="D10">
        <v>8.9770000000000003</v>
      </c>
      <c r="E10">
        <v>64009</v>
      </c>
      <c r="F10">
        <v>1.641</v>
      </c>
      <c r="G10">
        <f t="shared" si="3"/>
        <v>251</v>
      </c>
      <c r="H10">
        <f t="shared" si="4"/>
        <v>27.960343099030855</v>
      </c>
      <c r="I10">
        <f t="shared" si="2"/>
        <v>5.8690266932270918E-2</v>
      </c>
    </row>
    <row r="11" spans="1:10" x14ac:dyDescent="0.25">
      <c r="A11" s="1">
        <v>43720</v>
      </c>
      <c r="B11" t="s">
        <v>223</v>
      </c>
      <c r="C11" t="s">
        <v>11</v>
      </c>
      <c r="D11">
        <v>13.519</v>
      </c>
      <c r="E11">
        <v>64404</v>
      </c>
      <c r="F11">
        <v>1.641</v>
      </c>
      <c r="G11">
        <f t="shared" si="3"/>
        <v>395</v>
      </c>
      <c r="H11">
        <f t="shared" si="4"/>
        <v>29.218137436200902</v>
      </c>
      <c r="I11">
        <f t="shared" si="2"/>
        <v>5.6163744303797468E-2</v>
      </c>
    </row>
    <row r="12" spans="1:10" x14ac:dyDescent="0.25">
      <c r="A12" s="1">
        <v>43724</v>
      </c>
      <c r="B12" t="s">
        <v>142</v>
      </c>
      <c r="C12" t="s">
        <v>11</v>
      </c>
      <c r="D12">
        <v>11.163</v>
      </c>
      <c r="E12">
        <v>64716</v>
      </c>
      <c r="F12">
        <v>1.641</v>
      </c>
      <c r="G12">
        <f t="shared" si="3"/>
        <v>312</v>
      </c>
      <c r="H12">
        <f t="shared" si="4"/>
        <v>27.949475947325986</v>
      </c>
      <c r="I12">
        <f t="shared" si="2"/>
        <v>5.8713086538461537E-2</v>
      </c>
    </row>
    <row r="13" spans="1:10" x14ac:dyDescent="0.25">
      <c r="A13" s="1">
        <v>43727</v>
      </c>
      <c r="B13" t="s">
        <v>223</v>
      </c>
      <c r="C13" t="s">
        <v>11</v>
      </c>
      <c r="D13">
        <v>9.7070000000000007</v>
      </c>
      <c r="E13">
        <v>64999</v>
      </c>
      <c r="F13">
        <v>1.641</v>
      </c>
      <c r="G13">
        <f t="shared" si="3"/>
        <v>283</v>
      </c>
      <c r="H13">
        <f t="shared" si="4"/>
        <v>29.154218605130318</v>
      </c>
      <c r="I13">
        <f t="shared" si="2"/>
        <v>5.6286879858657247E-2</v>
      </c>
    </row>
    <row r="14" spans="1:10" x14ac:dyDescent="0.25">
      <c r="A14" s="1">
        <v>43732</v>
      </c>
      <c r="B14" t="s">
        <v>123</v>
      </c>
      <c r="C14" t="s">
        <v>11</v>
      </c>
      <c r="D14">
        <v>8.4149999999999991</v>
      </c>
      <c r="E14">
        <v>65220</v>
      </c>
      <c r="F14">
        <v>1.641</v>
      </c>
      <c r="G14">
        <f t="shared" si="3"/>
        <v>221</v>
      </c>
      <c r="H14">
        <f t="shared" si="4"/>
        <v>26.262626262626267</v>
      </c>
      <c r="I14">
        <f t="shared" si="2"/>
        <v>6.2484230769230764E-2</v>
      </c>
    </row>
    <row r="15" spans="1:10" x14ac:dyDescent="0.25">
      <c r="A15" s="1">
        <v>43741</v>
      </c>
      <c r="B15" t="s">
        <v>71</v>
      </c>
      <c r="C15" t="s">
        <v>11</v>
      </c>
      <c r="D15">
        <v>11.692</v>
      </c>
      <c r="E15">
        <v>65557</v>
      </c>
      <c r="F15">
        <v>1.6850000000000001</v>
      </c>
      <c r="G15">
        <f t="shared" si="3"/>
        <v>337</v>
      </c>
      <c r="H15">
        <f t="shared" si="4"/>
        <v>28.823126924392746</v>
      </c>
      <c r="I15">
        <f t="shared" si="2"/>
        <v>5.8459999999999998E-2</v>
      </c>
    </row>
    <row r="16" spans="1:10" x14ac:dyDescent="0.25">
      <c r="A16" s="1">
        <v>43753</v>
      </c>
      <c r="B16" t="s">
        <v>223</v>
      </c>
      <c r="C16" t="s">
        <v>11</v>
      </c>
      <c r="D16">
        <v>10.227</v>
      </c>
      <c r="E16">
        <v>65854</v>
      </c>
      <c r="F16">
        <v>1.6850000000000001</v>
      </c>
      <c r="G16">
        <f t="shared" si="3"/>
        <v>297</v>
      </c>
      <c r="H16">
        <f t="shared" si="4"/>
        <v>29.040774420651218</v>
      </c>
      <c r="I16">
        <f t="shared" si="2"/>
        <v>5.8021868686868684E-2</v>
      </c>
    </row>
    <row r="17" spans="1:9" x14ac:dyDescent="0.25">
      <c r="A17" s="1">
        <v>43754</v>
      </c>
      <c r="B17" t="s">
        <v>223</v>
      </c>
      <c r="C17" t="s">
        <v>11</v>
      </c>
      <c r="D17">
        <v>10.874000000000001</v>
      </c>
      <c r="E17">
        <v>66150</v>
      </c>
      <c r="F17">
        <v>1.6850000000000001</v>
      </c>
      <c r="G17">
        <f t="shared" si="3"/>
        <v>296</v>
      </c>
      <c r="H17">
        <f t="shared" si="4"/>
        <v>27.220893875298877</v>
      </c>
      <c r="I17">
        <f t="shared" si="2"/>
        <v>6.1900979729729737E-2</v>
      </c>
    </row>
    <row r="18" spans="1:9" x14ac:dyDescent="0.25">
      <c r="A18" s="1">
        <v>43760</v>
      </c>
      <c r="B18" t="s">
        <v>71</v>
      </c>
      <c r="C18" t="s">
        <v>11</v>
      </c>
      <c r="D18">
        <v>8.4779999999999998</v>
      </c>
      <c r="E18">
        <v>66376</v>
      </c>
      <c r="F18">
        <v>1.6850000000000001</v>
      </c>
      <c r="G18">
        <f t="shared" si="3"/>
        <v>226</v>
      </c>
      <c r="H18">
        <f t="shared" si="4"/>
        <v>26.657230478886529</v>
      </c>
      <c r="I18">
        <f t="shared" si="2"/>
        <v>6.3209867256637173E-2</v>
      </c>
    </row>
    <row r="19" spans="1:9" x14ac:dyDescent="0.25">
      <c r="A19" s="1">
        <v>43761</v>
      </c>
      <c r="B19" t="s">
        <v>123</v>
      </c>
      <c r="C19" t="s">
        <v>11</v>
      </c>
      <c r="D19">
        <v>8.6989999999999998</v>
      </c>
      <c r="E19">
        <v>66588</v>
      </c>
      <c r="F19">
        <v>1.6850000000000001</v>
      </c>
      <c r="G19">
        <f t="shared" si="3"/>
        <v>212</v>
      </c>
      <c r="H19">
        <f t="shared" si="4"/>
        <v>24.370617312334751</v>
      </c>
      <c r="I19">
        <f t="shared" si="2"/>
        <v>6.9140636792452831E-2</v>
      </c>
    </row>
    <row r="20" spans="1:9" x14ac:dyDescent="0.25">
      <c r="A20" s="1">
        <v>43768</v>
      </c>
      <c r="B20" t="s">
        <v>224</v>
      </c>
      <c r="C20" t="s">
        <v>11</v>
      </c>
      <c r="D20">
        <v>5.1509999999999998</v>
      </c>
      <c r="E20">
        <v>66728</v>
      </c>
      <c r="F20">
        <v>1.6850000000000001</v>
      </c>
      <c r="G20">
        <f t="shared" si="3"/>
        <v>140</v>
      </c>
      <c r="H20">
        <f t="shared" si="4"/>
        <v>27.179188507086003</v>
      </c>
      <c r="I20">
        <f t="shared" si="2"/>
        <v>6.1995964285714286E-2</v>
      </c>
    </row>
    <row r="21" spans="1:9" x14ac:dyDescent="0.25">
      <c r="A21" s="1">
        <v>43782</v>
      </c>
      <c r="B21" t="s">
        <v>123</v>
      </c>
      <c r="C21" t="s">
        <v>11</v>
      </c>
      <c r="D21">
        <v>5.835</v>
      </c>
      <c r="E21">
        <v>66872</v>
      </c>
      <c r="F21">
        <v>1.6779999999999999</v>
      </c>
      <c r="G21">
        <f t="shared" si="3"/>
        <v>144</v>
      </c>
      <c r="H21">
        <f t="shared" si="4"/>
        <v>24.678663239074549</v>
      </c>
      <c r="I21">
        <f t="shared" si="2"/>
        <v>6.7993958333333326E-2</v>
      </c>
    </row>
    <row r="22" spans="1:9" x14ac:dyDescent="0.25">
      <c r="A22" s="1">
        <v>43770</v>
      </c>
      <c r="B22" t="s">
        <v>142</v>
      </c>
      <c r="C22" t="s">
        <v>11</v>
      </c>
      <c r="D22">
        <v>15.196999999999999</v>
      </c>
      <c r="E22">
        <v>67302</v>
      </c>
      <c r="F22">
        <v>1.6779999999999999</v>
      </c>
      <c r="G22">
        <f t="shared" si="3"/>
        <v>430</v>
      </c>
      <c r="H22">
        <f t="shared" si="4"/>
        <v>28.295058235177997</v>
      </c>
      <c r="I22">
        <f t="shared" si="2"/>
        <v>5.9303641860465113E-2</v>
      </c>
    </row>
    <row r="23" spans="1:9" x14ac:dyDescent="0.25">
      <c r="A23" s="1">
        <v>43809</v>
      </c>
      <c r="B23" t="s">
        <v>123</v>
      </c>
      <c r="C23" t="s">
        <v>11</v>
      </c>
      <c r="D23">
        <v>11.919</v>
      </c>
      <c r="E23">
        <v>67609</v>
      </c>
      <c r="F23">
        <v>1.621</v>
      </c>
      <c r="G23">
        <f t="shared" si="3"/>
        <v>307</v>
      </c>
      <c r="H23">
        <f t="shared" si="4"/>
        <v>25.757194395502978</v>
      </c>
      <c r="I23">
        <f t="shared" si="2"/>
        <v>6.2933872964169385E-2</v>
      </c>
    </row>
    <row r="24" spans="1:9" x14ac:dyDescent="0.25">
      <c r="A24" s="1">
        <v>43832</v>
      </c>
      <c r="B24" t="s">
        <v>143</v>
      </c>
      <c r="C24" t="s">
        <v>11</v>
      </c>
      <c r="D24">
        <v>14.231999999999999</v>
      </c>
      <c r="E24">
        <v>67960</v>
      </c>
      <c r="F24">
        <v>1.577</v>
      </c>
      <c r="G24">
        <f t="shared" si="3"/>
        <v>351</v>
      </c>
      <c r="H24">
        <f t="shared" si="4"/>
        <v>24.662731871838112</v>
      </c>
      <c r="I24">
        <f t="shared" si="2"/>
        <v>6.3942632478632466E-2</v>
      </c>
    </row>
    <row r="25" spans="1:9" x14ac:dyDescent="0.25">
      <c r="A25" s="1">
        <v>43838</v>
      </c>
      <c r="B25" t="s">
        <v>143</v>
      </c>
      <c r="C25" t="s">
        <v>11</v>
      </c>
      <c r="D25">
        <v>12.935</v>
      </c>
      <c r="E25">
        <v>68357</v>
      </c>
      <c r="F25">
        <v>1.577</v>
      </c>
      <c r="G25">
        <f t="shared" si="3"/>
        <v>397</v>
      </c>
      <c r="H25">
        <f t="shared" si="4"/>
        <v>30.691921144182448</v>
      </c>
      <c r="I25">
        <f t="shared" si="2"/>
        <v>5.1381599496221661E-2</v>
      </c>
    </row>
    <row r="26" spans="1:9" x14ac:dyDescent="0.25">
      <c r="A26" s="1">
        <v>43845</v>
      </c>
      <c r="B26" t="s">
        <v>142</v>
      </c>
      <c r="C26" t="s">
        <v>11</v>
      </c>
      <c r="D26">
        <v>9.61</v>
      </c>
      <c r="E26">
        <v>68575</v>
      </c>
      <c r="F26">
        <v>1.577</v>
      </c>
      <c r="G26">
        <f t="shared" si="3"/>
        <v>218</v>
      </c>
      <c r="H26">
        <f t="shared" si="4"/>
        <v>22.684703433922998</v>
      </c>
      <c r="I26">
        <f t="shared" si="2"/>
        <v>6.9518211009174311E-2</v>
      </c>
    </row>
    <row r="27" spans="1:9" x14ac:dyDescent="0.25">
      <c r="A27" s="1">
        <v>43860</v>
      </c>
      <c r="B27" t="s">
        <v>71</v>
      </c>
      <c r="C27" t="s">
        <v>11</v>
      </c>
      <c r="D27">
        <v>10.381</v>
      </c>
      <c r="E27">
        <v>68840</v>
      </c>
      <c r="F27">
        <v>1.577</v>
      </c>
      <c r="G27">
        <f t="shared" si="3"/>
        <v>265</v>
      </c>
      <c r="H27">
        <f t="shared" si="4"/>
        <v>25.527405837587899</v>
      </c>
      <c r="I27">
        <f t="shared" si="2"/>
        <v>6.1776743396226422E-2</v>
      </c>
    </row>
    <row r="28" spans="1:9" x14ac:dyDescent="0.25">
      <c r="A28" s="1">
        <v>43867</v>
      </c>
      <c r="B28" t="s">
        <v>71</v>
      </c>
      <c r="C28" t="s">
        <v>11</v>
      </c>
      <c r="D28">
        <v>12.743</v>
      </c>
      <c r="E28">
        <v>69191</v>
      </c>
      <c r="F28">
        <v>1.5049999999999999</v>
      </c>
      <c r="G28">
        <f t="shared" si="3"/>
        <v>351</v>
      </c>
      <c r="H28">
        <f t="shared" si="4"/>
        <v>27.544534254100288</v>
      </c>
      <c r="I28">
        <f t="shared" si="2"/>
        <v>5.4638789173789171E-2</v>
      </c>
    </row>
    <row r="29" spans="1:9" x14ac:dyDescent="0.25">
      <c r="A29" s="1">
        <v>43885</v>
      </c>
      <c r="B29" t="s">
        <v>143</v>
      </c>
      <c r="C29" t="s">
        <v>11</v>
      </c>
      <c r="D29">
        <v>12.78</v>
      </c>
      <c r="E29">
        <v>69555</v>
      </c>
      <c r="F29">
        <v>1.5049999999999999</v>
      </c>
      <c r="G29">
        <f t="shared" si="3"/>
        <v>364</v>
      </c>
      <c r="H29">
        <f t="shared" si="4"/>
        <v>28.482003129890455</v>
      </c>
      <c r="I29">
        <f t="shared" si="2"/>
        <v>5.2840384615384609E-2</v>
      </c>
    </row>
    <row r="30" spans="1:9" s="6" customFormat="1" x14ac:dyDescent="0.25">
      <c r="A30" s="7">
        <v>43889</v>
      </c>
      <c r="B30" s="6" t="s">
        <v>322</v>
      </c>
      <c r="C30" s="6" t="s">
        <v>167</v>
      </c>
      <c r="D30" s="6">
        <v>14.474</v>
      </c>
      <c r="E30" s="6">
        <v>69929</v>
      </c>
      <c r="F30" s="6">
        <v>1.7769999999999999</v>
      </c>
      <c r="G30" s="6">
        <f t="shared" si="3"/>
        <v>374</v>
      </c>
      <c r="H30" s="6">
        <f t="shared" si="4"/>
        <v>25.839436230482242</v>
      </c>
      <c r="I30" s="6">
        <f t="shared" si="2"/>
        <v>6.8770850267379682E-2</v>
      </c>
    </row>
    <row r="31" spans="1:9" x14ac:dyDescent="0.25">
      <c r="A31" s="1">
        <v>43895</v>
      </c>
      <c r="B31" t="s">
        <v>371</v>
      </c>
      <c r="C31" t="s">
        <v>11</v>
      </c>
      <c r="D31">
        <v>8.5630000000000006</v>
      </c>
      <c r="E31">
        <v>70169</v>
      </c>
      <c r="F31">
        <v>1.42</v>
      </c>
      <c r="G31">
        <f t="shared" si="3"/>
        <v>240</v>
      </c>
      <c r="H31">
        <f t="shared" si="4"/>
        <v>28.027560434427183</v>
      </c>
      <c r="I31">
        <f t="shared" si="2"/>
        <v>5.066441666666667E-2</v>
      </c>
    </row>
    <row r="32" spans="1:9" x14ac:dyDescent="0.25">
      <c r="A32" s="1">
        <v>43901</v>
      </c>
      <c r="B32" t="s">
        <v>223</v>
      </c>
      <c r="C32" t="s">
        <v>11</v>
      </c>
      <c r="D32">
        <v>7.0739999999999998</v>
      </c>
      <c r="E32">
        <v>70387</v>
      </c>
      <c r="F32">
        <v>1.1259999999999999</v>
      </c>
      <c r="G32">
        <f t="shared" si="3"/>
        <v>218</v>
      </c>
      <c r="H32">
        <f t="shared" si="4"/>
        <v>30.817076618603338</v>
      </c>
      <c r="I32">
        <f t="shared" si="2"/>
        <v>3.653818348623853E-2</v>
      </c>
    </row>
    <row r="33" spans="1:10" x14ac:dyDescent="0.25">
      <c r="A33" s="1">
        <v>43993</v>
      </c>
      <c r="E33">
        <v>70503</v>
      </c>
      <c r="J33" t="s">
        <v>378</v>
      </c>
    </row>
    <row r="36" spans="1:10" x14ac:dyDescent="0.25">
      <c r="A36" t="s">
        <v>412</v>
      </c>
      <c r="E36">
        <f>E33-E2</f>
        <v>8798</v>
      </c>
    </row>
    <row r="37" spans="1:10" x14ac:dyDescent="0.25">
      <c r="A37" t="s">
        <v>414</v>
      </c>
      <c r="E37">
        <v>0</v>
      </c>
    </row>
    <row r="38" spans="1:10" x14ac:dyDescent="0.25">
      <c r="A38" t="s">
        <v>415</v>
      </c>
      <c r="E38">
        <v>0</v>
      </c>
    </row>
    <row r="39" spans="1:10" x14ac:dyDescent="0.25">
      <c r="A39" t="s">
        <v>413</v>
      </c>
      <c r="E39">
        <v>31</v>
      </c>
    </row>
    <row r="40" spans="1:10" x14ac:dyDescent="0.25">
      <c r="A40" t="s">
        <v>416</v>
      </c>
      <c r="E40">
        <f>E37/E39*100</f>
        <v>0</v>
      </c>
    </row>
    <row r="41" spans="1:10" x14ac:dyDescent="0.25">
      <c r="A41" t="s">
        <v>417</v>
      </c>
      <c r="E41">
        <f>E38/E39*100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zoomScale="90" zoomScaleNormal="9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43623</v>
      </c>
      <c r="B2" t="s">
        <v>37</v>
      </c>
      <c r="C2" t="s">
        <v>11</v>
      </c>
      <c r="D2">
        <v>16.25</v>
      </c>
      <c r="E2">
        <v>94295</v>
      </c>
      <c r="F2">
        <v>1.6859999999999999</v>
      </c>
    </row>
    <row r="3" spans="1:10" x14ac:dyDescent="0.25">
      <c r="A3" s="1">
        <v>43625</v>
      </c>
      <c r="B3" t="s">
        <v>37</v>
      </c>
      <c r="C3" t="s">
        <v>11</v>
      </c>
      <c r="D3">
        <v>8.5</v>
      </c>
      <c r="E3">
        <v>94400</v>
      </c>
      <c r="F3">
        <v>1.6859999999999999</v>
      </c>
      <c r="G3">
        <f>E3-E2</f>
        <v>105</v>
      </c>
      <c r="H3">
        <f>G3/D3</f>
        <v>12.352941176470589</v>
      </c>
      <c r="I3">
        <f>(F3*D3)/G3</f>
        <v>0.13648571428571429</v>
      </c>
    </row>
    <row r="4" spans="1:10" x14ac:dyDescent="0.25">
      <c r="A4" s="1">
        <v>43630</v>
      </c>
      <c r="B4" t="s">
        <v>37</v>
      </c>
      <c r="C4" t="s">
        <v>11</v>
      </c>
      <c r="D4">
        <v>9.83</v>
      </c>
      <c r="E4">
        <v>94545</v>
      </c>
      <c r="F4">
        <v>1.6859999999999999</v>
      </c>
      <c r="G4">
        <f t="shared" ref="G4:G67" si="0">E4-E3</f>
        <v>145</v>
      </c>
      <c r="H4">
        <f t="shared" ref="H4:H67" si="1">G4/D4</f>
        <v>14.750762970498474</v>
      </c>
      <c r="I4">
        <f t="shared" ref="I4:I67" si="2">(F4*D4)/G4</f>
        <v>0.1142991724137931</v>
      </c>
    </row>
    <row r="5" spans="1:10" x14ac:dyDescent="0.25">
      <c r="A5" s="1">
        <v>43630</v>
      </c>
      <c r="B5" t="s">
        <v>38</v>
      </c>
      <c r="C5" t="s">
        <v>11</v>
      </c>
      <c r="D5">
        <v>16.399999999999999</v>
      </c>
      <c r="E5">
        <v>94830</v>
      </c>
      <c r="F5">
        <v>1.6859999999999999</v>
      </c>
      <c r="G5">
        <f t="shared" si="0"/>
        <v>285</v>
      </c>
      <c r="H5">
        <f t="shared" si="1"/>
        <v>17.378048780487806</v>
      </c>
      <c r="I5">
        <f t="shared" si="2"/>
        <v>9.7018947368421038E-2</v>
      </c>
    </row>
    <row r="6" spans="1:10" x14ac:dyDescent="0.25">
      <c r="A6" s="1">
        <v>43635</v>
      </c>
      <c r="B6" t="s">
        <v>37</v>
      </c>
      <c r="C6" t="s">
        <v>11</v>
      </c>
      <c r="D6">
        <v>9.6999999999999993</v>
      </c>
      <c r="E6">
        <v>94930</v>
      </c>
      <c r="F6">
        <v>1.6859999999999999</v>
      </c>
      <c r="G6">
        <f t="shared" si="0"/>
        <v>100</v>
      </c>
      <c r="H6">
        <f t="shared" si="1"/>
        <v>10.309278350515465</v>
      </c>
      <c r="I6">
        <f t="shared" si="2"/>
        <v>0.16354199999999999</v>
      </c>
    </row>
    <row r="7" spans="1:10" x14ac:dyDescent="0.25">
      <c r="A7" s="1">
        <v>43636</v>
      </c>
      <c r="B7" t="s">
        <v>37</v>
      </c>
      <c r="C7" t="s">
        <v>11</v>
      </c>
      <c r="D7">
        <v>13.88</v>
      </c>
      <c r="E7">
        <v>95110</v>
      </c>
      <c r="F7">
        <v>1.6859999999999999</v>
      </c>
      <c r="G7">
        <f t="shared" si="0"/>
        <v>180</v>
      </c>
      <c r="H7">
        <f t="shared" si="1"/>
        <v>12.968299711815561</v>
      </c>
      <c r="I7">
        <f t="shared" si="2"/>
        <v>0.13000933333333334</v>
      </c>
    </row>
    <row r="8" spans="1:10" x14ac:dyDescent="0.25">
      <c r="A8" s="1">
        <v>43637</v>
      </c>
      <c r="B8" t="s">
        <v>37</v>
      </c>
      <c r="C8" t="s">
        <v>11</v>
      </c>
      <c r="D8">
        <v>14.9</v>
      </c>
      <c r="E8">
        <v>95320</v>
      </c>
      <c r="F8">
        <v>1.6859999999999999</v>
      </c>
      <c r="G8">
        <f t="shared" si="0"/>
        <v>210</v>
      </c>
      <c r="H8">
        <f t="shared" si="1"/>
        <v>14.093959731543624</v>
      </c>
      <c r="I8">
        <f t="shared" si="2"/>
        <v>0.11962571428571429</v>
      </c>
    </row>
    <row r="9" spans="1:10" x14ac:dyDescent="0.25">
      <c r="A9" s="1">
        <v>43638</v>
      </c>
      <c r="B9" t="s">
        <v>37</v>
      </c>
      <c r="C9" t="s">
        <v>11</v>
      </c>
      <c r="D9">
        <v>11.67</v>
      </c>
      <c r="E9">
        <v>95450</v>
      </c>
      <c r="F9">
        <v>1.6859999999999999</v>
      </c>
      <c r="G9">
        <f t="shared" si="0"/>
        <v>130</v>
      </c>
      <c r="H9">
        <f t="shared" si="1"/>
        <v>11.139674378748929</v>
      </c>
      <c r="I9">
        <f t="shared" si="2"/>
        <v>0.15135092307692308</v>
      </c>
    </row>
    <row r="10" spans="1:10" x14ac:dyDescent="0.25">
      <c r="A10" s="1">
        <v>43638</v>
      </c>
      <c r="B10" t="s">
        <v>37</v>
      </c>
      <c r="C10" t="s">
        <v>11</v>
      </c>
      <c r="D10">
        <v>8.2899999999999991</v>
      </c>
      <c r="E10">
        <v>95545</v>
      </c>
      <c r="F10">
        <v>1.6859999999999999</v>
      </c>
      <c r="G10">
        <f t="shared" si="0"/>
        <v>95</v>
      </c>
      <c r="H10">
        <f t="shared" si="1"/>
        <v>11.459589867310013</v>
      </c>
      <c r="I10">
        <f t="shared" si="2"/>
        <v>0.1471256842105263</v>
      </c>
    </row>
    <row r="11" spans="1:10" x14ac:dyDescent="0.25">
      <c r="A11" s="1">
        <v>43642</v>
      </c>
      <c r="B11" t="s">
        <v>37</v>
      </c>
      <c r="C11" t="s">
        <v>11</v>
      </c>
      <c r="D11">
        <v>16.059999999999999</v>
      </c>
      <c r="E11">
        <v>95675</v>
      </c>
      <c r="F11">
        <v>1.6859999999999999</v>
      </c>
      <c r="G11">
        <f t="shared" si="0"/>
        <v>130</v>
      </c>
      <c r="H11">
        <f t="shared" si="1"/>
        <v>8.0946450809464512</v>
      </c>
      <c r="I11">
        <f t="shared" si="2"/>
        <v>0.20828584615384613</v>
      </c>
    </row>
    <row r="12" spans="1:10" x14ac:dyDescent="0.25">
      <c r="A12" s="1">
        <v>43643</v>
      </c>
      <c r="B12" t="s">
        <v>37</v>
      </c>
      <c r="C12" t="s">
        <v>11</v>
      </c>
      <c r="D12">
        <v>3.5</v>
      </c>
      <c r="E12">
        <v>95700</v>
      </c>
      <c r="F12">
        <v>1.6859999999999999</v>
      </c>
      <c r="G12">
        <f t="shared" si="0"/>
        <v>25</v>
      </c>
      <c r="H12">
        <f t="shared" si="1"/>
        <v>7.1428571428571432</v>
      </c>
      <c r="I12">
        <f t="shared" si="2"/>
        <v>0.23604</v>
      </c>
    </row>
    <row r="13" spans="1:10" x14ac:dyDescent="0.25">
      <c r="A13" s="1">
        <v>43645</v>
      </c>
      <c r="B13" t="s">
        <v>37</v>
      </c>
      <c r="C13" t="s">
        <v>11</v>
      </c>
      <c r="D13">
        <v>14.54</v>
      </c>
      <c r="E13">
        <v>95845</v>
      </c>
      <c r="F13">
        <v>1.6859999999999999</v>
      </c>
      <c r="G13">
        <f t="shared" si="0"/>
        <v>145</v>
      </c>
      <c r="H13">
        <f t="shared" si="1"/>
        <v>9.9724896836313626</v>
      </c>
      <c r="I13">
        <f t="shared" si="2"/>
        <v>0.16906510344827583</v>
      </c>
    </row>
    <row r="14" spans="1:10" x14ac:dyDescent="0.25">
      <c r="A14" s="1">
        <v>43646</v>
      </c>
      <c r="B14" t="s">
        <v>37</v>
      </c>
      <c r="C14" t="s">
        <v>11</v>
      </c>
      <c r="D14">
        <v>11.04</v>
      </c>
      <c r="E14">
        <v>95960</v>
      </c>
      <c r="F14">
        <v>1.6859999999999999</v>
      </c>
      <c r="G14">
        <f t="shared" si="0"/>
        <v>115</v>
      </c>
      <c r="H14">
        <f t="shared" si="1"/>
        <v>10.416666666666668</v>
      </c>
      <c r="I14">
        <f t="shared" si="2"/>
        <v>0.16185599999999997</v>
      </c>
    </row>
    <row r="15" spans="1:10" x14ac:dyDescent="0.25">
      <c r="A15" s="1">
        <v>43650</v>
      </c>
      <c r="B15" t="s">
        <v>37</v>
      </c>
      <c r="C15" s="1" t="s">
        <v>11</v>
      </c>
      <c r="D15">
        <v>14.25</v>
      </c>
      <c r="E15">
        <v>96160</v>
      </c>
      <c r="F15">
        <v>1.756</v>
      </c>
      <c r="G15">
        <f t="shared" si="0"/>
        <v>200</v>
      </c>
      <c r="H15">
        <f t="shared" si="1"/>
        <v>14.035087719298245</v>
      </c>
      <c r="I15">
        <f t="shared" si="2"/>
        <v>0.125115</v>
      </c>
    </row>
    <row r="16" spans="1:10" x14ac:dyDescent="0.25">
      <c r="A16" s="1">
        <v>43651</v>
      </c>
      <c r="B16" t="s">
        <v>37</v>
      </c>
      <c r="C16" t="s">
        <v>11</v>
      </c>
      <c r="D16">
        <v>12.76</v>
      </c>
      <c r="E16">
        <v>96290</v>
      </c>
      <c r="F16">
        <v>1.756</v>
      </c>
      <c r="G16">
        <f t="shared" si="0"/>
        <v>130</v>
      </c>
      <c r="H16">
        <f t="shared" si="1"/>
        <v>10.18808777429467</v>
      </c>
      <c r="I16">
        <f t="shared" si="2"/>
        <v>0.17235815384615383</v>
      </c>
    </row>
    <row r="17" spans="1:9" x14ac:dyDescent="0.25">
      <c r="A17" s="1">
        <v>43652</v>
      </c>
      <c r="B17" t="s">
        <v>37</v>
      </c>
      <c r="C17" t="s">
        <v>11</v>
      </c>
      <c r="D17">
        <v>18.79</v>
      </c>
      <c r="E17">
        <v>96580</v>
      </c>
      <c r="F17">
        <v>1.756</v>
      </c>
      <c r="G17">
        <f t="shared" si="0"/>
        <v>290</v>
      </c>
      <c r="H17">
        <f t="shared" si="1"/>
        <v>15.433741351782864</v>
      </c>
      <c r="I17">
        <f t="shared" si="2"/>
        <v>0.1137766896551724</v>
      </c>
    </row>
    <row r="18" spans="1:9" x14ac:dyDescent="0.25">
      <c r="A18" s="1">
        <v>43658</v>
      </c>
      <c r="B18" t="s">
        <v>38</v>
      </c>
      <c r="C18" t="s">
        <v>11</v>
      </c>
      <c r="D18">
        <v>13.07</v>
      </c>
      <c r="E18">
        <v>96675</v>
      </c>
      <c r="F18">
        <v>1.756</v>
      </c>
      <c r="G18">
        <f t="shared" si="0"/>
        <v>95</v>
      </c>
      <c r="H18">
        <f t="shared" si="1"/>
        <v>7.2685539403213468</v>
      </c>
      <c r="I18">
        <f t="shared" si="2"/>
        <v>0.24158863157894736</v>
      </c>
    </row>
    <row r="19" spans="1:9" x14ac:dyDescent="0.25">
      <c r="A19" s="1">
        <v>43659</v>
      </c>
      <c r="B19" t="s">
        <v>37</v>
      </c>
      <c r="C19" t="s">
        <v>11</v>
      </c>
      <c r="D19">
        <v>4.75</v>
      </c>
      <c r="E19">
        <v>96745</v>
      </c>
      <c r="F19">
        <v>1.756</v>
      </c>
      <c r="G19">
        <f t="shared" si="0"/>
        <v>70</v>
      </c>
      <c r="H19">
        <f t="shared" si="1"/>
        <v>14.736842105263158</v>
      </c>
      <c r="I19">
        <f t="shared" si="2"/>
        <v>0.11915714285714285</v>
      </c>
    </row>
    <row r="20" spans="1:9" x14ac:dyDescent="0.25">
      <c r="A20" s="1">
        <v>43660</v>
      </c>
      <c r="B20" t="s">
        <v>62</v>
      </c>
      <c r="C20" t="s">
        <v>11</v>
      </c>
      <c r="D20">
        <v>16.32</v>
      </c>
      <c r="E20">
        <v>96955</v>
      </c>
      <c r="F20">
        <v>1.756</v>
      </c>
      <c r="G20">
        <f t="shared" si="0"/>
        <v>210</v>
      </c>
      <c r="H20">
        <f t="shared" si="1"/>
        <v>12.867647058823529</v>
      </c>
      <c r="I20">
        <f t="shared" si="2"/>
        <v>0.13646628571428571</v>
      </c>
    </row>
    <row r="21" spans="1:9" x14ac:dyDescent="0.25">
      <c r="A21" s="1">
        <v>43664</v>
      </c>
      <c r="B21" t="s">
        <v>37</v>
      </c>
      <c r="C21" t="s">
        <v>11</v>
      </c>
      <c r="D21">
        <v>17</v>
      </c>
      <c r="E21">
        <v>97135</v>
      </c>
      <c r="F21">
        <v>1.756</v>
      </c>
      <c r="G21">
        <f t="shared" si="0"/>
        <v>180</v>
      </c>
      <c r="H21">
        <f t="shared" si="1"/>
        <v>10.588235294117647</v>
      </c>
      <c r="I21">
        <f t="shared" si="2"/>
        <v>0.16584444444444443</v>
      </c>
    </row>
    <row r="22" spans="1:9" x14ac:dyDescent="0.25">
      <c r="A22" s="1">
        <v>43664</v>
      </c>
      <c r="B22" t="s">
        <v>37</v>
      </c>
      <c r="C22" t="s">
        <v>11</v>
      </c>
      <c r="D22">
        <v>8.2200000000000006</v>
      </c>
      <c r="E22">
        <v>97240</v>
      </c>
      <c r="F22">
        <v>1.756</v>
      </c>
      <c r="G22">
        <f t="shared" si="0"/>
        <v>105</v>
      </c>
      <c r="H22">
        <f t="shared" si="1"/>
        <v>12.773722627737225</v>
      </c>
      <c r="I22">
        <f t="shared" si="2"/>
        <v>0.13746971428571431</v>
      </c>
    </row>
    <row r="23" spans="1:9" x14ac:dyDescent="0.25">
      <c r="A23" s="1">
        <v>43667</v>
      </c>
      <c r="B23" t="s">
        <v>37</v>
      </c>
      <c r="C23" t="s">
        <v>11</v>
      </c>
      <c r="D23">
        <v>8.32</v>
      </c>
      <c r="E23">
        <v>97300</v>
      </c>
      <c r="F23">
        <v>1.756</v>
      </c>
      <c r="G23">
        <f t="shared" si="0"/>
        <v>60</v>
      </c>
      <c r="H23">
        <f t="shared" si="1"/>
        <v>7.2115384615384617</v>
      </c>
      <c r="I23">
        <f t="shared" si="2"/>
        <v>0.24349866666666667</v>
      </c>
    </row>
    <row r="24" spans="1:9" x14ac:dyDescent="0.25">
      <c r="A24" s="1">
        <v>43670</v>
      </c>
      <c r="B24" t="s">
        <v>37</v>
      </c>
      <c r="C24" t="s">
        <v>11</v>
      </c>
      <c r="D24">
        <v>8.43</v>
      </c>
      <c r="E24">
        <v>97415</v>
      </c>
      <c r="F24">
        <v>1.756</v>
      </c>
      <c r="G24">
        <f t="shared" si="0"/>
        <v>115</v>
      </c>
      <c r="H24">
        <f t="shared" si="1"/>
        <v>13.641755634638198</v>
      </c>
      <c r="I24">
        <f t="shared" si="2"/>
        <v>0.1287224347826087</v>
      </c>
    </row>
    <row r="25" spans="1:9" x14ac:dyDescent="0.25">
      <c r="A25" s="1">
        <v>43671</v>
      </c>
      <c r="B25" t="s">
        <v>37</v>
      </c>
      <c r="C25" t="s">
        <v>11</v>
      </c>
      <c r="D25">
        <v>8.9499999999999993</v>
      </c>
      <c r="E25">
        <v>97535</v>
      </c>
      <c r="F25">
        <v>1.756</v>
      </c>
      <c r="G25">
        <f t="shared" si="0"/>
        <v>120</v>
      </c>
      <c r="H25">
        <f t="shared" si="1"/>
        <v>13.407821229050281</v>
      </c>
      <c r="I25">
        <f t="shared" si="2"/>
        <v>0.13096833333333333</v>
      </c>
    </row>
    <row r="26" spans="1:9" s="6" customFormat="1" x14ac:dyDescent="0.25">
      <c r="A26" s="7">
        <v>43673</v>
      </c>
      <c r="B26" s="6" t="s">
        <v>63</v>
      </c>
      <c r="C26" s="6">
        <v>87</v>
      </c>
      <c r="D26" s="6">
        <v>17.39</v>
      </c>
      <c r="E26" s="6">
        <v>97718</v>
      </c>
      <c r="F26" s="6">
        <v>2.121</v>
      </c>
      <c r="G26" s="6">
        <f t="shared" si="0"/>
        <v>183</v>
      </c>
      <c r="H26" s="6">
        <f t="shared" si="1"/>
        <v>10.523289246693501</v>
      </c>
      <c r="I26" s="6">
        <f t="shared" si="2"/>
        <v>0.20155295081967214</v>
      </c>
    </row>
    <row r="27" spans="1:9" s="6" customFormat="1" x14ac:dyDescent="0.25">
      <c r="A27" s="7">
        <v>43673</v>
      </c>
      <c r="B27" s="6" t="s">
        <v>37</v>
      </c>
      <c r="C27" s="6">
        <v>88</v>
      </c>
      <c r="D27" s="6">
        <v>3.79</v>
      </c>
      <c r="E27" s="6">
        <v>97790</v>
      </c>
      <c r="F27" s="6">
        <v>2.121</v>
      </c>
      <c r="G27" s="6">
        <f t="shared" si="0"/>
        <v>72</v>
      </c>
      <c r="H27" s="6">
        <f t="shared" si="1"/>
        <v>18.997361477572561</v>
      </c>
      <c r="I27" s="6">
        <f t="shared" si="2"/>
        <v>0.11164708333333333</v>
      </c>
    </row>
    <row r="28" spans="1:9" x14ac:dyDescent="0.25">
      <c r="A28" s="1">
        <v>43674</v>
      </c>
      <c r="B28" t="s">
        <v>62</v>
      </c>
      <c r="C28" t="s">
        <v>11</v>
      </c>
      <c r="D28">
        <v>9.92</v>
      </c>
      <c r="E28">
        <v>97879</v>
      </c>
      <c r="F28">
        <v>1.756</v>
      </c>
      <c r="G28">
        <f t="shared" si="0"/>
        <v>89</v>
      </c>
      <c r="H28">
        <f t="shared" si="1"/>
        <v>8.9717741935483879</v>
      </c>
      <c r="I28">
        <f t="shared" si="2"/>
        <v>0.19572494382022471</v>
      </c>
    </row>
    <row r="29" spans="1:9" x14ac:dyDescent="0.25">
      <c r="A29" s="1">
        <v>43678</v>
      </c>
      <c r="B29" t="s">
        <v>62</v>
      </c>
      <c r="C29" t="s">
        <v>11</v>
      </c>
      <c r="D29">
        <v>15.47</v>
      </c>
      <c r="E29">
        <v>98075</v>
      </c>
      <c r="F29">
        <v>1.619</v>
      </c>
      <c r="G29">
        <f t="shared" si="0"/>
        <v>196</v>
      </c>
      <c r="H29">
        <f t="shared" si="1"/>
        <v>12.669683257918551</v>
      </c>
      <c r="I29">
        <f t="shared" si="2"/>
        <v>0.12778535714285716</v>
      </c>
    </row>
    <row r="30" spans="1:9" x14ac:dyDescent="0.25">
      <c r="A30" s="1">
        <v>43679</v>
      </c>
      <c r="B30" t="s">
        <v>73</v>
      </c>
      <c r="C30" t="s">
        <v>11</v>
      </c>
      <c r="D30">
        <v>14.75</v>
      </c>
      <c r="E30">
        <v>98250</v>
      </c>
      <c r="F30">
        <v>1.619</v>
      </c>
      <c r="G30">
        <f t="shared" si="0"/>
        <v>175</v>
      </c>
      <c r="H30">
        <f t="shared" si="1"/>
        <v>11.864406779661017</v>
      </c>
      <c r="I30">
        <f t="shared" si="2"/>
        <v>0.13645857142857143</v>
      </c>
    </row>
    <row r="31" spans="1:9" x14ac:dyDescent="0.25">
      <c r="A31" s="1">
        <v>43680</v>
      </c>
      <c r="B31" t="s">
        <v>73</v>
      </c>
      <c r="C31" t="s">
        <v>11</v>
      </c>
      <c r="D31">
        <v>8.3800000000000008</v>
      </c>
      <c r="E31">
        <v>98335</v>
      </c>
      <c r="F31">
        <v>1.619</v>
      </c>
      <c r="G31">
        <f t="shared" si="0"/>
        <v>85</v>
      </c>
      <c r="H31">
        <f t="shared" si="1"/>
        <v>10.143198090692124</v>
      </c>
      <c r="I31">
        <f t="shared" si="2"/>
        <v>0.15961435294117648</v>
      </c>
    </row>
    <row r="32" spans="1:9" x14ac:dyDescent="0.25">
      <c r="A32" s="1">
        <v>43681</v>
      </c>
      <c r="B32" t="s">
        <v>73</v>
      </c>
      <c r="C32" t="s">
        <v>11</v>
      </c>
      <c r="D32">
        <v>15.24</v>
      </c>
      <c r="E32">
        <v>98540</v>
      </c>
      <c r="F32">
        <v>1.619</v>
      </c>
      <c r="G32">
        <f t="shared" si="0"/>
        <v>205</v>
      </c>
      <c r="H32">
        <f t="shared" si="1"/>
        <v>13.451443569553806</v>
      </c>
      <c r="I32">
        <f t="shared" si="2"/>
        <v>0.12035882926829269</v>
      </c>
    </row>
    <row r="33" spans="1:9" x14ac:dyDescent="0.25">
      <c r="B33" t="s">
        <v>73</v>
      </c>
      <c r="C33" t="s">
        <v>11</v>
      </c>
      <c r="D33">
        <v>11.5</v>
      </c>
      <c r="E33">
        <v>98645</v>
      </c>
      <c r="F33">
        <v>1.619</v>
      </c>
      <c r="G33">
        <f t="shared" si="0"/>
        <v>105</v>
      </c>
      <c r="H33">
        <f t="shared" si="1"/>
        <v>9.1304347826086953</v>
      </c>
      <c r="I33">
        <f t="shared" si="2"/>
        <v>0.17731904761904763</v>
      </c>
    </row>
    <row r="34" spans="1:9" x14ac:dyDescent="0.25">
      <c r="A34" s="1">
        <v>43686</v>
      </c>
      <c r="B34" t="s">
        <v>73</v>
      </c>
      <c r="C34" t="s">
        <v>11</v>
      </c>
      <c r="D34">
        <v>18.25</v>
      </c>
      <c r="E34">
        <v>98860</v>
      </c>
      <c r="F34">
        <v>1.619</v>
      </c>
      <c r="G34">
        <f t="shared" si="0"/>
        <v>215</v>
      </c>
      <c r="H34">
        <f t="shared" si="1"/>
        <v>11.780821917808218</v>
      </c>
      <c r="I34">
        <f t="shared" si="2"/>
        <v>0.1374267441860465</v>
      </c>
    </row>
    <row r="35" spans="1:9" x14ac:dyDescent="0.25">
      <c r="A35" s="1">
        <v>43687</v>
      </c>
      <c r="B35" t="s">
        <v>73</v>
      </c>
      <c r="C35" t="s">
        <v>11</v>
      </c>
      <c r="D35">
        <v>8.56</v>
      </c>
      <c r="E35">
        <v>98945</v>
      </c>
      <c r="F35">
        <v>1.619</v>
      </c>
      <c r="G35">
        <f t="shared" si="0"/>
        <v>85</v>
      </c>
      <c r="H35">
        <f t="shared" si="1"/>
        <v>9.9299065420560737</v>
      </c>
      <c r="I35">
        <f t="shared" si="2"/>
        <v>0.16304282352941177</v>
      </c>
    </row>
    <row r="36" spans="1:9" x14ac:dyDescent="0.25">
      <c r="A36" s="1">
        <v>43688</v>
      </c>
      <c r="B36" t="s">
        <v>73</v>
      </c>
      <c r="C36" t="s">
        <v>11</v>
      </c>
      <c r="D36">
        <v>13.71</v>
      </c>
      <c r="E36">
        <v>99125</v>
      </c>
      <c r="F36">
        <v>1.619</v>
      </c>
      <c r="G36">
        <f t="shared" si="0"/>
        <v>180</v>
      </c>
      <c r="H36">
        <f t="shared" si="1"/>
        <v>13.129102844638949</v>
      </c>
      <c r="I36">
        <f t="shared" si="2"/>
        <v>0.12331383333333333</v>
      </c>
    </row>
    <row r="37" spans="1:9" x14ac:dyDescent="0.25">
      <c r="A37" s="1">
        <v>43693</v>
      </c>
      <c r="B37" t="s">
        <v>249</v>
      </c>
      <c r="C37" t="s">
        <v>11</v>
      </c>
      <c r="D37">
        <v>17.09</v>
      </c>
      <c r="E37">
        <v>99365</v>
      </c>
      <c r="F37">
        <v>1.619</v>
      </c>
      <c r="G37">
        <f t="shared" si="0"/>
        <v>240</v>
      </c>
      <c r="H37">
        <f t="shared" si="1"/>
        <v>14.043300175541253</v>
      </c>
      <c r="I37">
        <f t="shared" si="2"/>
        <v>0.11528629166666667</v>
      </c>
    </row>
    <row r="38" spans="1:9" x14ac:dyDescent="0.25">
      <c r="A38" s="1">
        <v>43693</v>
      </c>
      <c r="B38" t="s">
        <v>73</v>
      </c>
      <c r="C38" t="s">
        <v>11</v>
      </c>
      <c r="D38">
        <v>5.09</v>
      </c>
      <c r="E38">
        <v>99445</v>
      </c>
      <c r="F38">
        <v>1.619</v>
      </c>
      <c r="G38">
        <f t="shared" si="0"/>
        <v>80</v>
      </c>
      <c r="H38">
        <f t="shared" si="1"/>
        <v>15.717092337917485</v>
      </c>
      <c r="I38">
        <f t="shared" si="2"/>
        <v>0.103008875</v>
      </c>
    </row>
    <row r="39" spans="1:9" x14ac:dyDescent="0.25">
      <c r="A39" s="1">
        <v>43694</v>
      </c>
      <c r="B39" t="s">
        <v>73</v>
      </c>
      <c r="C39" t="s">
        <v>11</v>
      </c>
      <c r="D39">
        <v>9.5500000000000007</v>
      </c>
      <c r="E39">
        <v>99550</v>
      </c>
      <c r="F39">
        <v>1.619</v>
      </c>
      <c r="G39">
        <f t="shared" si="0"/>
        <v>105</v>
      </c>
      <c r="H39">
        <f t="shared" si="1"/>
        <v>10.994764397905758</v>
      </c>
      <c r="I39">
        <f t="shared" si="2"/>
        <v>0.14725190476190478</v>
      </c>
    </row>
    <row r="40" spans="1:9" x14ac:dyDescent="0.25">
      <c r="A40" s="1">
        <v>43695</v>
      </c>
      <c r="B40" t="s">
        <v>73</v>
      </c>
      <c r="C40" t="s">
        <v>11</v>
      </c>
      <c r="D40">
        <v>17.2</v>
      </c>
      <c r="E40">
        <v>99775</v>
      </c>
      <c r="F40">
        <v>1.619</v>
      </c>
      <c r="G40">
        <f t="shared" si="0"/>
        <v>225</v>
      </c>
      <c r="H40">
        <f t="shared" si="1"/>
        <v>13.08139534883721</v>
      </c>
      <c r="I40">
        <f t="shared" si="2"/>
        <v>0.12376355555555554</v>
      </c>
    </row>
    <row r="41" spans="1:9" x14ac:dyDescent="0.25">
      <c r="A41" s="1">
        <v>43698</v>
      </c>
      <c r="B41" t="s">
        <v>73</v>
      </c>
      <c r="C41" t="s">
        <v>11</v>
      </c>
      <c r="D41">
        <v>10.59</v>
      </c>
      <c r="E41">
        <v>99915</v>
      </c>
      <c r="F41">
        <v>1.619</v>
      </c>
      <c r="G41">
        <f t="shared" si="0"/>
        <v>140</v>
      </c>
      <c r="H41">
        <f t="shared" si="1"/>
        <v>13.220018885741265</v>
      </c>
      <c r="I41">
        <f t="shared" si="2"/>
        <v>0.12246578571428571</v>
      </c>
    </row>
    <row r="42" spans="1:9" x14ac:dyDescent="0.25">
      <c r="A42" s="1">
        <v>43699</v>
      </c>
      <c r="B42" t="s">
        <v>73</v>
      </c>
      <c r="C42" t="s">
        <v>11</v>
      </c>
      <c r="D42">
        <v>10.130000000000001</v>
      </c>
      <c r="E42">
        <v>100090</v>
      </c>
      <c r="F42">
        <v>1.619</v>
      </c>
      <c r="G42">
        <f t="shared" si="0"/>
        <v>175</v>
      </c>
      <c r="H42">
        <f t="shared" si="1"/>
        <v>17.275419545903258</v>
      </c>
      <c r="I42">
        <f t="shared" si="2"/>
        <v>9.3716971428571438E-2</v>
      </c>
    </row>
    <row r="43" spans="1:9" x14ac:dyDescent="0.25">
      <c r="A43" s="1">
        <v>43701</v>
      </c>
      <c r="B43" t="s">
        <v>73</v>
      </c>
      <c r="C43" t="s">
        <v>11</v>
      </c>
      <c r="D43">
        <v>12.96</v>
      </c>
      <c r="E43">
        <v>100255</v>
      </c>
      <c r="F43">
        <v>1.619</v>
      </c>
      <c r="G43">
        <f t="shared" si="0"/>
        <v>165</v>
      </c>
      <c r="H43">
        <f t="shared" si="1"/>
        <v>12.731481481481481</v>
      </c>
      <c r="I43">
        <f t="shared" si="2"/>
        <v>0.12716509090909092</v>
      </c>
    </row>
    <row r="44" spans="1:9" x14ac:dyDescent="0.25">
      <c r="A44" s="1">
        <v>43702</v>
      </c>
      <c r="B44" t="s">
        <v>73</v>
      </c>
      <c r="C44" t="s">
        <v>11</v>
      </c>
      <c r="D44">
        <v>11.59</v>
      </c>
      <c r="E44">
        <v>100400</v>
      </c>
      <c r="F44">
        <v>1.619</v>
      </c>
      <c r="G44">
        <f t="shared" si="0"/>
        <v>145</v>
      </c>
      <c r="H44">
        <f t="shared" si="1"/>
        <v>12.510785159620363</v>
      </c>
      <c r="I44">
        <f t="shared" si="2"/>
        <v>0.1294083448275862</v>
      </c>
    </row>
    <row r="45" spans="1:9" x14ac:dyDescent="0.25">
      <c r="A45" s="1">
        <v>43706</v>
      </c>
      <c r="B45" t="s">
        <v>73</v>
      </c>
      <c r="C45" t="s">
        <v>11</v>
      </c>
      <c r="D45">
        <v>16.329999999999998</v>
      </c>
      <c r="E45">
        <v>100565</v>
      </c>
      <c r="F45">
        <v>1.619</v>
      </c>
      <c r="G45">
        <f t="shared" si="0"/>
        <v>165</v>
      </c>
      <c r="H45">
        <f t="shared" si="1"/>
        <v>10.104102878138397</v>
      </c>
      <c r="I45">
        <f t="shared" si="2"/>
        <v>0.16023193939393937</v>
      </c>
    </row>
    <row r="46" spans="1:9" x14ac:dyDescent="0.25">
      <c r="A46" s="1">
        <v>43707</v>
      </c>
      <c r="B46" t="s">
        <v>73</v>
      </c>
      <c r="C46" t="s">
        <v>11</v>
      </c>
      <c r="D46">
        <v>13.98</v>
      </c>
      <c r="E46">
        <v>100750</v>
      </c>
      <c r="F46">
        <v>1.619</v>
      </c>
      <c r="G46">
        <f t="shared" si="0"/>
        <v>185</v>
      </c>
      <c r="H46">
        <f t="shared" si="1"/>
        <v>13.233190271816881</v>
      </c>
      <c r="I46">
        <f t="shared" si="2"/>
        <v>0.12234389189189189</v>
      </c>
    </row>
    <row r="47" spans="1:9" x14ac:dyDescent="0.25">
      <c r="A47" s="1">
        <v>43707</v>
      </c>
      <c r="B47" t="s">
        <v>73</v>
      </c>
      <c r="C47" t="s">
        <v>11</v>
      </c>
      <c r="D47">
        <v>15.36</v>
      </c>
      <c r="E47">
        <v>101000</v>
      </c>
      <c r="F47">
        <v>1.619</v>
      </c>
      <c r="G47">
        <f t="shared" si="0"/>
        <v>250</v>
      </c>
      <c r="H47">
        <f t="shared" si="1"/>
        <v>16.276041666666668</v>
      </c>
      <c r="I47">
        <f t="shared" si="2"/>
        <v>9.9471359999999995E-2</v>
      </c>
    </row>
    <row r="48" spans="1:9" x14ac:dyDescent="0.25">
      <c r="A48" s="1">
        <v>43708</v>
      </c>
      <c r="C48" t="s">
        <v>11</v>
      </c>
      <c r="D48">
        <v>11.29</v>
      </c>
      <c r="E48">
        <v>101130</v>
      </c>
      <c r="F48">
        <v>1.619</v>
      </c>
      <c r="G48">
        <f t="shared" si="0"/>
        <v>130</v>
      </c>
      <c r="H48">
        <f t="shared" si="1"/>
        <v>11.514614703277237</v>
      </c>
      <c r="I48">
        <f t="shared" si="2"/>
        <v>0.14060392307692304</v>
      </c>
    </row>
    <row r="49" spans="1:9" x14ac:dyDescent="0.25">
      <c r="A49" s="1">
        <v>43712</v>
      </c>
      <c r="B49" t="s">
        <v>73</v>
      </c>
      <c r="C49" t="s">
        <v>11</v>
      </c>
      <c r="D49">
        <v>13.04</v>
      </c>
      <c r="E49">
        <v>101350</v>
      </c>
      <c r="F49">
        <v>1.641</v>
      </c>
      <c r="G49">
        <f t="shared" si="0"/>
        <v>220</v>
      </c>
      <c r="H49">
        <f t="shared" si="1"/>
        <v>16.871165644171779</v>
      </c>
      <c r="I49">
        <f t="shared" si="2"/>
        <v>9.7266545454545453E-2</v>
      </c>
    </row>
    <row r="50" spans="1:9" x14ac:dyDescent="0.25">
      <c r="A50" s="1">
        <v>43714</v>
      </c>
      <c r="B50" t="s">
        <v>73</v>
      </c>
      <c r="C50" t="s">
        <v>11</v>
      </c>
      <c r="D50">
        <v>16.8</v>
      </c>
      <c r="E50">
        <v>101510</v>
      </c>
      <c r="F50">
        <v>1.641</v>
      </c>
      <c r="G50">
        <f t="shared" si="0"/>
        <v>160</v>
      </c>
      <c r="H50">
        <f t="shared" si="1"/>
        <v>9.5238095238095237</v>
      </c>
      <c r="I50">
        <f t="shared" si="2"/>
        <v>0.17230500000000001</v>
      </c>
    </row>
    <row r="51" spans="1:9" x14ac:dyDescent="0.25">
      <c r="A51" s="1">
        <v>43720</v>
      </c>
      <c r="B51" t="s">
        <v>73</v>
      </c>
      <c r="C51" t="s">
        <v>11</v>
      </c>
      <c r="D51">
        <v>9.1999999999999993</v>
      </c>
      <c r="E51">
        <v>101620</v>
      </c>
      <c r="F51">
        <v>1.641</v>
      </c>
      <c r="G51">
        <f t="shared" si="0"/>
        <v>110</v>
      </c>
      <c r="H51">
        <f t="shared" si="1"/>
        <v>11.956521739130435</v>
      </c>
      <c r="I51">
        <f t="shared" si="2"/>
        <v>0.13724727272727272</v>
      </c>
    </row>
    <row r="52" spans="1:9" x14ac:dyDescent="0.25">
      <c r="A52" s="1">
        <v>43721</v>
      </c>
      <c r="B52" t="s">
        <v>73</v>
      </c>
      <c r="C52" t="s">
        <v>11</v>
      </c>
      <c r="D52">
        <v>10.01</v>
      </c>
      <c r="E52">
        <v>101750</v>
      </c>
      <c r="F52">
        <v>1.641</v>
      </c>
      <c r="G52">
        <f t="shared" si="0"/>
        <v>130</v>
      </c>
      <c r="H52">
        <f t="shared" si="1"/>
        <v>12.987012987012987</v>
      </c>
      <c r="I52">
        <f t="shared" si="2"/>
        <v>0.126357</v>
      </c>
    </row>
    <row r="53" spans="1:9" x14ac:dyDescent="0.25">
      <c r="A53" s="1">
        <v>43722</v>
      </c>
      <c r="B53" t="s">
        <v>73</v>
      </c>
      <c r="C53" t="s">
        <v>11</v>
      </c>
      <c r="D53">
        <v>16.149999999999999</v>
      </c>
      <c r="E53">
        <v>101925</v>
      </c>
      <c r="F53">
        <v>1.641</v>
      </c>
      <c r="G53">
        <f t="shared" si="0"/>
        <v>175</v>
      </c>
      <c r="H53">
        <f t="shared" si="1"/>
        <v>10.835913312693499</v>
      </c>
      <c r="I53">
        <f t="shared" si="2"/>
        <v>0.15144085714285713</v>
      </c>
    </row>
    <row r="54" spans="1:9" x14ac:dyDescent="0.25">
      <c r="A54" s="1">
        <v>43722</v>
      </c>
      <c r="B54" t="s">
        <v>73</v>
      </c>
      <c r="C54" t="s">
        <v>11</v>
      </c>
      <c r="D54">
        <v>14.47</v>
      </c>
      <c r="E54">
        <v>102080</v>
      </c>
      <c r="F54">
        <v>1.641</v>
      </c>
      <c r="G54">
        <f t="shared" si="0"/>
        <v>155</v>
      </c>
      <c r="H54">
        <f t="shared" si="1"/>
        <v>10.711817553559086</v>
      </c>
      <c r="I54">
        <f t="shared" si="2"/>
        <v>0.15319529032258064</v>
      </c>
    </row>
    <row r="55" spans="1:9" x14ac:dyDescent="0.25">
      <c r="A55" s="1">
        <v>43722</v>
      </c>
      <c r="B55" t="s">
        <v>73</v>
      </c>
      <c r="C55" t="s">
        <v>11</v>
      </c>
      <c r="D55">
        <v>2.11</v>
      </c>
      <c r="E55">
        <v>102125</v>
      </c>
      <c r="F55">
        <v>1.641</v>
      </c>
      <c r="G55">
        <f t="shared" si="0"/>
        <v>45</v>
      </c>
      <c r="H55">
        <f t="shared" si="1"/>
        <v>21.327014218009481</v>
      </c>
      <c r="I55">
        <f t="shared" si="2"/>
        <v>7.6944666666666661E-2</v>
      </c>
    </row>
    <row r="56" spans="1:9" x14ac:dyDescent="0.25">
      <c r="A56" s="1">
        <v>43727</v>
      </c>
      <c r="B56" t="s">
        <v>73</v>
      </c>
      <c r="C56" t="s">
        <v>11</v>
      </c>
      <c r="D56">
        <v>10.25</v>
      </c>
      <c r="E56">
        <v>102260</v>
      </c>
      <c r="F56">
        <v>1.641</v>
      </c>
      <c r="G56">
        <f t="shared" si="0"/>
        <v>135</v>
      </c>
      <c r="H56">
        <f t="shared" si="1"/>
        <v>13.170731707317072</v>
      </c>
      <c r="I56">
        <f t="shared" si="2"/>
        <v>0.12459444444444445</v>
      </c>
    </row>
    <row r="57" spans="1:9" x14ac:dyDescent="0.25">
      <c r="A57" s="1">
        <v>43727</v>
      </c>
      <c r="B57" t="s">
        <v>73</v>
      </c>
      <c r="C57" t="s">
        <v>11</v>
      </c>
      <c r="D57">
        <v>15.8</v>
      </c>
      <c r="E57">
        <v>102450</v>
      </c>
      <c r="F57">
        <v>1.641</v>
      </c>
      <c r="G57">
        <f t="shared" si="0"/>
        <v>190</v>
      </c>
      <c r="H57">
        <f t="shared" si="1"/>
        <v>12.025316455696203</v>
      </c>
      <c r="I57">
        <f t="shared" si="2"/>
        <v>0.13646210526315791</v>
      </c>
    </row>
    <row r="58" spans="1:9" x14ac:dyDescent="0.25">
      <c r="A58" s="1">
        <v>43728</v>
      </c>
      <c r="B58" t="s">
        <v>73</v>
      </c>
      <c r="C58" t="s">
        <v>11</v>
      </c>
      <c r="D58">
        <v>15.6</v>
      </c>
      <c r="E58">
        <v>102700</v>
      </c>
      <c r="F58">
        <v>1.641</v>
      </c>
      <c r="G58">
        <f t="shared" si="0"/>
        <v>250</v>
      </c>
      <c r="H58">
        <f t="shared" si="1"/>
        <v>16.025641025641026</v>
      </c>
      <c r="I58">
        <f t="shared" si="2"/>
        <v>0.1023984</v>
      </c>
    </row>
    <row r="59" spans="1:9" x14ac:dyDescent="0.25">
      <c r="A59" s="1">
        <v>43730</v>
      </c>
      <c r="B59" t="s">
        <v>73</v>
      </c>
      <c r="C59" t="s">
        <v>11</v>
      </c>
      <c r="D59">
        <v>11.81</v>
      </c>
      <c r="E59">
        <v>102845</v>
      </c>
      <c r="F59">
        <v>1.641</v>
      </c>
      <c r="G59">
        <f t="shared" si="0"/>
        <v>145</v>
      </c>
      <c r="H59">
        <f t="shared" si="1"/>
        <v>12.277730736663843</v>
      </c>
      <c r="I59">
        <f t="shared" si="2"/>
        <v>0.1336566206896552</v>
      </c>
    </row>
    <row r="60" spans="1:9" x14ac:dyDescent="0.25">
      <c r="A60" s="1">
        <v>43733</v>
      </c>
      <c r="B60" t="s">
        <v>73</v>
      </c>
      <c r="C60" t="s">
        <v>11</v>
      </c>
      <c r="D60">
        <v>13.06</v>
      </c>
      <c r="E60">
        <v>103050</v>
      </c>
      <c r="F60">
        <v>1.641</v>
      </c>
      <c r="G60">
        <f t="shared" si="0"/>
        <v>205</v>
      </c>
      <c r="H60">
        <f t="shared" si="1"/>
        <v>15.69678407350689</v>
      </c>
      <c r="I60">
        <f t="shared" si="2"/>
        <v>0.10454370731707317</v>
      </c>
    </row>
    <row r="61" spans="1:9" x14ac:dyDescent="0.25">
      <c r="A61" s="1">
        <v>43735</v>
      </c>
      <c r="B61" t="s">
        <v>73</v>
      </c>
      <c r="C61" t="s">
        <v>11</v>
      </c>
      <c r="D61">
        <v>12.47</v>
      </c>
      <c r="E61">
        <v>103160</v>
      </c>
      <c r="F61">
        <v>1.641</v>
      </c>
      <c r="G61">
        <f t="shared" si="0"/>
        <v>110</v>
      </c>
      <c r="H61">
        <f t="shared" si="1"/>
        <v>8.8211708099438653</v>
      </c>
      <c r="I61">
        <f t="shared" si="2"/>
        <v>0.18602972727272729</v>
      </c>
    </row>
    <row r="62" spans="1:9" x14ac:dyDescent="0.25">
      <c r="A62" s="1">
        <v>43737</v>
      </c>
      <c r="B62" t="s">
        <v>73</v>
      </c>
      <c r="C62" t="s">
        <v>11</v>
      </c>
      <c r="D62">
        <v>11.23</v>
      </c>
      <c r="E62">
        <v>103300</v>
      </c>
      <c r="F62">
        <v>1.641</v>
      </c>
      <c r="G62">
        <f t="shared" si="0"/>
        <v>140</v>
      </c>
      <c r="H62">
        <f t="shared" si="1"/>
        <v>12.46660730186999</v>
      </c>
      <c r="I62">
        <f t="shared" si="2"/>
        <v>0.13163164285714288</v>
      </c>
    </row>
    <row r="63" spans="1:9" x14ac:dyDescent="0.25">
      <c r="A63" s="1">
        <v>43742</v>
      </c>
      <c r="B63" t="s">
        <v>73</v>
      </c>
      <c r="C63" t="s">
        <v>11</v>
      </c>
      <c r="D63">
        <v>6.45</v>
      </c>
      <c r="E63">
        <v>103375</v>
      </c>
      <c r="F63">
        <v>1.6850000000000001</v>
      </c>
      <c r="G63">
        <f t="shared" si="0"/>
        <v>75</v>
      </c>
      <c r="H63">
        <f t="shared" si="1"/>
        <v>11.627906976744185</v>
      </c>
      <c r="I63">
        <f t="shared" si="2"/>
        <v>0.14491000000000001</v>
      </c>
    </row>
    <row r="64" spans="1:9" x14ac:dyDescent="0.25">
      <c r="A64" s="1">
        <v>43743</v>
      </c>
      <c r="B64" t="s">
        <v>73</v>
      </c>
      <c r="C64" t="s">
        <v>11</v>
      </c>
      <c r="D64">
        <v>13.25</v>
      </c>
      <c r="E64">
        <v>103575</v>
      </c>
      <c r="F64">
        <v>1.6850000000000001</v>
      </c>
      <c r="G64">
        <f t="shared" si="0"/>
        <v>200</v>
      </c>
      <c r="H64">
        <f t="shared" si="1"/>
        <v>15.09433962264151</v>
      </c>
      <c r="I64">
        <f t="shared" si="2"/>
        <v>0.11163125000000002</v>
      </c>
    </row>
    <row r="65" spans="1:9" x14ac:dyDescent="0.25">
      <c r="A65" s="1">
        <v>43744</v>
      </c>
      <c r="B65" t="s">
        <v>73</v>
      </c>
      <c r="C65" t="s">
        <v>11</v>
      </c>
      <c r="D65">
        <v>14.03</v>
      </c>
      <c r="E65">
        <v>103775</v>
      </c>
      <c r="F65">
        <v>1.6850000000000001</v>
      </c>
      <c r="G65">
        <f t="shared" si="0"/>
        <v>200</v>
      </c>
      <c r="H65">
        <f t="shared" si="1"/>
        <v>14.255167498218105</v>
      </c>
      <c r="I65">
        <f t="shared" si="2"/>
        <v>0.11820275000000001</v>
      </c>
    </row>
    <row r="66" spans="1:9" x14ac:dyDescent="0.25">
      <c r="A66" s="1">
        <v>43762</v>
      </c>
      <c r="B66" t="s">
        <v>73</v>
      </c>
      <c r="C66" t="s">
        <v>11</v>
      </c>
      <c r="D66">
        <v>9.33</v>
      </c>
      <c r="E66">
        <v>103905</v>
      </c>
      <c r="F66">
        <v>1.6850000000000001</v>
      </c>
      <c r="G66">
        <f t="shared" si="0"/>
        <v>130</v>
      </c>
      <c r="H66">
        <f t="shared" si="1"/>
        <v>13.933547695605574</v>
      </c>
      <c r="I66">
        <f t="shared" si="2"/>
        <v>0.12093115384615384</v>
      </c>
    </row>
    <row r="67" spans="1:9" x14ac:dyDescent="0.25">
      <c r="A67" s="1">
        <v>43763</v>
      </c>
      <c r="B67" t="s">
        <v>73</v>
      </c>
      <c r="C67" t="s">
        <v>11</v>
      </c>
      <c r="D67">
        <v>11.13</v>
      </c>
      <c r="E67">
        <v>104040</v>
      </c>
      <c r="F67">
        <v>1.6850000000000001</v>
      </c>
      <c r="G67">
        <f t="shared" si="0"/>
        <v>135</v>
      </c>
      <c r="H67">
        <f t="shared" si="1"/>
        <v>12.129380053908354</v>
      </c>
      <c r="I67">
        <f t="shared" si="2"/>
        <v>0.1389188888888889</v>
      </c>
    </row>
    <row r="68" spans="1:9" x14ac:dyDescent="0.25">
      <c r="A68" s="1">
        <v>43764</v>
      </c>
      <c r="B68" t="s">
        <v>73</v>
      </c>
      <c r="C68" t="s">
        <v>11</v>
      </c>
      <c r="D68">
        <v>12.05</v>
      </c>
      <c r="E68">
        <v>104190</v>
      </c>
      <c r="F68">
        <v>1.6850000000000001</v>
      </c>
      <c r="G68">
        <f t="shared" ref="G68:G131" si="3">E68-E67</f>
        <v>150</v>
      </c>
      <c r="H68">
        <f t="shared" ref="H68:H131" si="4">G68/D68</f>
        <v>12.448132780082986</v>
      </c>
      <c r="I68">
        <f t="shared" ref="I68:I131" si="5">(F68*D68)/G68</f>
        <v>0.13536166666666669</v>
      </c>
    </row>
    <row r="69" spans="1:9" x14ac:dyDescent="0.25">
      <c r="A69" s="1">
        <v>43765</v>
      </c>
      <c r="B69" t="s">
        <v>73</v>
      </c>
      <c r="C69" t="s">
        <v>11</v>
      </c>
      <c r="D69">
        <v>15.27</v>
      </c>
      <c r="E69">
        <v>104370</v>
      </c>
      <c r="F69">
        <v>1.6850000000000001</v>
      </c>
      <c r="G69">
        <f t="shared" si="3"/>
        <v>180</v>
      </c>
      <c r="H69">
        <f t="shared" si="4"/>
        <v>11.787819253438114</v>
      </c>
      <c r="I69">
        <f t="shared" si="5"/>
        <v>0.14294416666666665</v>
      </c>
    </row>
    <row r="70" spans="1:9" x14ac:dyDescent="0.25">
      <c r="A70" s="1">
        <v>43769</v>
      </c>
      <c r="B70" t="s">
        <v>73</v>
      </c>
      <c r="C70" t="s">
        <v>11</v>
      </c>
      <c r="D70">
        <v>9.48</v>
      </c>
      <c r="E70">
        <v>104500</v>
      </c>
      <c r="F70">
        <v>1.6850000000000001</v>
      </c>
      <c r="G70">
        <f t="shared" si="3"/>
        <v>130</v>
      </c>
      <c r="H70">
        <f t="shared" si="4"/>
        <v>13.71308016877637</v>
      </c>
      <c r="I70">
        <f t="shared" si="5"/>
        <v>0.12287538461538462</v>
      </c>
    </row>
    <row r="71" spans="1:9" x14ac:dyDescent="0.25">
      <c r="A71" s="1">
        <v>43771</v>
      </c>
      <c r="B71" t="s">
        <v>73</v>
      </c>
      <c r="C71" t="s">
        <v>11</v>
      </c>
      <c r="D71">
        <v>10.54</v>
      </c>
      <c r="E71">
        <v>104660</v>
      </c>
      <c r="F71">
        <v>1.6779999999999999</v>
      </c>
      <c r="G71">
        <f t="shared" si="3"/>
        <v>160</v>
      </c>
      <c r="H71">
        <f t="shared" si="4"/>
        <v>15.180265654648958</v>
      </c>
      <c r="I71">
        <f t="shared" si="5"/>
        <v>0.11053824999999999</v>
      </c>
    </row>
    <row r="72" spans="1:9" x14ac:dyDescent="0.25">
      <c r="A72" s="1">
        <v>43772</v>
      </c>
      <c r="B72" t="s">
        <v>73</v>
      </c>
      <c r="C72" t="s">
        <v>11</v>
      </c>
      <c r="D72">
        <v>12</v>
      </c>
      <c r="E72">
        <v>104800</v>
      </c>
      <c r="F72">
        <v>1.6779999999999999</v>
      </c>
      <c r="G72">
        <f t="shared" si="3"/>
        <v>140</v>
      </c>
      <c r="H72">
        <f t="shared" si="4"/>
        <v>11.666666666666666</v>
      </c>
      <c r="I72">
        <f t="shared" si="5"/>
        <v>0.14382857142857142</v>
      </c>
    </row>
    <row r="73" spans="1:9" x14ac:dyDescent="0.25">
      <c r="A73" s="1">
        <v>43774</v>
      </c>
      <c r="B73" t="s">
        <v>73</v>
      </c>
      <c r="C73" t="s">
        <v>11</v>
      </c>
      <c r="D73">
        <v>8.51</v>
      </c>
      <c r="E73">
        <v>104915</v>
      </c>
      <c r="F73">
        <v>1.6779999999999999</v>
      </c>
      <c r="G73">
        <f t="shared" si="3"/>
        <v>115</v>
      </c>
      <c r="H73">
        <f t="shared" si="4"/>
        <v>13.513513513513514</v>
      </c>
      <c r="I73">
        <f t="shared" si="5"/>
        <v>0.12417199999999999</v>
      </c>
    </row>
    <row r="74" spans="1:9" x14ac:dyDescent="0.25">
      <c r="A74" s="1">
        <v>43775</v>
      </c>
      <c r="B74" t="s">
        <v>73</v>
      </c>
      <c r="C74" t="s">
        <v>11</v>
      </c>
      <c r="D74">
        <v>11.37</v>
      </c>
      <c r="E74">
        <v>105075</v>
      </c>
      <c r="F74">
        <v>1.6779999999999999</v>
      </c>
      <c r="G74">
        <f t="shared" si="3"/>
        <v>160</v>
      </c>
      <c r="H74">
        <f t="shared" si="4"/>
        <v>14.072119613016712</v>
      </c>
      <c r="I74">
        <f t="shared" si="5"/>
        <v>0.119242875</v>
      </c>
    </row>
    <row r="75" spans="1:9" x14ac:dyDescent="0.25">
      <c r="A75" s="1">
        <v>43777</v>
      </c>
      <c r="B75" t="s">
        <v>73</v>
      </c>
      <c r="C75" t="s">
        <v>11</v>
      </c>
      <c r="D75">
        <v>10.119999999999999</v>
      </c>
      <c r="E75">
        <v>105200</v>
      </c>
      <c r="F75">
        <v>1.6779999999999999</v>
      </c>
      <c r="G75">
        <f t="shared" si="3"/>
        <v>125</v>
      </c>
      <c r="H75">
        <f t="shared" si="4"/>
        <v>12.351778656126482</v>
      </c>
      <c r="I75">
        <f t="shared" si="5"/>
        <v>0.13585087999999998</v>
      </c>
    </row>
    <row r="76" spans="1:9" x14ac:dyDescent="0.25">
      <c r="A76" s="1">
        <v>43778</v>
      </c>
      <c r="B76" t="s">
        <v>73</v>
      </c>
      <c r="C76" t="s">
        <v>11</v>
      </c>
      <c r="D76">
        <v>14.67</v>
      </c>
      <c r="E76">
        <v>105365</v>
      </c>
      <c r="F76">
        <v>1.6779999999999999</v>
      </c>
      <c r="G76">
        <f t="shared" si="3"/>
        <v>165</v>
      </c>
      <c r="H76">
        <f t="shared" si="4"/>
        <v>11.247443762781186</v>
      </c>
      <c r="I76">
        <f t="shared" si="5"/>
        <v>0.14918945454545454</v>
      </c>
    </row>
    <row r="77" spans="1:9" x14ac:dyDescent="0.25">
      <c r="A77" s="1">
        <v>43782</v>
      </c>
      <c r="B77" t="s">
        <v>73</v>
      </c>
      <c r="C77" t="s">
        <v>11</v>
      </c>
      <c r="D77">
        <v>10</v>
      </c>
      <c r="E77">
        <v>105515</v>
      </c>
      <c r="F77">
        <v>1.6779999999999999</v>
      </c>
      <c r="G77">
        <f t="shared" si="3"/>
        <v>150</v>
      </c>
      <c r="H77">
        <f t="shared" si="4"/>
        <v>15</v>
      </c>
      <c r="I77">
        <f t="shared" si="5"/>
        <v>0.11186666666666667</v>
      </c>
    </row>
    <row r="78" spans="1:9" x14ac:dyDescent="0.25">
      <c r="A78" s="1">
        <v>43784</v>
      </c>
      <c r="B78" t="s">
        <v>73</v>
      </c>
      <c r="C78" t="s">
        <v>11</v>
      </c>
      <c r="D78">
        <v>5.77</v>
      </c>
      <c r="E78">
        <v>105565</v>
      </c>
      <c r="F78">
        <v>1.6779999999999999</v>
      </c>
      <c r="G78">
        <f t="shared" si="3"/>
        <v>50</v>
      </c>
      <c r="H78">
        <f t="shared" si="4"/>
        <v>8.6655112651646462</v>
      </c>
      <c r="I78">
        <f t="shared" si="5"/>
        <v>0.19364119999999996</v>
      </c>
    </row>
    <row r="79" spans="1:9" x14ac:dyDescent="0.25">
      <c r="A79" s="1">
        <v>43785</v>
      </c>
      <c r="B79" t="s">
        <v>73</v>
      </c>
      <c r="C79" t="s">
        <v>11</v>
      </c>
      <c r="D79">
        <v>10.58</v>
      </c>
      <c r="E79">
        <v>105715</v>
      </c>
      <c r="F79">
        <v>1.6779999999999999</v>
      </c>
      <c r="G79">
        <f t="shared" si="3"/>
        <v>150</v>
      </c>
      <c r="H79">
        <f t="shared" si="4"/>
        <v>14.177693761814744</v>
      </c>
      <c r="I79">
        <f t="shared" si="5"/>
        <v>0.11835493333333331</v>
      </c>
    </row>
    <row r="80" spans="1:9" x14ac:dyDescent="0.25">
      <c r="A80" s="1">
        <v>43786</v>
      </c>
      <c r="B80" t="s">
        <v>73</v>
      </c>
      <c r="C80" t="s">
        <v>11</v>
      </c>
      <c r="D80">
        <v>12.27</v>
      </c>
      <c r="E80">
        <v>105885</v>
      </c>
      <c r="F80">
        <v>1.6779999999999999</v>
      </c>
      <c r="G80">
        <f t="shared" si="3"/>
        <v>170</v>
      </c>
      <c r="H80">
        <f t="shared" si="4"/>
        <v>13.854930725346374</v>
      </c>
      <c r="I80">
        <f t="shared" si="5"/>
        <v>0.12111211764705883</v>
      </c>
    </row>
    <row r="81" spans="1:9" x14ac:dyDescent="0.25">
      <c r="A81" s="1">
        <v>43790</v>
      </c>
      <c r="B81" t="s">
        <v>73</v>
      </c>
      <c r="C81" t="s">
        <v>11</v>
      </c>
      <c r="D81">
        <v>14</v>
      </c>
      <c r="E81">
        <v>106040</v>
      </c>
      <c r="F81">
        <v>1.6779999999999999</v>
      </c>
      <c r="G81">
        <f t="shared" si="3"/>
        <v>155</v>
      </c>
      <c r="H81">
        <f t="shared" si="4"/>
        <v>11.071428571428571</v>
      </c>
      <c r="I81">
        <f t="shared" si="5"/>
        <v>0.15156129032258062</v>
      </c>
    </row>
    <row r="82" spans="1:9" x14ac:dyDescent="0.25">
      <c r="A82" s="1">
        <v>43791</v>
      </c>
      <c r="B82" t="s">
        <v>73</v>
      </c>
      <c r="C82" t="s">
        <v>11</v>
      </c>
      <c r="D82">
        <v>12.91</v>
      </c>
      <c r="E82">
        <v>106205</v>
      </c>
      <c r="F82">
        <v>1.6779999999999999</v>
      </c>
      <c r="G82">
        <f t="shared" si="3"/>
        <v>165</v>
      </c>
      <c r="H82">
        <f t="shared" si="4"/>
        <v>12.780790085205266</v>
      </c>
      <c r="I82">
        <f t="shared" si="5"/>
        <v>0.1312907878787879</v>
      </c>
    </row>
    <row r="83" spans="1:9" x14ac:dyDescent="0.25">
      <c r="A83" s="1">
        <v>43792</v>
      </c>
      <c r="B83" t="s">
        <v>73</v>
      </c>
      <c r="C83" t="s">
        <v>11</v>
      </c>
      <c r="D83">
        <v>11.63</v>
      </c>
      <c r="E83">
        <v>106370</v>
      </c>
      <c r="F83">
        <v>1.6779999999999999</v>
      </c>
      <c r="G83">
        <f t="shared" si="3"/>
        <v>165</v>
      </c>
      <c r="H83">
        <f t="shared" si="4"/>
        <v>14.187446259673258</v>
      </c>
      <c r="I83">
        <f t="shared" si="5"/>
        <v>0.11827357575757574</v>
      </c>
    </row>
    <row r="84" spans="1:9" x14ac:dyDescent="0.25">
      <c r="A84" s="1">
        <v>43793</v>
      </c>
      <c r="B84" t="s">
        <v>73</v>
      </c>
      <c r="C84" t="s">
        <v>11</v>
      </c>
      <c r="D84">
        <v>15.16</v>
      </c>
      <c r="E84">
        <v>106585</v>
      </c>
      <c r="F84">
        <v>1.6779999999999999</v>
      </c>
      <c r="G84">
        <f t="shared" si="3"/>
        <v>215</v>
      </c>
      <c r="H84">
        <f t="shared" si="4"/>
        <v>14.182058047493404</v>
      </c>
      <c r="I84">
        <f t="shared" si="5"/>
        <v>0.11831851162790696</v>
      </c>
    </row>
    <row r="85" spans="1:9" x14ac:dyDescent="0.25">
      <c r="A85" s="1">
        <v>43793</v>
      </c>
      <c r="B85" t="s">
        <v>73</v>
      </c>
      <c r="C85" t="s">
        <v>11</v>
      </c>
      <c r="D85">
        <v>2.1800000000000002</v>
      </c>
      <c r="E85">
        <v>106630</v>
      </c>
      <c r="F85">
        <v>1.6779999999999999</v>
      </c>
      <c r="G85">
        <f t="shared" si="3"/>
        <v>45</v>
      </c>
      <c r="H85">
        <f t="shared" si="4"/>
        <v>20.642201834862384</v>
      </c>
      <c r="I85">
        <f t="shared" si="5"/>
        <v>8.128977777777778E-2</v>
      </c>
    </row>
    <row r="86" spans="1:9" x14ac:dyDescent="0.25">
      <c r="A86" s="1">
        <v>43796</v>
      </c>
      <c r="B86" t="s">
        <v>73</v>
      </c>
      <c r="C86" t="s">
        <v>11</v>
      </c>
      <c r="D86">
        <v>17.149999999999999</v>
      </c>
      <c r="E86">
        <v>106825</v>
      </c>
      <c r="F86">
        <v>1.6779999999999999</v>
      </c>
      <c r="G86">
        <f t="shared" si="3"/>
        <v>195</v>
      </c>
      <c r="H86">
        <f t="shared" si="4"/>
        <v>11.370262390670554</v>
      </c>
      <c r="I86">
        <f t="shared" si="5"/>
        <v>0.14757794871794869</v>
      </c>
    </row>
    <row r="87" spans="1:9" x14ac:dyDescent="0.25">
      <c r="A87" s="1">
        <v>43798</v>
      </c>
      <c r="B87" t="s">
        <v>73</v>
      </c>
      <c r="C87" t="s">
        <v>11</v>
      </c>
      <c r="D87">
        <v>12.76</v>
      </c>
      <c r="E87">
        <v>106985</v>
      </c>
      <c r="F87">
        <v>1.6779999999999999</v>
      </c>
      <c r="G87">
        <f t="shared" si="3"/>
        <v>160</v>
      </c>
      <c r="H87">
        <f t="shared" si="4"/>
        <v>12.539184952978056</v>
      </c>
      <c r="I87">
        <f t="shared" si="5"/>
        <v>0.13382049999999998</v>
      </c>
    </row>
    <row r="88" spans="1:9" x14ac:dyDescent="0.25">
      <c r="A88" s="1">
        <v>43799</v>
      </c>
      <c r="B88" t="s">
        <v>73</v>
      </c>
      <c r="C88" t="s">
        <v>11</v>
      </c>
      <c r="D88">
        <v>15.53</v>
      </c>
      <c r="E88">
        <v>107160</v>
      </c>
      <c r="F88">
        <v>1.6779999999999999</v>
      </c>
      <c r="G88">
        <f t="shared" si="3"/>
        <v>175</v>
      </c>
      <c r="H88">
        <f t="shared" si="4"/>
        <v>11.268512556342563</v>
      </c>
      <c r="I88">
        <f t="shared" si="5"/>
        <v>0.14891051428571428</v>
      </c>
    </row>
    <row r="89" spans="1:9" x14ac:dyDescent="0.25">
      <c r="A89" s="1">
        <v>43799</v>
      </c>
      <c r="B89" t="s">
        <v>73</v>
      </c>
      <c r="C89" t="s">
        <v>11</v>
      </c>
      <c r="D89">
        <v>9.01</v>
      </c>
      <c r="E89">
        <v>107290</v>
      </c>
      <c r="F89">
        <v>1.6779999999999999</v>
      </c>
      <c r="G89">
        <f t="shared" si="3"/>
        <v>130</v>
      </c>
      <c r="H89">
        <f t="shared" si="4"/>
        <v>14.428412874583795</v>
      </c>
      <c r="I89">
        <f t="shared" si="5"/>
        <v>0.11629830769230769</v>
      </c>
    </row>
    <row r="90" spans="1:9" x14ac:dyDescent="0.25">
      <c r="A90" s="1">
        <v>43799</v>
      </c>
      <c r="B90" t="s">
        <v>73</v>
      </c>
      <c r="C90" t="s">
        <v>11</v>
      </c>
      <c r="D90">
        <v>11.59</v>
      </c>
      <c r="E90">
        <v>107465</v>
      </c>
      <c r="F90">
        <v>1.6779999999999999</v>
      </c>
      <c r="G90">
        <f t="shared" si="3"/>
        <v>175</v>
      </c>
      <c r="H90">
        <f t="shared" si="4"/>
        <v>15.099223468507335</v>
      </c>
      <c r="I90">
        <f t="shared" si="5"/>
        <v>0.11113154285714286</v>
      </c>
    </row>
    <row r="91" spans="1:9" s="6" customFormat="1" x14ac:dyDescent="0.25">
      <c r="A91" s="7">
        <v>43804</v>
      </c>
      <c r="B91" s="6" t="s">
        <v>312</v>
      </c>
      <c r="C91" s="6">
        <v>89</v>
      </c>
      <c r="D91" s="6">
        <v>16.75</v>
      </c>
      <c r="E91" s="6">
        <v>107710</v>
      </c>
      <c r="F91" s="6">
        <v>1.81</v>
      </c>
      <c r="G91" s="6">
        <f t="shared" si="3"/>
        <v>245</v>
      </c>
      <c r="H91" s="6">
        <f t="shared" si="4"/>
        <v>14.626865671641792</v>
      </c>
      <c r="I91" s="6">
        <f t="shared" si="5"/>
        <v>0.12374489795918368</v>
      </c>
    </row>
    <row r="92" spans="1:9" x14ac:dyDescent="0.25">
      <c r="A92" s="1">
        <v>43805</v>
      </c>
      <c r="B92" t="s">
        <v>73</v>
      </c>
      <c r="C92" t="s">
        <v>11</v>
      </c>
      <c r="D92">
        <v>11.89</v>
      </c>
      <c r="E92">
        <v>107850</v>
      </c>
      <c r="F92">
        <v>1.621</v>
      </c>
      <c r="G92">
        <f t="shared" si="3"/>
        <v>140</v>
      </c>
      <c r="H92">
        <f t="shared" si="4"/>
        <v>11.774600504625734</v>
      </c>
      <c r="I92">
        <f t="shared" si="5"/>
        <v>0.1376692142857143</v>
      </c>
    </row>
    <row r="93" spans="1:9" x14ac:dyDescent="0.25">
      <c r="A93" s="1">
        <v>43806</v>
      </c>
      <c r="B93" t="s">
        <v>140</v>
      </c>
      <c r="C93" t="s">
        <v>11</v>
      </c>
      <c r="D93">
        <v>13.5</v>
      </c>
      <c r="E93">
        <v>108040</v>
      </c>
      <c r="F93">
        <v>1.621</v>
      </c>
      <c r="G93">
        <f t="shared" si="3"/>
        <v>190</v>
      </c>
      <c r="H93">
        <f t="shared" si="4"/>
        <v>14.074074074074074</v>
      </c>
      <c r="I93">
        <f t="shared" si="5"/>
        <v>0.1151763157894737</v>
      </c>
    </row>
    <row r="94" spans="1:9" x14ac:dyDescent="0.25">
      <c r="A94" s="1">
        <v>43807</v>
      </c>
      <c r="B94" t="s">
        <v>73</v>
      </c>
      <c r="C94" t="s">
        <v>11</v>
      </c>
      <c r="D94">
        <v>8.59</v>
      </c>
      <c r="E94">
        <v>108150</v>
      </c>
      <c r="F94">
        <v>1.621</v>
      </c>
      <c r="G94">
        <f t="shared" si="3"/>
        <v>110</v>
      </c>
      <c r="H94">
        <f t="shared" si="4"/>
        <v>12.805587892898719</v>
      </c>
      <c r="I94">
        <f t="shared" si="5"/>
        <v>0.12658536363636363</v>
      </c>
    </row>
    <row r="95" spans="1:9" x14ac:dyDescent="0.25">
      <c r="A95" s="1">
        <v>43810</v>
      </c>
      <c r="B95" t="s">
        <v>73</v>
      </c>
      <c r="C95" t="s">
        <v>11</v>
      </c>
      <c r="D95">
        <v>14.13</v>
      </c>
      <c r="E95">
        <v>108360</v>
      </c>
      <c r="F95">
        <v>1.621</v>
      </c>
      <c r="G95">
        <f t="shared" si="3"/>
        <v>210</v>
      </c>
      <c r="H95">
        <f t="shared" si="4"/>
        <v>14.861995753715497</v>
      </c>
      <c r="I95">
        <f t="shared" si="5"/>
        <v>0.10907014285714287</v>
      </c>
    </row>
    <row r="96" spans="1:9" x14ac:dyDescent="0.25">
      <c r="A96" s="1">
        <v>43811</v>
      </c>
      <c r="B96" t="s">
        <v>73</v>
      </c>
      <c r="C96" t="s">
        <v>11</v>
      </c>
      <c r="D96">
        <v>12.75</v>
      </c>
      <c r="E96">
        <v>108530</v>
      </c>
      <c r="F96">
        <v>1.621</v>
      </c>
      <c r="G96">
        <f t="shared" si="3"/>
        <v>170</v>
      </c>
      <c r="H96">
        <f t="shared" si="4"/>
        <v>13.333333333333334</v>
      </c>
      <c r="I96">
        <f t="shared" si="5"/>
        <v>0.12157500000000002</v>
      </c>
    </row>
    <row r="97" spans="1:9" x14ac:dyDescent="0.25">
      <c r="A97" s="1">
        <v>43812</v>
      </c>
      <c r="B97" t="s">
        <v>73</v>
      </c>
      <c r="C97" t="s">
        <v>11</v>
      </c>
      <c r="D97">
        <v>9.52</v>
      </c>
      <c r="E97">
        <v>108650</v>
      </c>
      <c r="F97">
        <v>1.621</v>
      </c>
      <c r="G97">
        <f t="shared" si="3"/>
        <v>120</v>
      </c>
      <c r="H97">
        <f t="shared" si="4"/>
        <v>12.605042016806724</v>
      </c>
      <c r="I97">
        <f t="shared" si="5"/>
        <v>0.12859933333333334</v>
      </c>
    </row>
    <row r="98" spans="1:9" x14ac:dyDescent="0.25">
      <c r="A98" s="1">
        <v>43814</v>
      </c>
      <c r="B98" t="s">
        <v>140</v>
      </c>
      <c r="C98" t="s">
        <v>11</v>
      </c>
      <c r="D98">
        <v>14</v>
      </c>
      <c r="E98">
        <v>108845</v>
      </c>
      <c r="F98">
        <v>1.621</v>
      </c>
      <c r="G98">
        <f t="shared" si="3"/>
        <v>195</v>
      </c>
      <c r="H98">
        <f t="shared" si="4"/>
        <v>13.928571428571429</v>
      </c>
      <c r="I98">
        <f t="shared" si="5"/>
        <v>0.11637948717948718</v>
      </c>
    </row>
    <row r="99" spans="1:9" x14ac:dyDescent="0.25">
      <c r="A99" s="1">
        <v>43818</v>
      </c>
      <c r="B99" t="s">
        <v>73</v>
      </c>
      <c r="C99" t="s">
        <v>11</v>
      </c>
      <c r="D99">
        <v>15.01</v>
      </c>
      <c r="E99">
        <v>109045</v>
      </c>
      <c r="F99">
        <v>1.621</v>
      </c>
      <c r="G99">
        <f t="shared" si="3"/>
        <v>200</v>
      </c>
      <c r="H99">
        <f t="shared" si="4"/>
        <v>13.324450366422385</v>
      </c>
      <c r="I99">
        <f t="shared" si="5"/>
        <v>0.12165604999999999</v>
      </c>
    </row>
    <row r="100" spans="1:9" x14ac:dyDescent="0.25">
      <c r="A100" s="1">
        <v>43819</v>
      </c>
      <c r="C100" t="s">
        <v>11</v>
      </c>
      <c r="D100">
        <v>5.5</v>
      </c>
      <c r="E100">
        <v>109115</v>
      </c>
      <c r="F100">
        <v>1.621</v>
      </c>
      <c r="G100">
        <f t="shared" si="3"/>
        <v>70</v>
      </c>
      <c r="H100">
        <f t="shared" si="4"/>
        <v>12.727272727272727</v>
      </c>
      <c r="I100">
        <f t="shared" si="5"/>
        <v>0.12736428571428571</v>
      </c>
    </row>
    <row r="101" spans="1:9" x14ac:dyDescent="0.25">
      <c r="A101" s="1">
        <v>43825</v>
      </c>
      <c r="B101" t="s">
        <v>73</v>
      </c>
      <c r="C101" t="s">
        <v>11</v>
      </c>
      <c r="D101">
        <v>11.32</v>
      </c>
      <c r="E101">
        <v>109250</v>
      </c>
      <c r="F101">
        <v>1.621</v>
      </c>
      <c r="G101">
        <f t="shared" si="3"/>
        <v>135</v>
      </c>
      <c r="H101">
        <f t="shared" si="4"/>
        <v>11.925795053003533</v>
      </c>
      <c r="I101">
        <f t="shared" si="5"/>
        <v>0.13592385185185185</v>
      </c>
    </row>
    <row r="102" spans="1:9" x14ac:dyDescent="0.25">
      <c r="A102" s="1">
        <v>43826</v>
      </c>
      <c r="B102" t="s">
        <v>73</v>
      </c>
      <c r="C102" t="s">
        <v>11</v>
      </c>
      <c r="D102">
        <v>12.31</v>
      </c>
      <c r="E102">
        <v>109430</v>
      </c>
      <c r="F102">
        <v>1.621</v>
      </c>
      <c r="G102">
        <f t="shared" si="3"/>
        <v>180</v>
      </c>
      <c r="H102">
        <f t="shared" si="4"/>
        <v>14.622258326563768</v>
      </c>
      <c r="I102">
        <f t="shared" si="5"/>
        <v>0.11085838888888888</v>
      </c>
    </row>
    <row r="103" spans="1:9" x14ac:dyDescent="0.25">
      <c r="A103" s="1">
        <v>43827</v>
      </c>
      <c r="B103" t="s">
        <v>73</v>
      </c>
      <c r="C103" t="s">
        <v>11</v>
      </c>
      <c r="D103">
        <v>14.89</v>
      </c>
      <c r="E103">
        <v>109650</v>
      </c>
      <c r="F103">
        <v>1.621</v>
      </c>
      <c r="G103">
        <f t="shared" si="3"/>
        <v>220</v>
      </c>
      <c r="H103">
        <f t="shared" si="4"/>
        <v>14.775016789791806</v>
      </c>
      <c r="I103">
        <f t="shared" si="5"/>
        <v>0.10971222727272728</v>
      </c>
    </row>
    <row r="104" spans="1:9" x14ac:dyDescent="0.25">
      <c r="A104" s="1">
        <v>43840</v>
      </c>
      <c r="B104" t="s">
        <v>140</v>
      </c>
      <c r="C104" t="s">
        <v>11</v>
      </c>
      <c r="D104">
        <v>9.11</v>
      </c>
      <c r="E104">
        <v>109980</v>
      </c>
      <c r="F104">
        <v>1.577</v>
      </c>
      <c r="G104">
        <f t="shared" si="3"/>
        <v>330</v>
      </c>
      <c r="H104">
        <f t="shared" si="4"/>
        <v>36.223929747530185</v>
      </c>
      <c r="I104">
        <f t="shared" si="5"/>
        <v>4.3534757575757567E-2</v>
      </c>
    </row>
    <row r="105" spans="1:9" x14ac:dyDescent="0.25">
      <c r="A105" s="1">
        <v>43841</v>
      </c>
      <c r="B105" t="s">
        <v>73</v>
      </c>
      <c r="C105" t="s">
        <v>11</v>
      </c>
      <c r="D105">
        <v>12.04</v>
      </c>
      <c r="E105">
        <v>110110</v>
      </c>
      <c r="F105">
        <v>1.577</v>
      </c>
      <c r="G105">
        <f t="shared" si="3"/>
        <v>130</v>
      </c>
      <c r="H105">
        <f t="shared" si="4"/>
        <v>10.79734219269103</v>
      </c>
      <c r="I105">
        <f t="shared" si="5"/>
        <v>0.14605446153846152</v>
      </c>
    </row>
    <row r="106" spans="1:9" x14ac:dyDescent="0.25">
      <c r="A106" s="1">
        <v>43846</v>
      </c>
      <c r="B106" t="s">
        <v>73</v>
      </c>
      <c r="C106" t="s">
        <v>11</v>
      </c>
      <c r="D106">
        <v>9.48</v>
      </c>
      <c r="E106">
        <v>110185</v>
      </c>
      <c r="F106">
        <v>1.577</v>
      </c>
      <c r="G106">
        <f t="shared" si="3"/>
        <v>75</v>
      </c>
      <c r="H106">
        <f t="shared" si="4"/>
        <v>7.9113924050632907</v>
      </c>
      <c r="I106">
        <f t="shared" si="5"/>
        <v>0.1993328</v>
      </c>
    </row>
    <row r="107" spans="1:9" x14ac:dyDescent="0.25">
      <c r="A107" s="1">
        <v>43847</v>
      </c>
      <c r="B107" t="s">
        <v>73</v>
      </c>
      <c r="C107" t="s">
        <v>11</v>
      </c>
      <c r="D107">
        <v>13.84</v>
      </c>
      <c r="E107">
        <v>110315</v>
      </c>
      <c r="F107">
        <v>1.577</v>
      </c>
      <c r="G107">
        <f t="shared" si="3"/>
        <v>130</v>
      </c>
      <c r="H107">
        <f t="shared" si="4"/>
        <v>9.3930635838150298</v>
      </c>
      <c r="I107">
        <f t="shared" si="5"/>
        <v>0.16788984615384614</v>
      </c>
    </row>
    <row r="108" spans="1:9" x14ac:dyDescent="0.25">
      <c r="A108" s="1">
        <v>43848</v>
      </c>
      <c r="B108" t="s">
        <v>73</v>
      </c>
      <c r="C108" t="s">
        <v>11</v>
      </c>
      <c r="D108">
        <v>11.62</v>
      </c>
      <c r="E108">
        <v>110465</v>
      </c>
      <c r="F108">
        <v>1.577</v>
      </c>
      <c r="G108">
        <f t="shared" si="3"/>
        <v>150</v>
      </c>
      <c r="H108">
        <f t="shared" si="4"/>
        <v>12.908777969018933</v>
      </c>
      <c r="I108">
        <f t="shared" si="5"/>
        <v>0.12216493333333332</v>
      </c>
    </row>
    <row r="109" spans="1:9" x14ac:dyDescent="0.25">
      <c r="A109" s="1">
        <v>43853</v>
      </c>
      <c r="B109" t="s">
        <v>73</v>
      </c>
      <c r="C109" t="s">
        <v>11</v>
      </c>
      <c r="D109">
        <v>9.08</v>
      </c>
      <c r="E109">
        <v>110580</v>
      </c>
      <c r="F109">
        <v>1.577</v>
      </c>
      <c r="G109">
        <f t="shared" si="3"/>
        <v>115</v>
      </c>
      <c r="H109">
        <f t="shared" si="4"/>
        <v>12.665198237885463</v>
      </c>
      <c r="I109">
        <f t="shared" si="5"/>
        <v>0.12451443478260869</v>
      </c>
    </row>
    <row r="110" spans="1:9" x14ac:dyDescent="0.25">
      <c r="A110" s="1">
        <v>43854</v>
      </c>
      <c r="B110" t="s">
        <v>73</v>
      </c>
      <c r="C110" t="s">
        <v>11</v>
      </c>
      <c r="D110">
        <v>11.79</v>
      </c>
      <c r="E110">
        <v>110710</v>
      </c>
      <c r="F110">
        <v>1.577</v>
      </c>
      <c r="G110">
        <f t="shared" si="3"/>
        <v>130</v>
      </c>
      <c r="H110">
        <f t="shared" si="4"/>
        <v>11.026293469041562</v>
      </c>
      <c r="I110">
        <f t="shared" si="5"/>
        <v>0.14302176923076923</v>
      </c>
    </row>
    <row r="111" spans="1:9" x14ac:dyDescent="0.25">
      <c r="A111" s="1">
        <v>43855</v>
      </c>
      <c r="B111" t="s">
        <v>73</v>
      </c>
      <c r="C111" t="s">
        <v>11</v>
      </c>
      <c r="D111">
        <v>13.06</v>
      </c>
      <c r="E111">
        <v>110870</v>
      </c>
      <c r="F111">
        <v>1.577</v>
      </c>
      <c r="G111">
        <f t="shared" si="3"/>
        <v>160</v>
      </c>
      <c r="H111">
        <f t="shared" si="4"/>
        <v>12.251148545176109</v>
      </c>
      <c r="I111">
        <f t="shared" si="5"/>
        <v>0.12872262500000001</v>
      </c>
    </row>
    <row r="112" spans="1:9" x14ac:dyDescent="0.25">
      <c r="A112" s="1">
        <v>43856</v>
      </c>
      <c r="B112" t="s">
        <v>73</v>
      </c>
      <c r="C112" t="s">
        <v>11</v>
      </c>
      <c r="D112">
        <v>17.09</v>
      </c>
      <c r="E112">
        <v>111130</v>
      </c>
      <c r="F112">
        <v>1.577</v>
      </c>
      <c r="G112">
        <f t="shared" si="3"/>
        <v>260</v>
      </c>
      <c r="H112">
        <f t="shared" si="4"/>
        <v>15.21357519016969</v>
      </c>
      <c r="I112">
        <f t="shared" si="5"/>
        <v>0.10365742307692308</v>
      </c>
    </row>
    <row r="113" spans="1:9" x14ac:dyDescent="0.25">
      <c r="A113" s="1">
        <v>43860</v>
      </c>
      <c r="B113" t="s">
        <v>73</v>
      </c>
      <c r="C113" t="s">
        <v>11</v>
      </c>
      <c r="D113">
        <v>9.4</v>
      </c>
      <c r="E113">
        <v>111250</v>
      </c>
      <c r="F113">
        <v>1.577</v>
      </c>
      <c r="G113">
        <f t="shared" si="3"/>
        <v>120</v>
      </c>
      <c r="H113">
        <f t="shared" si="4"/>
        <v>12.76595744680851</v>
      </c>
      <c r="I113">
        <f t="shared" si="5"/>
        <v>0.12353166666666666</v>
      </c>
    </row>
    <row r="114" spans="1:9" x14ac:dyDescent="0.25">
      <c r="A114" s="1">
        <v>43861</v>
      </c>
      <c r="B114" t="s">
        <v>73</v>
      </c>
      <c r="C114" t="s">
        <v>11</v>
      </c>
      <c r="D114">
        <v>10.75</v>
      </c>
      <c r="E114">
        <v>111365</v>
      </c>
      <c r="F114">
        <v>1.577</v>
      </c>
      <c r="G114">
        <f t="shared" si="3"/>
        <v>115</v>
      </c>
      <c r="H114">
        <f t="shared" si="4"/>
        <v>10.697674418604651</v>
      </c>
      <c r="I114">
        <f t="shared" si="5"/>
        <v>0.14741521739130434</v>
      </c>
    </row>
    <row r="115" spans="1:9" x14ac:dyDescent="0.25">
      <c r="A115" s="1">
        <v>43862</v>
      </c>
      <c r="B115" t="s">
        <v>73</v>
      </c>
      <c r="C115" t="s">
        <v>11</v>
      </c>
      <c r="D115">
        <v>16.25</v>
      </c>
      <c r="E115">
        <v>111590</v>
      </c>
      <c r="F115">
        <v>1.5049999999999999</v>
      </c>
      <c r="G115">
        <f t="shared" si="3"/>
        <v>225</v>
      </c>
      <c r="H115">
        <f t="shared" si="4"/>
        <v>13.846153846153847</v>
      </c>
      <c r="I115">
        <f t="shared" si="5"/>
        <v>0.10869444444444443</v>
      </c>
    </row>
    <row r="116" spans="1:9" x14ac:dyDescent="0.25">
      <c r="A116" s="1">
        <v>43866</v>
      </c>
      <c r="B116" t="s">
        <v>73</v>
      </c>
      <c r="C116" t="s">
        <v>11</v>
      </c>
      <c r="D116">
        <v>9.49</v>
      </c>
      <c r="E116">
        <v>111700</v>
      </c>
      <c r="F116">
        <v>1.5049999999999999</v>
      </c>
      <c r="G116">
        <f t="shared" si="3"/>
        <v>110</v>
      </c>
      <c r="H116">
        <f t="shared" si="4"/>
        <v>11.591148577449948</v>
      </c>
      <c r="I116">
        <f t="shared" si="5"/>
        <v>0.12984045454545454</v>
      </c>
    </row>
    <row r="117" spans="1:9" s="6" customFormat="1" x14ac:dyDescent="0.25">
      <c r="A117" s="7">
        <v>43868</v>
      </c>
      <c r="B117" s="6" t="s">
        <v>207</v>
      </c>
      <c r="C117" s="6">
        <v>91</v>
      </c>
      <c r="D117" s="6">
        <v>18.03</v>
      </c>
      <c r="E117" s="6">
        <v>111920</v>
      </c>
      <c r="F117" s="6">
        <v>1.7769999999999999</v>
      </c>
      <c r="G117" s="6">
        <f t="shared" si="3"/>
        <v>220</v>
      </c>
      <c r="H117" s="6">
        <f t="shared" si="4"/>
        <v>12.201885745978924</v>
      </c>
      <c r="I117" s="6">
        <f t="shared" si="5"/>
        <v>0.14563322727272726</v>
      </c>
    </row>
    <row r="118" spans="1:9" x14ac:dyDescent="0.25">
      <c r="A118" s="1">
        <v>43869</v>
      </c>
      <c r="B118" t="s">
        <v>249</v>
      </c>
      <c r="C118" t="s">
        <v>11</v>
      </c>
      <c r="D118">
        <v>15.47</v>
      </c>
      <c r="E118">
        <v>112145</v>
      </c>
      <c r="F118">
        <v>1.5049999999999999</v>
      </c>
      <c r="G118">
        <f t="shared" si="3"/>
        <v>225</v>
      </c>
      <c r="H118">
        <f t="shared" si="4"/>
        <v>14.544279250161603</v>
      </c>
      <c r="I118">
        <f t="shared" si="5"/>
        <v>0.10347711111111112</v>
      </c>
    </row>
    <row r="119" spans="1:9" x14ac:dyDescent="0.25">
      <c r="A119" s="1">
        <v>43869</v>
      </c>
      <c r="B119" t="s">
        <v>73</v>
      </c>
      <c r="C119" t="s">
        <v>11</v>
      </c>
      <c r="D119">
        <v>14.36</v>
      </c>
      <c r="E119">
        <v>112350</v>
      </c>
      <c r="F119">
        <v>1.5049999999999999</v>
      </c>
      <c r="G119">
        <f t="shared" si="3"/>
        <v>205</v>
      </c>
      <c r="H119">
        <f t="shared" si="4"/>
        <v>14.275766016713092</v>
      </c>
      <c r="I119">
        <f t="shared" si="5"/>
        <v>0.10542341463414634</v>
      </c>
    </row>
    <row r="120" spans="1:9" x14ac:dyDescent="0.25">
      <c r="A120" s="1">
        <v>43870</v>
      </c>
      <c r="B120" t="s">
        <v>73</v>
      </c>
      <c r="C120" t="s">
        <v>11</v>
      </c>
      <c r="D120">
        <v>3.5</v>
      </c>
      <c r="E120">
        <v>112390</v>
      </c>
      <c r="F120">
        <v>1.5049999999999999</v>
      </c>
      <c r="G120">
        <f t="shared" si="3"/>
        <v>40</v>
      </c>
      <c r="H120">
        <f t="shared" si="4"/>
        <v>11.428571428571429</v>
      </c>
      <c r="I120">
        <f t="shared" si="5"/>
        <v>0.13168750000000001</v>
      </c>
    </row>
    <row r="121" spans="1:9" x14ac:dyDescent="0.25">
      <c r="A121" s="1">
        <v>43874</v>
      </c>
      <c r="B121" t="s">
        <v>73</v>
      </c>
      <c r="C121" t="s">
        <v>11</v>
      </c>
      <c r="D121">
        <v>12.36</v>
      </c>
      <c r="E121">
        <v>112530</v>
      </c>
      <c r="F121">
        <v>1.5049999999999999</v>
      </c>
      <c r="G121">
        <f t="shared" si="3"/>
        <v>140</v>
      </c>
      <c r="H121">
        <f t="shared" si="4"/>
        <v>11.326860841423949</v>
      </c>
      <c r="I121">
        <f t="shared" si="5"/>
        <v>0.13286999999999999</v>
      </c>
    </row>
    <row r="122" spans="1:9" x14ac:dyDescent="0.25">
      <c r="A122" s="1">
        <v>43881</v>
      </c>
      <c r="B122" t="s">
        <v>73</v>
      </c>
      <c r="C122" t="s">
        <v>11</v>
      </c>
      <c r="D122">
        <v>12.63</v>
      </c>
      <c r="E122">
        <v>112690</v>
      </c>
      <c r="F122">
        <v>1.5049999999999999</v>
      </c>
      <c r="G122">
        <f t="shared" si="3"/>
        <v>160</v>
      </c>
      <c r="H122">
        <f t="shared" si="4"/>
        <v>12.668250197941408</v>
      </c>
      <c r="I122">
        <f t="shared" si="5"/>
        <v>0.11880093750000001</v>
      </c>
    </row>
    <row r="123" spans="1:9" x14ac:dyDescent="0.25">
      <c r="A123" s="1">
        <v>43883</v>
      </c>
      <c r="B123" t="s">
        <v>73</v>
      </c>
      <c r="C123" t="s">
        <v>11</v>
      </c>
      <c r="D123">
        <v>11.86</v>
      </c>
      <c r="E123">
        <v>112800</v>
      </c>
      <c r="F123">
        <v>1.5049999999999999</v>
      </c>
      <c r="G123">
        <f t="shared" si="3"/>
        <v>110</v>
      </c>
      <c r="H123">
        <f t="shared" si="4"/>
        <v>9.2748735244519391</v>
      </c>
      <c r="I123">
        <f t="shared" si="5"/>
        <v>0.16226636363636363</v>
      </c>
    </row>
    <row r="124" spans="1:9" x14ac:dyDescent="0.25">
      <c r="A124" s="1">
        <v>43887</v>
      </c>
      <c r="B124" t="s">
        <v>73</v>
      </c>
      <c r="C124" t="s">
        <v>11</v>
      </c>
      <c r="D124">
        <v>6.9</v>
      </c>
      <c r="E124">
        <v>112915</v>
      </c>
      <c r="F124">
        <v>1.5049999999999999</v>
      </c>
      <c r="G124">
        <f t="shared" si="3"/>
        <v>115</v>
      </c>
      <c r="H124">
        <f t="shared" si="4"/>
        <v>16.666666666666664</v>
      </c>
      <c r="I124">
        <f t="shared" si="5"/>
        <v>9.0299999999999991E-2</v>
      </c>
    </row>
    <row r="125" spans="1:9" x14ac:dyDescent="0.25">
      <c r="A125" s="1">
        <v>43888</v>
      </c>
      <c r="B125" t="s">
        <v>73</v>
      </c>
      <c r="C125" t="s">
        <v>11</v>
      </c>
      <c r="D125">
        <v>5.84</v>
      </c>
      <c r="E125">
        <v>113015</v>
      </c>
      <c r="F125">
        <v>1.5049999999999999</v>
      </c>
      <c r="G125">
        <f t="shared" si="3"/>
        <v>100</v>
      </c>
      <c r="H125">
        <f t="shared" si="4"/>
        <v>17.123287671232877</v>
      </c>
      <c r="I125">
        <f t="shared" si="5"/>
        <v>8.7891999999999998E-2</v>
      </c>
    </row>
    <row r="126" spans="1:9" x14ac:dyDescent="0.25">
      <c r="A126" s="1">
        <v>43894</v>
      </c>
      <c r="B126" t="s">
        <v>73</v>
      </c>
      <c r="C126" t="s">
        <v>11</v>
      </c>
      <c r="D126">
        <v>8</v>
      </c>
      <c r="E126">
        <v>113140</v>
      </c>
      <c r="F126">
        <v>1.41</v>
      </c>
      <c r="G126">
        <f t="shared" si="3"/>
        <v>125</v>
      </c>
      <c r="H126">
        <f t="shared" si="4"/>
        <v>15.625</v>
      </c>
      <c r="I126">
        <f t="shared" si="5"/>
        <v>9.0240000000000001E-2</v>
      </c>
    </row>
    <row r="127" spans="1:9" x14ac:dyDescent="0.25">
      <c r="A127" s="1">
        <v>43895</v>
      </c>
      <c r="B127" t="s">
        <v>73</v>
      </c>
      <c r="C127" t="s">
        <v>11</v>
      </c>
      <c r="D127">
        <v>12.48</v>
      </c>
      <c r="E127">
        <v>113340</v>
      </c>
      <c r="F127">
        <v>1.42</v>
      </c>
      <c r="G127">
        <f t="shared" si="3"/>
        <v>200</v>
      </c>
      <c r="H127">
        <f t="shared" si="4"/>
        <v>16.025641025641026</v>
      </c>
      <c r="I127">
        <f t="shared" si="5"/>
        <v>8.8607999999999992E-2</v>
      </c>
    </row>
    <row r="128" spans="1:9" x14ac:dyDescent="0.25">
      <c r="A128" s="1">
        <v>43897</v>
      </c>
      <c r="B128" t="s">
        <v>73</v>
      </c>
      <c r="C128" t="s">
        <v>11</v>
      </c>
      <c r="D128">
        <v>11.12</v>
      </c>
      <c r="E128">
        <v>113445</v>
      </c>
      <c r="F128">
        <v>1.393</v>
      </c>
      <c r="G128">
        <f t="shared" si="3"/>
        <v>105</v>
      </c>
      <c r="H128">
        <f t="shared" si="4"/>
        <v>9.442446043165468</v>
      </c>
      <c r="I128">
        <f t="shared" si="5"/>
        <v>0.14752533333333334</v>
      </c>
    </row>
    <row r="129" spans="1:9" x14ac:dyDescent="0.25">
      <c r="A129" s="1">
        <v>43898</v>
      </c>
      <c r="B129" t="s">
        <v>73</v>
      </c>
      <c r="C129" t="s">
        <v>11</v>
      </c>
      <c r="D129">
        <v>15.58</v>
      </c>
      <c r="E129">
        <v>113685</v>
      </c>
      <c r="F129">
        <v>1.393</v>
      </c>
      <c r="G129">
        <f t="shared" si="3"/>
        <v>240</v>
      </c>
      <c r="H129">
        <f t="shared" si="4"/>
        <v>15.404364569961489</v>
      </c>
      <c r="I129">
        <f t="shared" si="5"/>
        <v>9.0428916666666678E-2</v>
      </c>
    </row>
    <row r="130" spans="1:9" x14ac:dyDescent="0.25">
      <c r="A130" s="1">
        <v>43898</v>
      </c>
      <c r="B130" t="s">
        <v>73</v>
      </c>
      <c r="C130" t="s">
        <v>11</v>
      </c>
      <c r="D130">
        <v>2.4300000000000002</v>
      </c>
      <c r="E130">
        <v>113720</v>
      </c>
      <c r="F130">
        <v>1.393</v>
      </c>
      <c r="G130">
        <f t="shared" si="3"/>
        <v>35</v>
      </c>
      <c r="H130">
        <f t="shared" si="4"/>
        <v>14.403292181069958</v>
      </c>
      <c r="I130">
        <f t="shared" si="5"/>
        <v>9.6714000000000008E-2</v>
      </c>
    </row>
    <row r="131" spans="1:9" x14ac:dyDescent="0.25">
      <c r="A131" s="1">
        <v>43901</v>
      </c>
      <c r="B131" t="s">
        <v>73</v>
      </c>
      <c r="C131" t="s">
        <v>11</v>
      </c>
      <c r="D131">
        <v>15.08</v>
      </c>
      <c r="E131">
        <v>113930</v>
      </c>
      <c r="F131">
        <v>1.1259999999999999</v>
      </c>
      <c r="G131">
        <f t="shared" si="3"/>
        <v>210</v>
      </c>
      <c r="H131">
        <f t="shared" si="4"/>
        <v>13.925729442970821</v>
      </c>
      <c r="I131">
        <f t="shared" si="5"/>
        <v>8.0857523809523796E-2</v>
      </c>
    </row>
    <row r="132" spans="1:9" x14ac:dyDescent="0.25">
      <c r="A132" s="1">
        <v>43903</v>
      </c>
      <c r="B132" t="s">
        <v>73</v>
      </c>
      <c r="C132" t="s">
        <v>11</v>
      </c>
      <c r="D132">
        <v>8.66</v>
      </c>
      <c r="E132">
        <v>114075</v>
      </c>
      <c r="F132">
        <v>0.95</v>
      </c>
      <c r="G132">
        <f t="shared" ref="G132:G178" si="6">E132-E131</f>
        <v>145</v>
      </c>
      <c r="H132">
        <f t="shared" ref="H132:H178" si="7">G132/D132</f>
        <v>16.74364896073903</v>
      </c>
      <c r="I132">
        <f t="shared" ref="I132:I178" si="8">(F132*D132)/G132</f>
        <v>5.6737931034482762E-2</v>
      </c>
    </row>
    <row r="133" spans="1:9" x14ac:dyDescent="0.25">
      <c r="A133" s="1">
        <v>43904</v>
      </c>
      <c r="B133" t="s">
        <v>73</v>
      </c>
      <c r="C133" t="s">
        <v>11</v>
      </c>
      <c r="D133">
        <v>12.47</v>
      </c>
      <c r="E133">
        <v>114230</v>
      </c>
      <c r="F133">
        <v>0.95</v>
      </c>
      <c r="G133">
        <f t="shared" si="6"/>
        <v>155</v>
      </c>
      <c r="H133">
        <f t="shared" si="7"/>
        <v>12.429831595829992</v>
      </c>
      <c r="I133">
        <f t="shared" si="8"/>
        <v>7.6429032258064522E-2</v>
      </c>
    </row>
    <row r="134" spans="1:9" x14ac:dyDescent="0.25">
      <c r="A134" s="1">
        <v>43905</v>
      </c>
      <c r="B134" t="s">
        <v>73</v>
      </c>
      <c r="C134" t="s">
        <v>11</v>
      </c>
      <c r="D134">
        <v>12.09</v>
      </c>
      <c r="E134">
        <v>114380</v>
      </c>
      <c r="F134">
        <v>0.95</v>
      </c>
      <c r="G134">
        <f t="shared" si="6"/>
        <v>150</v>
      </c>
      <c r="H134">
        <f t="shared" si="7"/>
        <v>12.406947890818859</v>
      </c>
      <c r="I134">
        <f t="shared" si="8"/>
        <v>7.6569999999999999E-2</v>
      </c>
    </row>
    <row r="135" spans="1:9" x14ac:dyDescent="0.25">
      <c r="A135" s="1">
        <v>43909</v>
      </c>
      <c r="B135" t="s">
        <v>73</v>
      </c>
      <c r="C135" t="s">
        <v>11</v>
      </c>
      <c r="D135">
        <v>8.6</v>
      </c>
      <c r="E135">
        <v>114500</v>
      </c>
      <c r="F135">
        <v>0.68</v>
      </c>
      <c r="G135">
        <f t="shared" si="6"/>
        <v>120</v>
      </c>
      <c r="H135">
        <f t="shared" si="7"/>
        <v>13.953488372093023</v>
      </c>
      <c r="I135">
        <f t="shared" si="8"/>
        <v>4.873333333333333E-2</v>
      </c>
    </row>
    <row r="136" spans="1:9" x14ac:dyDescent="0.25">
      <c r="A136" s="1">
        <v>43909</v>
      </c>
      <c r="B136" t="s">
        <v>354</v>
      </c>
      <c r="C136" t="s">
        <v>11</v>
      </c>
      <c r="D136">
        <v>10.95</v>
      </c>
      <c r="E136">
        <v>114680</v>
      </c>
      <c r="F136">
        <v>0.68</v>
      </c>
      <c r="G136">
        <f t="shared" si="6"/>
        <v>180</v>
      </c>
      <c r="H136">
        <f t="shared" si="7"/>
        <v>16.438356164383563</v>
      </c>
      <c r="I136">
        <f t="shared" si="8"/>
        <v>4.1366666666666663E-2</v>
      </c>
    </row>
    <row r="137" spans="1:9" x14ac:dyDescent="0.25">
      <c r="A137" s="1">
        <v>43910</v>
      </c>
      <c r="B137" t="s">
        <v>73</v>
      </c>
      <c r="C137" t="s">
        <v>11</v>
      </c>
      <c r="D137">
        <v>5.91</v>
      </c>
      <c r="E137">
        <v>114775</v>
      </c>
      <c r="F137">
        <v>0.70599999999999996</v>
      </c>
      <c r="G137">
        <f t="shared" si="6"/>
        <v>95</v>
      </c>
      <c r="H137">
        <f t="shared" si="7"/>
        <v>16.074450084602368</v>
      </c>
      <c r="I137">
        <f t="shared" si="8"/>
        <v>4.3920631578947371E-2</v>
      </c>
    </row>
    <row r="138" spans="1:9" x14ac:dyDescent="0.25">
      <c r="A138" s="1">
        <v>43911</v>
      </c>
      <c r="B138" t="s">
        <v>73</v>
      </c>
      <c r="C138" t="s">
        <v>11</v>
      </c>
      <c r="D138">
        <v>12.48</v>
      </c>
      <c r="E138">
        <v>114940</v>
      </c>
      <c r="F138">
        <v>0.70599999999999996</v>
      </c>
      <c r="G138">
        <f t="shared" si="6"/>
        <v>165</v>
      </c>
      <c r="H138">
        <f t="shared" si="7"/>
        <v>13.221153846153845</v>
      </c>
      <c r="I138">
        <f t="shared" si="8"/>
        <v>5.3399272727272719E-2</v>
      </c>
    </row>
    <row r="139" spans="1:9" x14ac:dyDescent="0.25">
      <c r="A139" s="1">
        <v>43912</v>
      </c>
      <c r="B139" t="s">
        <v>354</v>
      </c>
      <c r="C139" t="s">
        <v>11</v>
      </c>
      <c r="D139">
        <v>14.89</v>
      </c>
      <c r="E139">
        <v>115185</v>
      </c>
      <c r="F139">
        <v>0.70599999999999996</v>
      </c>
      <c r="G139">
        <f t="shared" si="6"/>
        <v>245</v>
      </c>
      <c r="H139">
        <f t="shared" si="7"/>
        <v>16.453995970449967</v>
      </c>
      <c r="I139">
        <f t="shared" si="8"/>
        <v>4.2907510204081629E-2</v>
      </c>
    </row>
    <row r="140" spans="1:9" x14ac:dyDescent="0.25">
      <c r="A140" s="1">
        <v>43912</v>
      </c>
      <c r="B140" t="s">
        <v>73</v>
      </c>
      <c r="C140" t="s">
        <v>11</v>
      </c>
      <c r="D140">
        <v>3.98</v>
      </c>
      <c r="E140">
        <v>115255</v>
      </c>
      <c r="F140">
        <v>0.70599999999999996</v>
      </c>
      <c r="G140">
        <f t="shared" si="6"/>
        <v>70</v>
      </c>
      <c r="H140">
        <f t="shared" si="7"/>
        <v>17.587939698492463</v>
      </c>
      <c r="I140">
        <f t="shared" si="8"/>
        <v>4.0141142857142854E-2</v>
      </c>
    </row>
    <row r="141" spans="1:9" x14ac:dyDescent="0.25">
      <c r="A141" s="1">
        <v>43916</v>
      </c>
      <c r="B141" t="s">
        <v>73</v>
      </c>
      <c r="C141" t="s">
        <v>11</v>
      </c>
      <c r="D141">
        <v>12.75</v>
      </c>
      <c r="E141">
        <v>115440</v>
      </c>
      <c r="F141">
        <v>0.57499999999999996</v>
      </c>
      <c r="G141">
        <f t="shared" si="6"/>
        <v>185</v>
      </c>
      <c r="H141">
        <f t="shared" si="7"/>
        <v>14.509803921568627</v>
      </c>
      <c r="I141">
        <f t="shared" si="8"/>
        <v>3.9628378378378376E-2</v>
      </c>
    </row>
    <row r="142" spans="1:9" x14ac:dyDescent="0.25">
      <c r="A142" s="1">
        <v>43917</v>
      </c>
      <c r="B142" t="s">
        <v>73</v>
      </c>
      <c r="C142" t="s">
        <v>11</v>
      </c>
      <c r="D142">
        <v>10.02</v>
      </c>
      <c r="E142">
        <v>115570</v>
      </c>
      <c r="F142">
        <v>0.56599999999999995</v>
      </c>
      <c r="G142">
        <f t="shared" si="6"/>
        <v>130</v>
      </c>
      <c r="H142">
        <f t="shared" si="7"/>
        <v>12.974051896207586</v>
      </c>
      <c r="I142">
        <f t="shared" si="8"/>
        <v>4.3625538461538452E-2</v>
      </c>
    </row>
    <row r="143" spans="1:9" x14ac:dyDescent="0.25">
      <c r="A143" s="1">
        <v>43918</v>
      </c>
      <c r="B143" t="s">
        <v>73</v>
      </c>
      <c r="C143" t="s">
        <v>11</v>
      </c>
      <c r="D143">
        <v>13.91</v>
      </c>
      <c r="E143">
        <v>115775</v>
      </c>
      <c r="F143">
        <v>0.56599999999999995</v>
      </c>
      <c r="G143">
        <f t="shared" si="6"/>
        <v>205</v>
      </c>
      <c r="H143">
        <f t="shared" si="7"/>
        <v>14.737598849748382</v>
      </c>
      <c r="I143">
        <f t="shared" si="8"/>
        <v>3.8405170731707315E-2</v>
      </c>
    </row>
    <row r="144" spans="1:9" x14ac:dyDescent="0.25">
      <c r="A144" s="1">
        <v>43919</v>
      </c>
      <c r="B144" t="s">
        <v>73</v>
      </c>
      <c r="C144" t="s">
        <v>11</v>
      </c>
      <c r="D144">
        <v>11.58</v>
      </c>
      <c r="E144">
        <v>115930</v>
      </c>
      <c r="F144">
        <v>0.56599999999999995</v>
      </c>
      <c r="G144">
        <f t="shared" si="6"/>
        <v>155</v>
      </c>
      <c r="H144">
        <f t="shared" si="7"/>
        <v>13.385146804835925</v>
      </c>
      <c r="I144">
        <f t="shared" si="8"/>
        <v>4.2285677419354836E-2</v>
      </c>
    </row>
    <row r="145" spans="1:9" x14ac:dyDescent="0.25">
      <c r="A145" s="1">
        <v>43923</v>
      </c>
      <c r="B145" t="s">
        <v>73</v>
      </c>
      <c r="C145" t="s">
        <v>11</v>
      </c>
      <c r="D145">
        <v>10.94</v>
      </c>
      <c r="E145">
        <v>116080</v>
      </c>
      <c r="F145">
        <v>0.47799999999999998</v>
      </c>
      <c r="G145">
        <f t="shared" si="6"/>
        <v>150</v>
      </c>
      <c r="H145">
        <f t="shared" si="7"/>
        <v>13.711151736745887</v>
      </c>
      <c r="I145">
        <f t="shared" si="8"/>
        <v>3.486213333333333E-2</v>
      </c>
    </row>
    <row r="146" spans="1:9" x14ac:dyDescent="0.25">
      <c r="A146" s="1">
        <v>43924</v>
      </c>
      <c r="B146" t="s">
        <v>73</v>
      </c>
      <c r="C146" t="s">
        <v>11</v>
      </c>
      <c r="D146">
        <v>10.97</v>
      </c>
      <c r="E146">
        <v>116200</v>
      </c>
      <c r="F146">
        <v>0.47799999999999998</v>
      </c>
      <c r="G146">
        <f t="shared" si="6"/>
        <v>120</v>
      </c>
      <c r="H146">
        <f t="shared" si="7"/>
        <v>10.938924339106654</v>
      </c>
      <c r="I146">
        <f t="shared" si="8"/>
        <v>4.3697166666666669E-2</v>
      </c>
    </row>
    <row r="147" spans="1:9" x14ac:dyDescent="0.25">
      <c r="A147" s="1">
        <v>43925</v>
      </c>
      <c r="B147" t="s">
        <v>73</v>
      </c>
      <c r="C147" t="s">
        <v>11</v>
      </c>
      <c r="D147">
        <v>17.07</v>
      </c>
      <c r="E147">
        <v>116480</v>
      </c>
      <c r="F147">
        <v>0.47799999999999998</v>
      </c>
      <c r="G147">
        <f t="shared" si="6"/>
        <v>280</v>
      </c>
      <c r="H147">
        <f t="shared" si="7"/>
        <v>16.403046280023432</v>
      </c>
      <c r="I147">
        <f t="shared" si="8"/>
        <v>2.9140928571428568E-2</v>
      </c>
    </row>
    <row r="148" spans="1:9" x14ac:dyDescent="0.25">
      <c r="A148" s="1">
        <v>43930</v>
      </c>
      <c r="B148" t="s">
        <v>73</v>
      </c>
      <c r="C148" t="s">
        <v>11</v>
      </c>
      <c r="D148">
        <v>6.3</v>
      </c>
      <c r="E148">
        <v>116555</v>
      </c>
      <c r="F148">
        <v>0.47799999999999998</v>
      </c>
      <c r="G148">
        <f t="shared" si="6"/>
        <v>75</v>
      </c>
      <c r="H148">
        <f t="shared" si="7"/>
        <v>11.904761904761905</v>
      </c>
      <c r="I148">
        <f t="shared" si="8"/>
        <v>4.0151999999999993E-2</v>
      </c>
    </row>
    <row r="149" spans="1:9" x14ac:dyDescent="0.25">
      <c r="A149" s="1">
        <v>43931</v>
      </c>
      <c r="B149" t="s">
        <v>73</v>
      </c>
      <c r="C149" t="s">
        <v>11</v>
      </c>
      <c r="D149">
        <v>12.76</v>
      </c>
      <c r="E149">
        <v>116750</v>
      </c>
      <c r="F149">
        <v>0.47799999999999998</v>
      </c>
      <c r="G149">
        <f t="shared" si="6"/>
        <v>195</v>
      </c>
      <c r="H149">
        <f t="shared" si="7"/>
        <v>15.282131661442007</v>
      </c>
      <c r="I149">
        <f t="shared" si="8"/>
        <v>3.1278358974358968E-2</v>
      </c>
    </row>
    <row r="150" spans="1:9" x14ac:dyDescent="0.25">
      <c r="A150" t="s">
        <v>359</v>
      </c>
      <c r="B150" t="s">
        <v>72</v>
      </c>
      <c r="C150" t="s">
        <v>11</v>
      </c>
      <c r="D150">
        <v>10.07</v>
      </c>
      <c r="E150">
        <v>116935</v>
      </c>
      <c r="F150">
        <v>0.47799999999999998</v>
      </c>
      <c r="G150">
        <f t="shared" si="6"/>
        <v>185</v>
      </c>
      <c r="H150">
        <f t="shared" si="7"/>
        <v>18.371400198609731</v>
      </c>
      <c r="I150">
        <f t="shared" si="8"/>
        <v>2.6018702702702703E-2</v>
      </c>
    </row>
    <row r="151" spans="1:9" x14ac:dyDescent="0.25">
      <c r="A151" s="1">
        <v>43932</v>
      </c>
      <c r="B151" t="s">
        <v>73</v>
      </c>
      <c r="C151" t="s">
        <v>11</v>
      </c>
      <c r="D151">
        <v>12.96</v>
      </c>
      <c r="E151">
        <v>117050</v>
      </c>
      <c r="F151">
        <v>0.47799999999999998</v>
      </c>
      <c r="G151">
        <f t="shared" si="6"/>
        <v>115</v>
      </c>
      <c r="H151">
        <f t="shared" si="7"/>
        <v>8.8734567901234556</v>
      </c>
      <c r="I151">
        <f t="shared" si="8"/>
        <v>5.386852173913044E-2</v>
      </c>
    </row>
    <row r="152" spans="1:9" x14ac:dyDescent="0.25">
      <c r="A152" s="1">
        <v>43933</v>
      </c>
      <c r="B152" t="s">
        <v>73</v>
      </c>
      <c r="C152" t="s">
        <v>11</v>
      </c>
      <c r="D152">
        <v>11.39</v>
      </c>
      <c r="E152">
        <v>117225</v>
      </c>
      <c r="F152">
        <v>0.47799999999999998</v>
      </c>
      <c r="G152">
        <f t="shared" si="6"/>
        <v>175</v>
      </c>
      <c r="H152">
        <f t="shared" si="7"/>
        <v>15.364354697102721</v>
      </c>
      <c r="I152">
        <f t="shared" si="8"/>
        <v>3.1110971428571429E-2</v>
      </c>
    </row>
    <row r="153" spans="1:9" x14ac:dyDescent="0.25">
      <c r="A153" s="1">
        <v>43937</v>
      </c>
      <c r="B153" t="s">
        <v>73</v>
      </c>
      <c r="C153" t="s">
        <v>11</v>
      </c>
      <c r="D153">
        <v>7.87</v>
      </c>
      <c r="E153">
        <v>117275</v>
      </c>
      <c r="F153">
        <v>0.59199999999999997</v>
      </c>
      <c r="G153">
        <f t="shared" si="6"/>
        <v>50</v>
      </c>
      <c r="H153">
        <f t="shared" si="7"/>
        <v>6.3532401524777633</v>
      </c>
      <c r="I153">
        <f t="shared" si="8"/>
        <v>9.3180800000000008E-2</v>
      </c>
    </row>
    <row r="154" spans="1:9" x14ac:dyDescent="0.25">
      <c r="A154" s="1">
        <v>43937</v>
      </c>
      <c r="B154" t="s">
        <v>73</v>
      </c>
      <c r="C154" t="s">
        <v>11</v>
      </c>
      <c r="D154">
        <v>8.3699999999999992</v>
      </c>
      <c r="E154">
        <v>117405</v>
      </c>
      <c r="F154">
        <v>0.59199999999999997</v>
      </c>
      <c r="G154">
        <f t="shared" si="6"/>
        <v>130</v>
      </c>
      <c r="H154">
        <f t="shared" si="7"/>
        <v>15.531660692951016</v>
      </c>
      <c r="I154">
        <f t="shared" si="8"/>
        <v>3.8115692307692302E-2</v>
      </c>
    </row>
    <row r="155" spans="1:9" x14ac:dyDescent="0.25">
      <c r="A155" s="1">
        <v>43938</v>
      </c>
      <c r="B155" t="s">
        <v>73</v>
      </c>
      <c r="C155" t="s">
        <v>11</v>
      </c>
      <c r="D155">
        <v>6.86</v>
      </c>
      <c r="E155">
        <v>117500</v>
      </c>
      <c r="F155">
        <v>0.59199999999999997</v>
      </c>
      <c r="G155">
        <f t="shared" si="6"/>
        <v>95</v>
      </c>
      <c r="H155">
        <f t="shared" si="7"/>
        <v>13.848396501457726</v>
      </c>
      <c r="I155">
        <f t="shared" si="8"/>
        <v>4.2748631578947364E-2</v>
      </c>
    </row>
    <row r="156" spans="1:9" x14ac:dyDescent="0.25">
      <c r="A156" s="1">
        <v>43939</v>
      </c>
      <c r="B156" t="s">
        <v>73</v>
      </c>
      <c r="C156" t="s">
        <v>11</v>
      </c>
      <c r="D156">
        <v>10.59</v>
      </c>
      <c r="E156">
        <v>117645</v>
      </c>
      <c r="F156">
        <v>0.59199999999999997</v>
      </c>
      <c r="G156">
        <f t="shared" si="6"/>
        <v>145</v>
      </c>
      <c r="H156">
        <f t="shared" si="7"/>
        <v>13.692162417374883</v>
      </c>
      <c r="I156">
        <f t="shared" si="8"/>
        <v>4.3236413793103445E-2</v>
      </c>
    </row>
    <row r="157" spans="1:9" x14ac:dyDescent="0.25">
      <c r="A157" s="1">
        <v>43940</v>
      </c>
      <c r="B157" t="s">
        <v>73</v>
      </c>
      <c r="C157" t="s">
        <v>11</v>
      </c>
      <c r="D157">
        <v>12.28</v>
      </c>
      <c r="E157">
        <v>117835</v>
      </c>
      <c r="F157">
        <v>0.59199999999999997</v>
      </c>
      <c r="G157">
        <f t="shared" si="6"/>
        <v>190</v>
      </c>
      <c r="H157">
        <f t="shared" si="7"/>
        <v>15.472312703583063</v>
      </c>
      <c r="I157">
        <f t="shared" si="8"/>
        <v>3.8261894736842099E-2</v>
      </c>
    </row>
    <row r="158" spans="1:9" x14ac:dyDescent="0.25">
      <c r="A158" s="1">
        <v>43945</v>
      </c>
      <c r="B158" t="s">
        <v>73</v>
      </c>
      <c r="C158" t="s">
        <v>11</v>
      </c>
      <c r="D158">
        <v>12.26</v>
      </c>
      <c r="E158">
        <v>117990</v>
      </c>
      <c r="F158">
        <v>0.63200000000000001</v>
      </c>
      <c r="G158">
        <f t="shared" si="6"/>
        <v>155</v>
      </c>
      <c r="H158">
        <f t="shared" si="7"/>
        <v>12.642740619902121</v>
      </c>
      <c r="I158">
        <f t="shared" si="8"/>
        <v>4.9989161290322576E-2</v>
      </c>
    </row>
    <row r="159" spans="1:9" x14ac:dyDescent="0.25">
      <c r="A159" s="1">
        <v>43946</v>
      </c>
      <c r="B159" t="s">
        <v>73</v>
      </c>
      <c r="C159" t="s">
        <v>11</v>
      </c>
      <c r="D159">
        <v>10.61</v>
      </c>
      <c r="E159">
        <v>118170</v>
      </c>
      <c r="F159">
        <v>0.63200000000000001</v>
      </c>
      <c r="G159">
        <f t="shared" si="6"/>
        <v>180</v>
      </c>
      <c r="H159">
        <f t="shared" si="7"/>
        <v>16.96512723845429</v>
      </c>
      <c r="I159">
        <f t="shared" si="8"/>
        <v>3.7252888888888891E-2</v>
      </c>
    </row>
    <row r="160" spans="1:9" x14ac:dyDescent="0.25">
      <c r="A160" s="1">
        <v>43951</v>
      </c>
      <c r="B160" t="s">
        <v>73</v>
      </c>
      <c r="C160" t="s">
        <v>11</v>
      </c>
      <c r="D160">
        <v>6.97</v>
      </c>
      <c r="E160">
        <v>118242</v>
      </c>
      <c r="F160">
        <v>0.63200000000000001</v>
      </c>
      <c r="G160">
        <f t="shared" si="6"/>
        <v>72</v>
      </c>
      <c r="H160">
        <f t="shared" si="7"/>
        <v>10.329985652797705</v>
      </c>
      <c r="I160">
        <f t="shared" si="8"/>
        <v>6.1181111111111103E-2</v>
      </c>
    </row>
    <row r="161" spans="1:9" x14ac:dyDescent="0.25">
      <c r="A161" s="1">
        <v>43952</v>
      </c>
      <c r="B161" t="s">
        <v>73</v>
      </c>
      <c r="C161" t="s">
        <v>11</v>
      </c>
      <c r="D161">
        <v>17.75</v>
      </c>
      <c r="E161">
        <v>118490</v>
      </c>
      <c r="F161">
        <v>0.82899999999999996</v>
      </c>
      <c r="G161">
        <f t="shared" si="6"/>
        <v>248</v>
      </c>
      <c r="H161">
        <f t="shared" si="7"/>
        <v>13.971830985915492</v>
      </c>
      <c r="I161">
        <f t="shared" si="8"/>
        <v>5.9333669354838706E-2</v>
      </c>
    </row>
    <row r="162" spans="1:9" x14ac:dyDescent="0.25">
      <c r="A162" s="1">
        <v>43953</v>
      </c>
      <c r="B162" t="s">
        <v>73</v>
      </c>
      <c r="C162" t="s">
        <v>11</v>
      </c>
      <c r="D162">
        <v>9.08</v>
      </c>
      <c r="E162">
        <v>118605</v>
      </c>
      <c r="F162">
        <v>0.82899999999999996</v>
      </c>
      <c r="G162">
        <f t="shared" si="6"/>
        <v>115</v>
      </c>
      <c r="H162">
        <f t="shared" si="7"/>
        <v>12.665198237885463</v>
      </c>
      <c r="I162">
        <f t="shared" si="8"/>
        <v>6.5454956521739133E-2</v>
      </c>
    </row>
    <row r="163" spans="1:9" x14ac:dyDescent="0.25">
      <c r="A163" s="1">
        <v>43957</v>
      </c>
      <c r="B163" t="s">
        <v>73</v>
      </c>
      <c r="C163" t="s">
        <v>11</v>
      </c>
      <c r="D163">
        <v>5.75</v>
      </c>
      <c r="E163">
        <v>118700</v>
      </c>
      <c r="F163">
        <v>0.82899999999999996</v>
      </c>
      <c r="G163">
        <f t="shared" si="6"/>
        <v>95</v>
      </c>
      <c r="H163">
        <f t="shared" si="7"/>
        <v>16.521739130434781</v>
      </c>
      <c r="I163">
        <f t="shared" si="8"/>
        <v>5.0176315789473687E-2</v>
      </c>
    </row>
    <row r="164" spans="1:9" x14ac:dyDescent="0.25">
      <c r="A164" s="1">
        <v>43959</v>
      </c>
      <c r="B164" t="s">
        <v>73</v>
      </c>
      <c r="C164" t="s">
        <v>11</v>
      </c>
      <c r="D164">
        <v>10.87</v>
      </c>
      <c r="E164">
        <v>118825</v>
      </c>
      <c r="F164">
        <v>0.82899999999999996</v>
      </c>
      <c r="G164">
        <f t="shared" si="6"/>
        <v>125</v>
      </c>
      <c r="H164">
        <f t="shared" si="7"/>
        <v>11.499540018399264</v>
      </c>
      <c r="I164">
        <f t="shared" si="8"/>
        <v>7.2089839999999988E-2</v>
      </c>
    </row>
    <row r="165" spans="1:9" x14ac:dyDescent="0.25">
      <c r="A165" s="1">
        <v>43960</v>
      </c>
      <c r="B165" t="s">
        <v>140</v>
      </c>
      <c r="C165" t="s">
        <v>11</v>
      </c>
      <c r="D165">
        <v>17.5</v>
      </c>
      <c r="E165">
        <v>119145</v>
      </c>
      <c r="F165">
        <v>0.82899999999999996</v>
      </c>
      <c r="G165">
        <f t="shared" si="6"/>
        <v>320</v>
      </c>
      <c r="H165">
        <f t="shared" si="7"/>
        <v>18.285714285714285</v>
      </c>
      <c r="I165">
        <f t="shared" si="8"/>
        <v>4.5335937499999993E-2</v>
      </c>
    </row>
    <row r="166" spans="1:9" x14ac:dyDescent="0.25">
      <c r="A166" s="1">
        <v>43961</v>
      </c>
      <c r="B166" t="s">
        <v>73</v>
      </c>
      <c r="C166" t="s">
        <v>11</v>
      </c>
      <c r="D166">
        <v>11.87</v>
      </c>
      <c r="E166">
        <v>119330</v>
      </c>
      <c r="F166">
        <v>0.82899999999999996</v>
      </c>
      <c r="G166">
        <f t="shared" si="6"/>
        <v>185</v>
      </c>
      <c r="H166">
        <f t="shared" si="7"/>
        <v>15.585509688289807</v>
      </c>
      <c r="I166">
        <f t="shared" si="8"/>
        <v>5.3190432432432426E-2</v>
      </c>
    </row>
    <row r="167" spans="1:9" x14ac:dyDescent="0.25">
      <c r="A167" s="1">
        <v>43965</v>
      </c>
      <c r="B167" t="s">
        <v>73</v>
      </c>
      <c r="C167" t="s">
        <v>11</v>
      </c>
      <c r="D167">
        <v>11.67</v>
      </c>
      <c r="E167">
        <v>119495</v>
      </c>
      <c r="F167">
        <v>0.95699999999999996</v>
      </c>
      <c r="G167">
        <f t="shared" si="6"/>
        <v>165</v>
      </c>
      <c r="H167">
        <f t="shared" si="7"/>
        <v>14.138817480719794</v>
      </c>
      <c r="I167">
        <f t="shared" si="8"/>
        <v>6.7685999999999996E-2</v>
      </c>
    </row>
    <row r="168" spans="1:9" x14ac:dyDescent="0.25">
      <c r="A168" s="1">
        <v>43965</v>
      </c>
      <c r="B168" t="s">
        <v>73</v>
      </c>
      <c r="C168" t="s">
        <v>11</v>
      </c>
      <c r="D168">
        <v>7.03</v>
      </c>
      <c r="E168">
        <v>119600</v>
      </c>
      <c r="F168">
        <v>0.95699999999999996</v>
      </c>
      <c r="G168">
        <f t="shared" si="6"/>
        <v>105</v>
      </c>
      <c r="H168">
        <f t="shared" si="7"/>
        <v>14.935988620199145</v>
      </c>
      <c r="I168">
        <f t="shared" si="8"/>
        <v>6.4073428571428573E-2</v>
      </c>
    </row>
    <row r="169" spans="1:9" x14ac:dyDescent="0.25">
      <c r="A169" s="1">
        <v>43967</v>
      </c>
      <c r="B169" t="s">
        <v>73</v>
      </c>
      <c r="C169" t="s">
        <v>11</v>
      </c>
      <c r="D169">
        <v>16.43</v>
      </c>
      <c r="E169">
        <v>119815</v>
      </c>
      <c r="F169">
        <v>0.95699999999999996</v>
      </c>
      <c r="G169">
        <f t="shared" si="6"/>
        <v>215</v>
      </c>
      <c r="H169">
        <f t="shared" si="7"/>
        <v>13.085818624467437</v>
      </c>
      <c r="I169">
        <f t="shared" si="8"/>
        <v>7.313260465116278E-2</v>
      </c>
    </row>
    <row r="170" spans="1:9" x14ac:dyDescent="0.25">
      <c r="A170" s="1">
        <v>43972</v>
      </c>
      <c r="B170" t="s">
        <v>73</v>
      </c>
      <c r="C170" t="s">
        <v>11</v>
      </c>
      <c r="D170">
        <v>8.44</v>
      </c>
      <c r="E170">
        <v>119920</v>
      </c>
      <c r="F170">
        <v>1.0289999999999999</v>
      </c>
      <c r="G170">
        <f t="shared" si="6"/>
        <v>105</v>
      </c>
      <c r="H170">
        <f t="shared" si="7"/>
        <v>12.440758293838863</v>
      </c>
      <c r="I170">
        <f t="shared" si="8"/>
        <v>8.2711999999999994E-2</v>
      </c>
    </row>
    <row r="171" spans="1:9" x14ac:dyDescent="0.25">
      <c r="A171" s="1">
        <v>43973</v>
      </c>
      <c r="B171" t="s">
        <v>73</v>
      </c>
      <c r="C171" t="s">
        <v>11</v>
      </c>
      <c r="D171">
        <v>13.61</v>
      </c>
      <c r="E171">
        <v>120115</v>
      </c>
      <c r="F171">
        <v>1.0289999999999999</v>
      </c>
      <c r="G171">
        <f t="shared" si="6"/>
        <v>195</v>
      </c>
      <c r="H171">
        <f t="shared" si="7"/>
        <v>14.327700220426157</v>
      </c>
      <c r="I171">
        <f t="shared" si="8"/>
        <v>7.1818923076923072E-2</v>
      </c>
    </row>
    <row r="172" spans="1:9" x14ac:dyDescent="0.25">
      <c r="A172" s="1">
        <v>43973</v>
      </c>
      <c r="B172" t="s">
        <v>354</v>
      </c>
      <c r="C172" t="s">
        <v>11</v>
      </c>
      <c r="D172">
        <v>16.14</v>
      </c>
      <c r="E172">
        <v>120315</v>
      </c>
      <c r="F172">
        <v>1.0289999999999999</v>
      </c>
      <c r="G172">
        <f t="shared" si="6"/>
        <v>200</v>
      </c>
      <c r="H172">
        <f t="shared" si="7"/>
        <v>12.391573729863692</v>
      </c>
      <c r="I172">
        <f t="shared" si="8"/>
        <v>8.3040299999999997E-2</v>
      </c>
    </row>
    <row r="173" spans="1:9" x14ac:dyDescent="0.25">
      <c r="A173" s="1">
        <v>43974</v>
      </c>
      <c r="B173" t="s">
        <v>73</v>
      </c>
      <c r="C173" t="s">
        <v>11</v>
      </c>
      <c r="D173">
        <v>6.3</v>
      </c>
      <c r="E173">
        <v>120400</v>
      </c>
      <c r="F173">
        <v>1.0289999999999999</v>
      </c>
      <c r="G173">
        <f t="shared" si="6"/>
        <v>85</v>
      </c>
      <c r="H173">
        <f t="shared" si="7"/>
        <v>13.492063492063492</v>
      </c>
      <c r="I173">
        <f t="shared" si="8"/>
        <v>7.626705882352941E-2</v>
      </c>
    </row>
    <row r="174" spans="1:9" x14ac:dyDescent="0.25">
      <c r="A174" s="1">
        <v>43975</v>
      </c>
      <c r="B174" t="s">
        <v>73</v>
      </c>
      <c r="C174" t="s">
        <v>11</v>
      </c>
      <c r="D174">
        <v>15.22</v>
      </c>
      <c r="E174">
        <v>120595</v>
      </c>
      <c r="F174">
        <v>1.0289999999999999</v>
      </c>
      <c r="G174">
        <f t="shared" si="6"/>
        <v>195</v>
      </c>
      <c r="H174">
        <f t="shared" si="7"/>
        <v>12.812089356110381</v>
      </c>
      <c r="I174">
        <f t="shared" si="8"/>
        <v>8.0314769230769231E-2</v>
      </c>
    </row>
    <row r="175" spans="1:9" x14ac:dyDescent="0.25">
      <c r="A175" s="1">
        <v>43979</v>
      </c>
      <c r="B175" t="s">
        <v>73</v>
      </c>
      <c r="C175" t="s">
        <v>11</v>
      </c>
      <c r="D175">
        <v>12.61</v>
      </c>
      <c r="E175">
        <v>120700</v>
      </c>
      <c r="F175">
        <v>1.0289999999999999</v>
      </c>
      <c r="G175">
        <f t="shared" si="6"/>
        <v>105</v>
      </c>
      <c r="H175">
        <f t="shared" si="7"/>
        <v>8.326724821570183</v>
      </c>
      <c r="I175">
        <f t="shared" si="8"/>
        <v>0.12357799999999998</v>
      </c>
    </row>
    <row r="176" spans="1:9" x14ac:dyDescent="0.25">
      <c r="A176" s="1">
        <v>43980</v>
      </c>
      <c r="B176" t="s">
        <v>73</v>
      </c>
      <c r="C176" t="s">
        <v>11</v>
      </c>
      <c r="D176">
        <v>11.1</v>
      </c>
      <c r="E176">
        <v>120825</v>
      </c>
      <c r="F176">
        <v>1.0289999999999999</v>
      </c>
      <c r="G176">
        <f t="shared" si="6"/>
        <v>125</v>
      </c>
      <c r="H176">
        <f t="shared" si="7"/>
        <v>11.261261261261261</v>
      </c>
      <c r="I176">
        <f t="shared" si="8"/>
        <v>9.137519999999999E-2</v>
      </c>
    </row>
    <row r="177" spans="1:9" x14ac:dyDescent="0.25">
      <c r="A177" s="1">
        <v>43981</v>
      </c>
      <c r="B177" t="s">
        <v>73</v>
      </c>
      <c r="C177" t="s">
        <v>11</v>
      </c>
      <c r="D177">
        <v>16.12</v>
      </c>
      <c r="E177">
        <v>121050</v>
      </c>
      <c r="F177">
        <v>1.0289999999999999</v>
      </c>
      <c r="G177">
        <f t="shared" si="6"/>
        <v>225</v>
      </c>
      <c r="H177">
        <f t="shared" si="7"/>
        <v>13.957816377171214</v>
      </c>
      <c r="I177">
        <f t="shared" si="8"/>
        <v>7.3722133333333328E-2</v>
      </c>
    </row>
    <row r="178" spans="1:9" x14ac:dyDescent="0.25">
      <c r="A178" s="1">
        <v>43982</v>
      </c>
      <c r="B178" t="s">
        <v>73</v>
      </c>
      <c r="C178" t="s">
        <v>11</v>
      </c>
      <c r="D178">
        <v>1.88</v>
      </c>
      <c r="E178">
        <v>121065</v>
      </c>
      <c r="F178">
        <v>1.0289999999999999</v>
      </c>
      <c r="G178">
        <f t="shared" si="6"/>
        <v>15</v>
      </c>
      <c r="H178">
        <f t="shared" si="7"/>
        <v>7.9787234042553195</v>
      </c>
      <c r="I178">
        <f t="shared" si="8"/>
        <v>0.128968</v>
      </c>
    </row>
    <row r="181" spans="1:9" x14ac:dyDescent="0.25">
      <c r="A181" t="s">
        <v>412</v>
      </c>
      <c r="E181">
        <f>E178-E2</f>
        <v>26770</v>
      </c>
    </row>
    <row r="182" spans="1:9" x14ac:dyDescent="0.25">
      <c r="A182" t="s">
        <v>414</v>
      </c>
      <c r="E182">
        <v>0</v>
      </c>
    </row>
    <row r="183" spans="1:9" x14ac:dyDescent="0.25">
      <c r="A183" t="s">
        <v>415</v>
      </c>
      <c r="E183">
        <v>0</v>
      </c>
    </row>
    <row r="184" spans="1:9" x14ac:dyDescent="0.25">
      <c r="A184" t="s">
        <v>413</v>
      </c>
      <c r="E184">
        <v>177</v>
      </c>
    </row>
    <row r="185" spans="1:9" x14ac:dyDescent="0.25">
      <c r="A185" t="s">
        <v>416</v>
      </c>
      <c r="E185">
        <f>E182/E184*100</f>
        <v>0</v>
      </c>
    </row>
    <row r="186" spans="1:9" x14ac:dyDescent="0.25">
      <c r="A186" t="s">
        <v>417</v>
      </c>
      <c r="E186">
        <f>E183/E184*100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A61" sqref="A61:E65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43617</v>
      </c>
      <c r="B2" t="s">
        <v>33</v>
      </c>
      <c r="C2" t="s">
        <v>11</v>
      </c>
      <c r="D2">
        <v>16</v>
      </c>
      <c r="E2">
        <v>135625</v>
      </c>
      <c r="F2">
        <v>1.6859999999999999</v>
      </c>
    </row>
    <row r="3" spans="1:10" x14ac:dyDescent="0.25">
      <c r="A3" s="1">
        <v>43618</v>
      </c>
      <c r="B3" t="s">
        <v>34</v>
      </c>
      <c r="C3" t="s">
        <v>11</v>
      </c>
      <c r="D3">
        <v>15</v>
      </c>
      <c r="E3">
        <v>135870</v>
      </c>
      <c r="F3">
        <v>1.6859999999999999</v>
      </c>
      <c r="G3">
        <f>E3-E2</f>
        <v>245</v>
      </c>
      <c r="H3">
        <f>G3/D3</f>
        <v>16.333333333333332</v>
      </c>
      <c r="I3">
        <f>(F3*D3)/G3</f>
        <v>0.10322448979591836</v>
      </c>
    </row>
    <row r="4" spans="1:10" s="5" customFormat="1" x14ac:dyDescent="0.25">
      <c r="A4" s="4">
        <v>43619</v>
      </c>
      <c r="B4" s="5" t="s">
        <v>35</v>
      </c>
      <c r="C4" s="5" t="s">
        <v>11</v>
      </c>
      <c r="D4" s="5">
        <v>16</v>
      </c>
      <c r="F4" s="5">
        <v>1.6859999999999999</v>
      </c>
    </row>
    <row r="5" spans="1:10" x14ac:dyDescent="0.25">
      <c r="A5" s="1">
        <v>43620</v>
      </c>
      <c r="B5" t="s">
        <v>33</v>
      </c>
      <c r="C5" t="s">
        <v>11</v>
      </c>
      <c r="D5">
        <v>15</v>
      </c>
      <c r="E5">
        <v>136400</v>
      </c>
      <c r="F5">
        <v>1.6859999999999999</v>
      </c>
      <c r="G5">
        <f>E5-E3</f>
        <v>530</v>
      </c>
      <c r="H5">
        <f>G5/(D5+D4)</f>
        <v>17.096774193548388</v>
      </c>
      <c r="I5">
        <f t="shared" ref="I5:I57" si="0">(F5*D5)/G5</f>
        <v>4.7716981132075467E-2</v>
      </c>
    </row>
    <row r="6" spans="1:10" x14ac:dyDescent="0.25">
      <c r="A6" s="1">
        <v>43621</v>
      </c>
      <c r="B6" t="s">
        <v>33</v>
      </c>
      <c r="C6" t="s">
        <v>11</v>
      </c>
      <c r="D6">
        <v>14</v>
      </c>
      <c r="E6">
        <v>136600</v>
      </c>
      <c r="F6">
        <v>1.6859999999999999</v>
      </c>
      <c r="G6">
        <f>E6-E5</f>
        <v>200</v>
      </c>
      <c r="H6">
        <f>G6/D6</f>
        <v>14.285714285714286</v>
      </c>
      <c r="I6">
        <f t="shared" si="0"/>
        <v>0.11802</v>
      </c>
    </row>
    <row r="7" spans="1:10" x14ac:dyDescent="0.25">
      <c r="A7" s="1">
        <v>43643</v>
      </c>
      <c r="B7" t="s">
        <v>36</v>
      </c>
      <c r="C7" t="s">
        <v>11</v>
      </c>
      <c r="D7">
        <v>14</v>
      </c>
      <c r="E7">
        <v>136811</v>
      </c>
      <c r="F7">
        <v>1.6859999999999999</v>
      </c>
      <c r="G7">
        <f t="shared" ref="G7:G16" si="1">E7-E6</f>
        <v>211</v>
      </c>
      <c r="H7">
        <f t="shared" ref="H7:H16" si="2">G7/D7</f>
        <v>15.071428571428571</v>
      </c>
      <c r="I7">
        <f t="shared" si="0"/>
        <v>0.11186729857819905</v>
      </c>
    </row>
    <row r="8" spans="1:10" x14ac:dyDescent="0.25">
      <c r="A8" s="1">
        <v>43644</v>
      </c>
      <c r="B8" t="s">
        <v>33</v>
      </c>
      <c r="C8" t="s">
        <v>11</v>
      </c>
      <c r="D8">
        <v>16</v>
      </c>
      <c r="E8">
        <v>137115</v>
      </c>
      <c r="F8">
        <v>1.6859999999999999</v>
      </c>
      <c r="G8">
        <f t="shared" si="1"/>
        <v>304</v>
      </c>
      <c r="H8">
        <f t="shared" si="2"/>
        <v>19</v>
      </c>
      <c r="I8">
        <f t="shared" si="0"/>
        <v>8.8736842105263156E-2</v>
      </c>
    </row>
    <row r="9" spans="1:10" x14ac:dyDescent="0.25">
      <c r="A9" s="1">
        <v>43646</v>
      </c>
      <c r="B9" t="s">
        <v>34</v>
      </c>
      <c r="C9" t="s">
        <v>11</v>
      </c>
      <c r="D9">
        <v>17</v>
      </c>
      <c r="E9">
        <v>137300</v>
      </c>
      <c r="F9">
        <v>1.6859999999999999</v>
      </c>
      <c r="G9">
        <f t="shared" si="1"/>
        <v>185</v>
      </c>
      <c r="H9">
        <f t="shared" si="2"/>
        <v>10.882352941176471</v>
      </c>
      <c r="I9">
        <f t="shared" si="0"/>
        <v>0.15492972972972974</v>
      </c>
    </row>
    <row r="10" spans="1:10" x14ac:dyDescent="0.25">
      <c r="A10" s="1">
        <v>43649</v>
      </c>
      <c r="B10" t="s">
        <v>33</v>
      </c>
      <c r="C10" t="s">
        <v>11</v>
      </c>
      <c r="D10">
        <v>17</v>
      </c>
      <c r="E10">
        <v>137700</v>
      </c>
      <c r="F10">
        <v>1.756</v>
      </c>
      <c r="G10">
        <f t="shared" si="1"/>
        <v>400</v>
      </c>
      <c r="H10">
        <f t="shared" si="2"/>
        <v>23.529411764705884</v>
      </c>
      <c r="I10">
        <f t="shared" si="0"/>
        <v>7.4630000000000002E-2</v>
      </c>
    </row>
    <row r="11" spans="1:10" x14ac:dyDescent="0.25">
      <c r="A11" s="1">
        <v>43650</v>
      </c>
      <c r="B11" t="s">
        <v>33</v>
      </c>
      <c r="C11" t="s">
        <v>11</v>
      </c>
      <c r="D11">
        <v>12</v>
      </c>
      <c r="E11">
        <v>137855</v>
      </c>
      <c r="F11">
        <v>1.756</v>
      </c>
      <c r="G11">
        <f t="shared" si="1"/>
        <v>155</v>
      </c>
      <c r="H11">
        <f t="shared" si="2"/>
        <v>12.916666666666666</v>
      </c>
      <c r="I11">
        <f t="shared" si="0"/>
        <v>0.13594838709677418</v>
      </c>
    </row>
    <row r="12" spans="1:10" x14ac:dyDescent="0.25">
      <c r="A12" s="1">
        <v>43651</v>
      </c>
      <c r="B12" t="s">
        <v>33</v>
      </c>
      <c r="C12" t="s">
        <v>11</v>
      </c>
      <c r="D12">
        <v>15</v>
      </c>
      <c r="E12">
        <v>138090</v>
      </c>
      <c r="F12">
        <v>1.756</v>
      </c>
      <c r="G12">
        <f t="shared" si="1"/>
        <v>235</v>
      </c>
      <c r="H12">
        <f t="shared" si="2"/>
        <v>15.666666666666666</v>
      </c>
      <c r="I12">
        <f t="shared" si="0"/>
        <v>0.11208510638297872</v>
      </c>
    </row>
    <row r="13" spans="1:10" x14ac:dyDescent="0.25">
      <c r="A13" s="1">
        <v>43652</v>
      </c>
      <c r="B13" t="s">
        <v>33</v>
      </c>
      <c r="C13" t="s">
        <v>11</v>
      </c>
      <c r="D13">
        <v>16</v>
      </c>
      <c r="E13">
        <v>138380</v>
      </c>
      <c r="F13">
        <v>1.756</v>
      </c>
      <c r="G13">
        <f t="shared" si="1"/>
        <v>290</v>
      </c>
      <c r="H13">
        <f t="shared" si="2"/>
        <v>18.125</v>
      </c>
      <c r="I13">
        <f t="shared" si="0"/>
        <v>9.6882758620689652E-2</v>
      </c>
    </row>
    <row r="14" spans="1:10" x14ac:dyDescent="0.25">
      <c r="A14" s="1">
        <v>43656</v>
      </c>
      <c r="B14" t="s">
        <v>33</v>
      </c>
      <c r="C14" t="s">
        <v>11</v>
      </c>
      <c r="D14">
        <v>15</v>
      </c>
      <c r="E14">
        <v>138600</v>
      </c>
      <c r="F14">
        <v>1.756</v>
      </c>
      <c r="G14">
        <f t="shared" si="1"/>
        <v>220</v>
      </c>
      <c r="H14">
        <f t="shared" si="2"/>
        <v>14.666666666666666</v>
      </c>
      <c r="I14">
        <f t="shared" si="0"/>
        <v>0.11972727272727272</v>
      </c>
    </row>
    <row r="15" spans="1:10" x14ac:dyDescent="0.25">
      <c r="A15" s="1">
        <v>43658</v>
      </c>
      <c r="B15" t="s">
        <v>33</v>
      </c>
      <c r="C15" t="s">
        <v>11</v>
      </c>
      <c r="D15">
        <v>15</v>
      </c>
      <c r="E15">
        <v>138830</v>
      </c>
      <c r="F15">
        <v>1.756</v>
      </c>
      <c r="G15">
        <f t="shared" si="1"/>
        <v>230</v>
      </c>
      <c r="H15">
        <f t="shared" si="2"/>
        <v>15.333333333333334</v>
      </c>
      <c r="I15">
        <f t="shared" si="0"/>
        <v>0.11452173913043479</v>
      </c>
    </row>
    <row r="16" spans="1:10" x14ac:dyDescent="0.25">
      <c r="A16" s="1">
        <v>43659</v>
      </c>
      <c r="B16" t="s">
        <v>64</v>
      </c>
      <c r="C16" t="s">
        <v>11</v>
      </c>
      <c r="D16">
        <v>17</v>
      </c>
      <c r="E16">
        <v>139025</v>
      </c>
      <c r="F16">
        <v>1.756</v>
      </c>
      <c r="G16">
        <f t="shared" si="1"/>
        <v>195</v>
      </c>
      <c r="H16">
        <f t="shared" si="2"/>
        <v>11.470588235294118</v>
      </c>
      <c r="I16">
        <f t="shared" si="0"/>
        <v>0.15308717948717948</v>
      </c>
    </row>
    <row r="17" spans="1:9" s="5" customFormat="1" x14ac:dyDescent="0.25">
      <c r="A17" s="4">
        <v>43663</v>
      </c>
      <c r="B17" s="5" t="s">
        <v>33</v>
      </c>
      <c r="C17" s="5" t="s">
        <v>11</v>
      </c>
      <c r="D17" s="5">
        <v>17</v>
      </c>
      <c r="E17" s="5">
        <v>139050</v>
      </c>
      <c r="F17" s="5">
        <v>1.756</v>
      </c>
    </row>
    <row r="18" spans="1:9" s="5" customFormat="1" x14ac:dyDescent="0.25">
      <c r="A18" s="4">
        <v>43664</v>
      </c>
      <c r="B18" s="5" t="s">
        <v>65</v>
      </c>
      <c r="C18" s="5" t="s">
        <v>66</v>
      </c>
      <c r="D18" s="5">
        <v>5</v>
      </c>
      <c r="F18" s="5">
        <v>2.121</v>
      </c>
    </row>
    <row r="19" spans="1:9" x14ac:dyDescent="0.25">
      <c r="A19" s="1">
        <v>43664</v>
      </c>
      <c r="B19" t="s">
        <v>67</v>
      </c>
      <c r="C19" t="s">
        <v>11</v>
      </c>
      <c r="D19">
        <v>15</v>
      </c>
      <c r="E19">
        <v>139630</v>
      </c>
      <c r="F19">
        <v>1.756</v>
      </c>
      <c r="G19">
        <f>E19-E16</f>
        <v>605</v>
      </c>
      <c r="H19">
        <f>(G19)/(D18+D17+D19)</f>
        <v>16.351351351351351</v>
      </c>
      <c r="I19">
        <f t="shared" si="0"/>
        <v>4.3537190082644631E-2</v>
      </c>
    </row>
    <row r="20" spans="1:9" s="6" customFormat="1" x14ac:dyDescent="0.25">
      <c r="A20" s="7">
        <v>43665</v>
      </c>
      <c r="B20" s="6" t="s">
        <v>68</v>
      </c>
      <c r="C20" s="6" t="s">
        <v>22</v>
      </c>
      <c r="D20" s="6">
        <v>17</v>
      </c>
      <c r="E20" s="6">
        <v>139880</v>
      </c>
      <c r="F20" s="6">
        <v>1.843</v>
      </c>
      <c r="G20" s="6">
        <f>E20-E19</f>
        <v>250</v>
      </c>
      <c r="H20" s="6">
        <f>G20/D20</f>
        <v>14.705882352941176</v>
      </c>
      <c r="I20" s="6">
        <f t="shared" si="0"/>
        <v>0.12532399999999999</v>
      </c>
    </row>
    <row r="21" spans="1:9" x14ac:dyDescent="0.25">
      <c r="A21" s="7">
        <v>43666</v>
      </c>
      <c r="B21" t="s">
        <v>64</v>
      </c>
      <c r="C21" t="s">
        <v>11</v>
      </c>
      <c r="D21">
        <v>15</v>
      </c>
      <c r="E21">
        <v>140115</v>
      </c>
      <c r="F21">
        <v>1.756</v>
      </c>
      <c r="G21">
        <f>E21-E20</f>
        <v>235</v>
      </c>
      <c r="H21">
        <f>G21/D21</f>
        <v>15.666666666666666</v>
      </c>
      <c r="I21">
        <f t="shared" si="0"/>
        <v>0.11208510638297872</v>
      </c>
    </row>
    <row r="22" spans="1:9" x14ac:dyDescent="0.25">
      <c r="A22" s="7">
        <v>43667</v>
      </c>
      <c r="B22" t="s">
        <v>33</v>
      </c>
      <c r="C22" t="s">
        <v>11</v>
      </c>
      <c r="D22">
        <v>17</v>
      </c>
      <c r="E22">
        <v>140390</v>
      </c>
      <c r="F22">
        <v>1.756</v>
      </c>
      <c r="G22">
        <f>E22-E21</f>
        <v>275</v>
      </c>
      <c r="H22">
        <f>G22/D22</f>
        <v>16.176470588235293</v>
      </c>
      <c r="I22">
        <f t="shared" si="0"/>
        <v>0.10855272727272727</v>
      </c>
    </row>
    <row r="23" spans="1:9" x14ac:dyDescent="0.25">
      <c r="A23" s="1">
        <v>43680</v>
      </c>
      <c r="B23" t="s">
        <v>33</v>
      </c>
      <c r="C23" t="s">
        <v>11</v>
      </c>
      <c r="D23">
        <v>14</v>
      </c>
      <c r="E23">
        <v>140610</v>
      </c>
      <c r="F23">
        <v>1.619</v>
      </c>
      <c r="G23">
        <f t="shared" ref="G23:G57" si="3">E23-E22</f>
        <v>220</v>
      </c>
      <c r="H23">
        <f t="shared" ref="H23:H57" si="4">G23/D23</f>
        <v>15.714285714285714</v>
      </c>
      <c r="I23">
        <f t="shared" si="0"/>
        <v>0.10302727272727273</v>
      </c>
    </row>
    <row r="24" spans="1:9" s="6" customFormat="1" x14ac:dyDescent="0.25">
      <c r="A24" s="7">
        <v>43684</v>
      </c>
      <c r="B24" s="6" t="s">
        <v>239</v>
      </c>
      <c r="C24" s="6" t="s">
        <v>22</v>
      </c>
      <c r="D24" s="6">
        <v>5</v>
      </c>
      <c r="E24" s="6">
        <v>140857</v>
      </c>
      <c r="F24" s="6">
        <v>1.6879999999999999</v>
      </c>
      <c r="G24" s="6">
        <f t="shared" si="3"/>
        <v>247</v>
      </c>
      <c r="H24" s="6">
        <f t="shared" si="4"/>
        <v>49.4</v>
      </c>
      <c r="I24" s="6">
        <f t="shared" si="0"/>
        <v>3.4170040485829958E-2</v>
      </c>
    </row>
    <row r="25" spans="1:9" x14ac:dyDescent="0.25">
      <c r="A25" s="1">
        <v>43686</v>
      </c>
      <c r="B25" t="s">
        <v>33</v>
      </c>
      <c r="C25" t="s">
        <v>11</v>
      </c>
      <c r="D25">
        <v>14</v>
      </c>
      <c r="E25">
        <v>140887</v>
      </c>
      <c r="F25">
        <v>1.619</v>
      </c>
      <c r="G25">
        <f t="shared" si="3"/>
        <v>30</v>
      </c>
      <c r="H25">
        <f t="shared" si="4"/>
        <v>2.1428571428571428</v>
      </c>
      <c r="I25">
        <f t="shared" si="0"/>
        <v>0.75553333333333339</v>
      </c>
    </row>
    <row r="26" spans="1:9" x14ac:dyDescent="0.25">
      <c r="A26" s="1">
        <v>43687</v>
      </c>
      <c r="B26" t="s">
        <v>33</v>
      </c>
      <c r="C26" t="s">
        <v>11</v>
      </c>
      <c r="D26">
        <v>15</v>
      </c>
      <c r="E26">
        <v>141115</v>
      </c>
      <c r="F26">
        <v>1.619</v>
      </c>
      <c r="G26">
        <f t="shared" si="3"/>
        <v>228</v>
      </c>
      <c r="H26">
        <f t="shared" si="4"/>
        <v>15.2</v>
      </c>
      <c r="I26">
        <f t="shared" si="0"/>
        <v>0.10651315789473684</v>
      </c>
    </row>
    <row r="27" spans="1:9" x14ac:dyDescent="0.25">
      <c r="A27" s="1">
        <v>43687</v>
      </c>
      <c r="B27" t="s">
        <v>33</v>
      </c>
      <c r="C27" t="s">
        <v>11</v>
      </c>
      <c r="D27">
        <v>12</v>
      </c>
      <c r="E27">
        <v>141365</v>
      </c>
      <c r="F27">
        <v>1.619</v>
      </c>
      <c r="G27">
        <f t="shared" si="3"/>
        <v>250</v>
      </c>
      <c r="H27">
        <f t="shared" si="4"/>
        <v>20.833333333333332</v>
      </c>
      <c r="I27">
        <f t="shared" si="0"/>
        <v>7.7712000000000003E-2</v>
      </c>
    </row>
    <row r="28" spans="1:9" x14ac:dyDescent="0.25">
      <c r="A28" s="1">
        <v>43688</v>
      </c>
      <c r="B28" t="s">
        <v>33</v>
      </c>
      <c r="C28" t="s">
        <v>11</v>
      </c>
      <c r="D28">
        <v>15</v>
      </c>
      <c r="E28">
        <v>141625</v>
      </c>
      <c r="F28">
        <v>1.619</v>
      </c>
      <c r="G28">
        <f t="shared" si="3"/>
        <v>260</v>
      </c>
      <c r="H28">
        <f t="shared" si="4"/>
        <v>17.333333333333332</v>
      </c>
      <c r="I28">
        <f t="shared" si="0"/>
        <v>9.3403846153846157E-2</v>
      </c>
    </row>
    <row r="29" spans="1:9" s="6" customFormat="1" x14ac:dyDescent="0.25">
      <c r="A29" s="7">
        <v>43689</v>
      </c>
      <c r="B29" s="6" t="s">
        <v>269</v>
      </c>
      <c r="C29" s="6" t="s">
        <v>22</v>
      </c>
      <c r="D29" s="6">
        <v>17</v>
      </c>
      <c r="E29" s="6">
        <v>141930</v>
      </c>
      <c r="F29" s="6">
        <v>1.6879999999999999</v>
      </c>
      <c r="G29" s="6">
        <f t="shared" si="3"/>
        <v>305</v>
      </c>
      <c r="H29" s="6">
        <f t="shared" si="4"/>
        <v>17.941176470588236</v>
      </c>
      <c r="I29" s="6">
        <f t="shared" si="0"/>
        <v>9.4085245901639344E-2</v>
      </c>
    </row>
    <row r="30" spans="1:9" x14ac:dyDescent="0.25">
      <c r="A30" s="1">
        <v>43690</v>
      </c>
      <c r="B30" t="s">
        <v>33</v>
      </c>
      <c r="C30" t="s">
        <v>11</v>
      </c>
      <c r="D30">
        <v>16</v>
      </c>
      <c r="E30">
        <v>142135</v>
      </c>
      <c r="F30">
        <v>1.619</v>
      </c>
      <c r="G30">
        <f t="shared" si="3"/>
        <v>205</v>
      </c>
      <c r="H30">
        <f t="shared" si="4"/>
        <v>12.8125</v>
      </c>
      <c r="I30">
        <f t="shared" si="0"/>
        <v>0.12636097560975609</v>
      </c>
    </row>
    <row r="31" spans="1:9" s="6" customFormat="1" x14ac:dyDescent="0.25">
      <c r="A31" s="7">
        <v>43691</v>
      </c>
      <c r="B31" s="6" t="s">
        <v>270</v>
      </c>
      <c r="C31" s="6" t="s">
        <v>22</v>
      </c>
      <c r="D31" s="6">
        <v>17</v>
      </c>
      <c r="E31" s="6">
        <v>142338</v>
      </c>
      <c r="F31" s="6">
        <v>1.6879999999999999</v>
      </c>
      <c r="G31" s="6">
        <f t="shared" si="3"/>
        <v>203</v>
      </c>
      <c r="H31" s="6">
        <f t="shared" si="4"/>
        <v>11.941176470588236</v>
      </c>
      <c r="I31" s="6">
        <f t="shared" si="0"/>
        <v>0.14135960591133004</v>
      </c>
    </row>
    <row r="32" spans="1:9" x14ac:dyDescent="0.25">
      <c r="A32" s="1">
        <v>43692</v>
      </c>
      <c r="B32" t="s">
        <v>64</v>
      </c>
      <c r="C32" t="s">
        <v>11</v>
      </c>
      <c r="D32">
        <v>17</v>
      </c>
      <c r="E32">
        <v>142924</v>
      </c>
      <c r="F32">
        <v>1.619</v>
      </c>
      <c r="G32">
        <f t="shared" si="3"/>
        <v>586</v>
      </c>
      <c r="H32">
        <f t="shared" si="4"/>
        <v>34.470588235294116</v>
      </c>
      <c r="I32">
        <f t="shared" si="0"/>
        <v>4.6967576791808872E-2</v>
      </c>
    </row>
    <row r="33" spans="1:9" x14ac:dyDescent="0.25">
      <c r="A33" s="1">
        <v>43693</v>
      </c>
      <c r="B33" t="s">
        <v>33</v>
      </c>
      <c r="C33" t="s">
        <v>11</v>
      </c>
      <c r="D33">
        <v>15</v>
      </c>
      <c r="E33">
        <v>143170</v>
      </c>
      <c r="F33">
        <v>1.619</v>
      </c>
      <c r="G33">
        <f t="shared" si="3"/>
        <v>246</v>
      </c>
      <c r="H33">
        <f t="shared" si="4"/>
        <v>16.399999999999999</v>
      </c>
      <c r="I33">
        <f t="shared" si="0"/>
        <v>9.8719512195121956E-2</v>
      </c>
    </row>
    <row r="34" spans="1:9" x14ac:dyDescent="0.25">
      <c r="A34" s="1">
        <v>43694</v>
      </c>
      <c r="B34" t="s">
        <v>64</v>
      </c>
      <c r="C34" t="s">
        <v>11</v>
      </c>
      <c r="D34">
        <v>17</v>
      </c>
      <c r="E34">
        <v>143410</v>
      </c>
      <c r="F34">
        <v>1.619</v>
      </c>
      <c r="G34">
        <f t="shared" si="3"/>
        <v>240</v>
      </c>
      <c r="H34">
        <f t="shared" si="4"/>
        <v>14.117647058823529</v>
      </c>
      <c r="I34">
        <f t="shared" si="0"/>
        <v>0.11467916666666667</v>
      </c>
    </row>
    <row r="35" spans="1:9" x14ac:dyDescent="0.25">
      <c r="A35" s="1">
        <v>43695</v>
      </c>
      <c r="B35" t="s">
        <v>64</v>
      </c>
      <c r="C35" t="s">
        <v>11</v>
      </c>
      <c r="D35">
        <v>16</v>
      </c>
      <c r="E35">
        <v>143666</v>
      </c>
      <c r="F35">
        <v>1.619</v>
      </c>
      <c r="G35">
        <f t="shared" si="3"/>
        <v>256</v>
      </c>
      <c r="H35">
        <f t="shared" si="4"/>
        <v>16</v>
      </c>
      <c r="I35">
        <f t="shared" si="0"/>
        <v>0.1011875</v>
      </c>
    </row>
    <row r="36" spans="1:9" x14ac:dyDescent="0.25">
      <c r="A36" s="1">
        <v>43696</v>
      </c>
      <c r="B36" t="s">
        <v>64</v>
      </c>
      <c r="C36" t="s">
        <v>11</v>
      </c>
      <c r="D36">
        <v>15</v>
      </c>
      <c r="E36">
        <v>143875</v>
      </c>
      <c r="F36">
        <v>1.619</v>
      </c>
      <c r="G36">
        <f t="shared" si="3"/>
        <v>209</v>
      </c>
      <c r="H36">
        <f t="shared" si="4"/>
        <v>13.933333333333334</v>
      </c>
      <c r="I36">
        <f t="shared" si="0"/>
        <v>0.11619617224880383</v>
      </c>
    </row>
    <row r="37" spans="1:9" x14ac:dyDescent="0.25">
      <c r="A37" s="1">
        <v>43713</v>
      </c>
      <c r="B37" t="s">
        <v>33</v>
      </c>
      <c r="C37" t="s">
        <v>11</v>
      </c>
      <c r="D37">
        <v>17</v>
      </c>
      <c r="E37">
        <v>144155</v>
      </c>
      <c r="F37">
        <v>1.641</v>
      </c>
      <c r="G37">
        <f t="shared" si="3"/>
        <v>280</v>
      </c>
      <c r="H37">
        <f t="shared" si="4"/>
        <v>16.470588235294116</v>
      </c>
      <c r="I37">
        <f t="shared" si="0"/>
        <v>9.963214285714285E-2</v>
      </c>
    </row>
    <row r="38" spans="1:9" x14ac:dyDescent="0.25">
      <c r="A38" s="1">
        <v>43714</v>
      </c>
      <c r="B38" t="s">
        <v>239</v>
      </c>
      <c r="C38" t="s">
        <v>11</v>
      </c>
      <c r="D38">
        <v>14</v>
      </c>
      <c r="E38">
        <v>144420</v>
      </c>
      <c r="F38">
        <v>1.641</v>
      </c>
      <c r="G38">
        <f t="shared" si="3"/>
        <v>265</v>
      </c>
      <c r="H38">
        <f t="shared" si="4"/>
        <v>18.928571428571427</v>
      </c>
      <c r="I38">
        <f t="shared" si="0"/>
        <v>8.6694339622641517E-2</v>
      </c>
    </row>
    <row r="39" spans="1:9" x14ac:dyDescent="0.25">
      <c r="A39" s="1">
        <v>43715</v>
      </c>
      <c r="B39" t="s">
        <v>33</v>
      </c>
      <c r="C39" t="s">
        <v>11</v>
      </c>
      <c r="D39">
        <v>14</v>
      </c>
      <c r="E39">
        <v>144665</v>
      </c>
      <c r="F39">
        <v>1.641</v>
      </c>
      <c r="G39">
        <f t="shared" si="3"/>
        <v>245</v>
      </c>
      <c r="H39">
        <f t="shared" si="4"/>
        <v>17.5</v>
      </c>
      <c r="I39">
        <f t="shared" si="0"/>
        <v>9.3771428571428575E-2</v>
      </c>
    </row>
    <row r="40" spans="1:9" x14ac:dyDescent="0.25">
      <c r="A40" s="1">
        <v>43715</v>
      </c>
      <c r="B40" t="s">
        <v>33</v>
      </c>
      <c r="C40" t="s">
        <v>11</v>
      </c>
      <c r="D40">
        <v>18</v>
      </c>
      <c r="E40">
        <v>145000</v>
      </c>
      <c r="F40">
        <v>1.641</v>
      </c>
      <c r="G40">
        <f t="shared" si="3"/>
        <v>335</v>
      </c>
      <c r="H40">
        <f t="shared" si="4"/>
        <v>18.611111111111111</v>
      </c>
      <c r="I40">
        <f t="shared" si="0"/>
        <v>8.8173134328358216E-2</v>
      </c>
    </row>
    <row r="41" spans="1:9" x14ac:dyDescent="0.25">
      <c r="A41" s="1">
        <v>43721</v>
      </c>
      <c r="B41" t="s">
        <v>33</v>
      </c>
      <c r="C41" t="s">
        <v>11</v>
      </c>
      <c r="D41">
        <v>16</v>
      </c>
      <c r="E41">
        <v>145260</v>
      </c>
      <c r="F41">
        <v>1.641</v>
      </c>
      <c r="G41">
        <f t="shared" si="3"/>
        <v>260</v>
      </c>
      <c r="H41">
        <f t="shared" si="4"/>
        <v>16.25</v>
      </c>
      <c r="I41">
        <f t="shared" si="0"/>
        <v>0.10098461538461538</v>
      </c>
    </row>
    <row r="42" spans="1:9" s="6" customFormat="1" x14ac:dyDescent="0.25">
      <c r="A42" s="7">
        <v>43722</v>
      </c>
      <c r="B42" s="6" t="s">
        <v>303</v>
      </c>
      <c r="C42" s="6" t="s">
        <v>22</v>
      </c>
      <c r="D42" s="6">
        <v>16</v>
      </c>
      <c r="E42" s="6">
        <v>145465</v>
      </c>
      <c r="F42" s="6">
        <v>1.728</v>
      </c>
      <c r="G42" s="6">
        <f t="shared" si="3"/>
        <v>205</v>
      </c>
      <c r="H42" s="6">
        <f t="shared" si="4"/>
        <v>12.8125</v>
      </c>
      <c r="I42" s="6">
        <f t="shared" si="0"/>
        <v>0.13486829268292683</v>
      </c>
    </row>
    <row r="43" spans="1:9" x14ac:dyDescent="0.25">
      <c r="A43" s="1">
        <v>43726</v>
      </c>
      <c r="B43" t="s">
        <v>64</v>
      </c>
      <c r="C43" t="s">
        <v>11</v>
      </c>
      <c r="D43">
        <v>16</v>
      </c>
      <c r="E43">
        <v>145730</v>
      </c>
      <c r="F43">
        <v>1.641</v>
      </c>
      <c r="G43">
        <f t="shared" si="3"/>
        <v>265</v>
      </c>
      <c r="H43">
        <f t="shared" si="4"/>
        <v>16.5625</v>
      </c>
      <c r="I43">
        <f t="shared" si="0"/>
        <v>9.9079245283018869E-2</v>
      </c>
    </row>
    <row r="44" spans="1:9" x14ac:dyDescent="0.25">
      <c r="A44" s="1">
        <v>43727</v>
      </c>
      <c r="B44" t="s">
        <v>64</v>
      </c>
      <c r="C44" t="s">
        <v>11</v>
      </c>
      <c r="D44">
        <v>16</v>
      </c>
      <c r="E44">
        <v>146000</v>
      </c>
      <c r="F44">
        <v>1.641</v>
      </c>
      <c r="G44">
        <f t="shared" si="3"/>
        <v>270</v>
      </c>
      <c r="H44">
        <f t="shared" si="4"/>
        <v>16.875</v>
      </c>
      <c r="I44">
        <f t="shared" si="0"/>
        <v>9.7244444444444439E-2</v>
      </c>
    </row>
    <row r="45" spans="1:9" x14ac:dyDescent="0.25">
      <c r="A45" s="1">
        <v>43728</v>
      </c>
      <c r="B45" t="s">
        <v>33</v>
      </c>
      <c r="C45" t="s">
        <v>11</v>
      </c>
      <c r="D45">
        <v>17</v>
      </c>
      <c r="E45">
        <v>146275</v>
      </c>
      <c r="F45">
        <v>1.641</v>
      </c>
      <c r="G45">
        <f t="shared" si="3"/>
        <v>275</v>
      </c>
      <c r="H45">
        <f t="shared" si="4"/>
        <v>16.176470588235293</v>
      </c>
      <c r="I45">
        <f t="shared" si="0"/>
        <v>0.10144363636363636</v>
      </c>
    </row>
    <row r="46" spans="1:9" s="6" customFormat="1" x14ac:dyDescent="0.25">
      <c r="A46" s="7">
        <v>43729</v>
      </c>
      <c r="C46" s="6" t="s">
        <v>22</v>
      </c>
      <c r="D46" s="6">
        <v>15</v>
      </c>
      <c r="E46" s="6">
        <v>146500</v>
      </c>
      <c r="F46" s="6">
        <v>1.728</v>
      </c>
      <c r="G46" s="6">
        <f t="shared" si="3"/>
        <v>225</v>
      </c>
      <c r="H46" s="6">
        <f t="shared" si="4"/>
        <v>15</v>
      </c>
      <c r="I46" s="6">
        <f t="shared" si="0"/>
        <v>0.1152</v>
      </c>
    </row>
    <row r="47" spans="1:9" x14ac:dyDescent="0.25">
      <c r="A47" s="1">
        <v>43734</v>
      </c>
      <c r="B47" t="s">
        <v>33</v>
      </c>
      <c r="C47" t="s">
        <v>11</v>
      </c>
      <c r="D47">
        <v>14</v>
      </c>
      <c r="E47">
        <v>146753</v>
      </c>
      <c r="F47">
        <v>1.641</v>
      </c>
      <c r="G47">
        <f t="shared" si="3"/>
        <v>253</v>
      </c>
      <c r="H47">
        <f t="shared" si="4"/>
        <v>18.071428571428573</v>
      </c>
      <c r="I47">
        <f t="shared" si="0"/>
        <v>9.0806324110671938E-2</v>
      </c>
    </row>
    <row r="48" spans="1:9" s="6" customFormat="1" x14ac:dyDescent="0.25">
      <c r="A48" s="7">
        <v>43735</v>
      </c>
      <c r="B48" s="6" t="s">
        <v>304</v>
      </c>
      <c r="C48" s="6" t="s">
        <v>22</v>
      </c>
      <c r="D48" s="6">
        <v>17</v>
      </c>
      <c r="E48" s="6">
        <v>147106</v>
      </c>
      <c r="F48" s="6">
        <v>1.728</v>
      </c>
      <c r="G48" s="6">
        <f t="shared" si="3"/>
        <v>353</v>
      </c>
      <c r="H48" s="6">
        <f t="shared" si="4"/>
        <v>20.764705882352942</v>
      </c>
      <c r="I48" s="6">
        <f t="shared" si="0"/>
        <v>8.3218130311614735E-2</v>
      </c>
    </row>
    <row r="49" spans="1:9" x14ac:dyDescent="0.25">
      <c r="A49" s="1">
        <v>43736</v>
      </c>
      <c r="B49" t="s">
        <v>64</v>
      </c>
      <c r="C49" t="s">
        <v>11</v>
      </c>
      <c r="D49">
        <v>9</v>
      </c>
      <c r="E49">
        <v>147550</v>
      </c>
      <c r="F49">
        <v>1.641</v>
      </c>
      <c r="G49">
        <f t="shared" si="3"/>
        <v>444</v>
      </c>
      <c r="H49">
        <f t="shared" si="4"/>
        <v>49.333333333333336</v>
      </c>
      <c r="I49">
        <f t="shared" si="0"/>
        <v>3.3263513513513511E-2</v>
      </c>
    </row>
    <row r="50" spans="1:9" x14ac:dyDescent="0.25">
      <c r="A50" s="1">
        <v>43741</v>
      </c>
      <c r="B50" t="s">
        <v>33</v>
      </c>
      <c r="C50" t="s">
        <v>11</v>
      </c>
      <c r="D50">
        <v>16</v>
      </c>
      <c r="E50">
        <v>148050</v>
      </c>
      <c r="F50" s="6">
        <v>1.6850000000000001</v>
      </c>
      <c r="G50">
        <f t="shared" si="3"/>
        <v>500</v>
      </c>
      <c r="H50">
        <f t="shared" si="4"/>
        <v>31.25</v>
      </c>
      <c r="I50">
        <f t="shared" si="0"/>
        <v>5.3920000000000003E-2</v>
      </c>
    </row>
    <row r="51" spans="1:9" x14ac:dyDescent="0.25">
      <c r="A51" s="1">
        <v>43747</v>
      </c>
      <c r="B51" t="s">
        <v>64</v>
      </c>
      <c r="C51" t="s">
        <v>11</v>
      </c>
      <c r="D51">
        <v>15</v>
      </c>
      <c r="E51">
        <v>148280</v>
      </c>
      <c r="F51" s="6">
        <v>1.6850000000000001</v>
      </c>
      <c r="G51">
        <f t="shared" si="3"/>
        <v>230</v>
      </c>
      <c r="H51">
        <f t="shared" si="4"/>
        <v>15.333333333333334</v>
      </c>
      <c r="I51">
        <f t="shared" si="0"/>
        <v>0.1098913043478261</v>
      </c>
    </row>
    <row r="52" spans="1:9" x14ac:dyDescent="0.25">
      <c r="A52" s="1">
        <v>43748</v>
      </c>
      <c r="B52" t="s">
        <v>33</v>
      </c>
      <c r="C52" t="s">
        <v>11</v>
      </c>
      <c r="D52">
        <v>17</v>
      </c>
      <c r="E52">
        <v>148530</v>
      </c>
      <c r="F52" s="6">
        <v>1.6850000000000001</v>
      </c>
      <c r="G52">
        <f t="shared" si="3"/>
        <v>250</v>
      </c>
      <c r="H52">
        <f t="shared" si="4"/>
        <v>14.705882352941176</v>
      </c>
      <c r="I52">
        <f t="shared" si="0"/>
        <v>0.11458</v>
      </c>
    </row>
    <row r="53" spans="1:9" x14ac:dyDescent="0.25">
      <c r="A53" s="1">
        <v>43749</v>
      </c>
      <c r="B53" t="s">
        <v>33</v>
      </c>
      <c r="C53" t="s">
        <v>11</v>
      </c>
      <c r="D53">
        <v>15</v>
      </c>
      <c r="E53">
        <v>148750</v>
      </c>
      <c r="F53" s="6">
        <v>1.6850000000000001</v>
      </c>
      <c r="G53">
        <f t="shared" si="3"/>
        <v>220</v>
      </c>
      <c r="H53">
        <f t="shared" si="4"/>
        <v>14.666666666666666</v>
      </c>
      <c r="I53">
        <f t="shared" si="0"/>
        <v>0.11488636363636365</v>
      </c>
    </row>
    <row r="54" spans="1:9" x14ac:dyDescent="0.25">
      <c r="A54" s="1">
        <v>43750</v>
      </c>
      <c r="B54" t="s">
        <v>33</v>
      </c>
      <c r="C54" t="s">
        <v>11</v>
      </c>
      <c r="D54">
        <v>17</v>
      </c>
      <c r="E54">
        <v>149035</v>
      </c>
      <c r="F54" s="6">
        <v>1.6850000000000001</v>
      </c>
      <c r="G54">
        <f t="shared" si="3"/>
        <v>285</v>
      </c>
      <c r="H54">
        <f t="shared" si="4"/>
        <v>16.764705882352942</v>
      </c>
      <c r="I54">
        <f t="shared" si="0"/>
        <v>0.10050877192982456</v>
      </c>
    </row>
    <row r="55" spans="1:9" x14ac:dyDescent="0.25">
      <c r="A55" s="1">
        <v>43763</v>
      </c>
      <c r="B55" t="s">
        <v>33</v>
      </c>
      <c r="C55" t="s">
        <v>11</v>
      </c>
      <c r="D55">
        <v>17</v>
      </c>
      <c r="E55">
        <v>149310</v>
      </c>
      <c r="F55" s="6">
        <v>1.6850000000000001</v>
      </c>
      <c r="G55">
        <f t="shared" si="3"/>
        <v>275</v>
      </c>
      <c r="H55">
        <f t="shared" si="4"/>
        <v>16.176470588235293</v>
      </c>
      <c r="I55">
        <f t="shared" si="0"/>
        <v>0.10416363636363636</v>
      </c>
    </row>
    <row r="56" spans="1:9" x14ac:dyDescent="0.25">
      <c r="A56" s="1">
        <v>43764</v>
      </c>
      <c r="B56" t="s">
        <v>33</v>
      </c>
      <c r="C56" t="s">
        <v>11</v>
      </c>
      <c r="D56">
        <v>11</v>
      </c>
      <c r="E56">
        <v>149515</v>
      </c>
      <c r="F56" s="6">
        <v>1.6850000000000001</v>
      </c>
      <c r="G56">
        <f t="shared" si="3"/>
        <v>205</v>
      </c>
      <c r="H56">
        <f t="shared" si="4"/>
        <v>18.636363636363637</v>
      </c>
      <c r="I56">
        <f t="shared" si="0"/>
        <v>9.041463414634146E-2</v>
      </c>
    </row>
    <row r="57" spans="1:9" x14ac:dyDescent="0.25">
      <c r="A57" s="1">
        <v>43769</v>
      </c>
      <c r="B57" t="s">
        <v>33</v>
      </c>
      <c r="C57" t="s">
        <v>11</v>
      </c>
      <c r="D57">
        <v>15</v>
      </c>
      <c r="E57">
        <v>149770</v>
      </c>
      <c r="F57" s="6">
        <v>1.6850000000000001</v>
      </c>
      <c r="G57">
        <f t="shared" si="3"/>
        <v>255</v>
      </c>
      <c r="H57">
        <f t="shared" si="4"/>
        <v>17</v>
      </c>
      <c r="I57">
        <f t="shared" si="0"/>
        <v>9.9117647058823533E-2</v>
      </c>
    </row>
    <row r="60" spans="1:9" x14ac:dyDescent="0.25">
      <c r="A60" t="s">
        <v>412</v>
      </c>
      <c r="E60">
        <f>E57-E2</f>
        <v>14145</v>
      </c>
    </row>
    <row r="61" spans="1:9" x14ac:dyDescent="0.25">
      <c r="A61" t="s">
        <v>414</v>
      </c>
      <c r="E61">
        <v>3</v>
      </c>
    </row>
    <row r="62" spans="1:9" x14ac:dyDescent="0.25">
      <c r="A62" t="s">
        <v>415</v>
      </c>
      <c r="E62">
        <v>0</v>
      </c>
    </row>
    <row r="63" spans="1:9" x14ac:dyDescent="0.25">
      <c r="A63" t="s">
        <v>413</v>
      </c>
      <c r="E63">
        <v>56</v>
      </c>
    </row>
    <row r="64" spans="1:9" x14ac:dyDescent="0.25">
      <c r="A64" t="s">
        <v>416</v>
      </c>
      <c r="E64">
        <f>E61/E63*100</f>
        <v>5.3571428571428568</v>
      </c>
    </row>
    <row r="65" spans="1:5" x14ac:dyDescent="0.25">
      <c r="A65" t="s">
        <v>417</v>
      </c>
      <c r="E65">
        <f>E62/E63*100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5" x14ac:dyDescent="0.25"/>
  <cols>
    <col min="1" max="1" width="9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43644</v>
      </c>
      <c r="B2" t="s">
        <v>10</v>
      </c>
      <c r="C2" t="s">
        <v>11</v>
      </c>
      <c r="D2">
        <v>15</v>
      </c>
      <c r="E2">
        <v>111793</v>
      </c>
      <c r="F2">
        <v>1.6859999999999999</v>
      </c>
      <c r="J2" t="s">
        <v>12</v>
      </c>
    </row>
    <row r="3" spans="1:10" x14ac:dyDescent="0.25">
      <c r="A3" s="1">
        <v>43650</v>
      </c>
      <c r="B3" t="s">
        <v>10</v>
      </c>
      <c r="C3" t="s">
        <v>11</v>
      </c>
      <c r="D3">
        <v>11.1</v>
      </c>
      <c r="E3">
        <v>111953</v>
      </c>
      <c r="F3">
        <v>1.756</v>
      </c>
      <c r="G3">
        <f>E3-E2</f>
        <v>160</v>
      </c>
      <c r="H3">
        <f>G3/D3</f>
        <v>14.414414414414415</v>
      </c>
      <c r="I3">
        <f>(F3*D3)/G3</f>
        <v>0.12182249999999999</v>
      </c>
    </row>
    <row r="4" spans="1:10" x14ac:dyDescent="0.25">
      <c r="A4" s="1">
        <v>43650</v>
      </c>
      <c r="B4" t="s">
        <v>10</v>
      </c>
      <c r="C4" t="s">
        <v>11</v>
      </c>
      <c r="D4">
        <v>8.6</v>
      </c>
      <c r="E4">
        <v>112074</v>
      </c>
      <c r="F4">
        <v>1.756</v>
      </c>
      <c r="G4">
        <f t="shared" ref="G4:G9" si="0">E4-E3</f>
        <v>121</v>
      </c>
      <c r="H4">
        <f t="shared" ref="H4:H9" si="1">G4/D4</f>
        <v>14.069767441860465</v>
      </c>
      <c r="I4">
        <f t="shared" ref="I4:I9" si="2">(F4*D4)/G4</f>
        <v>0.12480661157024793</v>
      </c>
    </row>
    <row r="5" spans="1:10" x14ac:dyDescent="0.25">
      <c r="A5" s="1">
        <v>43651</v>
      </c>
      <c r="B5" t="s">
        <v>50</v>
      </c>
      <c r="C5" t="s">
        <v>11</v>
      </c>
      <c r="D5">
        <v>11.7</v>
      </c>
      <c r="E5">
        <v>112244</v>
      </c>
      <c r="F5">
        <v>1.756</v>
      </c>
      <c r="G5">
        <f t="shared" si="0"/>
        <v>170</v>
      </c>
      <c r="H5">
        <f t="shared" si="1"/>
        <v>14.529914529914532</v>
      </c>
      <c r="I5">
        <f t="shared" si="2"/>
        <v>0.12085411764705881</v>
      </c>
    </row>
    <row r="6" spans="1:10" x14ac:dyDescent="0.25">
      <c r="A6" s="1">
        <v>43652</v>
      </c>
      <c r="B6" t="s">
        <v>10</v>
      </c>
      <c r="C6" t="s">
        <v>11</v>
      </c>
      <c r="D6">
        <v>9.4</v>
      </c>
      <c r="E6">
        <v>112348</v>
      </c>
      <c r="F6">
        <v>1.756</v>
      </c>
      <c r="G6">
        <f t="shared" si="0"/>
        <v>104</v>
      </c>
      <c r="H6">
        <f t="shared" si="1"/>
        <v>11.063829787234042</v>
      </c>
      <c r="I6">
        <f t="shared" si="2"/>
        <v>0.15871538461538462</v>
      </c>
    </row>
    <row r="7" spans="1:10" x14ac:dyDescent="0.25">
      <c r="A7" s="1">
        <v>43656</v>
      </c>
      <c r="B7" t="s">
        <v>10</v>
      </c>
      <c r="C7" t="s">
        <v>11</v>
      </c>
      <c r="D7">
        <v>15.4</v>
      </c>
      <c r="E7">
        <v>112570</v>
      </c>
      <c r="F7">
        <v>1.756</v>
      </c>
      <c r="G7">
        <f t="shared" si="0"/>
        <v>222</v>
      </c>
      <c r="H7">
        <f t="shared" si="1"/>
        <v>14.415584415584416</v>
      </c>
      <c r="I7">
        <f t="shared" si="2"/>
        <v>0.12181261261261261</v>
      </c>
    </row>
    <row r="8" spans="1:10" x14ac:dyDescent="0.25">
      <c r="A8" s="1">
        <v>43657</v>
      </c>
      <c r="B8" t="s">
        <v>50</v>
      </c>
      <c r="C8" t="s">
        <v>11</v>
      </c>
      <c r="D8">
        <v>10.4</v>
      </c>
      <c r="E8">
        <v>112728</v>
      </c>
      <c r="F8">
        <v>1.756</v>
      </c>
      <c r="G8">
        <f t="shared" si="0"/>
        <v>158</v>
      </c>
      <c r="H8">
        <f t="shared" si="1"/>
        <v>15.192307692307692</v>
      </c>
      <c r="I8">
        <f t="shared" si="2"/>
        <v>0.11558481012658227</v>
      </c>
    </row>
    <row r="9" spans="1:10" x14ac:dyDescent="0.25">
      <c r="A9" s="1">
        <v>43658</v>
      </c>
      <c r="B9" t="s">
        <v>50</v>
      </c>
      <c r="C9" t="s">
        <v>11</v>
      </c>
      <c r="D9">
        <v>9.1999999999999993</v>
      </c>
      <c r="E9">
        <v>112869</v>
      </c>
      <c r="F9">
        <v>1.756</v>
      </c>
      <c r="G9">
        <f t="shared" si="0"/>
        <v>141</v>
      </c>
      <c r="H9">
        <f t="shared" si="1"/>
        <v>15.32608695652174</v>
      </c>
      <c r="I9">
        <f t="shared" si="2"/>
        <v>0.11457588652482267</v>
      </c>
      <c r="J9" t="s">
        <v>51</v>
      </c>
    </row>
    <row r="12" spans="1:10" x14ac:dyDescent="0.25">
      <c r="A12" t="s">
        <v>412</v>
      </c>
      <c r="E12">
        <f>E9-E2</f>
        <v>1076</v>
      </c>
    </row>
    <row r="13" spans="1:10" x14ac:dyDescent="0.25">
      <c r="A13" t="s">
        <v>414</v>
      </c>
      <c r="E13">
        <v>0</v>
      </c>
    </row>
    <row r="14" spans="1:10" x14ac:dyDescent="0.25">
      <c r="A14" t="s">
        <v>415</v>
      </c>
      <c r="E14">
        <v>0</v>
      </c>
    </row>
    <row r="15" spans="1:10" x14ac:dyDescent="0.25">
      <c r="A15" t="s">
        <v>413</v>
      </c>
      <c r="E15">
        <v>8</v>
      </c>
    </row>
    <row r="16" spans="1:10" x14ac:dyDescent="0.25">
      <c r="A16" t="s">
        <v>416</v>
      </c>
      <c r="E16">
        <f>E13/E15*100</f>
        <v>0</v>
      </c>
    </row>
    <row r="17" spans="1:5" x14ac:dyDescent="0.25">
      <c r="A17" t="s">
        <v>417</v>
      </c>
      <c r="E17">
        <f>E14/E15*100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90" zoomScaleNormal="90" workbookViewId="0">
      <selection activeCell="E61" sqref="E61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43620</v>
      </c>
      <c r="B2" t="s">
        <v>97</v>
      </c>
      <c r="C2" t="s">
        <v>11</v>
      </c>
      <c r="D2">
        <v>8.59</v>
      </c>
      <c r="E2">
        <v>75238</v>
      </c>
      <c r="F2">
        <v>1.6859999999999999</v>
      </c>
    </row>
    <row r="3" spans="1:10" x14ac:dyDescent="0.25">
      <c r="A3" s="1">
        <v>43622</v>
      </c>
      <c r="B3" t="s">
        <v>240</v>
      </c>
      <c r="C3" t="s">
        <v>11</v>
      </c>
      <c r="D3">
        <v>13.09</v>
      </c>
      <c r="E3">
        <v>75609</v>
      </c>
      <c r="F3">
        <v>1.6859999999999999</v>
      </c>
      <c r="G3">
        <f t="shared" ref="G3:G11" si="0">E3-E2</f>
        <v>371</v>
      </c>
      <c r="H3">
        <f t="shared" ref="H3:H11" si="1">G3/D3</f>
        <v>28.342245989304814</v>
      </c>
      <c r="I3">
        <f>(F3*D3)/G3</f>
        <v>5.9487169811320753E-2</v>
      </c>
    </row>
    <row r="4" spans="1:10" x14ac:dyDescent="0.25">
      <c r="A4" s="1">
        <v>43629</v>
      </c>
      <c r="B4" t="s">
        <v>97</v>
      </c>
      <c r="C4" t="s">
        <v>11</v>
      </c>
      <c r="D4">
        <v>10.84</v>
      </c>
      <c r="E4">
        <v>75881</v>
      </c>
      <c r="F4">
        <v>1.6859999999999999</v>
      </c>
      <c r="G4">
        <f t="shared" si="0"/>
        <v>272</v>
      </c>
      <c r="H4">
        <f t="shared" si="1"/>
        <v>25.092250922509226</v>
      </c>
      <c r="I4">
        <f t="shared" ref="I4:I38" si="2">(F4*D4)/G4</f>
        <v>6.719205882352941E-2</v>
      </c>
    </row>
    <row r="5" spans="1:10" x14ac:dyDescent="0.25">
      <c r="A5" s="1">
        <v>43635</v>
      </c>
      <c r="B5" t="s">
        <v>240</v>
      </c>
      <c r="C5" t="s">
        <v>11</v>
      </c>
      <c r="D5">
        <v>6.9569999999999999</v>
      </c>
      <c r="E5">
        <v>76064</v>
      </c>
      <c r="F5">
        <v>1.6859999999999999</v>
      </c>
      <c r="G5">
        <f t="shared" si="0"/>
        <v>183</v>
      </c>
      <c r="H5">
        <f t="shared" si="1"/>
        <v>26.304441569642087</v>
      </c>
      <c r="I5">
        <f t="shared" si="2"/>
        <v>6.4095639344262295E-2</v>
      </c>
    </row>
    <row r="6" spans="1:10" x14ac:dyDescent="0.25">
      <c r="A6" s="1">
        <v>43641</v>
      </c>
      <c r="B6" t="s">
        <v>97</v>
      </c>
      <c r="C6" t="s">
        <v>11</v>
      </c>
      <c r="D6">
        <v>12.38</v>
      </c>
      <c r="E6">
        <v>76382</v>
      </c>
      <c r="F6">
        <v>1.6859999999999999</v>
      </c>
      <c r="G6">
        <f t="shared" si="0"/>
        <v>318</v>
      </c>
      <c r="H6">
        <f t="shared" si="1"/>
        <v>25.686591276252017</v>
      </c>
      <c r="I6">
        <f t="shared" si="2"/>
        <v>6.5637358490566039E-2</v>
      </c>
    </row>
    <row r="7" spans="1:10" x14ac:dyDescent="0.25">
      <c r="A7" s="1">
        <v>43648</v>
      </c>
      <c r="B7" t="s">
        <v>257</v>
      </c>
      <c r="C7" t="s">
        <v>11</v>
      </c>
      <c r="D7">
        <v>10.186</v>
      </c>
      <c r="E7">
        <v>76628</v>
      </c>
      <c r="F7">
        <v>1.756</v>
      </c>
      <c r="G7">
        <f t="shared" si="0"/>
        <v>246</v>
      </c>
      <c r="H7">
        <f t="shared" si="1"/>
        <v>24.150795209110544</v>
      </c>
      <c r="I7">
        <f t="shared" si="2"/>
        <v>7.2709821138211381E-2</v>
      </c>
    </row>
    <row r="8" spans="1:10" x14ac:dyDescent="0.25">
      <c r="A8" s="1">
        <v>43658</v>
      </c>
      <c r="B8" t="s">
        <v>97</v>
      </c>
      <c r="C8" t="s">
        <v>11</v>
      </c>
      <c r="D8">
        <v>13.382999999999999</v>
      </c>
      <c r="E8">
        <v>76987</v>
      </c>
      <c r="F8">
        <v>1.756</v>
      </c>
      <c r="G8">
        <f t="shared" si="0"/>
        <v>359</v>
      </c>
      <c r="H8">
        <f t="shared" si="1"/>
        <v>26.825076589703357</v>
      </c>
      <c r="I8">
        <f t="shared" si="2"/>
        <v>6.546113649025069E-2</v>
      </c>
    </row>
    <row r="9" spans="1:10" x14ac:dyDescent="0.25">
      <c r="A9" s="1">
        <v>43665</v>
      </c>
      <c r="B9" t="s">
        <v>97</v>
      </c>
      <c r="C9" t="s">
        <v>11</v>
      </c>
      <c r="D9">
        <v>14.68</v>
      </c>
      <c r="E9">
        <v>77342</v>
      </c>
      <c r="F9">
        <v>1.756</v>
      </c>
      <c r="G9">
        <f t="shared" si="0"/>
        <v>355</v>
      </c>
      <c r="H9">
        <f t="shared" si="1"/>
        <v>24.182561307901906</v>
      </c>
      <c r="I9">
        <f t="shared" si="2"/>
        <v>7.261430985915493E-2</v>
      </c>
    </row>
    <row r="10" spans="1:10" x14ac:dyDescent="0.25">
      <c r="A10" s="1">
        <v>43670</v>
      </c>
      <c r="B10" t="s">
        <v>257</v>
      </c>
      <c r="C10" t="s">
        <v>11</v>
      </c>
      <c r="D10">
        <v>7.6950000000000003</v>
      </c>
      <c r="E10">
        <v>77561</v>
      </c>
      <c r="F10">
        <v>1.756</v>
      </c>
      <c r="G10">
        <f t="shared" si="0"/>
        <v>219</v>
      </c>
      <c r="H10">
        <f t="shared" si="1"/>
        <v>28.460038986354775</v>
      </c>
      <c r="I10">
        <f t="shared" si="2"/>
        <v>6.1700547945205485E-2</v>
      </c>
    </row>
    <row r="11" spans="1:10" x14ac:dyDescent="0.25">
      <c r="A11" s="1">
        <v>43690</v>
      </c>
      <c r="B11" t="s">
        <v>127</v>
      </c>
      <c r="C11" t="s">
        <v>11</v>
      </c>
      <c r="D11">
        <v>11.05</v>
      </c>
      <c r="E11">
        <v>77831</v>
      </c>
      <c r="F11">
        <v>1.619</v>
      </c>
      <c r="G11">
        <f t="shared" si="0"/>
        <v>270</v>
      </c>
      <c r="H11">
        <f t="shared" si="1"/>
        <v>24.434389140271492</v>
      </c>
      <c r="I11">
        <f t="shared" si="2"/>
        <v>6.6259074074074081E-2</v>
      </c>
    </row>
    <row r="12" spans="1:10" x14ac:dyDescent="0.25">
      <c r="A12" s="1">
        <v>43697</v>
      </c>
      <c r="B12" t="s">
        <v>127</v>
      </c>
      <c r="C12" t="s">
        <v>11</v>
      </c>
      <c r="D12">
        <v>9.92</v>
      </c>
      <c r="E12">
        <v>78092</v>
      </c>
      <c r="F12">
        <v>1.619</v>
      </c>
      <c r="G12">
        <f>E12-E11</f>
        <v>261</v>
      </c>
      <c r="H12">
        <f>G12/D12</f>
        <v>26.310483870967744</v>
      </c>
      <c r="I12">
        <f t="shared" si="2"/>
        <v>6.1534406130268192E-2</v>
      </c>
    </row>
    <row r="13" spans="1:10" x14ac:dyDescent="0.25">
      <c r="A13" s="1">
        <v>43699</v>
      </c>
      <c r="B13" t="s">
        <v>127</v>
      </c>
      <c r="C13" t="s">
        <v>11</v>
      </c>
      <c r="D13">
        <v>12.134</v>
      </c>
      <c r="E13">
        <v>78416</v>
      </c>
      <c r="F13">
        <v>1.619</v>
      </c>
      <c r="G13">
        <f t="shared" ref="G13:G38" si="3">E13-E12</f>
        <v>324</v>
      </c>
      <c r="H13">
        <f t="shared" ref="H13:H38" si="4">G13/D13</f>
        <v>26.701829569803856</v>
      </c>
      <c r="I13">
        <f t="shared" si="2"/>
        <v>6.0632549382716054E-2</v>
      </c>
    </row>
    <row r="14" spans="1:10" x14ac:dyDescent="0.25">
      <c r="A14" s="1">
        <v>43706</v>
      </c>
      <c r="B14" t="s">
        <v>128</v>
      </c>
      <c r="C14" t="s">
        <v>11</v>
      </c>
      <c r="D14">
        <v>12.8</v>
      </c>
      <c r="E14">
        <v>78745</v>
      </c>
      <c r="F14">
        <v>1.619</v>
      </c>
      <c r="G14">
        <f t="shared" si="3"/>
        <v>329</v>
      </c>
      <c r="H14">
        <f t="shared" si="4"/>
        <v>25.703125</v>
      </c>
      <c r="I14">
        <f t="shared" si="2"/>
        <v>6.2988449848024319E-2</v>
      </c>
    </row>
    <row r="15" spans="1:10" x14ac:dyDescent="0.25">
      <c r="A15" s="1">
        <v>43719</v>
      </c>
      <c r="B15" t="s">
        <v>210</v>
      </c>
      <c r="C15" t="s">
        <v>11</v>
      </c>
      <c r="D15">
        <v>13.728999999999999</v>
      </c>
      <c r="E15">
        <v>79074</v>
      </c>
      <c r="F15">
        <v>1.641</v>
      </c>
      <c r="G15">
        <f t="shared" si="3"/>
        <v>329</v>
      </c>
      <c r="H15">
        <f t="shared" si="4"/>
        <v>23.963872095564135</v>
      </c>
      <c r="I15">
        <f t="shared" si="2"/>
        <v>6.8478082066869297E-2</v>
      </c>
    </row>
    <row r="16" spans="1:10" x14ac:dyDescent="0.25">
      <c r="A16" s="1">
        <v>43724</v>
      </c>
      <c r="B16" t="s">
        <v>210</v>
      </c>
      <c r="C16" t="s">
        <v>11</v>
      </c>
      <c r="D16">
        <v>9.375</v>
      </c>
      <c r="E16">
        <v>79317</v>
      </c>
      <c r="F16">
        <v>1.641</v>
      </c>
      <c r="G16">
        <f t="shared" si="3"/>
        <v>243</v>
      </c>
      <c r="H16">
        <f t="shared" si="4"/>
        <v>25.92</v>
      </c>
      <c r="I16">
        <f t="shared" si="2"/>
        <v>6.3310185185185192E-2</v>
      </c>
    </row>
    <row r="17" spans="1:9" x14ac:dyDescent="0.25">
      <c r="A17" s="1">
        <v>43731</v>
      </c>
      <c r="B17" t="s">
        <v>210</v>
      </c>
      <c r="C17" t="s">
        <v>11</v>
      </c>
      <c r="D17">
        <v>13.807</v>
      </c>
      <c r="E17">
        <v>79669</v>
      </c>
      <c r="F17">
        <v>1.641</v>
      </c>
      <c r="G17">
        <f t="shared" si="3"/>
        <v>352</v>
      </c>
      <c r="H17">
        <f t="shared" si="4"/>
        <v>25.49431447816325</v>
      </c>
      <c r="I17">
        <f t="shared" si="2"/>
        <v>6.436729261363637E-2</v>
      </c>
    </row>
    <row r="18" spans="1:9" x14ac:dyDescent="0.25">
      <c r="A18" s="1">
        <v>43740</v>
      </c>
      <c r="B18" t="s">
        <v>128</v>
      </c>
      <c r="C18" t="s">
        <v>11</v>
      </c>
      <c r="D18">
        <v>12.11</v>
      </c>
      <c r="E18">
        <v>79987</v>
      </c>
      <c r="F18">
        <v>1.6850000000000001</v>
      </c>
      <c r="G18">
        <f t="shared" si="3"/>
        <v>318</v>
      </c>
      <c r="H18">
        <f t="shared" si="4"/>
        <v>26.259289843104874</v>
      </c>
      <c r="I18">
        <f t="shared" si="2"/>
        <v>6.4167767295597478E-2</v>
      </c>
    </row>
    <row r="19" spans="1:9" x14ac:dyDescent="0.25">
      <c r="A19" s="1">
        <v>43753</v>
      </c>
      <c r="B19" t="s">
        <v>128</v>
      </c>
      <c r="C19" t="s">
        <v>11</v>
      </c>
      <c r="D19">
        <v>11.99</v>
      </c>
      <c r="E19">
        <v>80281</v>
      </c>
      <c r="F19">
        <v>1.6850000000000001</v>
      </c>
      <c r="G19">
        <f t="shared" si="3"/>
        <v>294</v>
      </c>
      <c r="H19">
        <f t="shared" si="4"/>
        <v>24.52043369474562</v>
      </c>
      <c r="I19">
        <f t="shared" si="2"/>
        <v>6.8718197278911569E-2</v>
      </c>
    </row>
    <row r="20" spans="1:9" x14ac:dyDescent="0.25">
      <c r="A20" s="1">
        <v>43768</v>
      </c>
      <c r="B20" t="s">
        <v>210</v>
      </c>
      <c r="C20" t="s">
        <v>11</v>
      </c>
      <c r="D20">
        <v>12.11</v>
      </c>
      <c r="E20">
        <v>80601</v>
      </c>
      <c r="F20">
        <v>1.6850000000000001</v>
      </c>
      <c r="G20">
        <f t="shared" si="3"/>
        <v>320</v>
      </c>
      <c r="H20">
        <f t="shared" si="4"/>
        <v>26.42444260941371</v>
      </c>
      <c r="I20">
        <f t="shared" si="2"/>
        <v>6.3766718749999993E-2</v>
      </c>
    </row>
    <row r="21" spans="1:9" x14ac:dyDescent="0.25">
      <c r="A21" s="1">
        <v>43773</v>
      </c>
      <c r="B21" t="s">
        <v>97</v>
      </c>
      <c r="C21" t="s">
        <v>11</v>
      </c>
      <c r="D21">
        <v>11.481</v>
      </c>
      <c r="E21">
        <v>80892</v>
      </c>
      <c r="F21">
        <v>1.6779999999999999</v>
      </c>
      <c r="G21">
        <f t="shared" si="3"/>
        <v>291</v>
      </c>
      <c r="H21">
        <f t="shared" si="4"/>
        <v>25.346224196498564</v>
      </c>
      <c r="I21">
        <f t="shared" si="2"/>
        <v>6.6203154639175255E-2</v>
      </c>
    </row>
    <row r="22" spans="1:9" x14ac:dyDescent="0.25">
      <c r="A22" s="1">
        <v>43777</v>
      </c>
      <c r="B22" t="s">
        <v>97</v>
      </c>
      <c r="C22" t="s">
        <v>11</v>
      </c>
      <c r="D22">
        <v>9.0299999999999994</v>
      </c>
      <c r="E22">
        <v>81150</v>
      </c>
      <c r="F22">
        <v>1.6779999999999999</v>
      </c>
      <c r="G22">
        <f t="shared" si="3"/>
        <v>258</v>
      </c>
      <c r="H22">
        <f t="shared" si="4"/>
        <v>28.571428571428573</v>
      </c>
      <c r="I22">
        <f t="shared" si="2"/>
        <v>5.8729999999999997E-2</v>
      </c>
    </row>
    <row r="23" spans="1:9" x14ac:dyDescent="0.25">
      <c r="A23" s="1">
        <v>43790</v>
      </c>
      <c r="B23" t="s">
        <v>296</v>
      </c>
      <c r="C23" t="s">
        <v>11</v>
      </c>
      <c r="D23">
        <v>10.77</v>
      </c>
      <c r="E23">
        <v>81411</v>
      </c>
      <c r="F23">
        <v>1.6779999999999999</v>
      </c>
      <c r="G23">
        <f t="shared" si="3"/>
        <v>261</v>
      </c>
      <c r="H23">
        <f t="shared" si="4"/>
        <v>24.233983286908078</v>
      </c>
      <c r="I23">
        <f t="shared" si="2"/>
        <v>6.9241609195402287E-2</v>
      </c>
    </row>
    <row r="24" spans="1:9" x14ac:dyDescent="0.25">
      <c r="A24" s="1">
        <v>43800</v>
      </c>
      <c r="B24" t="s">
        <v>326</v>
      </c>
      <c r="C24" t="s">
        <v>11</v>
      </c>
      <c r="D24">
        <v>12.51</v>
      </c>
      <c r="E24">
        <v>81720</v>
      </c>
      <c r="F24">
        <v>1.621</v>
      </c>
      <c r="G24">
        <f t="shared" si="3"/>
        <v>309</v>
      </c>
      <c r="H24">
        <f t="shared" si="4"/>
        <v>24.700239808153476</v>
      </c>
      <c r="I24">
        <f t="shared" si="2"/>
        <v>6.5626893203883499E-2</v>
      </c>
    </row>
    <row r="25" spans="1:9" x14ac:dyDescent="0.25">
      <c r="A25" s="1">
        <v>43810</v>
      </c>
      <c r="B25" t="s">
        <v>97</v>
      </c>
      <c r="C25" t="s">
        <v>11</v>
      </c>
      <c r="D25">
        <v>11.778</v>
      </c>
      <c r="E25">
        <v>81998</v>
      </c>
      <c r="F25">
        <v>1.621</v>
      </c>
      <c r="G25">
        <f t="shared" si="3"/>
        <v>278</v>
      </c>
      <c r="H25">
        <f t="shared" si="4"/>
        <v>23.603328239089826</v>
      </c>
      <c r="I25">
        <f t="shared" si="2"/>
        <v>6.8676755395683464E-2</v>
      </c>
    </row>
    <row r="26" spans="1:9" x14ac:dyDescent="0.25">
      <c r="A26" s="1">
        <v>43817</v>
      </c>
      <c r="B26" t="s">
        <v>97</v>
      </c>
      <c r="C26" t="s">
        <v>11</v>
      </c>
      <c r="D26">
        <v>11.465</v>
      </c>
      <c r="E26">
        <v>82267</v>
      </c>
      <c r="F26">
        <v>1.621</v>
      </c>
      <c r="G26">
        <f t="shared" si="3"/>
        <v>269</v>
      </c>
      <c r="H26">
        <f t="shared" si="4"/>
        <v>23.462712603576101</v>
      </c>
      <c r="I26">
        <f t="shared" si="2"/>
        <v>6.908834572490706E-2</v>
      </c>
    </row>
    <row r="27" spans="1:9" x14ac:dyDescent="0.25">
      <c r="A27" s="1">
        <v>43826</v>
      </c>
      <c r="B27" t="s">
        <v>97</v>
      </c>
      <c r="C27" t="s">
        <v>11</v>
      </c>
      <c r="D27">
        <v>12.3</v>
      </c>
      <c r="E27">
        <v>82570</v>
      </c>
      <c r="F27">
        <v>1.621</v>
      </c>
      <c r="G27">
        <f t="shared" si="3"/>
        <v>303</v>
      </c>
      <c r="H27">
        <f t="shared" si="4"/>
        <v>24.634146341463413</v>
      </c>
      <c r="I27">
        <f t="shared" si="2"/>
        <v>6.5802970297029709E-2</v>
      </c>
    </row>
    <row r="28" spans="1:9" x14ac:dyDescent="0.25">
      <c r="A28" s="1">
        <v>43837</v>
      </c>
      <c r="B28" t="s">
        <v>257</v>
      </c>
      <c r="C28" t="s">
        <v>11</v>
      </c>
      <c r="D28">
        <v>9.1029999999999998</v>
      </c>
      <c r="E28">
        <v>82799</v>
      </c>
      <c r="F28">
        <v>1.577</v>
      </c>
      <c r="G28">
        <f t="shared" si="3"/>
        <v>229</v>
      </c>
      <c r="H28">
        <f t="shared" si="4"/>
        <v>25.156541799406789</v>
      </c>
      <c r="I28">
        <f t="shared" si="2"/>
        <v>6.2687471615720525E-2</v>
      </c>
    </row>
    <row r="29" spans="1:9" x14ac:dyDescent="0.25">
      <c r="A29" s="1">
        <v>43843</v>
      </c>
      <c r="B29" t="s">
        <v>257</v>
      </c>
      <c r="C29" t="s">
        <v>11</v>
      </c>
      <c r="D29">
        <v>9.31</v>
      </c>
      <c r="E29">
        <v>83008</v>
      </c>
      <c r="F29">
        <v>1.577</v>
      </c>
      <c r="G29">
        <f t="shared" si="3"/>
        <v>209</v>
      </c>
      <c r="H29">
        <f t="shared" si="4"/>
        <v>22.448979591836732</v>
      </c>
      <c r="I29">
        <f t="shared" si="2"/>
        <v>7.0248181818181821E-2</v>
      </c>
    </row>
    <row r="30" spans="1:9" x14ac:dyDescent="0.25">
      <c r="A30" s="1">
        <v>43851</v>
      </c>
      <c r="B30" t="s">
        <v>97</v>
      </c>
      <c r="C30" t="s">
        <v>11</v>
      </c>
      <c r="D30">
        <v>12.91</v>
      </c>
      <c r="E30">
        <v>83337</v>
      </c>
      <c r="F30">
        <v>1.577</v>
      </c>
      <c r="G30">
        <f t="shared" si="3"/>
        <v>329</v>
      </c>
      <c r="H30">
        <f t="shared" si="4"/>
        <v>25.484120836560805</v>
      </c>
      <c r="I30">
        <f t="shared" si="2"/>
        <v>6.1881671732522792E-2</v>
      </c>
    </row>
    <row r="31" spans="1:9" x14ac:dyDescent="0.25">
      <c r="A31" s="1">
        <v>43854</v>
      </c>
      <c r="B31" t="s">
        <v>257</v>
      </c>
      <c r="C31" t="s">
        <v>11</v>
      </c>
      <c r="D31">
        <v>9.07</v>
      </c>
      <c r="E31">
        <v>83578</v>
      </c>
      <c r="F31">
        <v>1.577</v>
      </c>
      <c r="G31">
        <f t="shared" si="3"/>
        <v>241</v>
      </c>
      <c r="H31">
        <f t="shared" si="4"/>
        <v>26.571113561190739</v>
      </c>
      <c r="I31">
        <f t="shared" si="2"/>
        <v>5.9350165975103737E-2</v>
      </c>
    </row>
    <row r="32" spans="1:9" x14ac:dyDescent="0.25">
      <c r="A32" s="1">
        <v>43859</v>
      </c>
      <c r="B32" t="s">
        <v>257</v>
      </c>
      <c r="C32" t="s">
        <v>11</v>
      </c>
      <c r="D32">
        <v>10.127000000000001</v>
      </c>
      <c r="E32">
        <v>83896</v>
      </c>
      <c r="F32">
        <v>1.577</v>
      </c>
      <c r="G32">
        <f t="shared" si="3"/>
        <v>318</v>
      </c>
      <c r="H32">
        <f t="shared" si="4"/>
        <v>31.40120470030611</v>
      </c>
      <c r="I32">
        <f t="shared" si="2"/>
        <v>5.0221003144654094E-2</v>
      </c>
    </row>
    <row r="33" spans="1:9" x14ac:dyDescent="0.25">
      <c r="A33" s="1">
        <v>43864</v>
      </c>
      <c r="B33" t="s">
        <v>90</v>
      </c>
      <c r="C33" t="s">
        <v>11</v>
      </c>
      <c r="D33">
        <v>9.3879999999999999</v>
      </c>
      <c r="E33">
        <v>84082</v>
      </c>
      <c r="F33">
        <v>1.5049999999999999</v>
      </c>
      <c r="G33">
        <f t="shared" si="3"/>
        <v>186</v>
      </c>
      <c r="H33">
        <f t="shared" si="4"/>
        <v>19.812526629740095</v>
      </c>
      <c r="I33">
        <f t="shared" si="2"/>
        <v>7.5962043010752683E-2</v>
      </c>
    </row>
    <row r="34" spans="1:9" x14ac:dyDescent="0.25">
      <c r="A34" s="1">
        <v>43868</v>
      </c>
      <c r="B34" t="s">
        <v>97</v>
      </c>
      <c r="C34" t="s">
        <v>11</v>
      </c>
      <c r="D34">
        <v>11.445</v>
      </c>
      <c r="E34">
        <v>84366</v>
      </c>
      <c r="F34">
        <v>1.5049999999999999</v>
      </c>
      <c r="G34">
        <f t="shared" si="3"/>
        <v>284</v>
      </c>
      <c r="H34">
        <f t="shared" si="4"/>
        <v>24.814329401485363</v>
      </c>
      <c r="I34">
        <f t="shared" si="2"/>
        <v>6.0650440140845072E-2</v>
      </c>
    </row>
    <row r="35" spans="1:9" x14ac:dyDescent="0.25">
      <c r="A35" s="1">
        <v>43875</v>
      </c>
      <c r="B35" t="s">
        <v>97</v>
      </c>
      <c r="C35" t="s">
        <v>11</v>
      </c>
      <c r="D35">
        <v>12.916</v>
      </c>
      <c r="E35">
        <v>84676</v>
      </c>
      <c r="F35">
        <v>1.5049999999999999</v>
      </c>
      <c r="G35">
        <f t="shared" si="3"/>
        <v>310</v>
      </c>
      <c r="H35">
        <f t="shared" si="4"/>
        <v>24.001238773614123</v>
      </c>
      <c r="I35">
        <f t="shared" si="2"/>
        <v>6.2705096774193544E-2</v>
      </c>
    </row>
    <row r="36" spans="1:9" x14ac:dyDescent="0.25">
      <c r="A36" s="1">
        <v>43881</v>
      </c>
      <c r="B36" t="s">
        <v>326</v>
      </c>
      <c r="C36" t="s">
        <v>11</v>
      </c>
      <c r="D36">
        <v>8.7100000000000009</v>
      </c>
      <c r="E36">
        <v>84911</v>
      </c>
      <c r="F36">
        <v>1.5049999999999999</v>
      </c>
      <c r="G36">
        <f t="shared" si="3"/>
        <v>235</v>
      </c>
      <c r="H36">
        <f t="shared" si="4"/>
        <v>26.980482204362797</v>
      </c>
      <c r="I36">
        <f t="shared" si="2"/>
        <v>5.5781063829787238E-2</v>
      </c>
    </row>
    <row r="37" spans="1:9" x14ac:dyDescent="0.25">
      <c r="A37" s="1">
        <v>43886</v>
      </c>
      <c r="B37" t="s">
        <v>326</v>
      </c>
      <c r="C37" t="s">
        <v>11</v>
      </c>
      <c r="D37">
        <v>12.244999999999999</v>
      </c>
      <c r="E37">
        <v>85223</v>
      </c>
      <c r="F37">
        <v>1.5049999999999999</v>
      </c>
      <c r="G37">
        <f t="shared" si="3"/>
        <v>312</v>
      </c>
      <c r="H37">
        <f t="shared" si="4"/>
        <v>25.479787668436099</v>
      </c>
      <c r="I37">
        <f t="shared" si="2"/>
        <v>5.9066426282051269E-2</v>
      </c>
    </row>
    <row r="38" spans="1:9" x14ac:dyDescent="0.25">
      <c r="A38" s="1">
        <v>43894</v>
      </c>
      <c r="B38" t="s">
        <v>326</v>
      </c>
      <c r="C38" t="s">
        <v>11</v>
      </c>
      <c r="D38">
        <v>12.04</v>
      </c>
      <c r="E38">
        <v>85529</v>
      </c>
      <c r="F38">
        <v>1.41</v>
      </c>
      <c r="G38">
        <f t="shared" si="3"/>
        <v>306</v>
      </c>
      <c r="H38">
        <f t="shared" si="4"/>
        <v>25.41528239202658</v>
      </c>
      <c r="I38">
        <f t="shared" si="2"/>
        <v>5.5478431372549014E-2</v>
      </c>
    </row>
    <row r="41" spans="1:9" x14ac:dyDescent="0.25">
      <c r="A41" t="s">
        <v>412</v>
      </c>
      <c r="E41">
        <f>E38-E2</f>
        <v>10291</v>
      </c>
    </row>
    <row r="42" spans="1:9" x14ac:dyDescent="0.25">
      <c r="A42" t="s">
        <v>414</v>
      </c>
      <c r="E42">
        <v>0</v>
      </c>
    </row>
    <row r="43" spans="1:9" x14ac:dyDescent="0.25">
      <c r="A43" t="s">
        <v>415</v>
      </c>
      <c r="E43">
        <v>0</v>
      </c>
    </row>
    <row r="44" spans="1:9" x14ac:dyDescent="0.25">
      <c r="A44" t="s">
        <v>413</v>
      </c>
      <c r="E44">
        <v>37</v>
      </c>
    </row>
    <row r="45" spans="1:9" x14ac:dyDescent="0.25">
      <c r="A45" t="s">
        <v>416</v>
      </c>
      <c r="E45">
        <f>E42/E44*100</f>
        <v>0</v>
      </c>
    </row>
    <row r="46" spans="1:9" x14ac:dyDescent="0.25">
      <c r="A46" t="s">
        <v>417</v>
      </c>
      <c r="E46">
        <f>E43/E44*100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70" zoomScaleNormal="70" workbookViewId="0">
      <selection activeCell="A25" sqref="A25:E29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43617</v>
      </c>
      <c r="J2" t="s">
        <v>75</v>
      </c>
    </row>
    <row r="3" spans="1:10" x14ac:dyDescent="0.25">
      <c r="A3" s="1">
        <v>43647</v>
      </c>
      <c r="J3" t="s">
        <v>93</v>
      </c>
    </row>
    <row r="4" spans="1:10" s="5" customFormat="1" x14ac:dyDescent="0.25">
      <c r="A4" s="4">
        <v>43703</v>
      </c>
      <c r="B4" s="5" t="s">
        <v>121</v>
      </c>
      <c r="C4" s="5" t="s">
        <v>24</v>
      </c>
      <c r="E4" s="5">
        <v>67789</v>
      </c>
      <c r="F4" s="5">
        <v>1.671</v>
      </c>
    </row>
    <row r="5" spans="1:10" x14ac:dyDescent="0.25">
      <c r="A5" s="1">
        <v>43711</v>
      </c>
      <c r="B5" t="s">
        <v>121</v>
      </c>
      <c r="C5" t="s">
        <v>24</v>
      </c>
      <c r="D5">
        <v>7.8540000000000001</v>
      </c>
      <c r="E5">
        <v>67989</v>
      </c>
      <c r="F5">
        <v>1.7070000000000001</v>
      </c>
      <c r="G5">
        <f t="shared" ref="G5:G21" si="0">E5-E4</f>
        <v>200</v>
      </c>
      <c r="H5">
        <f t="shared" ref="H5:H21" si="1">G5/D5</f>
        <v>25.464731347084289</v>
      </c>
      <c r="I5">
        <f t="shared" ref="I5:I21" si="2">(F5*D5)/G5</f>
        <v>6.7033889999999999E-2</v>
      </c>
    </row>
    <row r="6" spans="1:10" x14ac:dyDescent="0.25">
      <c r="A6" s="1">
        <v>43713</v>
      </c>
      <c r="B6" t="s">
        <v>203</v>
      </c>
      <c r="C6" t="s">
        <v>24</v>
      </c>
      <c r="D6">
        <v>11</v>
      </c>
      <c r="E6">
        <v>68284</v>
      </c>
      <c r="F6">
        <v>1.7070000000000001</v>
      </c>
      <c r="G6">
        <f t="shared" si="0"/>
        <v>295</v>
      </c>
      <c r="H6">
        <f t="shared" si="1"/>
        <v>26.818181818181817</v>
      </c>
      <c r="I6">
        <f t="shared" si="2"/>
        <v>6.3650847457627127E-2</v>
      </c>
    </row>
    <row r="7" spans="1:10" x14ac:dyDescent="0.25">
      <c r="A7" s="1">
        <v>43725</v>
      </c>
      <c r="B7" t="s">
        <v>204</v>
      </c>
      <c r="C7" t="s">
        <v>24</v>
      </c>
      <c r="D7">
        <v>13.87</v>
      </c>
      <c r="E7">
        <v>68909</v>
      </c>
      <c r="F7">
        <v>1.7070000000000001</v>
      </c>
      <c r="G7">
        <f t="shared" si="0"/>
        <v>625</v>
      </c>
      <c r="H7">
        <f t="shared" si="1"/>
        <v>45.061283345349679</v>
      </c>
      <c r="I7">
        <f t="shared" si="2"/>
        <v>3.7881743999999995E-2</v>
      </c>
    </row>
    <row r="8" spans="1:10" x14ac:dyDescent="0.25">
      <c r="A8" s="1">
        <v>43731</v>
      </c>
      <c r="B8" t="s">
        <v>204</v>
      </c>
      <c r="C8" t="s">
        <v>24</v>
      </c>
      <c r="D8">
        <v>11.52</v>
      </c>
      <c r="E8">
        <v>69231</v>
      </c>
      <c r="F8">
        <v>1.7070000000000001</v>
      </c>
      <c r="G8">
        <f t="shared" si="0"/>
        <v>322</v>
      </c>
      <c r="H8">
        <f t="shared" si="1"/>
        <v>27.951388888888889</v>
      </c>
      <c r="I8">
        <f t="shared" si="2"/>
        <v>6.1070310559006205E-2</v>
      </c>
    </row>
    <row r="9" spans="1:10" x14ac:dyDescent="0.25">
      <c r="A9" s="1">
        <v>43746</v>
      </c>
      <c r="B9" t="s">
        <v>171</v>
      </c>
      <c r="C9" t="s">
        <v>24</v>
      </c>
      <c r="D9">
        <v>11.13</v>
      </c>
      <c r="E9">
        <v>69521</v>
      </c>
      <c r="F9">
        <v>1.72</v>
      </c>
      <c r="G9">
        <f t="shared" si="0"/>
        <v>290</v>
      </c>
      <c r="H9">
        <f t="shared" si="1"/>
        <v>26.055705300988318</v>
      </c>
      <c r="I9">
        <f t="shared" si="2"/>
        <v>6.601241379310345E-2</v>
      </c>
    </row>
    <row r="10" spans="1:10" x14ac:dyDescent="0.25">
      <c r="A10" s="1">
        <v>43755</v>
      </c>
      <c r="B10" t="s">
        <v>171</v>
      </c>
      <c r="C10" t="s">
        <v>24</v>
      </c>
      <c r="D10">
        <v>11.59</v>
      </c>
      <c r="E10">
        <v>70040</v>
      </c>
      <c r="F10">
        <v>1.72</v>
      </c>
      <c r="G10">
        <f t="shared" si="0"/>
        <v>519</v>
      </c>
      <c r="H10">
        <f t="shared" si="1"/>
        <v>44.779982743744611</v>
      </c>
      <c r="I10">
        <f t="shared" si="2"/>
        <v>3.8410019267822733E-2</v>
      </c>
    </row>
    <row r="11" spans="1:10" x14ac:dyDescent="0.25">
      <c r="A11" s="1">
        <v>43787</v>
      </c>
      <c r="B11" t="s">
        <v>203</v>
      </c>
      <c r="C11" t="s">
        <v>24</v>
      </c>
      <c r="D11">
        <v>11.209</v>
      </c>
      <c r="E11">
        <v>70745</v>
      </c>
      <c r="F11">
        <v>1.71</v>
      </c>
      <c r="G11">
        <f t="shared" si="0"/>
        <v>705</v>
      </c>
      <c r="H11">
        <f t="shared" si="1"/>
        <v>62.895887233473104</v>
      </c>
      <c r="I11">
        <f t="shared" si="2"/>
        <v>2.7187787234042551E-2</v>
      </c>
    </row>
    <row r="12" spans="1:10" x14ac:dyDescent="0.25">
      <c r="A12" s="1">
        <v>43805</v>
      </c>
      <c r="B12" t="s">
        <v>121</v>
      </c>
      <c r="C12" t="s">
        <v>24</v>
      </c>
      <c r="D12">
        <v>7.3230000000000004</v>
      </c>
      <c r="E12">
        <v>70922</v>
      </c>
      <c r="F12">
        <v>1.661</v>
      </c>
      <c r="G12">
        <f t="shared" si="0"/>
        <v>177</v>
      </c>
      <c r="H12">
        <f t="shared" si="1"/>
        <v>24.170421958213847</v>
      </c>
      <c r="I12">
        <f t="shared" si="2"/>
        <v>6.8720355932203395E-2</v>
      </c>
    </row>
    <row r="13" spans="1:10" x14ac:dyDescent="0.25">
      <c r="A13" s="1">
        <v>43817</v>
      </c>
      <c r="C13" t="s">
        <v>24</v>
      </c>
      <c r="D13">
        <v>11.05</v>
      </c>
      <c r="E13">
        <v>71322</v>
      </c>
      <c r="F13">
        <v>1.661</v>
      </c>
      <c r="G13">
        <f t="shared" si="0"/>
        <v>400</v>
      </c>
      <c r="H13">
        <f t="shared" si="1"/>
        <v>36.199095022624434</v>
      </c>
      <c r="I13">
        <f t="shared" si="2"/>
        <v>4.5885124999999999E-2</v>
      </c>
    </row>
    <row r="14" spans="1:10" x14ac:dyDescent="0.25">
      <c r="A14" s="1">
        <v>43845</v>
      </c>
      <c r="B14" t="s">
        <v>388</v>
      </c>
      <c r="C14" t="s">
        <v>24</v>
      </c>
      <c r="D14">
        <v>11</v>
      </c>
      <c r="E14">
        <v>71822</v>
      </c>
      <c r="F14">
        <v>1.635</v>
      </c>
      <c r="G14">
        <f t="shared" si="0"/>
        <v>500</v>
      </c>
      <c r="H14">
        <f t="shared" si="1"/>
        <v>45.454545454545453</v>
      </c>
      <c r="I14">
        <f t="shared" si="2"/>
        <v>3.5970000000000002E-2</v>
      </c>
    </row>
    <row r="15" spans="1:10" x14ac:dyDescent="0.25">
      <c r="A15" s="1">
        <v>43846</v>
      </c>
      <c r="B15" t="s">
        <v>389</v>
      </c>
      <c r="C15" t="s">
        <v>24</v>
      </c>
      <c r="D15">
        <v>12</v>
      </c>
      <c r="E15">
        <v>72144</v>
      </c>
      <c r="F15">
        <v>1.635</v>
      </c>
      <c r="G15">
        <f t="shared" si="0"/>
        <v>322</v>
      </c>
      <c r="H15">
        <f t="shared" si="1"/>
        <v>26.833333333333332</v>
      </c>
      <c r="I15">
        <f t="shared" si="2"/>
        <v>6.0931677018633543E-2</v>
      </c>
    </row>
    <row r="16" spans="1:10" x14ac:dyDescent="0.25">
      <c r="A16" s="1">
        <v>43853</v>
      </c>
      <c r="B16" t="s">
        <v>388</v>
      </c>
      <c r="C16" t="s">
        <v>24</v>
      </c>
      <c r="D16">
        <v>10</v>
      </c>
      <c r="E16">
        <v>72396</v>
      </c>
      <c r="F16">
        <v>1.635</v>
      </c>
      <c r="G16">
        <f t="shared" si="0"/>
        <v>252</v>
      </c>
      <c r="H16">
        <f t="shared" si="1"/>
        <v>25.2</v>
      </c>
      <c r="I16">
        <f t="shared" si="2"/>
        <v>6.4880952380952386E-2</v>
      </c>
    </row>
    <row r="17" spans="1:9" x14ac:dyDescent="0.25">
      <c r="A17" s="1">
        <v>43866</v>
      </c>
      <c r="B17" t="s">
        <v>171</v>
      </c>
      <c r="C17" t="s">
        <v>24</v>
      </c>
      <c r="D17">
        <v>12</v>
      </c>
      <c r="E17">
        <v>72760</v>
      </c>
      <c r="F17">
        <v>1.5640000000000001</v>
      </c>
      <c r="G17">
        <f t="shared" si="0"/>
        <v>364</v>
      </c>
      <c r="H17">
        <f t="shared" si="1"/>
        <v>30.333333333333332</v>
      </c>
      <c r="I17">
        <f t="shared" si="2"/>
        <v>5.1560439560439562E-2</v>
      </c>
    </row>
    <row r="18" spans="1:9" s="6" customFormat="1" x14ac:dyDescent="0.25">
      <c r="A18" s="7">
        <v>43874</v>
      </c>
      <c r="B18" s="6" t="s">
        <v>405</v>
      </c>
      <c r="C18" s="6" t="s">
        <v>230</v>
      </c>
      <c r="D18" s="6">
        <v>13.6</v>
      </c>
      <c r="E18" s="6">
        <v>73094</v>
      </c>
      <c r="F18" s="6">
        <v>1.7769999999999999</v>
      </c>
      <c r="G18" s="6">
        <f t="shared" si="0"/>
        <v>334</v>
      </c>
      <c r="H18" s="6">
        <f t="shared" si="1"/>
        <v>24.558823529411764</v>
      </c>
      <c r="I18" s="6">
        <f t="shared" si="2"/>
        <v>7.2356886227544909E-2</v>
      </c>
    </row>
    <row r="19" spans="1:9" x14ac:dyDescent="0.25">
      <c r="A19" s="1">
        <v>43882</v>
      </c>
      <c r="B19" t="s">
        <v>171</v>
      </c>
      <c r="C19" t="s">
        <v>24</v>
      </c>
      <c r="D19">
        <v>11.4</v>
      </c>
      <c r="E19">
        <v>73431</v>
      </c>
      <c r="F19">
        <v>1.5640000000000001</v>
      </c>
      <c r="G19">
        <f t="shared" si="0"/>
        <v>337</v>
      </c>
      <c r="H19">
        <f t="shared" si="1"/>
        <v>29.561403508771928</v>
      </c>
      <c r="I19">
        <f t="shared" si="2"/>
        <v>5.2906824925816033E-2</v>
      </c>
    </row>
    <row r="20" spans="1:9" x14ac:dyDescent="0.25">
      <c r="A20" s="1">
        <v>43900</v>
      </c>
      <c r="B20" t="s">
        <v>368</v>
      </c>
      <c r="C20" t="s">
        <v>24</v>
      </c>
      <c r="D20">
        <v>8</v>
      </c>
      <c r="E20">
        <v>73824</v>
      </c>
      <c r="F20">
        <v>1.1359999999999999</v>
      </c>
      <c r="G20">
        <f t="shared" si="0"/>
        <v>393</v>
      </c>
      <c r="H20">
        <f t="shared" si="1"/>
        <v>49.125</v>
      </c>
      <c r="I20">
        <f t="shared" si="2"/>
        <v>2.3124681933842237E-2</v>
      </c>
    </row>
    <row r="21" spans="1:9" x14ac:dyDescent="0.25">
      <c r="A21" s="1">
        <v>43907</v>
      </c>
      <c r="B21" t="s">
        <v>368</v>
      </c>
      <c r="C21" t="s">
        <v>24</v>
      </c>
      <c r="D21">
        <v>8</v>
      </c>
      <c r="E21">
        <v>73975</v>
      </c>
      <c r="F21">
        <v>0.753</v>
      </c>
      <c r="G21">
        <f t="shared" si="0"/>
        <v>151</v>
      </c>
      <c r="H21">
        <f t="shared" si="1"/>
        <v>18.875</v>
      </c>
      <c r="I21">
        <f t="shared" si="2"/>
        <v>3.9894039735099335E-2</v>
      </c>
    </row>
    <row r="24" spans="1:9" x14ac:dyDescent="0.25">
      <c r="A24" t="s">
        <v>412</v>
      </c>
      <c r="E24">
        <f>E21-E4</f>
        <v>6186</v>
      </c>
    </row>
    <row r="25" spans="1:9" x14ac:dyDescent="0.25">
      <c r="A25" t="s">
        <v>414</v>
      </c>
      <c r="E25">
        <v>0</v>
      </c>
    </row>
    <row r="26" spans="1:9" x14ac:dyDescent="0.25">
      <c r="A26" t="s">
        <v>415</v>
      </c>
      <c r="E26">
        <v>1</v>
      </c>
    </row>
    <row r="27" spans="1:9" x14ac:dyDescent="0.25">
      <c r="A27" t="s">
        <v>413</v>
      </c>
      <c r="E27">
        <v>18</v>
      </c>
    </row>
    <row r="28" spans="1:9" x14ac:dyDescent="0.25">
      <c r="A28" t="s">
        <v>416</v>
      </c>
      <c r="E28">
        <f>E25/E27*100</f>
        <v>0</v>
      </c>
    </row>
    <row r="29" spans="1:9" x14ac:dyDescent="0.25">
      <c r="A29" t="s">
        <v>417</v>
      </c>
      <c r="E29">
        <f>E26/E27*100</f>
        <v>5.5555555555555554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70" zoomScaleNormal="70" workbookViewId="0"/>
  </sheetViews>
  <sheetFormatPr defaultRowHeight="15" x14ac:dyDescent="0.25"/>
  <cols>
    <col min="1" max="1" width="10.5703125" style="1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43621</v>
      </c>
      <c r="B2" t="s">
        <v>109</v>
      </c>
      <c r="C2" t="s">
        <v>11</v>
      </c>
      <c r="D2">
        <v>9.1999999999999993</v>
      </c>
      <c r="E2">
        <v>64704</v>
      </c>
      <c r="F2">
        <v>1.6859999999999999</v>
      </c>
    </row>
    <row r="3" spans="1:10" x14ac:dyDescent="0.25">
      <c r="A3" s="1">
        <v>43623</v>
      </c>
      <c r="B3" t="s">
        <v>109</v>
      </c>
      <c r="C3" t="s">
        <v>11</v>
      </c>
      <c r="D3">
        <v>7.2910000000000004</v>
      </c>
      <c r="E3">
        <v>64937</v>
      </c>
      <c r="F3">
        <v>1.6859999999999999</v>
      </c>
      <c r="G3">
        <f t="shared" ref="G3:G22" si="0">E3-E2</f>
        <v>233</v>
      </c>
      <c r="H3">
        <f t="shared" ref="H3:H22" si="1">G3/D3</f>
        <v>31.957207516115758</v>
      </c>
      <c r="I3">
        <f>(F3*D3)/G3</f>
        <v>5.2758051502145922E-2</v>
      </c>
    </row>
    <row r="4" spans="1:10" x14ac:dyDescent="0.25">
      <c r="A4" s="1">
        <v>43626</v>
      </c>
      <c r="B4" t="s">
        <v>109</v>
      </c>
      <c r="C4" t="s">
        <v>11</v>
      </c>
      <c r="D4">
        <v>8.42</v>
      </c>
      <c r="E4">
        <v>65189</v>
      </c>
      <c r="F4">
        <v>1.6859999999999999</v>
      </c>
      <c r="G4">
        <f t="shared" si="0"/>
        <v>252</v>
      </c>
      <c r="H4">
        <f t="shared" si="1"/>
        <v>29.928741092636582</v>
      </c>
      <c r="I4">
        <f t="shared" ref="I4:I67" si="2">(F4*D4)/G4</f>
        <v>5.6333809523809522E-2</v>
      </c>
    </row>
    <row r="5" spans="1:10" x14ac:dyDescent="0.25">
      <c r="A5" s="1">
        <v>43627</v>
      </c>
      <c r="B5" t="s">
        <v>109</v>
      </c>
      <c r="C5" t="s">
        <v>11</v>
      </c>
      <c r="D5">
        <v>4.34</v>
      </c>
      <c r="E5">
        <v>65338</v>
      </c>
      <c r="F5">
        <v>1.6859999999999999</v>
      </c>
      <c r="G5">
        <f t="shared" si="0"/>
        <v>149</v>
      </c>
      <c r="H5">
        <f t="shared" si="1"/>
        <v>34.331797235023039</v>
      </c>
      <c r="I5">
        <f t="shared" si="2"/>
        <v>4.9108993288590599E-2</v>
      </c>
    </row>
    <row r="6" spans="1:10" x14ac:dyDescent="0.25">
      <c r="A6" s="1">
        <v>43628</v>
      </c>
      <c r="B6" t="s">
        <v>109</v>
      </c>
      <c r="C6" t="s">
        <v>11</v>
      </c>
      <c r="D6">
        <v>11.66</v>
      </c>
      <c r="E6">
        <v>65673</v>
      </c>
      <c r="F6">
        <v>1.6859999999999999</v>
      </c>
      <c r="G6">
        <f t="shared" si="0"/>
        <v>335</v>
      </c>
      <c r="H6">
        <f t="shared" si="1"/>
        <v>28.730703259005146</v>
      </c>
      <c r="I6">
        <f t="shared" si="2"/>
        <v>5.8682865671641792E-2</v>
      </c>
    </row>
    <row r="7" spans="1:10" x14ac:dyDescent="0.25">
      <c r="A7" s="1">
        <v>43630</v>
      </c>
      <c r="B7" t="s">
        <v>109</v>
      </c>
      <c r="C7" t="s">
        <v>11</v>
      </c>
      <c r="D7">
        <v>10.223000000000001</v>
      </c>
      <c r="E7">
        <v>65966</v>
      </c>
      <c r="F7">
        <v>1.6859999999999999</v>
      </c>
      <c r="G7">
        <f t="shared" si="0"/>
        <v>293</v>
      </c>
      <c r="H7">
        <f t="shared" si="1"/>
        <v>28.660862760442139</v>
      </c>
      <c r="I7">
        <f t="shared" si="2"/>
        <v>5.8825863481228667E-2</v>
      </c>
    </row>
    <row r="8" spans="1:10" x14ac:dyDescent="0.25">
      <c r="A8" s="1">
        <v>43633</v>
      </c>
      <c r="B8" t="s">
        <v>109</v>
      </c>
      <c r="C8" t="s">
        <v>11</v>
      </c>
      <c r="D8">
        <v>6.641</v>
      </c>
      <c r="E8">
        <v>66155</v>
      </c>
      <c r="F8">
        <v>1.6859999999999999</v>
      </c>
      <c r="G8">
        <f t="shared" si="0"/>
        <v>189</v>
      </c>
      <c r="H8">
        <f t="shared" si="1"/>
        <v>28.459569341966571</v>
      </c>
      <c r="I8">
        <f t="shared" si="2"/>
        <v>5.9241936507936507E-2</v>
      </c>
    </row>
    <row r="9" spans="1:10" x14ac:dyDescent="0.25">
      <c r="A9" s="1">
        <v>43634</v>
      </c>
      <c r="B9" t="s">
        <v>109</v>
      </c>
      <c r="C9" t="s">
        <v>11</v>
      </c>
      <c r="D9">
        <v>4.5590000000000002</v>
      </c>
      <c r="E9">
        <v>66283</v>
      </c>
      <c r="F9">
        <v>1.6859999999999999</v>
      </c>
      <c r="G9">
        <f t="shared" si="0"/>
        <v>128</v>
      </c>
      <c r="H9">
        <f t="shared" si="1"/>
        <v>28.076332529063389</v>
      </c>
      <c r="I9">
        <f t="shared" si="2"/>
        <v>6.0050578124999997E-2</v>
      </c>
    </row>
    <row r="10" spans="1:10" x14ac:dyDescent="0.25">
      <c r="A10" s="1">
        <v>43636</v>
      </c>
      <c r="B10" t="s">
        <v>109</v>
      </c>
      <c r="C10" t="s">
        <v>11</v>
      </c>
      <c r="D10">
        <v>5.42</v>
      </c>
      <c r="E10">
        <v>66439</v>
      </c>
      <c r="F10">
        <v>1.6859999999999999</v>
      </c>
      <c r="G10">
        <f t="shared" si="0"/>
        <v>156</v>
      </c>
      <c r="H10">
        <f t="shared" si="1"/>
        <v>28.782287822878228</v>
      </c>
      <c r="I10">
        <f t="shared" si="2"/>
        <v>5.8577692307692303E-2</v>
      </c>
    </row>
    <row r="11" spans="1:10" x14ac:dyDescent="0.25">
      <c r="A11" s="1">
        <v>43641</v>
      </c>
      <c r="B11" t="s">
        <v>109</v>
      </c>
      <c r="C11" t="s">
        <v>11</v>
      </c>
      <c r="D11">
        <v>8.1880000000000006</v>
      </c>
      <c r="E11">
        <v>66862</v>
      </c>
      <c r="F11">
        <v>1.6859999999999999</v>
      </c>
      <c r="G11">
        <f t="shared" si="0"/>
        <v>423</v>
      </c>
      <c r="H11">
        <f t="shared" si="1"/>
        <v>51.6609672691744</v>
      </c>
      <c r="I11">
        <f t="shared" si="2"/>
        <v>3.2635858156028368E-2</v>
      </c>
    </row>
    <row r="12" spans="1:10" s="5" customFormat="1" x14ac:dyDescent="0.25">
      <c r="A12" s="4">
        <v>43642</v>
      </c>
      <c r="B12" s="5" t="s">
        <v>109</v>
      </c>
      <c r="C12" s="5" t="s">
        <v>11</v>
      </c>
      <c r="E12" s="5">
        <v>67101</v>
      </c>
      <c r="F12" s="5">
        <v>1.6859999999999999</v>
      </c>
    </row>
    <row r="13" spans="1:10" x14ac:dyDescent="0.25">
      <c r="A13" s="1">
        <v>43643</v>
      </c>
      <c r="B13" t="s">
        <v>109</v>
      </c>
      <c r="C13" t="s">
        <v>11</v>
      </c>
      <c r="D13">
        <v>7.9530000000000003</v>
      </c>
      <c r="E13">
        <v>67323</v>
      </c>
      <c r="F13">
        <v>1.6859999999999999</v>
      </c>
      <c r="G13">
        <f t="shared" si="0"/>
        <v>222</v>
      </c>
      <c r="H13">
        <f t="shared" si="1"/>
        <v>27.913994718973971</v>
      </c>
      <c r="I13">
        <f t="shared" si="2"/>
        <v>6.0399810810810813E-2</v>
      </c>
    </row>
    <row r="14" spans="1:10" x14ac:dyDescent="0.25">
      <c r="A14" s="1">
        <v>43647</v>
      </c>
      <c r="B14" t="s">
        <v>109</v>
      </c>
      <c r="C14" t="s">
        <v>11</v>
      </c>
      <c r="D14">
        <v>5.6909999999999998</v>
      </c>
      <c r="E14">
        <v>67466</v>
      </c>
      <c r="F14">
        <v>1.756</v>
      </c>
      <c r="G14">
        <f t="shared" si="0"/>
        <v>143</v>
      </c>
      <c r="H14">
        <f t="shared" si="1"/>
        <v>25.12739413108417</v>
      </c>
      <c r="I14">
        <f t="shared" si="2"/>
        <v>6.9883888111888115E-2</v>
      </c>
    </row>
    <row r="15" spans="1:10" x14ac:dyDescent="0.25">
      <c r="A15" s="1">
        <v>43647</v>
      </c>
      <c r="B15" t="s">
        <v>179</v>
      </c>
      <c r="C15" t="s">
        <v>11</v>
      </c>
      <c r="D15">
        <v>5.95</v>
      </c>
      <c r="E15">
        <v>67593</v>
      </c>
      <c r="F15">
        <v>1.756</v>
      </c>
      <c r="G15">
        <f t="shared" si="0"/>
        <v>127</v>
      </c>
      <c r="H15">
        <f t="shared" si="1"/>
        <v>21.344537815126049</v>
      </c>
      <c r="I15">
        <f t="shared" si="2"/>
        <v>8.226929133858267E-2</v>
      </c>
    </row>
    <row r="16" spans="1:10" x14ac:dyDescent="0.25">
      <c r="A16" s="1">
        <v>43647</v>
      </c>
      <c r="B16" t="s">
        <v>109</v>
      </c>
      <c r="C16" t="s">
        <v>11</v>
      </c>
      <c r="D16">
        <v>4.859</v>
      </c>
      <c r="E16">
        <v>67741</v>
      </c>
      <c r="F16">
        <v>1.756</v>
      </c>
      <c r="G16">
        <f t="shared" si="0"/>
        <v>148</v>
      </c>
      <c r="H16">
        <f t="shared" si="1"/>
        <v>30.458942169170612</v>
      </c>
      <c r="I16">
        <f t="shared" si="2"/>
        <v>5.7651378378378373E-2</v>
      </c>
    </row>
    <row r="17" spans="1:9" x14ac:dyDescent="0.25">
      <c r="A17" s="1">
        <v>43647</v>
      </c>
      <c r="B17" t="s">
        <v>109</v>
      </c>
      <c r="C17" t="s">
        <v>11</v>
      </c>
      <c r="D17">
        <v>4.7859999999999996</v>
      </c>
      <c r="E17">
        <v>67939</v>
      </c>
      <c r="F17">
        <v>1.756</v>
      </c>
      <c r="G17">
        <f t="shared" si="0"/>
        <v>198</v>
      </c>
      <c r="H17">
        <f t="shared" si="1"/>
        <v>41.370664437944008</v>
      </c>
      <c r="I17">
        <f t="shared" si="2"/>
        <v>4.2445535353535353E-2</v>
      </c>
    </row>
    <row r="18" spans="1:9" x14ac:dyDescent="0.25">
      <c r="A18" s="1">
        <v>43647</v>
      </c>
      <c r="B18" t="s">
        <v>109</v>
      </c>
      <c r="C18" t="s">
        <v>11</v>
      </c>
      <c r="D18">
        <v>10.329000000000001</v>
      </c>
      <c r="E18">
        <v>68154</v>
      </c>
      <c r="F18">
        <v>1.756</v>
      </c>
      <c r="G18">
        <f t="shared" si="0"/>
        <v>215</v>
      </c>
      <c r="H18">
        <f t="shared" si="1"/>
        <v>20.815180559589503</v>
      </c>
      <c r="I18">
        <f t="shared" si="2"/>
        <v>8.4361506976744202E-2</v>
      </c>
    </row>
    <row r="19" spans="1:9" x14ac:dyDescent="0.25">
      <c r="A19" s="1">
        <v>43668</v>
      </c>
      <c r="B19" t="s">
        <v>109</v>
      </c>
      <c r="C19" t="s">
        <v>11</v>
      </c>
      <c r="D19">
        <v>6.3259999999999996</v>
      </c>
      <c r="E19">
        <v>68323</v>
      </c>
      <c r="F19">
        <v>1.756</v>
      </c>
      <c r="G19">
        <f t="shared" si="0"/>
        <v>169</v>
      </c>
      <c r="H19">
        <f t="shared" si="1"/>
        <v>26.715143850774584</v>
      </c>
      <c r="I19">
        <f t="shared" si="2"/>
        <v>6.5730508875739641E-2</v>
      </c>
    </row>
    <row r="20" spans="1:9" x14ac:dyDescent="0.25">
      <c r="A20" s="1">
        <v>43671</v>
      </c>
      <c r="B20" t="s">
        <v>109</v>
      </c>
      <c r="C20" t="s">
        <v>11</v>
      </c>
      <c r="D20">
        <v>8.84</v>
      </c>
      <c r="E20">
        <v>68680</v>
      </c>
      <c r="F20">
        <v>1.756</v>
      </c>
      <c r="G20">
        <f t="shared" si="0"/>
        <v>357</v>
      </c>
      <c r="H20">
        <f t="shared" si="1"/>
        <v>40.384615384615387</v>
      </c>
      <c r="I20">
        <f t="shared" si="2"/>
        <v>4.3481904761904763E-2</v>
      </c>
    </row>
    <row r="21" spans="1:9" x14ac:dyDescent="0.25">
      <c r="A21" s="1">
        <v>43676</v>
      </c>
      <c r="B21" t="s">
        <v>109</v>
      </c>
      <c r="C21" t="s">
        <v>11</v>
      </c>
      <c r="D21">
        <v>5.1420000000000003</v>
      </c>
      <c r="E21">
        <v>68703</v>
      </c>
      <c r="F21">
        <v>1.756</v>
      </c>
      <c r="G21">
        <f t="shared" si="0"/>
        <v>23</v>
      </c>
      <c r="H21">
        <f t="shared" si="1"/>
        <v>4.4729677168416959</v>
      </c>
      <c r="I21">
        <f t="shared" si="2"/>
        <v>0.39258052173913049</v>
      </c>
    </row>
    <row r="22" spans="1:9" x14ac:dyDescent="0.25">
      <c r="A22" s="1">
        <v>43678</v>
      </c>
      <c r="B22" t="s">
        <v>117</v>
      </c>
      <c r="C22" t="s">
        <v>11</v>
      </c>
      <c r="D22">
        <v>7.83</v>
      </c>
      <c r="E22">
        <v>68934</v>
      </c>
      <c r="F22">
        <v>1.619</v>
      </c>
      <c r="G22">
        <f t="shared" si="0"/>
        <v>231</v>
      </c>
      <c r="H22">
        <f t="shared" si="1"/>
        <v>29.501915708812259</v>
      </c>
      <c r="I22">
        <f t="shared" si="2"/>
        <v>5.4877792207792209E-2</v>
      </c>
    </row>
    <row r="23" spans="1:9" x14ac:dyDescent="0.25">
      <c r="A23" s="1">
        <v>43678</v>
      </c>
      <c r="B23" t="s">
        <v>117</v>
      </c>
      <c r="C23" t="s">
        <v>11</v>
      </c>
      <c r="D23">
        <v>7.06</v>
      </c>
      <c r="E23">
        <v>69130</v>
      </c>
      <c r="F23">
        <v>1.619</v>
      </c>
      <c r="G23">
        <f>E23-E22</f>
        <v>196</v>
      </c>
      <c r="H23">
        <f>G23/D23</f>
        <v>27.762039660056658</v>
      </c>
      <c r="I23">
        <f t="shared" si="2"/>
        <v>5.8317040816326528E-2</v>
      </c>
    </row>
    <row r="24" spans="1:9" x14ac:dyDescent="0.25">
      <c r="A24" s="1">
        <v>43678</v>
      </c>
      <c r="B24" t="s">
        <v>117</v>
      </c>
      <c r="C24" t="s">
        <v>11</v>
      </c>
      <c r="D24">
        <v>6.84</v>
      </c>
      <c r="E24">
        <v>69537</v>
      </c>
      <c r="F24">
        <v>1.619</v>
      </c>
      <c r="G24">
        <f t="shared" ref="G24:G72" si="3">E24-E23</f>
        <v>407</v>
      </c>
      <c r="H24">
        <f t="shared" ref="H24:H72" si="4">G24/D24</f>
        <v>59.502923976608187</v>
      </c>
      <c r="I24">
        <f t="shared" si="2"/>
        <v>2.7208746928746929E-2</v>
      </c>
    </row>
    <row r="25" spans="1:9" x14ac:dyDescent="0.25">
      <c r="A25" s="1">
        <v>43678</v>
      </c>
      <c r="B25" t="s">
        <v>117</v>
      </c>
      <c r="C25" t="s">
        <v>11</v>
      </c>
      <c r="D25">
        <v>8.1790000000000003</v>
      </c>
      <c r="E25">
        <v>69754</v>
      </c>
      <c r="F25">
        <v>1.619</v>
      </c>
      <c r="G25">
        <f t="shared" si="3"/>
        <v>217</v>
      </c>
      <c r="H25">
        <f t="shared" si="4"/>
        <v>26.531360802054039</v>
      </c>
      <c r="I25">
        <f t="shared" si="2"/>
        <v>6.1022124423963139E-2</v>
      </c>
    </row>
    <row r="26" spans="1:9" x14ac:dyDescent="0.25">
      <c r="A26" s="1">
        <v>43678</v>
      </c>
      <c r="B26" t="s">
        <v>117</v>
      </c>
      <c r="C26" t="s">
        <v>11</v>
      </c>
      <c r="D26">
        <v>7.806</v>
      </c>
      <c r="E26">
        <v>69971</v>
      </c>
      <c r="F26">
        <v>1.619</v>
      </c>
      <c r="G26">
        <f t="shared" si="3"/>
        <v>217</v>
      </c>
      <c r="H26">
        <f t="shared" si="4"/>
        <v>27.799128875224188</v>
      </c>
      <c r="I26">
        <f t="shared" si="2"/>
        <v>5.8239235023041479E-2</v>
      </c>
    </row>
    <row r="27" spans="1:9" x14ac:dyDescent="0.25">
      <c r="A27" s="1">
        <v>43699</v>
      </c>
      <c r="B27" t="s">
        <v>117</v>
      </c>
      <c r="C27" t="s">
        <v>11</v>
      </c>
      <c r="D27">
        <v>8.5570000000000004</v>
      </c>
      <c r="E27">
        <v>70212</v>
      </c>
      <c r="F27">
        <v>1.619</v>
      </c>
      <c r="G27">
        <f t="shared" si="3"/>
        <v>241</v>
      </c>
      <c r="H27">
        <f t="shared" si="4"/>
        <v>28.164076194928128</v>
      </c>
      <c r="I27">
        <f t="shared" si="2"/>
        <v>5.7484576763485479E-2</v>
      </c>
    </row>
    <row r="28" spans="1:9" x14ac:dyDescent="0.25">
      <c r="A28" s="1">
        <v>43700</v>
      </c>
      <c r="B28" t="s">
        <v>117</v>
      </c>
      <c r="C28" t="s">
        <v>11</v>
      </c>
      <c r="D28">
        <v>6.5540000000000003</v>
      </c>
      <c r="E28">
        <v>70390</v>
      </c>
      <c r="F28">
        <v>1.619</v>
      </c>
      <c r="G28">
        <f t="shared" si="3"/>
        <v>178</v>
      </c>
      <c r="H28">
        <f t="shared" si="4"/>
        <v>27.158986878242295</v>
      </c>
      <c r="I28">
        <f t="shared" si="2"/>
        <v>5.9611943820224722E-2</v>
      </c>
    </row>
    <row r="29" spans="1:9" x14ac:dyDescent="0.25">
      <c r="A29" s="1">
        <v>43706</v>
      </c>
      <c r="B29" t="s">
        <v>117</v>
      </c>
      <c r="C29" t="s">
        <v>11</v>
      </c>
      <c r="D29">
        <v>5.96</v>
      </c>
      <c r="E29">
        <v>70534</v>
      </c>
      <c r="F29">
        <v>1.619</v>
      </c>
      <c r="G29">
        <f t="shared" si="3"/>
        <v>144</v>
      </c>
      <c r="H29">
        <f t="shared" si="4"/>
        <v>24.161073825503355</v>
      </c>
      <c r="I29">
        <f t="shared" si="2"/>
        <v>6.7008611111111116E-2</v>
      </c>
    </row>
    <row r="30" spans="1:9" x14ac:dyDescent="0.25">
      <c r="A30" s="1">
        <v>43713</v>
      </c>
      <c r="B30" t="s">
        <v>117</v>
      </c>
      <c r="C30" t="s">
        <v>11</v>
      </c>
      <c r="D30">
        <v>8.7230000000000008</v>
      </c>
      <c r="E30">
        <v>70782</v>
      </c>
      <c r="F30">
        <v>1.641</v>
      </c>
      <c r="G30">
        <f t="shared" si="3"/>
        <v>248</v>
      </c>
      <c r="H30">
        <f t="shared" si="4"/>
        <v>28.430585807634987</v>
      </c>
      <c r="I30">
        <f t="shared" si="2"/>
        <v>5.7719528225806456E-2</v>
      </c>
    </row>
    <row r="31" spans="1:9" x14ac:dyDescent="0.25">
      <c r="A31" s="1">
        <v>43719</v>
      </c>
      <c r="B31" t="s">
        <v>117</v>
      </c>
      <c r="C31" t="s">
        <v>11</v>
      </c>
      <c r="D31">
        <v>10.946999999999999</v>
      </c>
      <c r="E31">
        <v>71140</v>
      </c>
      <c r="F31">
        <v>1.641</v>
      </c>
      <c r="G31">
        <f t="shared" si="3"/>
        <v>358</v>
      </c>
      <c r="H31">
        <f t="shared" si="4"/>
        <v>32.703023659450082</v>
      </c>
      <c r="I31">
        <f t="shared" si="2"/>
        <v>5.0178846368715078E-2</v>
      </c>
    </row>
    <row r="32" spans="1:9" x14ac:dyDescent="0.25">
      <c r="A32" s="1">
        <v>43726</v>
      </c>
      <c r="B32" t="s">
        <v>117</v>
      </c>
      <c r="C32" t="s">
        <v>11</v>
      </c>
      <c r="D32">
        <v>7.41</v>
      </c>
      <c r="E32">
        <v>71319</v>
      </c>
      <c r="F32">
        <v>1.641</v>
      </c>
      <c r="G32">
        <f t="shared" si="3"/>
        <v>179</v>
      </c>
      <c r="H32">
        <f t="shared" si="4"/>
        <v>24.156545209176787</v>
      </c>
      <c r="I32">
        <f t="shared" si="2"/>
        <v>6.7931899441340787E-2</v>
      </c>
    </row>
    <row r="33" spans="1:9" x14ac:dyDescent="0.25">
      <c r="A33" s="1">
        <v>43726</v>
      </c>
      <c r="B33" t="s">
        <v>117</v>
      </c>
      <c r="C33" t="s">
        <v>11</v>
      </c>
      <c r="D33">
        <v>3.24</v>
      </c>
      <c r="E33">
        <v>71401</v>
      </c>
      <c r="F33">
        <v>1.641</v>
      </c>
      <c r="G33">
        <f t="shared" si="3"/>
        <v>82</v>
      </c>
      <c r="H33">
        <f t="shared" si="4"/>
        <v>25.308641975308639</v>
      </c>
      <c r="I33">
        <f t="shared" si="2"/>
        <v>6.4839512195121948E-2</v>
      </c>
    </row>
    <row r="34" spans="1:9" x14ac:dyDescent="0.25">
      <c r="A34" s="1">
        <v>43731</v>
      </c>
      <c r="B34" t="s">
        <v>117</v>
      </c>
      <c r="C34" t="s">
        <v>11</v>
      </c>
      <c r="D34">
        <v>6.2469999999999999</v>
      </c>
      <c r="E34">
        <v>71589</v>
      </c>
      <c r="F34">
        <v>1.641</v>
      </c>
      <c r="G34">
        <f t="shared" si="3"/>
        <v>188</v>
      </c>
      <c r="H34">
        <f t="shared" si="4"/>
        <v>30.094445333760206</v>
      </c>
      <c r="I34">
        <f t="shared" si="2"/>
        <v>5.4528335106382976E-2</v>
      </c>
    </row>
    <row r="35" spans="1:9" x14ac:dyDescent="0.25">
      <c r="A35" s="1">
        <v>43741</v>
      </c>
      <c r="B35" t="s">
        <v>117</v>
      </c>
      <c r="C35" t="s">
        <v>11</v>
      </c>
      <c r="D35">
        <v>6.415</v>
      </c>
      <c r="E35">
        <v>72112</v>
      </c>
      <c r="F35">
        <v>1.6850000000000001</v>
      </c>
      <c r="G35">
        <f t="shared" si="3"/>
        <v>523</v>
      </c>
      <c r="H35">
        <f t="shared" si="4"/>
        <v>81.527669524551825</v>
      </c>
      <c r="I35">
        <f t="shared" si="2"/>
        <v>2.066782982791587E-2</v>
      </c>
    </row>
    <row r="36" spans="1:9" x14ac:dyDescent="0.25">
      <c r="A36" s="1">
        <v>43742</v>
      </c>
      <c r="B36" t="s">
        <v>117</v>
      </c>
      <c r="C36" t="s">
        <v>11</v>
      </c>
      <c r="D36">
        <v>5.3090000000000002</v>
      </c>
      <c r="E36">
        <v>72265</v>
      </c>
      <c r="F36">
        <v>1.6850000000000001</v>
      </c>
      <c r="G36">
        <f t="shared" si="3"/>
        <v>153</v>
      </c>
      <c r="H36">
        <f t="shared" si="4"/>
        <v>28.81898662648333</v>
      </c>
      <c r="I36">
        <f t="shared" si="2"/>
        <v>5.846839869281046E-2</v>
      </c>
    </row>
    <row r="37" spans="1:9" x14ac:dyDescent="0.25">
      <c r="A37" s="1">
        <v>43749</v>
      </c>
      <c r="B37" t="s">
        <v>117</v>
      </c>
      <c r="C37" t="s">
        <v>11</v>
      </c>
      <c r="D37">
        <v>7.9489999999999998</v>
      </c>
      <c r="E37">
        <v>72474</v>
      </c>
      <c r="F37">
        <v>1.6850000000000001</v>
      </c>
      <c r="G37">
        <f t="shared" si="3"/>
        <v>209</v>
      </c>
      <c r="H37">
        <f t="shared" si="4"/>
        <v>26.292615423323689</v>
      </c>
      <c r="I37">
        <f t="shared" si="2"/>
        <v>6.4086435406698561E-2</v>
      </c>
    </row>
    <row r="38" spans="1:9" x14ac:dyDescent="0.25">
      <c r="A38" s="1">
        <v>43756</v>
      </c>
      <c r="B38" t="s">
        <v>117</v>
      </c>
      <c r="C38" t="s">
        <v>11</v>
      </c>
      <c r="D38">
        <v>6.532</v>
      </c>
      <c r="E38">
        <v>72632</v>
      </c>
      <c r="F38">
        <v>1.6850000000000001</v>
      </c>
      <c r="G38">
        <f t="shared" si="3"/>
        <v>158</v>
      </c>
      <c r="H38">
        <f t="shared" si="4"/>
        <v>24.188609920391915</v>
      </c>
      <c r="I38">
        <f t="shared" si="2"/>
        <v>6.9660886075949363E-2</v>
      </c>
    </row>
    <row r="39" spans="1:9" x14ac:dyDescent="0.25">
      <c r="A39" s="1">
        <v>43761</v>
      </c>
      <c r="B39" t="s">
        <v>117</v>
      </c>
      <c r="C39" t="s">
        <v>11</v>
      </c>
      <c r="D39">
        <v>5.74</v>
      </c>
      <c r="E39">
        <v>72780</v>
      </c>
      <c r="F39">
        <v>1.6850000000000001</v>
      </c>
      <c r="G39">
        <f t="shared" si="3"/>
        <v>148</v>
      </c>
      <c r="H39">
        <f t="shared" si="4"/>
        <v>25.78397212543554</v>
      </c>
      <c r="I39">
        <f t="shared" si="2"/>
        <v>6.5350675675675679E-2</v>
      </c>
    </row>
    <row r="40" spans="1:9" s="5" customFormat="1" x14ac:dyDescent="0.25">
      <c r="A40" s="4">
        <v>43762</v>
      </c>
      <c r="B40" s="5" t="s">
        <v>117</v>
      </c>
      <c r="C40" s="5" t="s">
        <v>11</v>
      </c>
      <c r="E40" s="5">
        <v>72896</v>
      </c>
      <c r="F40" s="5">
        <v>1.6850000000000001</v>
      </c>
    </row>
    <row r="41" spans="1:9" x14ac:dyDescent="0.25">
      <c r="A41" s="1">
        <v>43769</v>
      </c>
      <c r="B41" t="s">
        <v>117</v>
      </c>
      <c r="C41" t="s">
        <v>11</v>
      </c>
      <c r="D41">
        <v>7.6319999999999997</v>
      </c>
      <c r="E41">
        <v>73370</v>
      </c>
      <c r="F41">
        <v>1.6850000000000001</v>
      </c>
      <c r="G41">
        <f t="shared" si="3"/>
        <v>474</v>
      </c>
      <c r="H41">
        <f t="shared" si="4"/>
        <v>62.106918238993714</v>
      </c>
      <c r="I41">
        <f t="shared" si="2"/>
        <v>2.7130632911392408E-2</v>
      </c>
    </row>
    <row r="42" spans="1:9" x14ac:dyDescent="0.25">
      <c r="A42" s="1">
        <v>43776</v>
      </c>
      <c r="B42" t="s">
        <v>109</v>
      </c>
      <c r="C42" t="s">
        <v>11</v>
      </c>
      <c r="D42">
        <v>8.1980000000000004</v>
      </c>
      <c r="E42">
        <v>73579</v>
      </c>
      <c r="F42">
        <v>1.6779999999999999</v>
      </c>
      <c r="G42">
        <f t="shared" si="3"/>
        <v>209</v>
      </c>
      <c r="H42">
        <f t="shared" si="4"/>
        <v>25.494022932422542</v>
      </c>
      <c r="I42">
        <f t="shared" si="2"/>
        <v>6.5819349282296657E-2</v>
      </c>
    </row>
    <row r="43" spans="1:9" x14ac:dyDescent="0.25">
      <c r="A43" s="1">
        <v>43781</v>
      </c>
      <c r="B43" t="s">
        <v>109</v>
      </c>
      <c r="C43" t="s">
        <v>11</v>
      </c>
      <c r="D43">
        <v>7.0229999999999997</v>
      </c>
      <c r="E43">
        <v>73742</v>
      </c>
      <c r="F43">
        <v>1.6779999999999999</v>
      </c>
      <c r="G43">
        <f t="shared" si="3"/>
        <v>163</v>
      </c>
      <c r="H43">
        <f t="shared" si="4"/>
        <v>23.209454649010397</v>
      </c>
      <c r="I43">
        <f t="shared" si="2"/>
        <v>7.2298122699386499E-2</v>
      </c>
    </row>
    <row r="44" spans="1:9" s="6" customFormat="1" x14ac:dyDescent="0.25">
      <c r="A44" s="7">
        <v>43787</v>
      </c>
      <c r="B44" s="6" t="s">
        <v>297</v>
      </c>
      <c r="C44" s="6" t="s">
        <v>22</v>
      </c>
      <c r="D44" s="6">
        <v>13.663</v>
      </c>
      <c r="E44" s="6">
        <v>74071</v>
      </c>
      <c r="F44" s="6">
        <v>1.72</v>
      </c>
      <c r="G44" s="6">
        <f t="shared" si="3"/>
        <v>329</v>
      </c>
      <c r="H44" s="6">
        <f t="shared" si="4"/>
        <v>24.079631120544537</v>
      </c>
      <c r="I44" s="6">
        <f t="shared" si="2"/>
        <v>7.1429665653495442E-2</v>
      </c>
    </row>
    <row r="45" spans="1:9" s="6" customFormat="1" x14ac:dyDescent="0.25">
      <c r="A45" s="7">
        <v>43789</v>
      </c>
      <c r="B45" s="6" t="s">
        <v>298</v>
      </c>
      <c r="C45" s="6" t="s">
        <v>22</v>
      </c>
      <c r="D45" s="6">
        <v>10.663</v>
      </c>
      <c r="E45" s="6">
        <v>74402</v>
      </c>
      <c r="F45" s="6">
        <v>1.72</v>
      </c>
      <c r="G45" s="6">
        <f t="shared" si="3"/>
        <v>331</v>
      </c>
      <c r="H45" s="6">
        <f t="shared" si="4"/>
        <v>31.041920660226953</v>
      </c>
      <c r="I45" s="6">
        <f t="shared" si="2"/>
        <v>5.5408942598187315E-2</v>
      </c>
    </row>
    <row r="46" spans="1:9" x14ac:dyDescent="0.25">
      <c r="A46" s="1">
        <v>43790</v>
      </c>
      <c r="B46" t="s">
        <v>109</v>
      </c>
      <c r="C46" t="s">
        <v>11</v>
      </c>
      <c r="D46">
        <v>10.718</v>
      </c>
      <c r="E46">
        <v>74735</v>
      </c>
      <c r="F46">
        <v>1.6779999999999999</v>
      </c>
      <c r="G46">
        <f t="shared" si="3"/>
        <v>333</v>
      </c>
      <c r="H46">
        <f t="shared" si="4"/>
        <v>31.06922933383094</v>
      </c>
      <c r="I46">
        <f t="shared" si="2"/>
        <v>5.4008420420420422E-2</v>
      </c>
    </row>
    <row r="47" spans="1:9" s="5" customFormat="1" x14ac:dyDescent="0.25">
      <c r="A47" s="4">
        <v>43791</v>
      </c>
      <c r="B47" s="5" t="s">
        <v>109</v>
      </c>
      <c r="C47" s="5" t="s">
        <v>11</v>
      </c>
      <c r="D47" s="5">
        <v>5.34</v>
      </c>
      <c r="E47" s="5">
        <v>74385</v>
      </c>
      <c r="F47" s="5">
        <v>1.6779999999999999</v>
      </c>
    </row>
    <row r="48" spans="1:9" x14ac:dyDescent="0.25">
      <c r="A48" s="1">
        <v>43795</v>
      </c>
      <c r="B48" t="s">
        <v>109</v>
      </c>
      <c r="C48" t="s">
        <v>11</v>
      </c>
      <c r="D48">
        <v>4.556</v>
      </c>
      <c r="E48">
        <v>74991</v>
      </c>
      <c r="F48">
        <v>1.6779999999999999</v>
      </c>
      <c r="G48">
        <f t="shared" si="3"/>
        <v>606</v>
      </c>
      <c r="H48">
        <f t="shared" si="4"/>
        <v>133.01141352063212</v>
      </c>
      <c r="I48">
        <f t="shared" si="2"/>
        <v>1.2615458745874587E-2</v>
      </c>
    </row>
    <row r="49" spans="1:9" s="5" customFormat="1" x14ac:dyDescent="0.25">
      <c r="A49" s="4">
        <v>43800</v>
      </c>
      <c r="B49" s="5" t="s">
        <v>109</v>
      </c>
      <c r="C49" s="5" t="s">
        <v>11</v>
      </c>
      <c r="D49" s="5">
        <v>6.6</v>
      </c>
      <c r="E49" s="5">
        <v>72578</v>
      </c>
      <c r="F49" s="5">
        <v>1.621</v>
      </c>
    </row>
    <row r="50" spans="1:9" s="5" customFormat="1" x14ac:dyDescent="0.25">
      <c r="A50" s="4">
        <v>43800</v>
      </c>
      <c r="B50" s="5" t="s">
        <v>109</v>
      </c>
      <c r="C50" s="5" t="s">
        <v>11</v>
      </c>
      <c r="D50" s="5">
        <v>5.8659999999999997</v>
      </c>
      <c r="E50" s="5">
        <v>75346</v>
      </c>
      <c r="F50" s="5">
        <v>1.621</v>
      </c>
    </row>
    <row r="51" spans="1:9" x14ac:dyDescent="0.25">
      <c r="A51" s="1">
        <v>43800</v>
      </c>
      <c r="B51" t="s">
        <v>109</v>
      </c>
      <c r="C51" t="s">
        <v>11</v>
      </c>
      <c r="D51">
        <v>10.811</v>
      </c>
      <c r="E51">
        <v>75602</v>
      </c>
      <c r="F51">
        <v>1.621</v>
      </c>
      <c r="G51">
        <f t="shared" si="3"/>
        <v>256</v>
      </c>
      <c r="H51">
        <f t="shared" si="4"/>
        <v>23.679585607251873</v>
      </c>
      <c r="I51">
        <f t="shared" si="2"/>
        <v>6.8455589843749998E-2</v>
      </c>
    </row>
    <row r="52" spans="1:9" x14ac:dyDescent="0.25">
      <c r="A52" s="1">
        <v>43800</v>
      </c>
      <c r="B52" t="s">
        <v>109</v>
      </c>
      <c r="C52" t="s">
        <v>11</v>
      </c>
      <c r="D52">
        <v>5.92</v>
      </c>
      <c r="E52">
        <v>75750</v>
      </c>
      <c r="F52">
        <v>1.621</v>
      </c>
      <c r="G52">
        <f t="shared" si="3"/>
        <v>148</v>
      </c>
      <c r="H52">
        <f t="shared" si="4"/>
        <v>25</v>
      </c>
      <c r="I52">
        <f t="shared" si="2"/>
        <v>6.4840000000000009E-2</v>
      </c>
    </row>
    <row r="53" spans="1:9" x14ac:dyDescent="0.25">
      <c r="A53" s="1">
        <v>43800</v>
      </c>
      <c r="B53" t="s">
        <v>109</v>
      </c>
      <c r="C53" t="s">
        <v>11</v>
      </c>
      <c r="D53">
        <v>9.3580000000000005</v>
      </c>
      <c r="E53">
        <v>75971</v>
      </c>
      <c r="F53">
        <v>1.621</v>
      </c>
      <c r="G53">
        <f t="shared" si="3"/>
        <v>221</v>
      </c>
      <c r="H53">
        <f t="shared" si="4"/>
        <v>23.616157298568069</v>
      </c>
      <c r="I53">
        <f t="shared" si="2"/>
        <v>6.8639447963800906E-2</v>
      </c>
    </row>
    <row r="54" spans="1:9" x14ac:dyDescent="0.25">
      <c r="A54" s="1">
        <v>43819</v>
      </c>
      <c r="B54" t="s">
        <v>109</v>
      </c>
      <c r="C54" t="s">
        <v>11</v>
      </c>
      <c r="D54">
        <v>4.484</v>
      </c>
      <c r="E54">
        <v>76082</v>
      </c>
      <c r="F54">
        <v>1.621</v>
      </c>
      <c r="G54">
        <f t="shared" si="3"/>
        <v>111</v>
      </c>
      <c r="H54">
        <f t="shared" si="4"/>
        <v>24.754683318465656</v>
      </c>
      <c r="I54">
        <f t="shared" si="2"/>
        <v>6.5482558558558557E-2</v>
      </c>
    </row>
    <row r="55" spans="1:9" x14ac:dyDescent="0.25">
      <c r="A55" s="1">
        <v>43837</v>
      </c>
      <c r="B55" t="s">
        <v>109</v>
      </c>
      <c r="C55" t="s">
        <v>11</v>
      </c>
      <c r="D55">
        <v>7.1689999999999996</v>
      </c>
      <c r="E55">
        <v>76360</v>
      </c>
      <c r="F55">
        <v>1.577</v>
      </c>
      <c r="G55">
        <f t="shared" si="3"/>
        <v>278</v>
      </c>
      <c r="H55">
        <f t="shared" si="4"/>
        <v>38.778072255544707</v>
      </c>
      <c r="I55">
        <f t="shared" si="2"/>
        <v>4.0667312949640287E-2</v>
      </c>
    </row>
    <row r="56" spans="1:9" x14ac:dyDescent="0.25">
      <c r="A56" s="1">
        <v>43844</v>
      </c>
      <c r="B56" t="s">
        <v>109</v>
      </c>
      <c r="C56" t="s">
        <v>11</v>
      </c>
      <c r="D56">
        <v>10.548</v>
      </c>
      <c r="E56">
        <v>76647</v>
      </c>
      <c r="F56">
        <v>1.577</v>
      </c>
      <c r="G56">
        <f t="shared" si="3"/>
        <v>287</v>
      </c>
      <c r="H56">
        <f t="shared" si="4"/>
        <v>27.208949563898368</v>
      </c>
      <c r="I56">
        <f t="shared" si="2"/>
        <v>5.7958871080139369E-2</v>
      </c>
    </row>
    <row r="57" spans="1:9" x14ac:dyDescent="0.25">
      <c r="A57" s="1">
        <v>43853</v>
      </c>
      <c r="B57" t="s">
        <v>109</v>
      </c>
      <c r="C57" t="s">
        <v>11</v>
      </c>
      <c r="D57">
        <v>5.7960000000000003</v>
      </c>
      <c r="E57">
        <v>77047</v>
      </c>
      <c r="F57">
        <v>1.577</v>
      </c>
      <c r="G57">
        <f t="shared" si="3"/>
        <v>400</v>
      </c>
      <c r="H57">
        <f t="shared" si="4"/>
        <v>69.013112491373363</v>
      </c>
      <c r="I57">
        <f t="shared" si="2"/>
        <v>2.285073E-2</v>
      </c>
    </row>
    <row r="58" spans="1:9" x14ac:dyDescent="0.25">
      <c r="A58" s="1">
        <v>43866</v>
      </c>
      <c r="B58" t="s">
        <v>109</v>
      </c>
      <c r="C58" t="s">
        <v>11</v>
      </c>
      <c r="D58">
        <v>11.566000000000001</v>
      </c>
      <c r="E58">
        <v>77627</v>
      </c>
      <c r="F58">
        <v>1.5049999999999999</v>
      </c>
      <c r="G58">
        <f t="shared" si="3"/>
        <v>580</v>
      </c>
      <c r="H58">
        <f t="shared" si="4"/>
        <v>50.146982535016427</v>
      </c>
      <c r="I58">
        <f t="shared" si="2"/>
        <v>3.0011775862068966E-2</v>
      </c>
    </row>
    <row r="59" spans="1:9" x14ac:dyDescent="0.25">
      <c r="A59" s="1">
        <v>43868</v>
      </c>
      <c r="B59" t="s">
        <v>109</v>
      </c>
      <c r="C59" t="s">
        <v>11</v>
      </c>
      <c r="D59">
        <v>6.3490000000000002</v>
      </c>
      <c r="E59">
        <v>77767</v>
      </c>
      <c r="F59">
        <v>1.5049999999999999</v>
      </c>
      <c r="G59">
        <f t="shared" si="3"/>
        <v>140</v>
      </c>
      <c r="H59">
        <f t="shared" si="4"/>
        <v>22.050716648291068</v>
      </c>
      <c r="I59">
        <f t="shared" si="2"/>
        <v>6.825175E-2</v>
      </c>
    </row>
    <row r="60" spans="1:9" x14ac:dyDescent="0.25">
      <c r="A60" s="1">
        <v>43872</v>
      </c>
      <c r="B60" t="s">
        <v>109</v>
      </c>
      <c r="C60" t="s">
        <v>11</v>
      </c>
      <c r="D60">
        <v>10.968</v>
      </c>
      <c r="E60">
        <v>78078</v>
      </c>
      <c r="F60">
        <v>1.5049999999999999</v>
      </c>
      <c r="G60">
        <f t="shared" si="3"/>
        <v>311</v>
      </c>
      <c r="H60">
        <f t="shared" si="4"/>
        <v>28.355215171407732</v>
      </c>
      <c r="I60">
        <f t="shared" si="2"/>
        <v>5.3076655948553056E-2</v>
      </c>
    </row>
    <row r="61" spans="1:9" x14ac:dyDescent="0.25">
      <c r="A61" s="1">
        <v>43873</v>
      </c>
      <c r="B61" t="s">
        <v>109</v>
      </c>
      <c r="C61" t="s">
        <v>11</v>
      </c>
      <c r="D61">
        <v>8.2219999999999995</v>
      </c>
      <c r="E61">
        <v>78304</v>
      </c>
      <c r="F61">
        <v>1.5049999999999999</v>
      </c>
      <c r="G61">
        <f t="shared" si="3"/>
        <v>226</v>
      </c>
      <c r="H61">
        <f t="shared" si="4"/>
        <v>27.487229384577962</v>
      </c>
      <c r="I61">
        <f t="shared" si="2"/>
        <v>5.475269911504424E-2</v>
      </c>
    </row>
    <row r="62" spans="1:9" x14ac:dyDescent="0.25">
      <c r="A62" s="1">
        <v>43874</v>
      </c>
      <c r="B62" t="s">
        <v>109</v>
      </c>
      <c r="C62" t="s">
        <v>11</v>
      </c>
      <c r="D62">
        <v>4.9820000000000002</v>
      </c>
      <c r="E62">
        <v>78421</v>
      </c>
      <c r="F62">
        <v>1.5049999999999999</v>
      </c>
      <c r="G62">
        <f t="shared" si="3"/>
        <v>117</v>
      </c>
      <c r="H62">
        <f t="shared" si="4"/>
        <v>23.484544359694901</v>
      </c>
      <c r="I62">
        <f t="shared" si="2"/>
        <v>6.408470085470086E-2</v>
      </c>
    </row>
    <row r="63" spans="1:9" x14ac:dyDescent="0.25">
      <c r="A63" s="1">
        <v>43875</v>
      </c>
      <c r="B63" t="s">
        <v>109</v>
      </c>
      <c r="C63" t="s">
        <v>11</v>
      </c>
      <c r="D63">
        <v>6.39</v>
      </c>
      <c r="E63">
        <v>78567</v>
      </c>
      <c r="F63">
        <v>1.5049999999999999</v>
      </c>
      <c r="G63">
        <f t="shared" si="3"/>
        <v>146</v>
      </c>
      <c r="H63">
        <f t="shared" si="4"/>
        <v>22.848200312989047</v>
      </c>
      <c r="I63">
        <f t="shared" si="2"/>
        <v>6.5869520547945204E-2</v>
      </c>
    </row>
    <row r="64" spans="1:9" x14ac:dyDescent="0.25">
      <c r="A64" s="1">
        <v>43881</v>
      </c>
      <c r="B64" t="s">
        <v>239</v>
      </c>
      <c r="C64" t="s">
        <v>11</v>
      </c>
      <c r="D64">
        <v>11.2</v>
      </c>
      <c r="E64">
        <v>78849</v>
      </c>
      <c r="F64">
        <v>1.5049999999999999</v>
      </c>
      <c r="G64">
        <f t="shared" si="3"/>
        <v>282</v>
      </c>
      <c r="H64">
        <f t="shared" si="4"/>
        <v>25.178571428571431</v>
      </c>
      <c r="I64">
        <f t="shared" si="2"/>
        <v>5.9773049645390063E-2</v>
      </c>
    </row>
    <row r="65" spans="1:9" x14ac:dyDescent="0.25">
      <c r="A65" s="1">
        <v>43881</v>
      </c>
      <c r="B65" t="s">
        <v>239</v>
      </c>
      <c r="C65" t="s">
        <v>11</v>
      </c>
      <c r="D65">
        <v>9.39</v>
      </c>
      <c r="E65">
        <v>79098</v>
      </c>
      <c r="F65">
        <v>1.5049999999999999</v>
      </c>
      <c r="G65">
        <f t="shared" si="3"/>
        <v>249</v>
      </c>
      <c r="H65">
        <f t="shared" si="4"/>
        <v>26.517571884984022</v>
      </c>
      <c r="I65">
        <f t="shared" si="2"/>
        <v>5.6754819277108431E-2</v>
      </c>
    </row>
    <row r="66" spans="1:9" x14ac:dyDescent="0.25">
      <c r="A66" s="1">
        <v>43895</v>
      </c>
      <c r="B66" t="s">
        <v>109</v>
      </c>
      <c r="C66" t="s">
        <v>11</v>
      </c>
      <c r="D66">
        <v>7.968</v>
      </c>
      <c r="E66">
        <v>79298</v>
      </c>
      <c r="F66">
        <v>1.42</v>
      </c>
      <c r="G66">
        <f t="shared" si="3"/>
        <v>200</v>
      </c>
      <c r="H66">
        <f t="shared" si="4"/>
        <v>25.100401606425702</v>
      </c>
      <c r="I66">
        <f t="shared" si="2"/>
        <v>5.6572799999999999E-2</v>
      </c>
    </row>
    <row r="67" spans="1:9" x14ac:dyDescent="0.25">
      <c r="A67" s="1">
        <v>43900</v>
      </c>
      <c r="B67" t="s">
        <v>109</v>
      </c>
      <c r="C67" t="s">
        <v>11</v>
      </c>
      <c r="D67">
        <v>9.5969999999999995</v>
      </c>
      <c r="E67">
        <v>79538</v>
      </c>
      <c r="F67">
        <v>1.125</v>
      </c>
      <c r="G67">
        <f t="shared" si="3"/>
        <v>240</v>
      </c>
      <c r="H67">
        <f t="shared" si="4"/>
        <v>25.007814942169428</v>
      </c>
      <c r="I67">
        <f t="shared" si="2"/>
        <v>4.4985937499999996E-2</v>
      </c>
    </row>
    <row r="68" spans="1:9" x14ac:dyDescent="0.25">
      <c r="A68" s="1">
        <v>43907</v>
      </c>
      <c r="B68" t="s">
        <v>109</v>
      </c>
      <c r="C68" t="s">
        <v>11</v>
      </c>
      <c r="D68">
        <v>10.007</v>
      </c>
      <c r="E68">
        <v>79812</v>
      </c>
      <c r="F68">
        <v>0.80100000000000005</v>
      </c>
      <c r="G68">
        <f t="shared" si="3"/>
        <v>274</v>
      </c>
      <c r="H68">
        <f t="shared" si="4"/>
        <v>27.380833416608375</v>
      </c>
      <c r="I68">
        <f t="shared" ref="I68:I72" si="5">(F68*D68)/G68</f>
        <v>2.9254040145985406E-2</v>
      </c>
    </row>
    <row r="69" spans="1:9" x14ac:dyDescent="0.25">
      <c r="A69" s="1">
        <v>43916</v>
      </c>
      <c r="B69" t="s">
        <v>109</v>
      </c>
      <c r="C69" t="s">
        <v>11</v>
      </c>
      <c r="D69">
        <v>5.6539999999999999</v>
      </c>
      <c r="E69">
        <v>79949</v>
      </c>
      <c r="F69">
        <v>0.57499999999999996</v>
      </c>
      <c r="G69">
        <f t="shared" si="3"/>
        <v>137</v>
      </c>
      <c r="H69">
        <f t="shared" si="4"/>
        <v>24.230633180049523</v>
      </c>
      <c r="I69">
        <f t="shared" si="5"/>
        <v>2.3730291970802918E-2</v>
      </c>
    </row>
    <row r="70" spans="1:9" x14ac:dyDescent="0.25">
      <c r="A70" s="1">
        <v>43955</v>
      </c>
      <c r="B70" t="s">
        <v>109</v>
      </c>
      <c r="C70" t="s">
        <v>11</v>
      </c>
      <c r="D70">
        <v>8.9760000000000009</v>
      </c>
      <c r="E70">
        <v>80179</v>
      </c>
      <c r="F70">
        <v>0.82899999999999996</v>
      </c>
      <c r="G70">
        <f t="shared" si="3"/>
        <v>230</v>
      </c>
      <c r="H70">
        <f t="shared" si="4"/>
        <v>25.623885918003563</v>
      </c>
      <c r="I70">
        <f t="shared" si="5"/>
        <v>3.2352626086956521E-2</v>
      </c>
    </row>
    <row r="71" spans="1:9" x14ac:dyDescent="0.25">
      <c r="A71" s="1">
        <v>43977</v>
      </c>
      <c r="B71" t="s">
        <v>109</v>
      </c>
      <c r="C71" t="s">
        <v>11</v>
      </c>
      <c r="D71">
        <v>5.6660000000000004</v>
      </c>
      <c r="E71">
        <v>80326</v>
      </c>
      <c r="F71">
        <v>1.0289999999999999</v>
      </c>
      <c r="G71">
        <f t="shared" si="3"/>
        <v>147</v>
      </c>
      <c r="H71">
        <f t="shared" si="4"/>
        <v>25.944228732792091</v>
      </c>
      <c r="I71">
        <f t="shared" si="5"/>
        <v>3.9661999999999996E-2</v>
      </c>
    </row>
    <row r="72" spans="1:9" x14ac:dyDescent="0.25">
      <c r="A72" s="1">
        <v>43980</v>
      </c>
      <c r="B72" t="s">
        <v>109</v>
      </c>
      <c r="C72" t="s">
        <v>11</v>
      </c>
      <c r="D72">
        <v>6.35</v>
      </c>
      <c r="E72">
        <v>80492</v>
      </c>
      <c r="F72">
        <v>1.0289999999999999</v>
      </c>
      <c r="G72">
        <f t="shared" si="3"/>
        <v>166</v>
      </c>
      <c r="H72">
        <f t="shared" si="4"/>
        <v>26.141732283464567</v>
      </c>
      <c r="I72">
        <f t="shared" si="5"/>
        <v>3.9362349397590361E-2</v>
      </c>
    </row>
    <row r="75" spans="1:9" x14ac:dyDescent="0.25">
      <c r="A75" t="s">
        <v>412</v>
      </c>
      <c r="E75">
        <f>E72-E2</f>
        <v>15788</v>
      </c>
    </row>
    <row r="76" spans="1:9" x14ac:dyDescent="0.25">
      <c r="A76" t="s">
        <v>414</v>
      </c>
      <c r="E76">
        <v>3</v>
      </c>
    </row>
    <row r="77" spans="1:9" x14ac:dyDescent="0.25">
      <c r="A77" t="s">
        <v>415</v>
      </c>
      <c r="E77">
        <v>2</v>
      </c>
    </row>
    <row r="78" spans="1:9" x14ac:dyDescent="0.25">
      <c r="A78" t="s">
        <v>413</v>
      </c>
      <c r="E78">
        <v>71</v>
      </c>
    </row>
    <row r="79" spans="1:9" x14ac:dyDescent="0.25">
      <c r="A79" t="s">
        <v>416</v>
      </c>
      <c r="E79">
        <f>E76/E78*100</f>
        <v>4.225352112676056</v>
      </c>
    </row>
    <row r="80" spans="1:9" x14ac:dyDescent="0.25">
      <c r="A80" t="s">
        <v>417</v>
      </c>
      <c r="E80">
        <f>E77/E78*100</f>
        <v>2.8169014084507045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43637</v>
      </c>
      <c r="B2" t="s">
        <v>77</v>
      </c>
      <c r="C2" t="s">
        <v>11</v>
      </c>
      <c r="D2">
        <v>9.7530000000000001</v>
      </c>
      <c r="E2">
        <v>100880</v>
      </c>
      <c r="F2">
        <v>1.6859999999999999</v>
      </c>
    </row>
    <row r="3" spans="1:10" x14ac:dyDescent="0.25">
      <c r="A3" s="1">
        <v>43642</v>
      </c>
      <c r="B3" t="s">
        <v>78</v>
      </c>
      <c r="C3" t="s">
        <v>11</v>
      </c>
      <c r="D3">
        <v>10.087</v>
      </c>
      <c r="E3">
        <v>101131</v>
      </c>
      <c r="F3">
        <v>1.6859999999999999</v>
      </c>
      <c r="G3">
        <f>E3-E2</f>
        <v>251</v>
      </c>
      <c r="H3">
        <f>G3/D3</f>
        <v>24.883513433131753</v>
      </c>
      <c r="I3">
        <f>(F3*D3)/G3</f>
        <v>6.7755705179282866E-2</v>
      </c>
    </row>
    <row r="4" spans="1:10" x14ac:dyDescent="0.25">
      <c r="A4" s="1">
        <v>43665</v>
      </c>
      <c r="B4" t="s">
        <v>97</v>
      </c>
      <c r="C4" t="s">
        <v>11</v>
      </c>
      <c r="D4">
        <v>13.95</v>
      </c>
      <c r="E4">
        <v>101950</v>
      </c>
      <c r="F4">
        <v>1.756</v>
      </c>
      <c r="G4">
        <f t="shared" ref="G4:G37" si="0">E4-E3</f>
        <v>819</v>
      </c>
      <c r="H4">
        <f t="shared" ref="H4:H37" si="1">G4/D4</f>
        <v>58.70967741935484</v>
      </c>
      <c r="I4">
        <f t="shared" ref="I4:I37" si="2">(F4*D4)/G4</f>
        <v>2.9909890109890109E-2</v>
      </c>
    </row>
    <row r="5" spans="1:10" s="6" customFormat="1" x14ac:dyDescent="0.25">
      <c r="A5" s="7">
        <v>43678</v>
      </c>
      <c r="B5" s="6" t="s">
        <v>150</v>
      </c>
      <c r="C5" s="6" t="s">
        <v>24</v>
      </c>
      <c r="D5" s="6">
        <v>9.5399999999999991</v>
      </c>
      <c r="E5" s="6">
        <v>102750</v>
      </c>
      <c r="F5" s="6">
        <v>1.6879999999999999</v>
      </c>
      <c r="G5" s="6">
        <f t="shared" si="0"/>
        <v>800</v>
      </c>
      <c r="H5" s="6">
        <f t="shared" si="1"/>
        <v>83.857442348008391</v>
      </c>
      <c r="I5" s="6">
        <f t="shared" si="2"/>
        <v>2.0129399999999999E-2</v>
      </c>
    </row>
    <row r="6" spans="1:10" s="5" customFormat="1" x14ac:dyDescent="0.25">
      <c r="A6" s="4">
        <v>43682</v>
      </c>
      <c r="B6" s="5" t="s">
        <v>71</v>
      </c>
      <c r="C6" s="5" t="s">
        <v>11</v>
      </c>
      <c r="E6" s="5">
        <v>102984</v>
      </c>
      <c r="F6" s="5">
        <v>1.619</v>
      </c>
      <c r="G6" s="5">
        <f t="shared" si="0"/>
        <v>234</v>
      </c>
    </row>
    <row r="7" spans="1:10" x14ac:dyDescent="0.25">
      <c r="A7" s="1">
        <v>43692</v>
      </c>
      <c r="B7" t="s">
        <v>77</v>
      </c>
      <c r="C7" t="s">
        <v>11</v>
      </c>
      <c r="D7">
        <v>13.141999999999999</v>
      </c>
      <c r="E7">
        <v>103366</v>
      </c>
      <c r="F7">
        <v>1.619</v>
      </c>
      <c r="G7">
        <f t="shared" si="0"/>
        <v>382</v>
      </c>
      <c r="H7">
        <f t="shared" si="1"/>
        <v>29.067113072591692</v>
      </c>
      <c r="I7">
        <f t="shared" si="2"/>
        <v>5.5698685863874345E-2</v>
      </c>
    </row>
    <row r="8" spans="1:10" x14ac:dyDescent="0.25">
      <c r="A8" s="1">
        <v>43699</v>
      </c>
      <c r="B8" t="s">
        <v>77</v>
      </c>
      <c r="C8" t="s">
        <v>11</v>
      </c>
      <c r="D8">
        <v>11.3</v>
      </c>
      <c r="E8">
        <v>103665</v>
      </c>
      <c r="F8">
        <v>1.619</v>
      </c>
      <c r="G8">
        <f t="shared" si="0"/>
        <v>299</v>
      </c>
      <c r="H8">
        <f t="shared" si="1"/>
        <v>26.460176991150441</v>
      </c>
      <c r="I8">
        <f t="shared" si="2"/>
        <v>6.118628762541807E-2</v>
      </c>
    </row>
    <row r="9" spans="1:10" x14ac:dyDescent="0.25">
      <c r="A9" s="1">
        <v>43707</v>
      </c>
      <c r="B9" t="s">
        <v>90</v>
      </c>
      <c r="C9" t="s">
        <v>11</v>
      </c>
      <c r="D9">
        <v>12.047000000000001</v>
      </c>
      <c r="E9">
        <v>103994</v>
      </c>
      <c r="F9">
        <v>1.619</v>
      </c>
      <c r="G9">
        <f t="shared" si="0"/>
        <v>329</v>
      </c>
      <c r="H9">
        <f t="shared" si="1"/>
        <v>27.309703660662404</v>
      </c>
      <c r="I9">
        <f t="shared" si="2"/>
        <v>5.9282957446808511E-2</v>
      </c>
    </row>
    <row r="10" spans="1:10" x14ac:dyDescent="0.25">
      <c r="A10" s="1">
        <v>43714</v>
      </c>
      <c r="B10" t="s">
        <v>196</v>
      </c>
      <c r="C10" t="s">
        <v>11</v>
      </c>
      <c r="D10">
        <v>8.52</v>
      </c>
      <c r="E10">
        <v>104205</v>
      </c>
      <c r="F10">
        <v>1.641</v>
      </c>
      <c r="G10">
        <f t="shared" si="0"/>
        <v>211</v>
      </c>
      <c r="H10">
        <f t="shared" si="1"/>
        <v>24.765258215962444</v>
      </c>
      <c r="I10">
        <f t="shared" si="2"/>
        <v>6.6262180094786724E-2</v>
      </c>
    </row>
    <row r="11" spans="1:10" x14ac:dyDescent="0.25">
      <c r="A11" s="1">
        <v>43733</v>
      </c>
      <c r="B11" t="s">
        <v>196</v>
      </c>
      <c r="C11" t="s">
        <v>11</v>
      </c>
      <c r="D11">
        <v>8.92</v>
      </c>
      <c r="E11">
        <v>104973</v>
      </c>
      <c r="F11">
        <v>1.641</v>
      </c>
      <c r="G11">
        <f t="shared" si="0"/>
        <v>768</v>
      </c>
      <c r="H11">
        <f t="shared" si="1"/>
        <v>86.098654708520186</v>
      </c>
      <c r="I11">
        <f t="shared" si="2"/>
        <v>1.9059531250000001E-2</v>
      </c>
    </row>
    <row r="12" spans="1:10" x14ac:dyDescent="0.25">
      <c r="A12" s="1">
        <v>43734</v>
      </c>
      <c r="B12" t="s">
        <v>90</v>
      </c>
      <c r="C12" t="s">
        <v>11</v>
      </c>
      <c r="D12">
        <v>7.89</v>
      </c>
      <c r="E12">
        <v>105208</v>
      </c>
      <c r="F12">
        <v>1.641</v>
      </c>
      <c r="G12">
        <f t="shared" si="0"/>
        <v>235</v>
      </c>
      <c r="H12">
        <f t="shared" si="1"/>
        <v>29.784537389100127</v>
      </c>
      <c r="I12">
        <f t="shared" si="2"/>
        <v>5.5095702127659574E-2</v>
      </c>
    </row>
    <row r="13" spans="1:10" x14ac:dyDescent="0.25">
      <c r="A13" s="1">
        <v>43745</v>
      </c>
      <c r="B13" t="s">
        <v>157</v>
      </c>
      <c r="C13" t="s">
        <v>11</v>
      </c>
      <c r="D13">
        <v>10.677</v>
      </c>
      <c r="E13">
        <v>105452</v>
      </c>
      <c r="F13">
        <v>1.6850000000000001</v>
      </c>
      <c r="G13">
        <f t="shared" si="0"/>
        <v>244</v>
      </c>
      <c r="H13">
        <f t="shared" si="1"/>
        <v>22.852861290624709</v>
      </c>
      <c r="I13">
        <f t="shared" si="2"/>
        <v>7.3732561475409839E-2</v>
      </c>
    </row>
    <row r="14" spans="1:10" s="5" customFormat="1" x14ac:dyDescent="0.25">
      <c r="A14" s="4">
        <v>43755</v>
      </c>
      <c r="B14" s="5" t="s">
        <v>158</v>
      </c>
      <c r="C14" s="5" t="s">
        <v>11</v>
      </c>
      <c r="D14" s="5">
        <v>8.0370000000000008</v>
      </c>
      <c r="E14" s="5">
        <v>105239</v>
      </c>
      <c r="F14" s="5">
        <v>1.6850000000000001</v>
      </c>
    </row>
    <row r="15" spans="1:10" x14ac:dyDescent="0.25">
      <c r="A15" s="1">
        <v>43761</v>
      </c>
      <c r="B15" t="s">
        <v>158</v>
      </c>
      <c r="C15" t="s">
        <v>11</v>
      </c>
      <c r="D15">
        <v>9.9130000000000003</v>
      </c>
      <c r="E15">
        <v>106122</v>
      </c>
      <c r="F15">
        <v>1.6850000000000001</v>
      </c>
      <c r="G15">
        <f t="shared" si="0"/>
        <v>883</v>
      </c>
      <c r="H15">
        <f t="shared" si="1"/>
        <v>89.074952083123165</v>
      </c>
      <c r="I15">
        <f t="shared" si="2"/>
        <v>1.8916653454133635E-2</v>
      </c>
    </row>
    <row r="16" spans="1:10" x14ac:dyDescent="0.25">
      <c r="A16" s="1">
        <v>43768</v>
      </c>
      <c r="B16" t="s">
        <v>92</v>
      </c>
      <c r="C16" t="s">
        <v>11</v>
      </c>
      <c r="D16">
        <v>8.0570000000000004</v>
      </c>
      <c r="E16">
        <v>106570</v>
      </c>
      <c r="F16">
        <v>1.6850000000000001</v>
      </c>
      <c r="G16">
        <f t="shared" si="0"/>
        <v>448</v>
      </c>
      <c r="H16">
        <f t="shared" si="1"/>
        <v>55.603822762814943</v>
      </c>
      <c r="I16">
        <f t="shared" si="2"/>
        <v>3.0303671875E-2</v>
      </c>
    </row>
    <row r="17" spans="1:9" x14ac:dyDescent="0.25">
      <c r="A17" s="1">
        <v>43769</v>
      </c>
      <c r="B17" t="s">
        <v>90</v>
      </c>
      <c r="C17" t="s">
        <v>11</v>
      </c>
      <c r="D17">
        <v>9.6509999999999998</v>
      </c>
      <c r="E17">
        <v>106825</v>
      </c>
      <c r="F17">
        <v>1.6850000000000001</v>
      </c>
      <c r="G17">
        <f t="shared" si="0"/>
        <v>255</v>
      </c>
      <c r="H17">
        <f t="shared" si="1"/>
        <v>26.422132421510724</v>
      </c>
      <c r="I17">
        <f t="shared" si="2"/>
        <v>6.3772294117647066E-2</v>
      </c>
    </row>
    <row r="18" spans="1:9" x14ac:dyDescent="0.25">
      <c r="A18" s="1">
        <v>43801</v>
      </c>
      <c r="B18" t="s">
        <v>196</v>
      </c>
      <c r="C18" t="s">
        <v>11</v>
      </c>
      <c r="D18">
        <v>4.3209999999999997</v>
      </c>
      <c r="E18">
        <v>107788</v>
      </c>
      <c r="F18">
        <v>1.621</v>
      </c>
      <c r="G18">
        <f t="shared" si="0"/>
        <v>963</v>
      </c>
      <c r="H18">
        <f t="shared" si="1"/>
        <v>222.86507752834993</v>
      </c>
      <c r="I18">
        <f t="shared" si="2"/>
        <v>7.2734589823468324E-3</v>
      </c>
    </row>
    <row r="19" spans="1:9" x14ac:dyDescent="0.25">
      <c r="A19" s="1">
        <v>43803</v>
      </c>
      <c r="B19" t="s">
        <v>71</v>
      </c>
      <c r="C19" t="s">
        <v>11</v>
      </c>
      <c r="D19">
        <v>8.3439999999999994</v>
      </c>
      <c r="E19">
        <v>108005</v>
      </c>
      <c r="F19">
        <v>1.621</v>
      </c>
      <c r="G19">
        <f t="shared" si="0"/>
        <v>217</v>
      </c>
      <c r="H19">
        <f t="shared" si="1"/>
        <v>26.006711409395976</v>
      </c>
      <c r="I19">
        <f t="shared" si="2"/>
        <v>6.2330064516129026E-2</v>
      </c>
    </row>
    <row r="20" spans="1:9" x14ac:dyDescent="0.25">
      <c r="A20" s="1">
        <v>43804</v>
      </c>
      <c r="B20" t="s">
        <v>71</v>
      </c>
      <c r="C20" t="s">
        <v>11</v>
      </c>
      <c r="D20">
        <v>8.8849999999999998</v>
      </c>
      <c r="E20">
        <v>108248</v>
      </c>
      <c r="F20">
        <v>1.621</v>
      </c>
      <c r="G20">
        <f t="shared" si="0"/>
        <v>243</v>
      </c>
      <c r="H20">
        <f t="shared" si="1"/>
        <v>27.349465391108609</v>
      </c>
      <c r="I20">
        <f t="shared" si="2"/>
        <v>5.9269897119341566E-2</v>
      </c>
    </row>
    <row r="21" spans="1:9" x14ac:dyDescent="0.25">
      <c r="A21" s="1">
        <v>43811</v>
      </c>
      <c r="B21" t="s">
        <v>71</v>
      </c>
      <c r="C21" t="s">
        <v>11</v>
      </c>
      <c r="D21">
        <v>6.4409999999999998</v>
      </c>
      <c r="E21">
        <v>108584</v>
      </c>
      <c r="F21">
        <v>1.621</v>
      </c>
      <c r="G21">
        <f t="shared" si="0"/>
        <v>336</v>
      </c>
      <c r="H21">
        <f t="shared" si="1"/>
        <v>52.165812761993479</v>
      </c>
      <c r="I21">
        <f t="shared" si="2"/>
        <v>3.107399107142857E-2</v>
      </c>
    </row>
    <row r="22" spans="1:9" x14ac:dyDescent="0.25">
      <c r="A22" s="1">
        <v>43815</v>
      </c>
      <c r="B22" t="s">
        <v>196</v>
      </c>
      <c r="C22" t="s">
        <v>11</v>
      </c>
      <c r="D22">
        <v>3.2930000000000001</v>
      </c>
      <c r="E22">
        <v>108679</v>
      </c>
      <c r="F22">
        <v>1.621</v>
      </c>
      <c r="G22">
        <f t="shared" si="0"/>
        <v>95</v>
      </c>
      <c r="H22">
        <f t="shared" si="1"/>
        <v>28.849073792894018</v>
      </c>
      <c r="I22">
        <f t="shared" si="2"/>
        <v>5.6188978947368427E-2</v>
      </c>
    </row>
    <row r="23" spans="1:9" x14ac:dyDescent="0.25">
      <c r="A23" s="1">
        <v>43822</v>
      </c>
      <c r="B23" t="s">
        <v>196</v>
      </c>
      <c r="C23" t="s">
        <v>11</v>
      </c>
      <c r="D23">
        <v>9.89</v>
      </c>
      <c r="E23">
        <v>108919</v>
      </c>
      <c r="F23">
        <v>1.621</v>
      </c>
      <c r="G23">
        <f t="shared" si="0"/>
        <v>240</v>
      </c>
      <c r="H23">
        <f t="shared" si="1"/>
        <v>24.266936299292212</v>
      </c>
      <c r="I23">
        <f t="shared" si="2"/>
        <v>6.6798708333333331E-2</v>
      </c>
    </row>
    <row r="24" spans="1:9" s="5" customFormat="1" x14ac:dyDescent="0.25">
      <c r="A24" s="4">
        <v>43833</v>
      </c>
      <c r="C24" s="5" t="s">
        <v>11</v>
      </c>
      <c r="F24" s="5">
        <v>1.577</v>
      </c>
    </row>
    <row r="25" spans="1:9" s="5" customFormat="1" x14ac:dyDescent="0.25">
      <c r="A25" s="4">
        <v>43843</v>
      </c>
      <c r="C25" s="5" t="s">
        <v>11</v>
      </c>
      <c r="D25" s="5">
        <v>9.0299999999999994</v>
      </c>
      <c r="E25" s="5">
        <v>109407</v>
      </c>
      <c r="F25" s="5">
        <v>1.577</v>
      </c>
    </row>
    <row r="26" spans="1:9" x14ac:dyDescent="0.25">
      <c r="A26" s="1">
        <v>43852</v>
      </c>
      <c r="B26" t="s">
        <v>71</v>
      </c>
      <c r="C26" t="s">
        <v>11</v>
      </c>
      <c r="D26">
        <v>10.467000000000001</v>
      </c>
      <c r="E26">
        <v>109830</v>
      </c>
      <c r="F26">
        <v>1.577</v>
      </c>
      <c r="G26">
        <f t="shared" si="0"/>
        <v>423</v>
      </c>
      <c r="H26">
        <f t="shared" si="1"/>
        <v>40.41272570937231</v>
      </c>
      <c r="I26">
        <f t="shared" si="2"/>
        <v>3.902236170212766E-2</v>
      </c>
    </row>
    <row r="27" spans="1:9" x14ac:dyDescent="0.25">
      <c r="A27" s="1">
        <v>43861</v>
      </c>
      <c r="B27" t="s">
        <v>97</v>
      </c>
      <c r="C27" t="s">
        <v>11</v>
      </c>
      <c r="D27">
        <v>11.459</v>
      </c>
      <c r="E27">
        <v>110345</v>
      </c>
      <c r="F27">
        <v>1.577</v>
      </c>
      <c r="G27">
        <f t="shared" si="0"/>
        <v>515</v>
      </c>
      <c r="H27">
        <f t="shared" si="1"/>
        <v>44.942839689327165</v>
      </c>
      <c r="I27">
        <f t="shared" si="2"/>
        <v>3.5089015533980583E-2</v>
      </c>
    </row>
    <row r="28" spans="1:9" x14ac:dyDescent="0.25">
      <c r="A28" s="1">
        <v>43864</v>
      </c>
      <c r="B28" t="s">
        <v>196</v>
      </c>
      <c r="C28" t="s">
        <v>11</v>
      </c>
      <c r="D28">
        <v>4.5679999999999996</v>
      </c>
      <c r="E28">
        <v>110463</v>
      </c>
      <c r="F28">
        <v>1.5049999999999999</v>
      </c>
      <c r="G28">
        <f t="shared" si="0"/>
        <v>118</v>
      </c>
      <c r="H28">
        <f t="shared" si="1"/>
        <v>25.831873905429074</v>
      </c>
      <c r="I28">
        <f t="shared" si="2"/>
        <v>5.8261355932203378E-2</v>
      </c>
    </row>
    <row r="29" spans="1:9" x14ac:dyDescent="0.25">
      <c r="A29" s="1">
        <v>43871</v>
      </c>
      <c r="B29" t="s">
        <v>77</v>
      </c>
      <c r="C29" t="s">
        <v>11</v>
      </c>
      <c r="D29">
        <v>12.223000000000001</v>
      </c>
      <c r="E29">
        <v>110772</v>
      </c>
      <c r="F29">
        <v>1.5049999999999999</v>
      </c>
      <c r="G29">
        <f t="shared" si="0"/>
        <v>309</v>
      </c>
      <c r="H29">
        <f t="shared" si="1"/>
        <v>25.280209441217377</v>
      </c>
      <c r="I29">
        <f t="shared" si="2"/>
        <v>5.9532734627831714E-2</v>
      </c>
    </row>
    <row r="30" spans="1:9" x14ac:dyDescent="0.25">
      <c r="A30" s="1">
        <v>43871</v>
      </c>
      <c r="B30" t="s">
        <v>71</v>
      </c>
      <c r="C30" t="s">
        <v>11</v>
      </c>
      <c r="D30">
        <v>5.36</v>
      </c>
      <c r="E30">
        <v>110898</v>
      </c>
      <c r="F30">
        <v>1.5049999999999999</v>
      </c>
      <c r="G30">
        <f t="shared" si="0"/>
        <v>126</v>
      </c>
      <c r="H30">
        <f t="shared" si="1"/>
        <v>23.507462686567163</v>
      </c>
      <c r="I30">
        <f t="shared" si="2"/>
        <v>6.402222222222223E-2</v>
      </c>
    </row>
    <row r="31" spans="1:9" x14ac:dyDescent="0.25">
      <c r="A31" s="1">
        <v>43871</v>
      </c>
      <c r="B31" t="s">
        <v>196</v>
      </c>
      <c r="C31" t="s">
        <v>11</v>
      </c>
      <c r="D31">
        <v>4.7300000000000004</v>
      </c>
      <c r="E31">
        <v>111008</v>
      </c>
      <c r="F31">
        <v>1.5049999999999999</v>
      </c>
      <c r="G31">
        <f t="shared" si="0"/>
        <v>110</v>
      </c>
      <c r="H31">
        <f t="shared" si="1"/>
        <v>23.255813953488371</v>
      </c>
      <c r="I31">
        <f t="shared" si="2"/>
        <v>6.4714999999999995E-2</v>
      </c>
    </row>
    <row r="32" spans="1:9" x14ac:dyDescent="0.25">
      <c r="A32" s="1">
        <v>43871</v>
      </c>
      <c r="B32" t="s">
        <v>163</v>
      </c>
      <c r="C32" t="s">
        <v>11</v>
      </c>
      <c r="D32">
        <v>11.45</v>
      </c>
      <c r="E32">
        <v>111319</v>
      </c>
      <c r="F32">
        <v>1.5049999999999999</v>
      </c>
      <c r="G32">
        <f t="shared" si="0"/>
        <v>311</v>
      </c>
      <c r="H32">
        <f t="shared" si="1"/>
        <v>27.161572052401748</v>
      </c>
      <c r="I32">
        <f t="shared" si="2"/>
        <v>5.540916398713825E-2</v>
      </c>
    </row>
    <row r="33" spans="1:9" x14ac:dyDescent="0.25">
      <c r="A33" s="1">
        <v>43896</v>
      </c>
      <c r="B33" t="s">
        <v>194</v>
      </c>
      <c r="C33" t="s">
        <v>11</v>
      </c>
      <c r="D33">
        <v>9.5909999999999993</v>
      </c>
      <c r="E33">
        <v>111561</v>
      </c>
      <c r="F33">
        <v>1.393</v>
      </c>
      <c r="G33">
        <f t="shared" si="0"/>
        <v>242</v>
      </c>
      <c r="H33">
        <f t="shared" si="1"/>
        <v>25.231988322385572</v>
      </c>
      <c r="I33">
        <f t="shared" si="2"/>
        <v>5.520769834710744E-2</v>
      </c>
    </row>
    <row r="34" spans="1:9" x14ac:dyDescent="0.25">
      <c r="A34" s="1">
        <v>43900</v>
      </c>
      <c r="B34" t="s">
        <v>196</v>
      </c>
      <c r="C34" t="s">
        <v>11</v>
      </c>
      <c r="D34">
        <v>3.8780000000000001</v>
      </c>
      <c r="E34">
        <v>111672</v>
      </c>
      <c r="F34">
        <v>1.125</v>
      </c>
      <c r="G34">
        <f t="shared" si="0"/>
        <v>111</v>
      </c>
      <c r="H34">
        <f t="shared" si="1"/>
        <v>28.623001547189272</v>
      </c>
      <c r="I34">
        <f t="shared" si="2"/>
        <v>3.9304054054054058E-2</v>
      </c>
    </row>
    <row r="35" spans="1:9" x14ac:dyDescent="0.25">
      <c r="A35" s="1">
        <v>43900</v>
      </c>
      <c r="B35" t="s">
        <v>196</v>
      </c>
      <c r="C35" t="s">
        <v>11</v>
      </c>
      <c r="D35">
        <v>6.2320000000000002</v>
      </c>
      <c r="E35">
        <v>111818</v>
      </c>
      <c r="F35">
        <v>1.125</v>
      </c>
      <c r="G35">
        <f t="shared" si="0"/>
        <v>146</v>
      </c>
      <c r="H35">
        <f t="shared" si="1"/>
        <v>23.427471116816431</v>
      </c>
      <c r="I35">
        <f t="shared" si="2"/>
        <v>4.802054794520548E-2</v>
      </c>
    </row>
    <row r="36" spans="1:9" x14ac:dyDescent="0.25">
      <c r="A36" s="1">
        <v>43900</v>
      </c>
      <c r="B36" t="s">
        <v>163</v>
      </c>
      <c r="C36" t="s">
        <v>11</v>
      </c>
      <c r="D36">
        <v>8.7029999999999994</v>
      </c>
      <c r="E36">
        <v>112051</v>
      </c>
      <c r="F36">
        <v>1.125</v>
      </c>
      <c r="G36">
        <f t="shared" si="0"/>
        <v>233</v>
      </c>
      <c r="H36">
        <f t="shared" si="1"/>
        <v>26.772377341146733</v>
      </c>
      <c r="I36">
        <f t="shared" si="2"/>
        <v>4.2020922746781118E-2</v>
      </c>
    </row>
    <row r="37" spans="1:9" x14ac:dyDescent="0.25">
      <c r="A37" s="1">
        <v>43934</v>
      </c>
      <c r="B37" t="s">
        <v>71</v>
      </c>
      <c r="C37" t="s">
        <v>11</v>
      </c>
      <c r="D37">
        <v>6.1</v>
      </c>
      <c r="E37">
        <v>112183</v>
      </c>
      <c r="F37">
        <v>0.59199999999999997</v>
      </c>
      <c r="G37">
        <f t="shared" si="0"/>
        <v>132</v>
      </c>
      <c r="H37">
        <f t="shared" si="1"/>
        <v>21.639344262295083</v>
      </c>
      <c r="I37">
        <f t="shared" si="2"/>
        <v>2.7357575757575754E-2</v>
      </c>
    </row>
    <row r="40" spans="1:9" x14ac:dyDescent="0.25">
      <c r="A40" t="s">
        <v>412</v>
      </c>
      <c r="E40">
        <f>E37-E2</f>
        <v>11303</v>
      </c>
    </row>
    <row r="41" spans="1:9" x14ac:dyDescent="0.25">
      <c r="A41" t="s">
        <v>414</v>
      </c>
      <c r="E41">
        <v>2</v>
      </c>
    </row>
    <row r="42" spans="1:9" x14ac:dyDescent="0.25">
      <c r="A42" t="s">
        <v>415</v>
      </c>
      <c r="E42">
        <v>2</v>
      </c>
    </row>
    <row r="43" spans="1:9" x14ac:dyDescent="0.25">
      <c r="A43" t="s">
        <v>413</v>
      </c>
      <c r="E43">
        <v>36</v>
      </c>
    </row>
    <row r="44" spans="1:9" x14ac:dyDescent="0.25">
      <c r="A44" t="s">
        <v>416</v>
      </c>
      <c r="E44">
        <f>E41/E43*100</f>
        <v>5.5555555555555554</v>
      </c>
    </row>
    <row r="45" spans="1:9" x14ac:dyDescent="0.25">
      <c r="A45" t="s">
        <v>417</v>
      </c>
      <c r="E45">
        <f>E42/E43*100</f>
        <v>5.5555555555555554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zoomScale="70" zoomScaleNormal="70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3" width="9.28515625" bestFit="1" customWidth="1"/>
    <col min="4" max="4" width="11.7109375" bestFit="1" customWidth="1"/>
    <col min="5" max="5" width="7.42578125" bestFit="1" customWidth="1"/>
    <col min="6" max="6" width="13.85546875" bestFit="1" customWidth="1"/>
    <col min="7" max="7" width="16.5703125" bestFit="1" customWidth="1"/>
    <col min="8" max="8" width="14.28515625" bestFit="1" customWidth="1"/>
    <col min="9" max="9" width="13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1">
        <v>43621</v>
      </c>
      <c r="B2" t="s">
        <v>73</v>
      </c>
      <c r="C2" t="s">
        <v>11</v>
      </c>
      <c r="D2">
        <v>8.57</v>
      </c>
      <c r="E2">
        <v>70593</v>
      </c>
      <c r="F2">
        <v>1.6859999999999999</v>
      </c>
    </row>
    <row r="3" spans="1:10" x14ac:dyDescent="0.25">
      <c r="A3" s="1">
        <v>43623</v>
      </c>
      <c r="B3" t="s">
        <v>246</v>
      </c>
      <c r="C3" t="s">
        <v>11</v>
      </c>
      <c r="D3">
        <v>11.752000000000001</v>
      </c>
      <c r="E3">
        <v>70898</v>
      </c>
      <c r="F3">
        <v>1.6859999999999999</v>
      </c>
      <c r="G3">
        <f t="shared" ref="G3:G15" si="0">E3-E2</f>
        <v>305</v>
      </c>
      <c r="H3">
        <f t="shared" ref="H3:H15" si="1">G3/D3</f>
        <v>25.953029271613342</v>
      </c>
      <c r="I3">
        <f>(F3*D3)/G3</f>
        <v>6.4963514754098367E-2</v>
      </c>
    </row>
    <row r="4" spans="1:10" x14ac:dyDescent="0.25">
      <c r="A4" s="1">
        <v>43627</v>
      </c>
      <c r="B4" t="s">
        <v>73</v>
      </c>
      <c r="C4" t="s">
        <v>11</v>
      </c>
      <c r="D4">
        <v>6.6520000000000001</v>
      </c>
      <c r="E4">
        <v>71076</v>
      </c>
      <c r="F4">
        <v>1.6859999999999999</v>
      </c>
      <c r="G4">
        <f t="shared" si="0"/>
        <v>178</v>
      </c>
      <c r="H4">
        <f t="shared" si="1"/>
        <v>26.758869512928442</v>
      </c>
      <c r="I4">
        <f t="shared" ref="I4:I67" si="2">(F4*D4)/G4</f>
        <v>6.300714606741574E-2</v>
      </c>
    </row>
    <row r="5" spans="1:10" x14ac:dyDescent="0.25">
      <c r="A5" s="1">
        <v>43628</v>
      </c>
      <c r="B5" t="s">
        <v>73</v>
      </c>
      <c r="C5" t="s">
        <v>11</v>
      </c>
      <c r="D5">
        <v>1.9670000000000001</v>
      </c>
      <c r="E5">
        <v>71155</v>
      </c>
      <c r="F5">
        <v>1.6859999999999999</v>
      </c>
      <c r="G5">
        <f t="shared" si="0"/>
        <v>79</v>
      </c>
      <c r="H5">
        <f t="shared" si="1"/>
        <v>40.162684290798168</v>
      </c>
      <c r="I5">
        <f t="shared" si="2"/>
        <v>4.1979265822784807E-2</v>
      </c>
    </row>
    <row r="6" spans="1:10" x14ac:dyDescent="0.25">
      <c r="A6" s="1">
        <v>43633</v>
      </c>
      <c r="B6" t="s">
        <v>247</v>
      </c>
      <c r="C6" t="s">
        <v>11</v>
      </c>
      <c r="D6">
        <v>13.12</v>
      </c>
      <c r="E6">
        <v>71507</v>
      </c>
      <c r="F6">
        <v>1.6859999999999999</v>
      </c>
      <c r="G6">
        <f t="shared" si="0"/>
        <v>352</v>
      </c>
      <c r="H6">
        <f t="shared" si="1"/>
        <v>26.829268292682929</v>
      </c>
      <c r="I6">
        <f t="shared" si="2"/>
        <v>6.2841818181818179E-2</v>
      </c>
    </row>
    <row r="7" spans="1:10" x14ac:dyDescent="0.25">
      <c r="A7" s="1">
        <v>43635</v>
      </c>
      <c r="B7" t="s">
        <v>73</v>
      </c>
      <c r="C7" t="s">
        <v>11</v>
      </c>
      <c r="D7">
        <v>10.531000000000001</v>
      </c>
      <c r="E7">
        <v>71773</v>
      </c>
      <c r="F7">
        <v>1.6859999999999999</v>
      </c>
      <c r="G7">
        <f t="shared" si="0"/>
        <v>266</v>
      </c>
      <c r="H7">
        <f t="shared" si="1"/>
        <v>25.258759851865918</v>
      </c>
      <c r="I7">
        <f t="shared" si="2"/>
        <v>6.6749120300751877E-2</v>
      </c>
    </row>
    <row r="8" spans="1:10" x14ac:dyDescent="0.25">
      <c r="A8" s="1">
        <v>43637</v>
      </c>
      <c r="B8" t="s">
        <v>247</v>
      </c>
      <c r="C8" t="s">
        <v>11</v>
      </c>
      <c r="D8">
        <v>7.2370000000000001</v>
      </c>
      <c r="E8">
        <v>71988</v>
      </c>
      <c r="F8">
        <v>1.6859999999999999</v>
      </c>
      <c r="G8">
        <f t="shared" si="0"/>
        <v>215</v>
      </c>
      <c r="H8">
        <f t="shared" si="1"/>
        <v>29.708442724886002</v>
      </c>
      <c r="I8">
        <f t="shared" si="2"/>
        <v>5.6751544186046513E-2</v>
      </c>
    </row>
    <row r="9" spans="1:10" x14ac:dyDescent="0.25">
      <c r="A9" s="1">
        <v>43642</v>
      </c>
      <c r="B9" t="s">
        <v>73</v>
      </c>
      <c r="C9" t="s">
        <v>11</v>
      </c>
      <c r="D9">
        <v>13.776</v>
      </c>
      <c r="E9">
        <v>72340</v>
      </c>
      <c r="F9">
        <v>1.6859999999999999</v>
      </c>
      <c r="G9">
        <f t="shared" si="0"/>
        <v>352</v>
      </c>
      <c r="H9">
        <f t="shared" si="1"/>
        <v>25.551684088269454</v>
      </c>
      <c r="I9">
        <f t="shared" si="2"/>
        <v>6.5983909090909093E-2</v>
      </c>
    </row>
    <row r="10" spans="1:10" x14ac:dyDescent="0.25">
      <c r="A10" s="1">
        <v>43648</v>
      </c>
      <c r="B10" t="s">
        <v>140</v>
      </c>
      <c r="C10" t="s">
        <v>11</v>
      </c>
      <c r="D10">
        <v>8.0690000000000008</v>
      </c>
      <c r="E10">
        <v>72564</v>
      </c>
      <c r="F10">
        <v>1.756</v>
      </c>
      <c r="G10">
        <f t="shared" si="0"/>
        <v>224</v>
      </c>
      <c r="H10">
        <f t="shared" si="1"/>
        <v>27.760565125790059</v>
      </c>
      <c r="I10">
        <f t="shared" si="2"/>
        <v>6.3255196428571442E-2</v>
      </c>
    </row>
    <row r="11" spans="1:10" x14ac:dyDescent="0.25">
      <c r="A11" s="1">
        <v>43657</v>
      </c>
      <c r="B11" t="s">
        <v>140</v>
      </c>
      <c r="C11" t="s">
        <v>11</v>
      </c>
      <c r="D11">
        <v>13.439</v>
      </c>
      <c r="E11">
        <v>72931</v>
      </c>
      <c r="F11">
        <v>1.756</v>
      </c>
      <c r="G11">
        <f t="shared" si="0"/>
        <v>367</v>
      </c>
      <c r="H11">
        <f t="shared" si="1"/>
        <v>27.308579507403824</v>
      </c>
      <c r="I11">
        <f t="shared" si="2"/>
        <v>6.4302136239782023E-2</v>
      </c>
    </row>
    <row r="12" spans="1:10" x14ac:dyDescent="0.25">
      <c r="A12" s="1">
        <v>43664</v>
      </c>
      <c r="B12" t="s">
        <v>73</v>
      </c>
      <c r="C12" t="s">
        <v>11</v>
      </c>
      <c r="D12">
        <v>12.701000000000001</v>
      </c>
      <c r="E12">
        <v>73242</v>
      </c>
      <c r="F12">
        <v>1.756</v>
      </c>
      <c r="G12">
        <f t="shared" si="0"/>
        <v>311</v>
      </c>
      <c r="H12">
        <f t="shared" si="1"/>
        <v>24.486260924336666</v>
      </c>
      <c r="I12">
        <f t="shared" si="2"/>
        <v>7.1713684887459814E-2</v>
      </c>
    </row>
    <row r="13" spans="1:10" x14ac:dyDescent="0.25">
      <c r="A13" s="1">
        <v>43675</v>
      </c>
      <c r="B13" t="s">
        <v>247</v>
      </c>
      <c r="C13" t="s">
        <v>11</v>
      </c>
      <c r="D13">
        <v>10.738</v>
      </c>
      <c r="E13">
        <v>73578</v>
      </c>
      <c r="F13">
        <v>1.756</v>
      </c>
      <c r="G13">
        <f t="shared" si="0"/>
        <v>336</v>
      </c>
      <c r="H13">
        <f t="shared" si="1"/>
        <v>31.290743155149936</v>
      </c>
      <c r="I13">
        <f t="shared" si="2"/>
        <v>5.6118833333333326E-2</v>
      </c>
    </row>
    <row r="14" spans="1:10" x14ac:dyDescent="0.25">
      <c r="A14" s="1">
        <v>43676</v>
      </c>
      <c r="C14" t="s">
        <v>11</v>
      </c>
      <c r="D14">
        <v>7.79</v>
      </c>
      <c r="E14">
        <v>73769</v>
      </c>
      <c r="F14">
        <v>1.756</v>
      </c>
      <c r="G14">
        <f t="shared" si="0"/>
        <v>191</v>
      </c>
      <c r="H14">
        <f t="shared" si="1"/>
        <v>24.518613607188705</v>
      </c>
      <c r="I14">
        <f t="shared" si="2"/>
        <v>7.1619057591623042E-2</v>
      </c>
    </row>
    <row r="15" spans="1:10" x14ac:dyDescent="0.25">
      <c r="A15" s="1">
        <v>43678</v>
      </c>
      <c r="B15" t="s">
        <v>140</v>
      </c>
      <c r="C15" t="s">
        <v>11</v>
      </c>
      <c r="D15">
        <v>10.039999999999999</v>
      </c>
      <c r="E15">
        <v>74043</v>
      </c>
      <c r="F15">
        <v>1.619</v>
      </c>
      <c r="G15">
        <f t="shared" si="0"/>
        <v>274</v>
      </c>
      <c r="H15">
        <f t="shared" si="1"/>
        <v>27.290836653386457</v>
      </c>
      <c r="I15">
        <f t="shared" si="2"/>
        <v>5.9323941605839405E-2</v>
      </c>
    </row>
    <row r="16" spans="1:10" x14ac:dyDescent="0.25">
      <c r="A16" s="1">
        <v>43678</v>
      </c>
      <c r="B16" t="s">
        <v>140</v>
      </c>
      <c r="C16" t="s">
        <v>11</v>
      </c>
      <c r="D16">
        <v>13.101000000000001</v>
      </c>
      <c r="E16">
        <v>74398</v>
      </c>
      <c r="F16">
        <v>1.619</v>
      </c>
      <c r="G16">
        <f>E16-E15</f>
        <v>355</v>
      </c>
      <c r="H16">
        <f>G16/D16</f>
        <v>27.097168155102661</v>
      </c>
      <c r="I16">
        <f t="shared" si="2"/>
        <v>5.974794084507043E-2</v>
      </c>
    </row>
    <row r="17" spans="1:9" x14ac:dyDescent="0.25">
      <c r="A17" s="1">
        <v>43678</v>
      </c>
      <c r="B17" t="s">
        <v>62</v>
      </c>
      <c r="C17" t="s">
        <v>11</v>
      </c>
      <c r="D17">
        <v>6.5709999999999997</v>
      </c>
      <c r="E17">
        <v>74600</v>
      </c>
      <c r="F17">
        <v>1.619</v>
      </c>
      <c r="G17">
        <f t="shared" ref="G17:G73" si="3">E17-E16</f>
        <v>202</v>
      </c>
      <c r="H17">
        <f t="shared" ref="H17:H73" si="4">G17/D17</f>
        <v>30.741135291432052</v>
      </c>
      <c r="I17">
        <f t="shared" si="2"/>
        <v>5.2665589108910886E-2</v>
      </c>
    </row>
    <row r="18" spans="1:9" x14ac:dyDescent="0.25">
      <c r="A18" s="1">
        <v>43678</v>
      </c>
      <c r="B18" t="s">
        <v>62</v>
      </c>
      <c r="C18" t="s">
        <v>11</v>
      </c>
      <c r="D18">
        <v>14.43</v>
      </c>
      <c r="E18">
        <v>74933</v>
      </c>
      <c r="F18">
        <v>1.619</v>
      </c>
      <c r="G18">
        <f t="shared" si="3"/>
        <v>333</v>
      </c>
      <c r="H18">
        <f t="shared" si="4"/>
        <v>23.076923076923077</v>
      </c>
      <c r="I18">
        <f t="shared" si="2"/>
        <v>7.0156666666666659E-2</v>
      </c>
    </row>
    <row r="19" spans="1:9" x14ac:dyDescent="0.25">
      <c r="A19" s="1">
        <v>43678</v>
      </c>
      <c r="B19" t="s">
        <v>62</v>
      </c>
      <c r="C19" t="s">
        <v>11</v>
      </c>
      <c r="D19">
        <v>10.584</v>
      </c>
      <c r="E19">
        <v>75222</v>
      </c>
      <c r="F19">
        <v>1.619</v>
      </c>
      <c r="G19">
        <f t="shared" si="3"/>
        <v>289</v>
      </c>
      <c r="H19">
        <f t="shared" si="4"/>
        <v>27.305366591080876</v>
      </c>
      <c r="I19">
        <f t="shared" si="2"/>
        <v>5.9292373702422144E-2</v>
      </c>
    </row>
    <row r="20" spans="1:9" x14ac:dyDescent="0.25">
      <c r="A20" s="1">
        <v>43700</v>
      </c>
      <c r="B20" t="s">
        <v>140</v>
      </c>
      <c r="C20" t="s">
        <v>11</v>
      </c>
      <c r="D20">
        <v>15.061999999999999</v>
      </c>
      <c r="E20">
        <v>75641</v>
      </c>
      <c r="F20">
        <v>1.619</v>
      </c>
      <c r="G20">
        <f t="shared" si="3"/>
        <v>419</v>
      </c>
      <c r="H20">
        <f t="shared" si="4"/>
        <v>27.818350816624619</v>
      </c>
      <c r="I20">
        <f t="shared" si="2"/>
        <v>5.8198992840095463E-2</v>
      </c>
    </row>
    <row r="21" spans="1:9" x14ac:dyDescent="0.25">
      <c r="A21" s="1">
        <v>43705</v>
      </c>
      <c r="B21" t="s">
        <v>62</v>
      </c>
      <c r="C21" t="s">
        <v>11</v>
      </c>
      <c r="D21">
        <v>12.46</v>
      </c>
      <c r="E21">
        <v>75965</v>
      </c>
      <c r="F21">
        <v>1.619</v>
      </c>
      <c r="G21">
        <f t="shared" si="3"/>
        <v>324</v>
      </c>
      <c r="H21">
        <f t="shared" si="4"/>
        <v>26.003210272873194</v>
      </c>
      <c r="I21">
        <f t="shared" si="2"/>
        <v>6.2261543209876549E-2</v>
      </c>
    </row>
    <row r="22" spans="1:9" x14ac:dyDescent="0.25">
      <c r="A22" s="1">
        <v>43706</v>
      </c>
      <c r="B22" t="s">
        <v>140</v>
      </c>
      <c r="C22" t="s">
        <v>11</v>
      </c>
      <c r="D22">
        <v>10.49</v>
      </c>
      <c r="E22">
        <v>76211</v>
      </c>
      <c r="F22">
        <v>1.619</v>
      </c>
      <c r="G22">
        <f t="shared" si="3"/>
        <v>246</v>
      </c>
      <c r="H22">
        <f t="shared" si="4"/>
        <v>23.450905624404193</v>
      </c>
      <c r="I22">
        <f t="shared" si="2"/>
        <v>6.903784552845528E-2</v>
      </c>
    </row>
    <row r="23" spans="1:9" x14ac:dyDescent="0.25">
      <c r="A23" s="1">
        <v>43714</v>
      </c>
      <c r="B23" t="s">
        <v>140</v>
      </c>
      <c r="C23" t="s">
        <v>11</v>
      </c>
      <c r="D23">
        <v>6.633</v>
      </c>
      <c r="E23">
        <v>76401</v>
      </c>
      <c r="F23">
        <v>1.641</v>
      </c>
      <c r="G23">
        <f t="shared" si="3"/>
        <v>190</v>
      </c>
      <c r="H23">
        <f t="shared" si="4"/>
        <v>28.644655510327151</v>
      </c>
      <c r="I23">
        <f t="shared" si="2"/>
        <v>5.7288173684210526E-2</v>
      </c>
    </row>
    <row r="24" spans="1:9" x14ac:dyDescent="0.25">
      <c r="A24" s="1">
        <v>43718</v>
      </c>
      <c r="B24" t="s">
        <v>37</v>
      </c>
      <c r="C24" t="s">
        <v>11</v>
      </c>
      <c r="D24">
        <v>12.586</v>
      </c>
      <c r="E24">
        <v>76715</v>
      </c>
      <c r="F24">
        <v>1.641</v>
      </c>
      <c r="G24">
        <f t="shared" si="3"/>
        <v>314</v>
      </c>
      <c r="H24">
        <f t="shared" si="4"/>
        <v>24.948355315429843</v>
      </c>
      <c r="I24">
        <f t="shared" si="2"/>
        <v>6.5775878980891711E-2</v>
      </c>
    </row>
    <row r="25" spans="1:9" x14ac:dyDescent="0.25">
      <c r="A25" s="1">
        <v>43718</v>
      </c>
      <c r="B25" t="s">
        <v>140</v>
      </c>
      <c r="C25" t="s">
        <v>11</v>
      </c>
      <c r="D25">
        <v>11.874000000000001</v>
      </c>
      <c r="E25">
        <v>77026</v>
      </c>
      <c r="F25">
        <v>1.641</v>
      </c>
      <c r="G25">
        <f t="shared" si="3"/>
        <v>311</v>
      </c>
      <c r="H25">
        <f t="shared" si="4"/>
        <v>26.191679299309413</v>
      </c>
      <c r="I25">
        <f t="shared" si="2"/>
        <v>6.2653485530546629E-2</v>
      </c>
    </row>
    <row r="26" spans="1:9" x14ac:dyDescent="0.25">
      <c r="A26" s="1">
        <v>43724</v>
      </c>
      <c r="B26" t="s">
        <v>37</v>
      </c>
      <c r="C26" t="s">
        <v>11</v>
      </c>
      <c r="D26">
        <v>13.311</v>
      </c>
      <c r="E26">
        <v>77418</v>
      </c>
      <c r="F26">
        <v>1.641</v>
      </c>
      <c r="G26">
        <f t="shared" si="3"/>
        <v>392</v>
      </c>
      <c r="H26">
        <f t="shared" si="4"/>
        <v>29.449327623769815</v>
      </c>
      <c r="I26">
        <f t="shared" si="2"/>
        <v>5.5722834183673464E-2</v>
      </c>
    </row>
    <row r="27" spans="1:9" x14ac:dyDescent="0.25">
      <c r="A27" s="1">
        <v>43726</v>
      </c>
      <c r="B27" t="s">
        <v>37</v>
      </c>
      <c r="C27" t="s">
        <v>11</v>
      </c>
      <c r="D27">
        <v>9.5589999999999993</v>
      </c>
      <c r="E27">
        <v>77624</v>
      </c>
      <c r="F27">
        <v>1.641</v>
      </c>
      <c r="G27">
        <f t="shared" si="3"/>
        <v>206</v>
      </c>
      <c r="H27">
        <f t="shared" si="4"/>
        <v>21.550371377759181</v>
      </c>
      <c r="I27">
        <f t="shared" si="2"/>
        <v>7.6147179611650476E-2</v>
      </c>
    </row>
    <row r="28" spans="1:9" x14ac:dyDescent="0.25">
      <c r="A28" s="1">
        <v>43727</v>
      </c>
      <c r="B28" t="s">
        <v>37</v>
      </c>
      <c r="C28" t="s">
        <v>11</v>
      </c>
      <c r="D28">
        <v>8.8209999999999997</v>
      </c>
      <c r="E28">
        <v>77837</v>
      </c>
      <c r="F28">
        <v>1.641</v>
      </c>
      <c r="G28">
        <f t="shared" si="3"/>
        <v>213</v>
      </c>
      <c r="H28">
        <f t="shared" si="4"/>
        <v>24.146922117673736</v>
      </c>
      <c r="I28">
        <f t="shared" si="2"/>
        <v>6.7958971830985912E-2</v>
      </c>
    </row>
    <row r="29" spans="1:9" x14ac:dyDescent="0.25">
      <c r="A29" s="1">
        <v>43733</v>
      </c>
      <c r="B29" t="s">
        <v>37</v>
      </c>
      <c r="C29" t="s">
        <v>11</v>
      </c>
      <c r="D29">
        <v>12.422000000000001</v>
      </c>
      <c r="E29">
        <v>78178</v>
      </c>
      <c r="F29">
        <v>1.641</v>
      </c>
      <c r="G29">
        <f t="shared" si="3"/>
        <v>341</v>
      </c>
      <c r="H29">
        <f t="shared" si="4"/>
        <v>27.451296087586538</v>
      </c>
      <c r="I29">
        <f t="shared" si="2"/>
        <v>5.9778598240469209E-2</v>
      </c>
    </row>
    <row r="30" spans="1:9" x14ac:dyDescent="0.25">
      <c r="A30" s="1">
        <v>43733</v>
      </c>
      <c r="B30" t="s">
        <v>37</v>
      </c>
      <c r="C30" t="s">
        <v>11</v>
      </c>
      <c r="D30">
        <v>6.8680000000000003</v>
      </c>
      <c r="E30">
        <v>78393</v>
      </c>
      <c r="F30">
        <v>1.641</v>
      </c>
      <c r="G30">
        <f t="shared" si="3"/>
        <v>215</v>
      </c>
      <c r="H30">
        <f t="shared" si="4"/>
        <v>31.304601048340128</v>
      </c>
      <c r="I30">
        <f t="shared" si="2"/>
        <v>5.2420409302325582E-2</v>
      </c>
    </row>
    <row r="31" spans="1:9" x14ac:dyDescent="0.25">
      <c r="A31" s="1">
        <v>43738</v>
      </c>
      <c r="B31" t="s">
        <v>140</v>
      </c>
      <c r="C31" t="s">
        <v>11</v>
      </c>
      <c r="D31">
        <v>12.856999999999999</v>
      </c>
      <c r="E31">
        <v>78716</v>
      </c>
      <c r="F31">
        <v>1.641</v>
      </c>
      <c r="G31">
        <f t="shared" si="3"/>
        <v>323</v>
      </c>
      <c r="H31">
        <f t="shared" si="4"/>
        <v>25.122501361126236</v>
      </c>
      <c r="I31">
        <f t="shared" si="2"/>
        <v>6.5319928792569662E-2</v>
      </c>
    </row>
    <row r="32" spans="1:9" x14ac:dyDescent="0.25">
      <c r="A32" s="1">
        <v>43741</v>
      </c>
      <c r="B32" t="s">
        <v>140</v>
      </c>
      <c r="C32" t="s">
        <v>11</v>
      </c>
      <c r="D32">
        <v>9.7059999999999995</v>
      </c>
      <c r="E32">
        <v>78958</v>
      </c>
      <c r="F32">
        <v>1.6850000000000001</v>
      </c>
      <c r="G32">
        <f t="shared" si="3"/>
        <v>242</v>
      </c>
      <c r="H32">
        <f t="shared" si="4"/>
        <v>24.933031114774369</v>
      </c>
      <c r="I32">
        <f t="shared" si="2"/>
        <v>6.758103305785125E-2</v>
      </c>
    </row>
    <row r="33" spans="1:9" x14ac:dyDescent="0.25">
      <c r="A33" s="1">
        <v>43741</v>
      </c>
      <c r="B33" t="s">
        <v>140</v>
      </c>
      <c r="C33" t="s">
        <v>11</v>
      </c>
      <c r="D33">
        <v>8.3710000000000004</v>
      </c>
      <c r="E33">
        <v>79158</v>
      </c>
      <c r="F33">
        <v>1.6850000000000001</v>
      </c>
      <c r="G33">
        <f t="shared" si="3"/>
        <v>200</v>
      </c>
      <c r="H33">
        <f t="shared" si="4"/>
        <v>23.892008123282761</v>
      </c>
      <c r="I33">
        <f t="shared" si="2"/>
        <v>7.052567500000001E-2</v>
      </c>
    </row>
    <row r="34" spans="1:9" x14ac:dyDescent="0.25">
      <c r="A34" s="1">
        <v>43746</v>
      </c>
      <c r="B34" t="s">
        <v>37</v>
      </c>
      <c r="C34" t="s">
        <v>11</v>
      </c>
      <c r="D34">
        <v>12.73</v>
      </c>
      <c r="E34">
        <v>79492</v>
      </c>
      <c r="F34">
        <v>1.6850000000000001</v>
      </c>
      <c r="G34">
        <f t="shared" si="3"/>
        <v>334</v>
      </c>
      <c r="H34">
        <f t="shared" si="4"/>
        <v>26.237234878240375</v>
      </c>
      <c r="I34">
        <f t="shared" si="2"/>
        <v>6.4221706586826355E-2</v>
      </c>
    </row>
    <row r="35" spans="1:9" x14ac:dyDescent="0.25">
      <c r="A35" s="1">
        <v>43753</v>
      </c>
      <c r="B35" t="s">
        <v>37</v>
      </c>
      <c r="C35" t="s">
        <v>11</v>
      </c>
      <c r="D35">
        <v>13.279</v>
      </c>
      <c r="E35">
        <v>79834</v>
      </c>
      <c r="F35">
        <v>1.6850000000000001</v>
      </c>
      <c r="G35">
        <f t="shared" si="3"/>
        <v>342</v>
      </c>
      <c r="H35">
        <f t="shared" si="4"/>
        <v>25.75495142706529</v>
      </c>
      <c r="I35">
        <f t="shared" si="2"/>
        <v>6.5424312865497075E-2</v>
      </c>
    </row>
    <row r="36" spans="1:9" x14ac:dyDescent="0.25">
      <c r="A36" s="1">
        <v>43762</v>
      </c>
      <c r="B36" t="s">
        <v>140</v>
      </c>
      <c r="C36" t="s">
        <v>11</v>
      </c>
      <c r="D36">
        <v>7.7530000000000001</v>
      </c>
      <c r="E36">
        <v>80043</v>
      </c>
      <c r="F36">
        <v>1.6850000000000001</v>
      </c>
      <c r="G36">
        <f t="shared" si="3"/>
        <v>209</v>
      </c>
      <c r="H36">
        <f t="shared" si="4"/>
        <v>26.957306848961693</v>
      </c>
      <c r="I36">
        <f t="shared" si="2"/>
        <v>6.2506244019138762E-2</v>
      </c>
    </row>
    <row r="37" spans="1:9" x14ac:dyDescent="0.25">
      <c r="A37" s="1">
        <v>43767</v>
      </c>
      <c r="B37" t="s">
        <v>169</v>
      </c>
      <c r="C37" t="s">
        <v>11</v>
      </c>
      <c r="D37">
        <v>11.878</v>
      </c>
      <c r="E37">
        <v>80333</v>
      </c>
      <c r="F37">
        <v>1.6850000000000001</v>
      </c>
      <c r="G37">
        <f t="shared" si="3"/>
        <v>290</v>
      </c>
      <c r="H37">
        <f t="shared" si="4"/>
        <v>24.414884660717291</v>
      </c>
      <c r="I37">
        <f t="shared" si="2"/>
        <v>6.9015275862068973E-2</v>
      </c>
    </row>
    <row r="38" spans="1:9" x14ac:dyDescent="0.25">
      <c r="A38" s="1">
        <v>43768</v>
      </c>
      <c r="B38" t="s">
        <v>140</v>
      </c>
      <c r="C38" t="s">
        <v>11</v>
      </c>
      <c r="D38">
        <v>9.1129999999999995</v>
      </c>
      <c r="E38">
        <v>80559</v>
      </c>
      <c r="F38">
        <v>1.6850000000000001</v>
      </c>
      <c r="G38">
        <f t="shared" si="3"/>
        <v>226</v>
      </c>
      <c r="H38">
        <f t="shared" si="4"/>
        <v>24.799736639964888</v>
      </c>
      <c r="I38">
        <f t="shared" si="2"/>
        <v>6.7944269911504415E-2</v>
      </c>
    </row>
    <row r="39" spans="1:9" x14ac:dyDescent="0.25">
      <c r="A39" s="1">
        <v>43776</v>
      </c>
      <c r="B39" t="s">
        <v>247</v>
      </c>
      <c r="C39" t="s">
        <v>11</v>
      </c>
      <c r="D39">
        <v>6.6429999999999998</v>
      </c>
      <c r="E39">
        <v>80734</v>
      </c>
      <c r="F39">
        <v>1.6779999999999999</v>
      </c>
      <c r="G39">
        <f t="shared" si="3"/>
        <v>175</v>
      </c>
      <c r="H39">
        <f t="shared" si="4"/>
        <v>26.343519494204426</v>
      </c>
      <c r="I39">
        <f t="shared" si="2"/>
        <v>6.3696879999999997E-2</v>
      </c>
    </row>
    <row r="40" spans="1:9" x14ac:dyDescent="0.25">
      <c r="A40" s="1">
        <v>43776</v>
      </c>
      <c r="B40" t="s">
        <v>247</v>
      </c>
      <c r="C40" t="s">
        <v>11</v>
      </c>
      <c r="D40">
        <v>10.943</v>
      </c>
      <c r="E40">
        <v>81033</v>
      </c>
      <c r="F40">
        <v>1.6779999999999999</v>
      </c>
      <c r="G40">
        <f t="shared" si="3"/>
        <v>299</v>
      </c>
      <c r="H40">
        <f t="shared" si="4"/>
        <v>27.323403088732523</v>
      </c>
      <c r="I40">
        <f t="shared" si="2"/>
        <v>6.1412555183946491E-2</v>
      </c>
    </row>
    <row r="41" spans="1:9" x14ac:dyDescent="0.25">
      <c r="A41" s="1">
        <v>43781</v>
      </c>
      <c r="B41" t="s">
        <v>140</v>
      </c>
      <c r="C41" t="s">
        <v>11</v>
      </c>
      <c r="D41">
        <v>11.76</v>
      </c>
      <c r="E41">
        <v>81307</v>
      </c>
      <c r="F41">
        <v>1.6779999999999999</v>
      </c>
      <c r="G41">
        <f t="shared" si="3"/>
        <v>274</v>
      </c>
      <c r="H41">
        <f t="shared" si="4"/>
        <v>23.299319727891156</v>
      </c>
      <c r="I41">
        <f t="shared" si="2"/>
        <v>7.2019270072992705E-2</v>
      </c>
    </row>
    <row r="42" spans="1:9" x14ac:dyDescent="0.25">
      <c r="A42" s="1">
        <v>43787</v>
      </c>
      <c r="B42" t="s">
        <v>140</v>
      </c>
      <c r="C42" t="s">
        <v>11</v>
      </c>
      <c r="D42">
        <v>12.012</v>
      </c>
      <c r="E42">
        <v>81631</v>
      </c>
      <c r="F42">
        <v>1.6779999999999999</v>
      </c>
      <c r="G42">
        <f t="shared" si="3"/>
        <v>324</v>
      </c>
      <c r="H42">
        <f t="shared" si="4"/>
        <v>26.973026973026972</v>
      </c>
      <c r="I42">
        <f t="shared" si="2"/>
        <v>6.2210296296296298E-2</v>
      </c>
    </row>
    <row r="43" spans="1:9" x14ac:dyDescent="0.25">
      <c r="A43" s="1">
        <v>43788</v>
      </c>
      <c r="B43" t="s">
        <v>73</v>
      </c>
      <c r="C43" t="s">
        <v>11</v>
      </c>
      <c r="D43">
        <v>11.311</v>
      </c>
      <c r="E43">
        <v>81914</v>
      </c>
      <c r="F43">
        <v>1.6779999999999999</v>
      </c>
      <c r="G43">
        <f t="shared" si="3"/>
        <v>283</v>
      </c>
      <c r="H43">
        <f t="shared" si="4"/>
        <v>25.019892140394308</v>
      </c>
      <c r="I43">
        <f t="shared" si="2"/>
        <v>6.706663604240283E-2</v>
      </c>
    </row>
    <row r="44" spans="1:9" x14ac:dyDescent="0.25">
      <c r="A44" s="1">
        <v>43794</v>
      </c>
      <c r="C44" t="s">
        <v>11</v>
      </c>
      <c r="D44">
        <v>10.23</v>
      </c>
      <c r="E44">
        <v>82189</v>
      </c>
      <c r="F44">
        <v>1.6779999999999999</v>
      </c>
      <c r="G44">
        <f t="shared" si="3"/>
        <v>275</v>
      </c>
      <c r="H44">
        <f t="shared" si="4"/>
        <v>26.881720430107524</v>
      </c>
      <c r="I44">
        <f t="shared" si="2"/>
        <v>6.2421599999999994E-2</v>
      </c>
    </row>
    <row r="45" spans="1:9" x14ac:dyDescent="0.25">
      <c r="A45" s="1">
        <v>43803</v>
      </c>
      <c r="B45" t="s">
        <v>73</v>
      </c>
      <c r="C45" t="s">
        <v>11</v>
      </c>
      <c r="D45">
        <v>6.8319999999999999</v>
      </c>
      <c r="E45">
        <v>82694</v>
      </c>
      <c r="F45">
        <v>1.621</v>
      </c>
      <c r="G45">
        <f t="shared" si="3"/>
        <v>505</v>
      </c>
      <c r="H45">
        <f t="shared" si="4"/>
        <v>73.916861826697897</v>
      </c>
      <c r="I45">
        <f t="shared" si="2"/>
        <v>2.1930043564356436E-2</v>
      </c>
    </row>
    <row r="46" spans="1:9" x14ac:dyDescent="0.25">
      <c r="A46" s="1">
        <v>43809</v>
      </c>
      <c r="B46" t="s">
        <v>140</v>
      </c>
      <c r="C46" t="s">
        <v>11</v>
      </c>
      <c r="D46">
        <v>7.69</v>
      </c>
      <c r="E46">
        <v>82878</v>
      </c>
      <c r="F46">
        <v>1.621</v>
      </c>
      <c r="G46">
        <f t="shared" si="3"/>
        <v>184</v>
      </c>
      <c r="H46">
        <f t="shared" si="4"/>
        <v>23.927178153446032</v>
      </c>
      <c r="I46">
        <f t="shared" si="2"/>
        <v>6.7747228260869569E-2</v>
      </c>
    </row>
    <row r="47" spans="1:9" x14ac:dyDescent="0.25">
      <c r="A47" s="1">
        <v>43810</v>
      </c>
      <c r="B47" t="s">
        <v>140</v>
      </c>
      <c r="C47" t="s">
        <v>11</v>
      </c>
      <c r="D47">
        <v>9.2789999999999999</v>
      </c>
      <c r="E47">
        <v>83083</v>
      </c>
      <c r="F47">
        <v>1.621</v>
      </c>
      <c r="G47">
        <f t="shared" si="3"/>
        <v>205</v>
      </c>
      <c r="H47">
        <f t="shared" si="4"/>
        <v>22.092897941588532</v>
      </c>
      <c r="I47">
        <f t="shared" si="2"/>
        <v>7.3371995121951222E-2</v>
      </c>
    </row>
    <row r="48" spans="1:9" x14ac:dyDescent="0.25">
      <c r="A48" s="1">
        <v>43816</v>
      </c>
      <c r="B48" t="s">
        <v>73</v>
      </c>
      <c r="C48" t="s">
        <v>11</v>
      </c>
      <c r="D48">
        <v>12.21</v>
      </c>
      <c r="E48">
        <v>83394</v>
      </c>
      <c r="F48">
        <v>1.621</v>
      </c>
      <c r="G48">
        <f t="shared" si="3"/>
        <v>311</v>
      </c>
      <c r="H48">
        <f t="shared" si="4"/>
        <v>25.470925470925469</v>
      </c>
      <c r="I48">
        <f t="shared" si="2"/>
        <v>6.3641189710610932E-2</v>
      </c>
    </row>
    <row r="49" spans="1:9" x14ac:dyDescent="0.25">
      <c r="A49" s="1">
        <v>43816</v>
      </c>
      <c r="B49" t="s">
        <v>73</v>
      </c>
      <c r="C49" t="s">
        <v>11</v>
      </c>
      <c r="D49">
        <v>8.6929999999999996</v>
      </c>
      <c r="E49">
        <v>83612</v>
      </c>
      <c r="F49">
        <v>1.621</v>
      </c>
      <c r="G49">
        <f t="shared" si="3"/>
        <v>218</v>
      </c>
      <c r="H49">
        <f t="shared" si="4"/>
        <v>25.07764868284827</v>
      </c>
      <c r="I49">
        <f t="shared" si="2"/>
        <v>6.4639233944954133E-2</v>
      </c>
    </row>
    <row r="50" spans="1:9" x14ac:dyDescent="0.25">
      <c r="A50" s="1">
        <v>44196</v>
      </c>
      <c r="B50" t="s">
        <v>73</v>
      </c>
      <c r="C50" t="s">
        <v>11</v>
      </c>
      <c r="D50">
        <v>6.7430000000000003</v>
      </c>
      <c r="E50">
        <v>83776</v>
      </c>
      <c r="F50">
        <v>1.621</v>
      </c>
      <c r="G50">
        <f t="shared" si="3"/>
        <v>164</v>
      </c>
      <c r="H50">
        <f t="shared" si="4"/>
        <v>24.321518611893815</v>
      </c>
      <c r="I50">
        <f t="shared" si="2"/>
        <v>6.6648798780487808E-2</v>
      </c>
    </row>
    <row r="51" spans="1:9" x14ac:dyDescent="0.25">
      <c r="A51" s="1">
        <v>43832</v>
      </c>
      <c r="B51" t="s">
        <v>140</v>
      </c>
      <c r="C51" t="s">
        <v>11</v>
      </c>
      <c r="D51">
        <v>8.1140000000000008</v>
      </c>
      <c r="E51">
        <v>83949</v>
      </c>
      <c r="F51">
        <v>1.577</v>
      </c>
      <c r="G51">
        <f t="shared" si="3"/>
        <v>173</v>
      </c>
      <c r="H51">
        <f t="shared" si="4"/>
        <v>21.321173280749321</v>
      </c>
      <c r="I51">
        <f t="shared" si="2"/>
        <v>7.3964034682080931E-2</v>
      </c>
    </row>
    <row r="52" spans="1:9" s="6" customFormat="1" x14ac:dyDescent="0.25">
      <c r="A52" s="7">
        <v>43837</v>
      </c>
      <c r="B52" s="6" t="s">
        <v>408</v>
      </c>
      <c r="C52" s="6" t="s">
        <v>22</v>
      </c>
      <c r="D52" s="6">
        <v>4.3390000000000004</v>
      </c>
      <c r="E52" s="6">
        <v>84328</v>
      </c>
      <c r="F52" s="6">
        <v>1.655</v>
      </c>
      <c r="G52" s="6">
        <f t="shared" si="3"/>
        <v>379</v>
      </c>
      <c r="H52" s="6">
        <f t="shared" si="4"/>
        <v>87.347315049550573</v>
      </c>
      <c r="I52" s="6">
        <f t="shared" si="2"/>
        <v>1.8947348284960426E-2</v>
      </c>
    </row>
    <row r="53" spans="1:9" x14ac:dyDescent="0.25">
      <c r="A53" s="1">
        <v>43837</v>
      </c>
      <c r="B53" t="s">
        <v>73</v>
      </c>
      <c r="C53" t="s">
        <v>11</v>
      </c>
      <c r="D53">
        <v>10.875999999999999</v>
      </c>
      <c r="E53">
        <v>84387</v>
      </c>
      <c r="F53">
        <v>1.577</v>
      </c>
      <c r="G53">
        <f t="shared" si="3"/>
        <v>59</v>
      </c>
      <c r="H53">
        <f t="shared" si="4"/>
        <v>5.4247885251930859</v>
      </c>
      <c r="I53">
        <f t="shared" si="2"/>
        <v>0.2907025762711864</v>
      </c>
    </row>
    <row r="54" spans="1:9" x14ac:dyDescent="0.25">
      <c r="A54" s="1">
        <v>43839</v>
      </c>
      <c r="B54" t="s">
        <v>140</v>
      </c>
      <c r="C54" t="s">
        <v>11</v>
      </c>
      <c r="D54">
        <v>4.9550000000000001</v>
      </c>
      <c r="E54">
        <v>84397</v>
      </c>
      <c r="F54">
        <v>1.577</v>
      </c>
      <c r="G54">
        <f t="shared" si="3"/>
        <v>10</v>
      </c>
      <c r="H54">
        <f t="shared" si="4"/>
        <v>2.0181634712411705</v>
      </c>
      <c r="I54">
        <f t="shared" si="2"/>
        <v>0.78140349999999992</v>
      </c>
    </row>
    <row r="55" spans="1:9" x14ac:dyDescent="0.25">
      <c r="A55" s="1">
        <v>43839</v>
      </c>
      <c r="B55" t="s">
        <v>140</v>
      </c>
      <c r="C55" t="s">
        <v>11</v>
      </c>
      <c r="D55">
        <v>8.1999999999999993</v>
      </c>
      <c r="E55">
        <v>84696</v>
      </c>
      <c r="F55">
        <v>1.577</v>
      </c>
      <c r="G55">
        <f t="shared" si="3"/>
        <v>299</v>
      </c>
      <c r="H55">
        <f t="shared" si="4"/>
        <v>36.463414634146346</v>
      </c>
      <c r="I55">
        <f t="shared" si="2"/>
        <v>4.3248829431438124E-2</v>
      </c>
    </row>
    <row r="56" spans="1:9" x14ac:dyDescent="0.25">
      <c r="A56" s="1">
        <v>43844</v>
      </c>
      <c r="B56" t="s">
        <v>140</v>
      </c>
      <c r="C56" t="s">
        <v>11</v>
      </c>
      <c r="D56">
        <v>12.672000000000001</v>
      </c>
      <c r="E56">
        <v>85030</v>
      </c>
      <c r="F56">
        <v>1.577</v>
      </c>
      <c r="G56">
        <f t="shared" si="3"/>
        <v>334</v>
      </c>
      <c r="H56">
        <f t="shared" si="4"/>
        <v>26.357323232323232</v>
      </c>
      <c r="I56">
        <f t="shared" si="2"/>
        <v>5.9831568862275454E-2</v>
      </c>
    </row>
    <row r="57" spans="1:9" x14ac:dyDescent="0.25">
      <c r="A57" s="1">
        <v>43846</v>
      </c>
      <c r="B57" t="s">
        <v>73</v>
      </c>
      <c r="C57" t="s">
        <v>11</v>
      </c>
      <c r="D57">
        <v>10.66</v>
      </c>
      <c r="E57">
        <v>85286</v>
      </c>
      <c r="F57">
        <v>1.577</v>
      </c>
      <c r="G57">
        <f t="shared" si="3"/>
        <v>256</v>
      </c>
      <c r="H57">
        <f t="shared" si="4"/>
        <v>24.015009380863038</v>
      </c>
      <c r="I57">
        <f t="shared" si="2"/>
        <v>6.5667265624999999E-2</v>
      </c>
    </row>
    <row r="58" spans="1:9" x14ac:dyDescent="0.25">
      <c r="A58" s="1">
        <v>43853</v>
      </c>
      <c r="B58" t="s">
        <v>140</v>
      </c>
      <c r="C58" t="s">
        <v>11</v>
      </c>
      <c r="D58">
        <v>7.5090000000000003</v>
      </c>
      <c r="E58">
        <v>85438</v>
      </c>
      <c r="F58">
        <v>1.577</v>
      </c>
      <c r="G58">
        <f t="shared" si="3"/>
        <v>152</v>
      </c>
      <c r="H58">
        <f t="shared" si="4"/>
        <v>20.24237581568784</v>
      </c>
      <c r="I58">
        <f t="shared" si="2"/>
        <v>7.7905874999999999E-2</v>
      </c>
    </row>
    <row r="59" spans="1:9" x14ac:dyDescent="0.25">
      <c r="A59" s="1">
        <v>43858</v>
      </c>
      <c r="B59" t="s">
        <v>73</v>
      </c>
      <c r="C59" t="s">
        <v>11</v>
      </c>
      <c r="D59">
        <v>9.375</v>
      </c>
      <c r="E59">
        <v>85674</v>
      </c>
      <c r="F59">
        <v>1.577</v>
      </c>
      <c r="G59">
        <f t="shared" si="3"/>
        <v>236</v>
      </c>
      <c r="H59">
        <f t="shared" si="4"/>
        <v>25.173333333333332</v>
      </c>
      <c r="I59">
        <f t="shared" si="2"/>
        <v>6.264565677966101E-2</v>
      </c>
    </row>
    <row r="60" spans="1:9" x14ac:dyDescent="0.25">
      <c r="A60" s="1">
        <v>43858</v>
      </c>
      <c r="B60" t="s">
        <v>73</v>
      </c>
      <c r="C60" t="s">
        <v>11</v>
      </c>
      <c r="D60">
        <v>8.766</v>
      </c>
      <c r="E60">
        <v>85901</v>
      </c>
      <c r="F60">
        <v>1.577</v>
      </c>
      <c r="G60">
        <f t="shared" si="3"/>
        <v>227</v>
      </c>
      <c r="H60">
        <f t="shared" si="4"/>
        <v>25.895505361624458</v>
      </c>
      <c r="I60">
        <f t="shared" si="2"/>
        <v>6.0898599118942728E-2</v>
      </c>
    </row>
    <row r="61" spans="1:9" x14ac:dyDescent="0.25">
      <c r="A61" s="1">
        <v>43859</v>
      </c>
      <c r="B61" t="s">
        <v>73</v>
      </c>
      <c r="C61" t="s">
        <v>11</v>
      </c>
      <c r="D61">
        <v>4.923</v>
      </c>
      <c r="E61">
        <v>86057</v>
      </c>
      <c r="F61">
        <v>1.577</v>
      </c>
      <c r="G61">
        <f t="shared" si="3"/>
        <v>156</v>
      </c>
      <c r="H61">
        <f t="shared" si="4"/>
        <v>31.687995124923827</v>
      </c>
      <c r="I61">
        <f t="shared" si="2"/>
        <v>4.9766480769230771E-2</v>
      </c>
    </row>
    <row r="62" spans="1:9" x14ac:dyDescent="0.25">
      <c r="A62" s="1">
        <v>43861</v>
      </c>
      <c r="B62" t="s">
        <v>140</v>
      </c>
      <c r="C62" t="s">
        <v>11</v>
      </c>
      <c r="D62">
        <v>13.398999999999999</v>
      </c>
      <c r="E62">
        <v>86385</v>
      </c>
      <c r="F62">
        <v>1.577</v>
      </c>
      <c r="G62">
        <f t="shared" si="3"/>
        <v>328</v>
      </c>
      <c r="H62">
        <f t="shared" si="4"/>
        <v>24.479438764086872</v>
      </c>
      <c r="I62">
        <f t="shared" si="2"/>
        <v>6.4421411585365851E-2</v>
      </c>
    </row>
    <row r="63" spans="1:9" x14ac:dyDescent="0.25">
      <c r="A63" s="1">
        <v>43865</v>
      </c>
      <c r="B63" t="s">
        <v>140</v>
      </c>
      <c r="C63" t="s">
        <v>11</v>
      </c>
      <c r="D63">
        <v>7.532</v>
      </c>
      <c r="E63">
        <v>86564</v>
      </c>
      <c r="F63">
        <v>1.5049999999999999</v>
      </c>
      <c r="G63">
        <f t="shared" si="3"/>
        <v>179</v>
      </c>
      <c r="H63">
        <f t="shared" si="4"/>
        <v>23.765268189060009</v>
      </c>
      <c r="I63">
        <f t="shared" si="2"/>
        <v>6.3327709497206702E-2</v>
      </c>
    </row>
    <row r="64" spans="1:9" x14ac:dyDescent="0.25">
      <c r="A64" s="1">
        <v>43868</v>
      </c>
      <c r="B64" t="s">
        <v>140</v>
      </c>
      <c r="C64" t="s">
        <v>11</v>
      </c>
      <c r="D64">
        <v>12.557</v>
      </c>
      <c r="E64">
        <v>86861</v>
      </c>
      <c r="F64">
        <v>1.5049999999999999</v>
      </c>
      <c r="G64">
        <f t="shared" si="3"/>
        <v>297</v>
      </c>
      <c r="H64">
        <f t="shared" si="4"/>
        <v>23.6521462132675</v>
      </c>
      <c r="I64">
        <f t="shared" si="2"/>
        <v>6.3630589225589215E-2</v>
      </c>
    </row>
    <row r="65" spans="1:9" x14ac:dyDescent="0.25">
      <c r="A65" s="1">
        <v>43872</v>
      </c>
      <c r="B65" t="s">
        <v>140</v>
      </c>
      <c r="C65" t="s">
        <v>11</v>
      </c>
      <c r="D65">
        <v>4.0060000000000002</v>
      </c>
      <c r="E65">
        <v>86986</v>
      </c>
      <c r="F65">
        <v>1.5049999999999999</v>
      </c>
      <c r="G65">
        <f t="shared" si="3"/>
        <v>125</v>
      </c>
      <c r="H65">
        <f t="shared" si="4"/>
        <v>31.203195207189214</v>
      </c>
      <c r="I65">
        <f t="shared" si="2"/>
        <v>4.8232239999999996E-2</v>
      </c>
    </row>
    <row r="66" spans="1:9" x14ac:dyDescent="0.25">
      <c r="A66" s="1">
        <v>43873</v>
      </c>
      <c r="B66" t="s">
        <v>73</v>
      </c>
      <c r="C66" t="s">
        <v>11</v>
      </c>
      <c r="D66">
        <v>11.382</v>
      </c>
      <c r="E66">
        <v>87259</v>
      </c>
      <c r="F66">
        <v>1.5049999999999999</v>
      </c>
      <c r="G66">
        <f t="shared" si="3"/>
        <v>273</v>
      </c>
      <c r="H66">
        <f t="shared" si="4"/>
        <v>23.985239852398525</v>
      </c>
      <c r="I66">
        <f t="shared" si="2"/>
        <v>6.2746923076923075E-2</v>
      </c>
    </row>
    <row r="67" spans="1:9" x14ac:dyDescent="0.25">
      <c r="A67" s="1">
        <v>43874</v>
      </c>
      <c r="B67" t="s">
        <v>140</v>
      </c>
      <c r="C67" t="s">
        <v>11</v>
      </c>
      <c r="D67">
        <v>10.763999999999999</v>
      </c>
      <c r="E67">
        <v>87527</v>
      </c>
      <c r="F67">
        <v>1.5049999999999999</v>
      </c>
      <c r="G67">
        <f t="shared" si="3"/>
        <v>268</v>
      </c>
      <c r="H67">
        <f t="shared" si="4"/>
        <v>24.89780750650316</v>
      </c>
      <c r="I67">
        <f t="shared" si="2"/>
        <v>6.0447089552238799E-2</v>
      </c>
    </row>
    <row r="68" spans="1:9" x14ac:dyDescent="0.25">
      <c r="A68" s="1">
        <v>43882</v>
      </c>
      <c r="B68" t="s">
        <v>140</v>
      </c>
      <c r="C68" t="s">
        <v>11</v>
      </c>
      <c r="D68">
        <v>9.2249999999999996</v>
      </c>
      <c r="E68">
        <v>87760</v>
      </c>
      <c r="F68">
        <v>1.5049999999999999</v>
      </c>
      <c r="G68">
        <f t="shared" si="3"/>
        <v>233</v>
      </c>
      <c r="H68">
        <f t="shared" si="4"/>
        <v>25.257452574525747</v>
      </c>
      <c r="I68">
        <f t="shared" ref="I68:I73" si="5">(F68*D68)/G68</f>
        <v>5.9586373390557931E-2</v>
      </c>
    </row>
    <row r="69" spans="1:9" x14ac:dyDescent="0.25">
      <c r="A69" s="1">
        <v>43886</v>
      </c>
      <c r="B69" t="s">
        <v>140</v>
      </c>
      <c r="C69" t="s">
        <v>11</v>
      </c>
      <c r="D69">
        <v>7.0049999999999999</v>
      </c>
      <c r="E69">
        <v>87953</v>
      </c>
      <c r="F69">
        <v>1.5049999999999999</v>
      </c>
      <c r="G69">
        <f t="shared" si="3"/>
        <v>193</v>
      </c>
      <c r="H69">
        <f t="shared" si="4"/>
        <v>27.551748750892219</v>
      </c>
      <c r="I69">
        <f t="shared" si="5"/>
        <v>5.4624481865284971E-2</v>
      </c>
    </row>
    <row r="70" spans="1:9" x14ac:dyDescent="0.25">
      <c r="A70" s="1">
        <v>43887</v>
      </c>
      <c r="B70" t="s">
        <v>73</v>
      </c>
      <c r="C70" t="s">
        <v>11</v>
      </c>
      <c r="D70">
        <v>12.276999999999999</v>
      </c>
      <c r="E70">
        <v>88257</v>
      </c>
      <c r="F70">
        <v>1.5049999999999999</v>
      </c>
      <c r="G70">
        <f t="shared" si="3"/>
        <v>304</v>
      </c>
      <c r="H70">
        <f t="shared" si="4"/>
        <v>24.761749613097663</v>
      </c>
      <c r="I70">
        <f t="shared" si="5"/>
        <v>6.0779226973684194E-2</v>
      </c>
    </row>
    <row r="71" spans="1:9" x14ac:dyDescent="0.25">
      <c r="A71" s="1">
        <v>43889</v>
      </c>
      <c r="B71" t="s">
        <v>73</v>
      </c>
      <c r="C71" t="s">
        <v>11</v>
      </c>
      <c r="D71">
        <v>6.75</v>
      </c>
      <c r="E71">
        <v>88423</v>
      </c>
      <c r="F71">
        <v>1.5049999999999999</v>
      </c>
      <c r="G71">
        <f t="shared" si="3"/>
        <v>166</v>
      </c>
      <c r="H71">
        <f t="shared" si="4"/>
        <v>24.592592592592592</v>
      </c>
      <c r="I71">
        <f t="shared" si="5"/>
        <v>6.1197289156626505E-2</v>
      </c>
    </row>
    <row r="72" spans="1:9" x14ac:dyDescent="0.25">
      <c r="A72" s="1">
        <v>43893</v>
      </c>
      <c r="B72" t="s">
        <v>140</v>
      </c>
      <c r="C72" t="s">
        <v>11</v>
      </c>
      <c r="D72">
        <v>8.5120000000000005</v>
      </c>
      <c r="E72">
        <v>88650</v>
      </c>
      <c r="F72">
        <v>1.4139999999999999</v>
      </c>
      <c r="G72">
        <f t="shared" si="3"/>
        <v>227</v>
      </c>
      <c r="H72">
        <f t="shared" si="4"/>
        <v>26.668233082706767</v>
      </c>
      <c r="I72">
        <f t="shared" si="5"/>
        <v>5.3021885462555068E-2</v>
      </c>
    </row>
    <row r="73" spans="1:9" x14ac:dyDescent="0.25">
      <c r="A73" s="1">
        <v>43906</v>
      </c>
      <c r="B73" t="s">
        <v>140</v>
      </c>
      <c r="C73" t="s">
        <v>11</v>
      </c>
      <c r="D73">
        <v>9.9209999999999994</v>
      </c>
      <c r="E73">
        <v>89113</v>
      </c>
      <c r="F73">
        <v>0.94899999999999995</v>
      </c>
      <c r="G73">
        <f t="shared" si="3"/>
        <v>463</v>
      </c>
      <c r="H73">
        <f t="shared" si="4"/>
        <v>46.6686825924806</v>
      </c>
      <c r="I73">
        <f t="shared" si="5"/>
        <v>2.0334835853131748E-2</v>
      </c>
    </row>
    <row r="76" spans="1:9" x14ac:dyDescent="0.25">
      <c r="A76" t="s">
        <v>412</v>
      </c>
      <c r="E76">
        <f>E73-E2</f>
        <v>18520</v>
      </c>
    </row>
    <row r="77" spans="1:9" x14ac:dyDescent="0.25">
      <c r="A77" t="s">
        <v>414</v>
      </c>
      <c r="E77">
        <v>0</v>
      </c>
    </row>
    <row r="78" spans="1:9" x14ac:dyDescent="0.25">
      <c r="A78" t="s">
        <v>415</v>
      </c>
      <c r="E78">
        <v>0</v>
      </c>
    </row>
    <row r="79" spans="1:9" x14ac:dyDescent="0.25">
      <c r="A79" t="s">
        <v>413</v>
      </c>
      <c r="E79">
        <v>72</v>
      </c>
    </row>
    <row r="80" spans="1:9" x14ac:dyDescent="0.25">
      <c r="A80" t="s">
        <v>416</v>
      </c>
      <c r="E80">
        <f>E77/E79*100</f>
        <v>0</v>
      </c>
    </row>
    <row r="81" spans="1:5" x14ac:dyDescent="0.25">
      <c r="A81" t="s">
        <v>417</v>
      </c>
      <c r="E81">
        <f>E78/E79*100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Summary</vt:lpstr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#37</vt:lpstr>
      <vt:lpstr>#38</vt:lpstr>
      <vt:lpstr>#39</vt:lpstr>
      <vt:lpstr>#40</vt:lpstr>
      <vt:lpstr>#41</vt:lpstr>
      <vt:lpstr>#42</vt:lpstr>
      <vt:lpstr>#43</vt:lpstr>
      <vt:lpstr>#44</vt:lpstr>
      <vt:lpstr>#45</vt:lpstr>
      <vt:lpstr>#46</vt:lpstr>
      <vt:lpstr>#47</vt:lpstr>
      <vt:lpstr>#48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Stroh</dc:creator>
  <cp:lastModifiedBy>Adil Al-Siyabi</cp:lastModifiedBy>
  <dcterms:created xsi:type="dcterms:W3CDTF">2015-06-05T18:17:20Z</dcterms:created>
  <dcterms:modified xsi:type="dcterms:W3CDTF">2021-06-16T18:56:14Z</dcterms:modified>
</cp:coreProperties>
</file>