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jaraa\Documents\BootCamp\BootcampAlexander\documents\Diagramas\"/>
    </mc:Choice>
  </mc:AlternateContent>
  <xr:revisionPtr revIDLastSave="0" documentId="13_ncr:1_{48A4CD85-6D48-473E-BCCB-8FEEFA2F1BC7}" xr6:coauthVersionLast="47" xr6:coauthVersionMax="47" xr10:uidLastSave="{00000000-0000-0000-0000-000000000000}"/>
  <bookViews>
    <workbookView xWindow="-120" yWindow="-120" windowWidth="29040" windowHeight="15840" activeTab="1" xr2:uid="{0D46AE09-520B-46F7-AE28-43D1B1A5F0F1}"/>
  </bookViews>
  <sheets>
    <sheet name="creditos" sheetId="2" r:id="rId1"/>
    <sheet name="tarjeta de credit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3" l="1"/>
  <c r="K16" i="2"/>
  <c r="K28" i="2"/>
  <c r="M28" i="2" s="1"/>
  <c r="K26" i="2"/>
  <c r="L26" i="2"/>
  <c r="K27" i="2"/>
  <c r="L27" i="2"/>
  <c r="L17" i="2"/>
  <c r="L18" i="2"/>
  <c r="L19" i="2"/>
  <c r="L20" i="2"/>
  <c r="L21" i="2"/>
  <c r="L22" i="2"/>
  <c r="M22" i="2" s="1"/>
  <c r="L23" i="2"/>
  <c r="L24" i="2"/>
  <c r="L25" i="2"/>
  <c r="K17" i="2"/>
  <c r="K18" i="2"/>
  <c r="M18" i="2" s="1"/>
  <c r="K19" i="2"/>
  <c r="M19" i="2" s="1"/>
  <c r="K20" i="2"/>
  <c r="M20" i="2" s="1"/>
  <c r="K21" i="2"/>
  <c r="K22" i="2"/>
  <c r="K23" i="2"/>
  <c r="K24" i="2"/>
  <c r="M24" i="2" s="1"/>
  <c r="K25" i="2"/>
  <c r="L16" i="2"/>
  <c r="L28" i="2" s="1"/>
  <c r="M23" i="2" l="1"/>
  <c r="M26" i="2"/>
  <c r="M27" i="2"/>
  <c r="M21" i="2"/>
  <c r="M25" i="2"/>
  <c r="M17" i="2"/>
  <c r="M16" i="2"/>
</calcChain>
</file>

<file path=xl/sharedStrings.xml><?xml version="1.0" encoding="utf-8"?>
<sst xmlns="http://schemas.openxmlformats.org/spreadsheetml/2006/main" count="127" uniqueCount="58">
  <si>
    <t>Id</t>
  </si>
  <si>
    <t>Amount</t>
  </si>
  <si>
    <t>Credito</t>
  </si>
  <si>
    <t>Id Customer</t>
  </si>
  <si>
    <t>Id Product</t>
  </si>
  <si>
    <t>Amount Payed</t>
  </si>
  <si>
    <t>Amount credit</t>
  </si>
  <si>
    <t>Status</t>
  </si>
  <si>
    <t>idCredit</t>
  </si>
  <si>
    <t>dayOfpay</t>
  </si>
  <si>
    <t>interes</t>
  </si>
  <si>
    <t>Expiration date</t>
  </si>
  <si>
    <t>NroCuota</t>
  </si>
  <si>
    <t>Payed</t>
  </si>
  <si>
    <t>pending</t>
  </si>
  <si>
    <t>dues</t>
  </si>
  <si>
    <t>A20201</t>
  </si>
  <si>
    <t>Interes</t>
  </si>
  <si>
    <t>interest amount</t>
  </si>
  <si>
    <t>Active</t>
  </si>
  <si>
    <t>id credit</t>
  </si>
  <si>
    <t>Total Dues</t>
  </si>
  <si>
    <t>id Customer</t>
  </si>
  <si>
    <t>id Product</t>
  </si>
  <si>
    <t>limit amount</t>
  </si>
  <si>
    <t>status</t>
  </si>
  <si>
    <t>Alex</t>
  </si>
  <si>
    <t>Credito Hipotecario</t>
  </si>
  <si>
    <t>Cuotas de Credito</t>
  </si>
  <si>
    <t>* dia del pago</t>
  </si>
  <si>
    <t>* cuotas</t>
  </si>
  <si>
    <t>* Interés</t>
  </si>
  <si>
    <t>*Cronograma de pagos</t>
  </si>
  <si>
    <t>Credit card</t>
  </si>
  <si>
    <t>Transaccion</t>
  </si>
  <si>
    <t>Descripcion</t>
  </si>
  <si>
    <t>Description</t>
  </si>
  <si>
    <t>Type</t>
  </si>
  <si>
    <t>PAYMENT</t>
  </si>
  <si>
    <t>CHARGE</t>
  </si>
  <si>
    <t>date</t>
  </si>
  <si>
    <t>Estado cuenta Mensual</t>
  </si>
  <si>
    <t>Id Credit card</t>
  </si>
  <si>
    <t>id Credit card</t>
  </si>
  <si>
    <t>Fecha Inicio</t>
  </si>
  <si>
    <t>Fecha Fin</t>
  </si>
  <si>
    <t>Fecha de vencimiento</t>
  </si>
  <si>
    <t>Monto</t>
  </si>
  <si>
    <t>Estado</t>
  </si>
  <si>
    <t>PAYMENT /</t>
  </si>
  <si>
    <t xml:space="preserve">* Dia de pago </t>
  </si>
  <si>
    <t>****</t>
  </si>
  <si>
    <t xml:space="preserve">* Suma de movimientos del Mes </t>
  </si>
  <si>
    <t>payed day</t>
  </si>
  <si>
    <t>Closing day</t>
  </si>
  <si>
    <t>daysOfpay</t>
  </si>
  <si>
    <t>pagado</t>
  </si>
  <si>
    <t>consumido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</si>
</sst>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9.8000000000000007"/>
      <color rgb="FF9876AA"/>
      <name val="JetBrains Mono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9" xfId="0" applyFill="1" applyBorder="1" applyAlignment="1">
      <alignment vertical="center"/>
    </xf>
    <xf numFmtId="0" fontId="0" fillId="2" borderId="1" xfId="0" applyFill="1" applyBorder="1"/>
    <xf numFmtId="0" fontId="1" fillId="2" borderId="0" xfId="0" applyFont="1" applyFill="1"/>
    <xf numFmtId="16" fontId="0" fillId="0" borderId="0" xfId="0" applyNumberFormat="1"/>
    <xf numFmtId="0" fontId="0" fillId="0" borderId="0" xfId="0" applyNumberFormat="1"/>
    <xf numFmtId="14" fontId="0" fillId="0" borderId="1" xfId="0" applyNumberFormat="1" applyBorder="1"/>
    <xf numFmtId="164" fontId="0" fillId="0" borderId="1" xfId="0" applyNumberFormat="1" applyBorder="1"/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Fill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3" fillId="0" borderId="0" xfId="0" applyFont="1"/>
    <xf numFmtId="164" fontId="0" fillId="0" borderId="13" xfId="0" applyNumberFormat="1" applyBorder="1"/>
    <xf numFmtId="0" fontId="1" fillId="0" borderId="0" xfId="0" applyNumberFormat="1" applyFont="1"/>
    <xf numFmtId="0" fontId="2" fillId="0" borderId="2" xfId="0" applyFont="1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2" xfId="0" applyFill="1" applyBorder="1"/>
    <xf numFmtId="0" fontId="0" fillId="0" borderId="17" xfId="0" applyBorder="1"/>
    <xf numFmtId="0" fontId="5" fillId="2" borderId="0" xfId="0" applyFont="1" applyFill="1" applyAlignment="1">
      <alignment vertical="center"/>
    </xf>
    <xf numFmtId="0" fontId="6" fillId="0" borderId="0" xfId="0" applyFont="1"/>
    <xf numFmtId="0" fontId="1" fillId="0" borderId="0" xfId="0" applyFont="1" applyFill="1" applyBorder="1"/>
    <xf numFmtId="0" fontId="0" fillId="0" borderId="0" xfId="0" applyBorder="1"/>
    <xf numFmtId="0" fontId="0" fillId="3" borderId="0" xfId="0" applyFill="1"/>
    <xf numFmtId="0" fontId="0" fillId="2" borderId="18" xfId="0" applyFill="1" applyBorder="1"/>
    <xf numFmtId="0" fontId="6" fillId="0" borderId="13" xfId="0" applyFont="1" applyBorder="1"/>
    <xf numFmtId="16" fontId="6" fillId="0" borderId="13" xfId="0" applyNumberFormat="1" applyFont="1" applyBorder="1"/>
    <xf numFmtId="2" fontId="6" fillId="0" borderId="13" xfId="0" applyNumberFormat="1" applyFont="1" applyBorder="1"/>
    <xf numFmtId="16" fontId="6" fillId="0" borderId="13" xfId="0" applyNumberFormat="1" applyFont="1" applyFill="1" applyBorder="1"/>
    <xf numFmtId="0" fontId="0" fillId="4" borderId="1" xfId="0" applyFill="1" applyBorder="1"/>
    <xf numFmtId="16" fontId="0" fillId="4" borderId="1" xfId="0" applyNumberFormat="1" applyFill="1" applyBorder="1"/>
    <xf numFmtId="2" fontId="0" fillId="4" borderId="1" xfId="0" applyNumberFormat="1" applyFill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1181100</xdr:colOff>
      <xdr:row>3</xdr:row>
      <xdr:rowOff>114300</xdr:rowOff>
    </xdr:from>
    <xdr:to>
      <xdr:col>6</xdr:col>
      <xdr:colOff>714375</xdr:colOff>
      <xdr:row>4</xdr:row>
      <xdr:rowOff>95250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65D6CFFD-E426-77E9-166D-4916A98A102B}"/>
            </a:ext>
          </a:extLst>
        </xdr:cNvPr>
        <xdr:cNvCxnSpPr/>
      </xdr:nvCxnSpPr>
      <xdr:spPr>
        <a:xfrm flipH="1" flipV="1">
          <a:off x="4505325" y="704850"/>
          <a:ext cx="15240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123825</xdr:rowOff>
    </xdr:from>
    <xdr:to>
      <xdr:col>4</xdr:col>
      <xdr:colOff>676275</xdr:colOff>
      <xdr:row>4</xdr:row>
      <xdr:rowOff>95250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A6225415-A341-DB39-5D66-7CF7174B1661}"/>
            </a:ext>
          </a:extLst>
        </xdr:cNvPr>
        <xdr:cNvCxnSpPr/>
      </xdr:nvCxnSpPr>
      <xdr:spPr>
        <a:xfrm flipH="1" flipV="1">
          <a:off x="2447925" y="714375"/>
          <a:ext cx="1362075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6</xdr:row>
      <xdr:rowOff>166895</xdr:rowOff>
    </xdr:from>
    <xdr:to>
      <xdr:col>12</xdr:col>
      <xdr:colOff>918127</xdr:colOff>
      <xdr:row>11</xdr:row>
      <xdr:rowOff>173935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5307BE95-7F33-20F9-4034-6C1F6C057195}"/>
            </a:ext>
          </a:extLst>
        </xdr:cNvPr>
        <xdr:cNvCxnSpPr/>
      </xdr:nvCxnSpPr>
      <xdr:spPr>
        <a:xfrm flipH="1">
          <a:off x="12042913" y="1326460"/>
          <a:ext cx="1108627" cy="9761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5AA07-160E-4E51-8DE9-55030EB31B58}">
  <dimension ref="B2:O28"/>
  <sheetViews>
    <sheetView zoomScaleNormal="100" workbookViewId="0">
      <selection activeCell="F24" sqref="F24"/>
    </sheetView>
  </sheetViews>
  <sheetFormatPr baseColWidth="10" defaultRowHeight="15"/>
  <cols>
    <col min="4" max="4" width="15.5703125" customWidth="1"/>
    <col min="5" max="5" width="18.42578125" bestFit="1" customWidth="1"/>
    <col min="8" max="8" width="22.85546875" bestFit="1" customWidth="1"/>
    <col min="9" max="9" width="13.7109375" customWidth="1"/>
    <col min="14" max="14" width="16.42578125" customWidth="1"/>
  </cols>
  <sheetData>
    <row r="2" spans="2:15" ht="15.75" thickBot="1"/>
    <row r="3" spans="2:15" ht="15.75" thickBot="1">
      <c r="D3" s="7" t="s">
        <v>2</v>
      </c>
      <c r="H3" s="7" t="s">
        <v>28</v>
      </c>
    </row>
    <row r="4" spans="2:15">
      <c r="D4" s="4" t="s">
        <v>0</v>
      </c>
      <c r="E4" t="s">
        <v>16</v>
      </c>
      <c r="H4" s="10" t="s">
        <v>0</v>
      </c>
    </row>
    <row r="5" spans="2:15">
      <c r="D5" s="5" t="s">
        <v>3</v>
      </c>
      <c r="E5" s="18" t="s">
        <v>26</v>
      </c>
      <c r="H5" s="11" t="s">
        <v>8</v>
      </c>
    </row>
    <row r="6" spans="2:15">
      <c r="D6" s="5" t="s">
        <v>4</v>
      </c>
      <c r="E6" t="s">
        <v>27</v>
      </c>
      <c r="H6" s="15" t="s">
        <v>12</v>
      </c>
    </row>
    <row r="7" spans="2:15">
      <c r="D7" s="5" t="s">
        <v>6</v>
      </c>
      <c r="E7" s="23">
        <v>1000</v>
      </c>
      <c r="F7" s="41"/>
      <c r="H7" s="11" t="s">
        <v>1</v>
      </c>
    </row>
    <row r="8" spans="2:15">
      <c r="D8" s="5" t="s">
        <v>5</v>
      </c>
      <c r="E8" s="23">
        <v>0</v>
      </c>
      <c r="F8" s="41"/>
      <c r="H8" s="11" t="s">
        <v>10</v>
      </c>
    </row>
    <row r="9" spans="2:15" ht="14.25" customHeight="1">
      <c r="B9" t="s">
        <v>29</v>
      </c>
      <c r="D9" s="5" t="s">
        <v>9</v>
      </c>
      <c r="E9" s="20">
        <v>28</v>
      </c>
      <c r="F9" s="41"/>
      <c r="H9" s="12" t="s">
        <v>11</v>
      </c>
    </row>
    <row r="10" spans="2:15">
      <c r="B10" t="s">
        <v>30</v>
      </c>
      <c r="D10" s="9" t="s">
        <v>15</v>
      </c>
      <c r="E10" s="20">
        <v>12</v>
      </c>
      <c r="F10" s="41"/>
      <c r="H10" s="12" t="s">
        <v>53</v>
      </c>
    </row>
    <row r="11" spans="2:15" ht="15.75" thickBot="1">
      <c r="B11" t="s">
        <v>31</v>
      </c>
      <c r="D11" s="5" t="s">
        <v>18</v>
      </c>
      <c r="E11" s="30">
        <v>100</v>
      </c>
      <c r="F11" s="41"/>
      <c r="H11" s="16" t="s">
        <v>7</v>
      </c>
      <c r="I11" s="17" t="s">
        <v>14</v>
      </c>
    </row>
    <row r="12" spans="2:15" ht="15.75" thickBot="1">
      <c r="D12" s="6" t="s">
        <v>7</v>
      </c>
      <c r="E12" t="s">
        <v>19</v>
      </c>
      <c r="I12" s="17" t="s">
        <v>13</v>
      </c>
    </row>
    <row r="13" spans="2:15">
      <c r="D13" s="40"/>
    </row>
    <row r="14" spans="2:15">
      <c r="H14" s="28" t="s">
        <v>32</v>
      </c>
    </row>
    <row r="15" spans="2:15" ht="19.5" customHeight="1">
      <c r="H15" s="2" t="s">
        <v>0</v>
      </c>
      <c r="I15" s="24" t="s">
        <v>20</v>
      </c>
      <c r="J15" s="25" t="s">
        <v>12</v>
      </c>
      <c r="K15" s="24" t="s">
        <v>1</v>
      </c>
      <c r="L15" s="25" t="s">
        <v>17</v>
      </c>
      <c r="M15" s="25" t="s">
        <v>21</v>
      </c>
      <c r="N15" s="26" t="s">
        <v>11</v>
      </c>
      <c r="O15" s="27" t="s">
        <v>7</v>
      </c>
    </row>
    <row r="16" spans="2:15">
      <c r="H16" s="3" t="s">
        <v>16</v>
      </c>
      <c r="I16" s="3" t="s">
        <v>16</v>
      </c>
      <c r="J16" s="3">
        <v>1</v>
      </c>
      <c r="K16" s="22">
        <f>$E$7/$E$10</f>
        <v>83.333333333333329</v>
      </c>
      <c r="L16" s="22">
        <f>$E$11/$E$10</f>
        <v>8.3333333333333339</v>
      </c>
      <c r="M16" s="22">
        <f>SUM(K16:L16)</f>
        <v>91.666666666666657</v>
      </c>
      <c r="N16" s="21">
        <v>44862</v>
      </c>
      <c r="O16" s="17" t="s">
        <v>56</v>
      </c>
    </row>
    <row r="17" spans="8:15">
      <c r="H17" s="3" t="s">
        <v>16</v>
      </c>
      <c r="I17" s="3" t="s">
        <v>16</v>
      </c>
      <c r="J17" s="3">
        <v>2</v>
      </c>
      <c r="K17" s="22">
        <f t="shared" ref="K17:K27" si="0">$E$7/$E$10</f>
        <v>83.333333333333329</v>
      </c>
      <c r="L17" s="22">
        <f t="shared" ref="L17:L27" si="1">$E$11/$E$10</f>
        <v>8.3333333333333339</v>
      </c>
      <c r="M17" s="22">
        <f t="shared" ref="M17:M28" si="2">SUM(K17:L17)</f>
        <v>91.666666666666657</v>
      </c>
      <c r="N17" s="21">
        <v>44893</v>
      </c>
      <c r="O17" s="17" t="s">
        <v>14</v>
      </c>
    </row>
    <row r="18" spans="8:15">
      <c r="H18" s="3" t="s">
        <v>16</v>
      </c>
      <c r="I18" s="3" t="s">
        <v>16</v>
      </c>
      <c r="J18" s="3">
        <v>3</v>
      </c>
      <c r="K18" s="22">
        <f t="shared" si="0"/>
        <v>83.333333333333329</v>
      </c>
      <c r="L18" s="22">
        <f t="shared" si="1"/>
        <v>8.3333333333333339</v>
      </c>
      <c r="M18" s="22">
        <f t="shared" si="2"/>
        <v>91.666666666666657</v>
      </c>
      <c r="N18" s="21">
        <v>44923</v>
      </c>
      <c r="O18" s="17" t="s">
        <v>14</v>
      </c>
    </row>
    <row r="19" spans="8:15">
      <c r="H19" s="3" t="s">
        <v>16</v>
      </c>
      <c r="I19" s="3" t="s">
        <v>16</v>
      </c>
      <c r="J19" s="14">
        <v>4</v>
      </c>
      <c r="K19" s="22">
        <f t="shared" si="0"/>
        <v>83.333333333333329</v>
      </c>
      <c r="L19" s="22">
        <f t="shared" si="1"/>
        <v>8.3333333333333339</v>
      </c>
      <c r="M19" s="22">
        <f t="shared" si="2"/>
        <v>91.666666666666657</v>
      </c>
      <c r="N19" s="21">
        <v>44954</v>
      </c>
      <c r="O19" s="17" t="s">
        <v>14</v>
      </c>
    </row>
    <row r="20" spans="8:15">
      <c r="H20" s="3" t="s">
        <v>16</v>
      </c>
      <c r="I20" s="3" t="s">
        <v>16</v>
      </c>
      <c r="J20" s="14">
        <v>5</v>
      </c>
      <c r="K20" s="22">
        <f t="shared" si="0"/>
        <v>83.333333333333329</v>
      </c>
      <c r="L20" s="22">
        <f t="shared" si="1"/>
        <v>8.3333333333333339</v>
      </c>
      <c r="M20" s="22">
        <f t="shared" si="2"/>
        <v>91.666666666666657</v>
      </c>
      <c r="N20" s="21">
        <v>44985</v>
      </c>
      <c r="O20" s="17" t="s">
        <v>14</v>
      </c>
    </row>
    <row r="21" spans="8:15">
      <c r="H21" s="3" t="s">
        <v>16</v>
      </c>
      <c r="I21" s="3" t="s">
        <v>16</v>
      </c>
      <c r="J21" s="14">
        <v>6</v>
      </c>
      <c r="K21" s="22">
        <f t="shared" si="0"/>
        <v>83.333333333333329</v>
      </c>
      <c r="L21" s="22">
        <f t="shared" si="1"/>
        <v>8.3333333333333339</v>
      </c>
      <c r="M21" s="22">
        <f t="shared" si="2"/>
        <v>91.666666666666657</v>
      </c>
      <c r="N21" s="21">
        <v>45013</v>
      </c>
      <c r="O21" s="17" t="s">
        <v>14</v>
      </c>
    </row>
    <row r="22" spans="8:15">
      <c r="H22" s="3" t="s">
        <v>16</v>
      </c>
      <c r="I22" s="3" t="s">
        <v>16</v>
      </c>
      <c r="J22" s="14">
        <v>7</v>
      </c>
      <c r="K22" s="22">
        <f t="shared" si="0"/>
        <v>83.333333333333329</v>
      </c>
      <c r="L22" s="22">
        <f t="shared" si="1"/>
        <v>8.3333333333333339</v>
      </c>
      <c r="M22" s="22">
        <f t="shared" si="2"/>
        <v>91.666666666666657</v>
      </c>
      <c r="N22" s="21">
        <v>45044</v>
      </c>
      <c r="O22" s="17" t="s">
        <v>14</v>
      </c>
    </row>
    <row r="23" spans="8:15">
      <c r="H23" s="3" t="s">
        <v>16</v>
      </c>
      <c r="I23" s="3" t="s">
        <v>16</v>
      </c>
      <c r="J23" s="14">
        <v>8</v>
      </c>
      <c r="K23" s="22">
        <f t="shared" si="0"/>
        <v>83.333333333333329</v>
      </c>
      <c r="L23" s="22">
        <f t="shared" si="1"/>
        <v>8.3333333333333339</v>
      </c>
      <c r="M23" s="22">
        <f t="shared" si="2"/>
        <v>91.666666666666657</v>
      </c>
      <c r="N23" s="21">
        <v>45074</v>
      </c>
      <c r="O23" s="17" t="s">
        <v>14</v>
      </c>
    </row>
    <row r="24" spans="8:15">
      <c r="H24" s="3" t="s">
        <v>16</v>
      </c>
      <c r="I24" s="3" t="s">
        <v>16</v>
      </c>
      <c r="J24" s="14">
        <v>9</v>
      </c>
      <c r="K24" s="22">
        <f t="shared" si="0"/>
        <v>83.333333333333329</v>
      </c>
      <c r="L24" s="22">
        <f t="shared" si="1"/>
        <v>8.3333333333333339</v>
      </c>
      <c r="M24" s="22">
        <f t="shared" si="2"/>
        <v>91.666666666666657</v>
      </c>
      <c r="N24" s="21">
        <v>45105</v>
      </c>
      <c r="O24" s="17" t="s">
        <v>14</v>
      </c>
    </row>
    <row r="25" spans="8:15">
      <c r="H25" s="3" t="s">
        <v>16</v>
      </c>
      <c r="I25" s="3" t="s">
        <v>16</v>
      </c>
      <c r="J25" s="14">
        <v>10</v>
      </c>
      <c r="K25" s="22">
        <f t="shared" si="0"/>
        <v>83.333333333333329</v>
      </c>
      <c r="L25" s="22">
        <f t="shared" si="1"/>
        <v>8.3333333333333339</v>
      </c>
      <c r="M25" s="22">
        <f t="shared" si="2"/>
        <v>91.666666666666657</v>
      </c>
      <c r="N25" s="21">
        <v>45135</v>
      </c>
      <c r="O25" s="17" t="s">
        <v>14</v>
      </c>
    </row>
    <row r="26" spans="8:15">
      <c r="H26" s="3" t="s">
        <v>16</v>
      </c>
      <c r="I26" s="3" t="s">
        <v>16</v>
      </c>
      <c r="J26" s="14">
        <v>11</v>
      </c>
      <c r="K26" s="22">
        <f t="shared" si="0"/>
        <v>83.333333333333329</v>
      </c>
      <c r="L26" s="22">
        <f t="shared" si="1"/>
        <v>8.3333333333333339</v>
      </c>
      <c r="M26" s="22">
        <f t="shared" si="2"/>
        <v>91.666666666666657</v>
      </c>
      <c r="N26" s="21">
        <v>45166</v>
      </c>
      <c r="O26" s="17" t="s">
        <v>14</v>
      </c>
    </row>
    <row r="27" spans="8:15">
      <c r="H27" s="3" t="s">
        <v>16</v>
      </c>
      <c r="I27" s="3" t="s">
        <v>16</v>
      </c>
      <c r="J27" s="14">
        <v>12</v>
      </c>
      <c r="K27" s="22">
        <f t="shared" si="0"/>
        <v>83.333333333333329</v>
      </c>
      <c r="L27" s="22">
        <f t="shared" si="1"/>
        <v>8.3333333333333339</v>
      </c>
      <c r="M27" s="22">
        <f t="shared" si="2"/>
        <v>91.666666666666657</v>
      </c>
      <c r="N27" s="21">
        <v>45197</v>
      </c>
      <c r="O27" s="17" t="s">
        <v>14</v>
      </c>
    </row>
    <row r="28" spans="8:15">
      <c r="K28" s="29">
        <f>SUM(K16:K27)</f>
        <v>1000.0000000000001</v>
      </c>
      <c r="L28" s="29">
        <f>SUM(L16:L27)</f>
        <v>99.999999999999986</v>
      </c>
      <c r="M28" s="29">
        <f t="shared" si="2"/>
        <v>1100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17F1-ED10-44FA-935F-F07CBF1D6162}">
  <dimension ref="B2:N21"/>
  <sheetViews>
    <sheetView tabSelected="1" zoomScale="85" zoomScaleNormal="85" workbookViewId="0">
      <selection activeCell="H27" sqref="H27"/>
    </sheetView>
  </sheetViews>
  <sheetFormatPr baseColWidth="10" defaultRowHeight="15"/>
  <cols>
    <col min="2" max="2" width="13.140625" bestFit="1" customWidth="1"/>
    <col min="3" max="3" width="12.7109375" bestFit="1" customWidth="1"/>
    <col min="5" max="5" width="12.7109375" bestFit="1" customWidth="1"/>
    <col min="6" max="6" width="21.5703125" bestFit="1" customWidth="1"/>
    <col min="8" max="8" width="30" bestFit="1" customWidth="1"/>
    <col min="9" max="9" width="14.42578125" customWidth="1"/>
    <col min="10" max="10" width="21.7109375" bestFit="1" customWidth="1"/>
    <col min="13" max="13" width="17.28515625" customWidth="1"/>
    <col min="14" max="14" width="30" bestFit="1" customWidth="1"/>
  </cols>
  <sheetData>
    <row r="2" spans="2:14" ht="15.75" thickBot="1">
      <c r="I2" s="3" t="s">
        <v>0</v>
      </c>
      <c r="J2" s="3" t="s">
        <v>42</v>
      </c>
      <c r="K2" s="3" t="s">
        <v>40</v>
      </c>
      <c r="L2" s="3" t="s">
        <v>36</v>
      </c>
      <c r="M2" s="3" t="s">
        <v>1</v>
      </c>
      <c r="N2" s="3" t="s">
        <v>37</v>
      </c>
    </row>
    <row r="3" spans="2:14" ht="15.75" thickBot="1">
      <c r="C3" s="31" t="s">
        <v>33</v>
      </c>
      <c r="F3" s="31" t="s">
        <v>34</v>
      </c>
      <c r="I3" t="s">
        <v>51</v>
      </c>
      <c r="J3" t="s">
        <v>51</v>
      </c>
      <c r="K3" s="19">
        <v>44835</v>
      </c>
      <c r="L3" t="s">
        <v>35</v>
      </c>
      <c r="M3" s="23">
        <v>200</v>
      </c>
      <c r="N3" s="23" t="s">
        <v>39</v>
      </c>
    </row>
    <row r="4" spans="2:14">
      <c r="C4" s="4" t="s">
        <v>43</v>
      </c>
      <c r="F4" s="7" t="s">
        <v>0</v>
      </c>
      <c r="I4" t="s">
        <v>51</v>
      </c>
      <c r="J4" t="s">
        <v>51</v>
      </c>
      <c r="K4" s="19">
        <v>44835</v>
      </c>
      <c r="L4" t="s">
        <v>35</v>
      </c>
      <c r="M4" s="23">
        <v>200</v>
      </c>
      <c r="N4" s="23" t="s">
        <v>39</v>
      </c>
    </row>
    <row r="5" spans="2:14">
      <c r="C5" s="5" t="s">
        <v>22</v>
      </c>
      <c r="F5" s="8" t="s">
        <v>42</v>
      </c>
      <c r="I5" t="s">
        <v>51</v>
      </c>
      <c r="J5" t="s">
        <v>51</v>
      </c>
      <c r="K5" s="19">
        <v>44835</v>
      </c>
      <c r="L5" t="s">
        <v>35</v>
      </c>
      <c r="M5" s="23">
        <v>200</v>
      </c>
      <c r="N5" s="23" t="s">
        <v>39</v>
      </c>
    </row>
    <row r="6" spans="2:14">
      <c r="C6" s="5" t="s">
        <v>23</v>
      </c>
      <c r="F6" s="8" t="s">
        <v>40</v>
      </c>
      <c r="I6" t="s">
        <v>51</v>
      </c>
      <c r="J6" t="s">
        <v>51</v>
      </c>
      <c r="K6" s="19">
        <v>44835</v>
      </c>
      <c r="L6" t="s">
        <v>35</v>
      </c>
      <c r="M6" s="38">
        <v>-100</v>
      </c>
      <c r="N6" s="38" t="s">
        <v>38</v>
      </c>
    </row>
    <row r="7" spans="2:14">
      <c r="C7" s="5" t="s">
        <v>24</v>
      </c>
      <c r="D7">
        <v>5000</v>
      </c>
      <c r="F7" s="8" t="s">
        <v>36</v>
      </c>
      <c r="M7" s="1">
        <f>SUM(M3:M6)</f>
        <v>500</v>
      </c>
      <c r="N7" s="39" t="s">
        <v>52</v>
      </c>
    </row>
    <row r="8" spans="2:14">
      <c r="B8" t="s">
        <v>50</v>
      </c>
      <c r="C8" s="9" t="s">
        <v>57</v>
      </c>
      <c r="D8">
        <v>200</v>
      </c>
      <c r="F8" s="8" t="s">
        <v>1</v>
      </c>
    </row>
    <row r="9" spans="2:14" ht="15.75" thickBot="1">
      <c r="C9" s="9" t="s">
        <v>54</v>
      </c>
      <c r="D9" s="23">
        <v>20</v>
      </c>
      <c r="F9" s="32" t="s">
        <v>37</v>
      </c>
      <c r="G9" s="37" t="s">
        <v>49</v>
      </c>
      <c r="H9" s="37" t="s">
        <v>39</v>
      </c>
      <c r="I9" t="s">
        <v>51</v>
      </c>
      <c r="J9" t="s">
        <v>51</v>
      </c>
      <c r="K9" s="19">
        <v>44835</v>
      </c>
      <c r="L9" t="s">
        <v>35</v>
      </c>
      <c r="M9">
        <v>200</v>
      </c>
    </row>
    <row r="10" spans="2:14">
      <c r="C10" s="5" t="s">
        <v>55</v>
      </c>
      <c r="D10" s="23">
        <v>5</v>
      </c>
    </row>
    <row r="11" spans="2:14" ht="15.75" thickBot="1">
      <c r="C11" s="6" t="s">
        <v>25</v>
      </c>
    </row>
    <row r="12" spans="2:14" ht="15.75" thickBot="1">
      <c r="I12" s="50" t="s">
        <v>41</v>
      </c>
      <c r="J12" s="51"/>
      <c r="K12" s="51"/>
      <c r="L12" s="51"/>
      <c r="M12" s="52"/>
    </row>
    <row r="13" spans="2:14" ht="15.75" thickBot="1">
      <c r="I13" s="33" t="s">
        <v>43</v>
      </c>
      <c r="J13" s="34" t="s">
        <v>44</v>
      </c>
      <c r="K13" s="34" t="s">
        <v>45</v>
      </c>
      <c r="L13" s="36" t="s">
        <v>47</v>
      </c>
      <c r="M13" s="35" t="s">
        <v>46</v>
      </c>
      <c r="N13" s="13" t="s">
        <v>48</v>
      </c>
    </row>
    <row r="14" spans="2:14">
      <c r="I14" s="43">
        <v>1</v>
      </c>
      <c r="J14" s="44">
        <v>44835</v>
      </c>
      <c r="K14" s="44">
        <v>44865</v>
      </c>
      <c r="L14" s="45">
        <v>500</v>
      </c>
      <c r="M14" s="46">
        <v>44870</v>
      </c>
      <c r="N14" s="17" t="s">
        <v>14</v>
      </c>
    </row>
    <row r="15" spans="2:14">
      <c r="I15" s="47">
        <v>1</v>
      </c>
      <c r="J15" s="48">
        <v>44866</v>
      </c>
      <c r="K15" s="48">
        <v>44895</v>
      </c>
      <c r="L15" s="49">
        <v>200</v>
      </c>
      <c r="M15" s="47"/>
      <c r="N15" s="42" t="s">
        <v>13</v>
      </c>
    </row>
    <row r="16" spans="2:14">
      <c r="I16" s="3"/>
      <c r="J16" s="3"/>
      <c r="K16" s="3"/>
      <c r="L16" s="3"/>
      <c r="M16" s="3"/>
    </row>
    <row r="17" spans="9:13">
      <c r="I17" s="3"/>
      <c r="J17" s="3"/>
      <c r="K17" s="3"/>
      <c r="L17" s="3"/>
      <c r="M17" s="3"/>
    </row>
    <row r="18" spans="9:13">
      <c r="I18" s="3"/>
      <c r="J18" s="3"/>
      <c r="K18" s="3"/>
      <c r="L18" s="3"/>
      <c r="M18" s="3"/>
    </row>
    <row r="19" spans="9:13">
      <c r="I19" s="3"/>
      <c r="J19" s="3"/>
      <c r="K19" s="3"/>
      <c r="L19" s="3"/>
      <c r="M19" s="3"/>
    </row>
    <row r="20" spans="9:13">
      <c r="I20" s="3"/>
      <c r="J20" s="3"/>
      <c r="K20" s="3"/>
      <c r="L20" s="3"/>
      <c r="M20" s="3"/>
    </row>
    <row r="21" spans="9:13">
      <c r="I21" s="3"/>
      <c r="J21" s="3"/>
      <c r="K21" s="3"/>
      <c r="L21" s="3"/>
      <c r="M21" s="3"/>
    </row>
  </sheetData>
  <mergeCells count="1">
    <mergeCell ref="I12:M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creditos</vt:lpstr>
      <vt:lpstr>tarjeta de 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Abraham Bejarano Aguilar</dc:creator>
  <cp:lastModifiedBy>Alexander Abraham Bejarano Aguilar</cp:lastModifiedBy>
  <dcterms:created xsi:type="dcterms:W3CDTF">2022-10-26T15:28:46Z</dcterms:created>
  <dcterms:modified xsi:type="dcterms:W3CDTF">2022-11-07T18:47:07Z</dcterms:modified>
</cp:coreProperties>
</file>