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ves/Desktop/"/>
    </mc:Choice>
  </mc:AlternateContent>
  <xr:revisionPtr revIDLastSave="0" documentId="13_ncr:1_{F6997A4D-4969-3A46-AB37-5CD47D5A301C}" xr6:coauthVersionLast="45" xr6:coauthVersionMax="45" xr10:uidLastSave="{00000000-0000-0000-0000-000000000000}"/>
  <bookViews>
    <workbookView xWindow="0" yWindow="460" windowWidth="25600" windowHeight="14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17" i="1"/>
  <c r="J14" i="1"/>
  <c r="J34" i="1"/>
  <c r="J18" i="1"/>
  <c r="J28" i="1"/>
  <c r="J16" i="1"/>
  <c r="J27" i="1"/>
  <c r="J2" i="1"/>
  <c r="J19" i="1"/>
  <c r="J24" i="1"/>
  <c r="J7" i="1"/>
  <c r="J11" i="1"/>
  <c r="J33" i="1"/>
  <c r="J6" i="1"/>
  <c r="J23" i="1"/>
  <c r="J8" i="1"/>
  <c r="J3" i="1"/>
  <c r="J15" i="1"/>
  <c r="J36" i="1"/>
  <c r="J35" i="1"/>
  <c r="J22" i="1"/>
  <c r="J4" i="1"/>
  <c r="J31" i="1"/>
  <c r="J21" i="1"/>
  <c r="J32" i="1"/>
  <c r="J25" i="1"/>
  <c r="J13" i="1"/>
  <c r="J5" i="1"/>
  <c r="J30" i="1"/>
  <c r="J37" i="1"/>
  <c r="J20" i="1"/>
  <c r="J38" i="1"/>
  <c r="J12" i="1"/>
  <c r="J9" i="1"/>
  <c r="J29" i="1"/>
  <c r="J26" i="1"/>
  <c r="I29" i="1"/>
  <c r="I9" i="1"/>
  <c r="I12" i="1"/>
  <c r="I38" i="1"/>
  <c r="I20" i="1"/>
  <c r="I37" i="1"/>
  <c r="I30" i="1"/>
  <c r="I5" i="1"/>
  <c r="I13" i="1"/>
  <c r="I25" i="1"/>
  <c r="I32" i="1"/>
  <c r="I21" i="1"/>
  <c r="I31" i="1"/>
  <c r="I4" i="1"/>
  <c r="I22" i="1"/>
  <c r="I35" i="1"/>
  <c r="I36" i="1"/>
  <c r="I15" i="1"/>
  <c r="I3" i="1"/>
  <c r="I8" i="1"/>
  <c r="I23" i="1"/>
  <c r="I6" i="1"/>
  <c r="I33" i="1"/>
  <c r="I11" i="1"/>
  <c r="I7" i="1"/>
  <c r="I24" i="1"/>
  <c r="I19" i="1"/>
  <c r="I2" i="1"/>
  <c r="I27" i="1"/>
  <c r="I16" i="1"/>
  <c r="I28" i="1"/>
  <c r="I18" i="1"/>
  <c r="I34" i="1"/>
  <c r="I14" i="1"/>
  <c r="I17" i="1"/>
  <c r="I10" i="1"/>
  <c r="I26" i="1"/>
</calcChain>
</file>

<file path=xl/sharedStrings.xml><?xml version="1.0" encoding="utf-8"?>
<sst xmlns="http://schemas.openxmlformats.org/spreadsheetml/2006/main" count="158" uniqueCount="71">
  <si>
    <t>A2_COD</t>
  </si>
  <si>
    <t>B4_COD</t>
  </si>
  <si>
    <t>Aplic</t>
  </si>
  <si>
    <t>TAM</t>
  </si>
  <si>
    <t>000115</t>
  </si>
  <si>
    <t>CL0726</t>
  </si>
  <si>
    <t>Banho de Ouro</t>
  </si>
  <si>
    <t>40 cm</t>
  </si>
  <si>
    <t>PG0090</t>
  </si>
  <si>
    <t>Banho de Ródio</t>
  </si>
  <si>
    <t>00</t>
  </si>
  <si>
    <t>000211</t>
  </si>
  <si>
    <t>BR1885</t>
  </si>
  <si>
    <t>AN1416</t>
  </si>
  <si>
    <t>16</t>
  </si>
  <si>
    <t>000072</t>
  </si>
  <si>
    <t>AC0351</t>
  </si>
  <si>
    <t>N/a</t>
  </si>
  <si>
    <t>BR1876</t>
  </si>
  <si>
    <t>BR1373</t>
  </si>
  <si>
    <t>BR1998</t>
  </si>
  <si>
    <t>000195</t>
  </si>
  <si>
    <t>AN1313</t>
  </si>
  <si>
    <t>Banho de Ródio &amp; Zircônia Negra</t>
  </si>
  <si>
    <t>22</t>
  </si>
  <si>
    <t>AN1419</t>
  </si>
  <si>
    <t>AN1184</t>
  </si>
  <si>
    <t>000047</t>
  </si>
  <si>
    <t>BR1158</t>
  </si>
  <si>
    <t>000026</t>
  </si>
  <si>
    <t>CO0005</t>
  </si>
  <si>
    <t>42 cm</t>
  </si>
  <si>
    <t>AN1175</t>
  </si>
  <si>
    <t>18</t>
  </si>
  <si>
    <t>BR1980</t>
  </si>
  <si>
    <t>AN1187</t>
  </si>
  <si>
    <t>20</t>
  </si>
  <si>
    <t>PG0278</t>
  </si>
  <si>
    <t>PG0277</t>
  </si>
  <si>
    <t>BR1984</t>
  </si>
  <si>
    <t>BR1985</t>
  </si>
  <si>
    <t>Banho de Ouro &amp; Pedra Quartzo Branco Leitoso</t>
  </si>
  <si>
    <t>AN1019</t>
  </si>
  <si>
    <t>000001</t>
  </si>
  <si>
    <t>AN1198</t>
  </si>
  <si>
    <t>AN1401</t>
  </si>
  <si>
    <t>VISA28</t>
  </si>
  <si>
    <t>CL1284</t>
  </si>
  <si>
    <t>50 cm</t>
  </si>
  <si>
    <t>AN1365</t>
  </si>
  <si>
    <t>14</t>
  </si>
  <si>
    <t>BR1910</t>
  </si>
  <si>
    <t>CL0775</t>
  </si>
  <si>
    <t>BR1852</t>
  </si>
  <si>
    <t>000003</t>
  </si>
  <si>
    <t>BR1951</t>
  </si>
  <si>
    <t>AN1449</t>
  </si>
  <si>
    <t>BR1386</t>
  </si>
  <si>
    <t>000197</t>
  </si>
  <si>
    <t>BR1874</t>
  </si>
  <si>
    <t>BR1269</t>
  </si>
  <si>
    <t>CL1105</t>
  </si>
  <si>
    <t>AN1422</t>
  </si>
  <si>
    <t>CL1092</t>
  </si>
  <si>
    <t>Banho de Ouro &amp; Pedra Turmalina Leitoso</t>
  </si>
  <si>
    <t>$Varejo</t>
  </si>
  <si>
    <t>$Atacado</t>
  </si>
  <si>
    <t>qtdd</t>
  </si>
  <si>
    <t>$custo</t>
  </si>
  <si>
    <t>%Varejo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</si>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</sst>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B1" zoomScale="150" zoomScaleNormal="150" workbookViewId="0">
      <selection activeCell="L18" sqref="L18"/>
    </sheetView>
  </sheetViews>
  <sheetFormatPr baseColWidth="10" defaultRowHeight="15" x14ac:dyDescent="0.2"/>
  <cols>
    <col min="1" max="1" width="0" hidden="1" customWidth="1"/>
    <col min="2" max="2" width="7.33203125" bestFit="1" customWidth="1"/>
    <col min="3" max="3" width="38.33203125" hidden="1" customWidth="1"/>
    <col min="4" max="4" width="5.83203125" hidden="1" customWidth="1"/>
    <col min="5" max="5" width="7" style="3" bestFit="1" customWidth="1"/>
    <col min="6" max="6" width="8.33203125" style="3" bestFit="1" customWidth="1"/>
    <col min="7" max="7" width="4.83203125" bestFit="1" customWidth="1"/>
    <col min="8" max="8" width="6.33203125" style="3" bestFit="1" customWidth="1"/>
    <col min="9" max="9" width="7.33203125" bestFit="1" customWidth="1"/>
    <col min="10" max="10" width="4.6640625" style="2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3" t="s">
        <v>65</v>
      </c>
      <c r="F1" s="3" t="s">
        <v>66</v>
      </c>
      <c r="G1" t="s">
        <v>67</v>
      </c>
      <c r="H1" s="3" t="s">
        <v>68</v>
      </c>
      <c r="I1" t="s">
        <v>69</v>
      </c>
      <c r="J1" s="2" t="s">
        <v>70</v>
      </c>
    </row>
    <row r="2" spans="1:10" x14ac:dyDescent="0.2">
      <c r="A2" t="s">
        <v>21</v>
      </c>
      <c r="B2" t="s">
        <v>53</v>
      </c>
      <c r="C2" t="s">
        <v>6</v>
      </c>
      <c r="D2" t="s">
        <v>10</v>
      </c>
      <c r="E2" s="3">
        <v>119</v>
      </c>
      <c r="F2" s="3">
        <v>32</v>
      </c>
      <c r="G2">
        <v>1</v>
      </c>
      <c r="H2" s="3">
        <v>7.82</v>
      </c>
      <c r="I2" s="1">
        <f>(E2-H2)/E2</f>
        <v>0.93428571428571439</v>
      </c>
      <c r="J2" s="2">
        <f>E2/H2</f>
        <v>15.217391304347826</v>
      </c>
    </row>
    <row r="3" spans="1:10" x14ac:dyDescent="0.2">
      <c r="A3" t="s">
        <v>11</v>
      </c>
      <c r="B3" t="s">
        <v>40</v>
      </c>
      <c r="C3" t="s">
        <v>41</v>
      </c>
      <c r="D3" t="s">
        <v>10</v>
      </c>
      <c r="E3" s="3">
        <v>69</v>
      </c>
      <c r="F3" s="3">
        <v>17.8</v>
      </c>
      <c r="G3">
        <v>1</v>
      </c>
      <c r="H3" s="3">
        <v>5.14</v>
      </c>
      <c r="I3" s="1">
        <f>(E3-H3)/E3</f>
        <v>0.92550724637681159</v>
      </c>
      <c r="J3" s="2">
        <f>E3/H3</f>
        <v>13.424124513618677</v>
      </c>
    </row>
    <row r="4" spans="1:10" x14ac:dyDescent="0.2">
      <c r="A4" t="s">
        <v>11</v>
      </c>
      <c r="B4" t="s">
        <v>34</v>
      </c>
      <c r="C4" t="s">
        <v>9</v>
      </c>
      <c r="D4" t="s">
        <v>10</v>
      </c>
      <c r="E4" s="3">
        <v>49</v>
      </c>
      <c r="F4" s="3">
        <v>16</v>
      </c>
      <c r="G4">
        <v>1</v>
      </c>
      <c r="H4" s="3">
        <v>3.68</v>
      </c>
      <c r="I4" s="1">
        <f>(E4-H4)/E4</f>
        <v>0.92489795918367346</v>
      </c>
      <c r="J4" s="2">
        <f>E4/H4</f>
        <v>13.315217391304348</v>
      </c>
    </row>
    <row r="5" spans="1:10" x14ac:dyDescent="0.2">
      <c r="A5" t="s">
        <v>21</v>
      </c>
      <c r="B5" t="s">
        <v>22</v>
      </c>
      <c r="C5" t="s">
        <v>23</v>
      </c>
      <c r="D5" t="s">
        <v>24</v>
      </c>
      <c r="E5" s="3">
        <v>129</v>
      </c>
      <c r="F5" s="3">
        <v>35</v>
      </c>
      <c r="G5">
        <v>1</v>
      </c>
      <c r="H5" s="3">
        <v>10.92</v>
      </c>
      <c r="I5" s="1">
        <f>(E5-H5)/E5</f>
        <v>0.91534883720930227</v>
      </c>
      <c r="J5" s="2">
        <f>E5/H5</f>
        <v>11.813186813186814</v>
      </c>
    </row>
    <row r="6" spans="1:10" x14ac:dyDescent="0.2">
      <c r="A6" t="s">
        <v>11</v>
      </c>
      <c r="B6" t="s">
        <v>45</v>
      </c>
      <c r="C6" t="s">
        <v>6</v>
      </c>
      <c r="D6" t="s">
        <v>33</v>
      </c>
      <c r="E6" s="3">
        <v>119</v>
      </c>
      <c r="F6" s="3">
        <v>32.799999999999997</v>
      </c>
      <c r="G6">
        <v>1</v>
      </c>
      <c r="H6" s="3">
        <v>10.210000000000001</v>
      </c>
      <c r="I6" s="1">
        <f>(E6-H6)/E6</f>
        <v>0.91420168067226881</v>
      </c>
      <c r="J6" s="2">
        <f>E6/H6</f>
        <v>11.655239960822723</v>
      </c>
    </row>
    <row r="7" spans="1:10" x14ac:dyDescent="0.2">
      <c r="A7" t="s">
        <v>21</v>
      </c>
      <c r="B7" t="s">
        <v>22</v>
      </c>
      <c r="C7" t="s">
        <v>6</v>
      </c>
      <c r="D7" t="s">
        <v>50</v>
      </c>
      <c r="E7" s="3">
        <v>129</v>
      </c>
      <c r="F7" s="3">
        <v>35</v>
      </c>
      <c r="G7">
        <v>1</v>
      </c>
      <c r="H7" s="3">
        <v>12.26</v>
      </c>
      <c r="I7" s="1">
        <f>(E7-H7)/E7</f>
        <v>0.90496124031007752</v>
      </c>
      <c r="J7" s="2">
        <f>E7/H7</f>
        <v>10.522022838499185</v>
      </c>
    </row>
    <row r="8" spans="1:10" x14ac:dyDescent="0.2">
      <c r="A8" t="s">
        <v>4</v>
      </c>
      <c r="B8" t="s">
        <v>42</v>
      </c>
      <c r="C8" t="s">
        <v>6</v>
      </c>
      <c r="D8" t="s">
        <v>36</v>
      </c>
      <c r="E8" s="3">
        <v>49</v>
      </c>
      <c r="F8" s="3">
        <v>29.9</v>
      </c>
      <c r="G8">
        <v>1</v>
      </c>
      <c r="H8" s="3">
        <v>4.67</v>
      </c>
      <c r="I8" s="1">
        <f>(E8-H8)/E8</f>
        <v>0.90469387755102038</v>
      </c>
      <c r="J8" s="2">
        <f>E8/H8</f>
        <v>10.492505353319057</v>
      </c>
    </row>
    <row r="9" spans="1:10" x14ac:dyDescent="0.2">
      <c r="A9" t="s">
        <v>11</v>
      </c>
      <c r="B9" t="s">
        <v>12</v>
      </c>
      <c r="C9" t="s">
        <v>6</v>
      </c>
      <c r="D9" t="s">
        <v>10</v>
      </c>
      <c r="E9" s="3">
        <v>69</v>
      </c>
      <c r="F9" s="3">
        <v>19.8</v>
      </c>
      <c r="G9">
        <v>1</v>
      </c>
      <c r="H9" s="3">
        <v>6.61</v>
      </c>
      <c r="I9" s="1">
        <f>(E9-H9)/E9</f>
        <v>0.90420289855072467</v>
      </c>
      <c r="J9" s="2">
        <f>E9/H9</f>
        <v>10.438729198184568</v>
      </c>
    </row>
    <row r="10" spans="1:10" x14ac:dyDescent="0.2">
      <c r="A10" t="s">
        <v>11</v>
      </c>
      <c r="B10" t="s">
        <v>63</v>
      </c>
      <c r="C10" t="s">
        <v>64</v>
      </c>
      <c r="D10" t="s">
        <v>48</v>
      </c>
      <c r="E10" s="3">
        <v>168</v>
      </c>
      <c r="F10" s="3">
        <v>52.8</v>
      </c>
      <c r="G10">
        <v>1</v>
      </c>
      <c r="H10" s="3">
        <v>17.63</v>
      </c>
      <c r="I10" s="1">
        <f>(E10-H10)/E10</f>
        <v>0.8950595238095238</v>
      </c>
      <c r="J10" s="2">
        <f>E10/H10</f>
        <v>9.5292115711854795</v>
      </c>
    </row>
    <row r="11" spans="1:10" x14ac:dyDescent="0.2">
      <c r="A11" t="s">
        <v>11</v>
      </c>
      <c r="B11" t="s">
        <v>49</v>
      </c>
      <c r="C11" t="s">
        <v>9</v>
      </c>
      <c r="D11" t="s">
        <v>33</v>
      </c>
      <c r="E11" s="3">
        <v>139</v>
      </c>
      <c r="F11" s="3">
        <v>41.8</v>
      </c>
      <c r="G11">
        <v>1</v>
      </c>
      <c r="H11" s="3">
        <v>15.04</v>
      </c>
      <c r="I11" s="1">
        <f>(E11-H11)/E11</f>
        <v>0.89179856115107914</v>
      </c>
      <c r="J11" s="2">
        <f>E11/H11</f>
        <v>9.2420212765957448</v>
      </c>
    </row>
    <row r="12" spans="1:10" x14ac:dyDescent="0.2">
      <c r="A12" t="s">
        <v>11</v>
      </c>
      <c r="B12" t="s">
        <v>13</v>
      </c>
      <c r="C12" t="s">
        <v>9</v>
      </c>
      <c r="D12" t="s">
        <v>14</v>
      </c>
      <c r="E12" s="3">
        <v>75</v>
      </c>
      <c r="F12" s="3">
        <v>24.8</v>
      </c>
      <c r="G12">
        <v>1</v>
      </c>
      <c r="H12" s="3">
        <v>8.18</v>
      </c>
      <c r="I12" s="1">
        <f>(E12-H12)/E12</f>
        <v>0.89093333333333324</v>
      </c>
      <c r="J12" s="2">
        <f>E12/H12</f>
        <v>9.1687041564792171</v>
      </c>
    </row>
    <row r="13" spans="1:10" x14ac:dyDescent="0.2">
      <c r="A13" t="s">
        <v>4</v>
      </c>
      <c r="B13" t="s">
        <v>25</v>
      </c>
      <c r="C13" t="s">
        <v>9</v>
      </c>
      <c r="D13" t="s">
        <v>24</v>
      </c>
      <c r="E13" s="3">
        <v>75</v>
      </c>
      <c r="F13" s="3">
        <v>25</v>
      </c>
      <c r="G13">
        <v>1</v>
      </c>
      <c r="H13" s="3">
        <v>8.2899999999999991</v>
      </c>
      <c r="I13" s="1">
        <f>(E13-H13)/E13</f>
        <v>0.88946666666666674</v>
      </c>
      <c r="J13" s="2">
        <f>E13/H13</f>
        <v>9.0470446320868518</v>
      </c>
    </row>
    <row r="14" spans="1:10" x14ac:dyDescent="0.2">
      <c r="A14" t="s">
        <v>4</v>
      </c>
      <c r="B14" t="s">
        <v>61</v>
      </c>
      <c r="C14" t="s">
        <v>6</v>
      </c>
      <c r="D14" t="s">
        <v>48</v>
      </c>
      <c r="E14" s="3">
        <v>52</v>
      </c>
      <c r="F14" s="3">
        <v>52</v>
      </c>
      <c r="G14">
        <v>1</v>
      </c>
      <c r="H14" s="3">
        <v>6.02</v>
      </c>
      <c r="I14" s="1">
        <f>(E14-H14)/E14</f>
        <v>0.88423076923076926</v>
      </c>
      <c r="J14" s="2">
        <f>E14/H14</f>
        <v>8.6378737541528245</v>
      </c>
    </row>
    <row r="15" spans="1:10" x14ac:dyDescent="0.2">
      <c r="A15" t="s">
        <v>11</v>
      </c>
      <c r="B15" t="s">
        <v>39</v>
      </c>
      <c r="C15" t="s">
        <v>6</v>
      </c>
      <c r="D15" t="s">
        <v>10</v>
      </c>
      <c r="E15" s="3">
        <v>99</v>
      </c>
      <c r="F15" s="3">
        <v>32.799999999999997</v>
      </c>
      <c r="G15">
        <v>1</v>
      </c>
      <c r="H15" s="3">
        <v>11.62</v>
      </c>
      <c r="I15" s="1">
        <f>(E15-H15)/E15</f>
        <v>0.88262626262626254</v>
      </c>
      <c r="J15" s="2">
        <f>E15/H15</f>
        <v>8.5197934595524956</v>
      </c>
    </row>
    <row r="16" spans="1:10" x14ac:dyDescent="0.2">
      <c r="A16" t="s">
        <v>11</v>
      </c>
      <c r="B16" t="s">
        <v>56</v>
      </c>
      <c r="C16" t="s">
        <v>9</v>
      </c>
      <c r="D16" t="s">
        <v>36</v>
      </c>
      <c r="E16" s="3">
        <v>198</v>
      </c>
      <c r="F16" s="3">
        <v>62.8</v>
      </c>
      <c r="G16">
        <v>1</v>
      </c>
      <c r="H16" s="3">
        <v>24.11</v>
      </c>
      <c r="I16" s="1">
        <f>(E16-H16)/E16</f>
        <v>0.87823232323232314</v>
      </c>
      <c r="J16" s="2">
        <f>E16/H16</f>
        <v>8.2123600165906261</v>
      </c>
    </row>
    <row r="17" spans="1:10" x14ac:dyDescent="0.2">
      <c r="A17" t="s">
        <v>11</v>
      </c>
      <c r="B17" t="s">
        <v>62</v>
      </c>
      <c r="C17" t="s">
        <v>6</v>
      </c>
      <c r="D17" t="s">
        <v>50</v>
      </c>
      <c r="E17" s="3">
        <v>129</v>
      </c>
      <c r="F17" s="3">
        <v>43</v>
      </c>
      <c r="G17">
        <v>1</v>
      </c>
      <c r="H17" s="3">
        <v>16.100000000000001</v>
      </c>
      <c r="I17" s="1">
        <f>(E17-H17)/E17</f>
        <v>0.87519379844961243</v>
      </c>
      <c r="J17" s="2">
        <f>E17/H17</f>
        <v>8.012422360248447</v>
      </c>
    </row>
    <row r="18" spans="1:10" x14ac:dyDescent="0.2">
      <c r="A18" t="s">
        <v>58</v>
      </c>
      <c r="B18" t="s">
        <v>59</v>
      </c>
      <c r="C18" t="s">
        <v>9</v>
      </c>
      <c r="D18" t="s">
        <v>10</v>
      </c>
      <c r="E18" s="3">
        <v>52</v>
      </c>
      <c r="F18" s="3">
        <v>16.5</v>
      </c>
      <c r="G18">
        <v>1</v>
      </c>
      <c r="H18" s="3">
        <v>6.82</v>
      </c>
      <c r="I18" s="1">
        <f>(E18-H18)/E18</f>
        <v>0.86884615384615382</v>
      </c>
      <c r="J18" s="2">
        <f>E18/H18</f>
        <v>7.6246334310850434</v>
      </c>
    </row>
    <row r="19" spans="1:10" x14ac:dyDescent="0.2">
      <c r="A19" t="s">
        <v>4</v>
      </c>
      <c r="B19" t="s">
        <v>52</v>
      </c>
      <c r="C19" t="s">
        <v>6</v>
      </c>
      <c r="D19" t="s">
        <v>10</v>
      </c>
      <c r="E19" s="3">
        <v>78</v>
      </c>
      <c r="F19" s="3">
        <v>24.8</v>
      </c>
      <c r="G19">
        <v>1</v>
      </c>
      <c r="H19" s="3">
        <v>10.3</v>
      </c>
      <c r="I19" s="1">
        <f>(E19-H19)/E19</f>
        <v>0.86794871794871797</v>
      </c>
      <c r="J19" s="2">
        <f>E19/H19</f>
        <v>7.5728155339805818</v>
      </c>
    </row>
    <row r="20" spans="1:10" x14ac:dyDescent="0.2">
      <c r="A20" t="s">
        <v>4</v>
      </c>
      <c r="B20" t="s">
        <v>18</v>
      </c>
      <c r="C20" t="s">
        <v>6</v>
      </c>
      <c r="D20" t="s">
        <v>10</v>
      </c>
      <c r="E20" s="3">
        <v>99</v>
      </c>
      <c r="F20" s="3">
        <v>42</v>
      </c>
      <c r="G20">
        <v>1</v>
      </c>
      <c r="H20" s="3">
        <v>15.75</v>
      </c>
      <c r="I20" s="1">
        <f>(E20-H20)/E20</f>
        <v>0.84090909090909094</v>
      </c>
      <c r="J20" s="2">
        <f>E20/H20</f>
        <v>6.2857142857142856</v>
      </c>
    </row>
    <row r="21" spans="1:10" x14ac:dyDescent="0.2">
      <c r="A21" t="s">
        <v>29</v>
      </c>
      <c r="B21" t="s">
        <v>30</v>
      </c>
      <c r="C21" t="s">
        <v>9</v>
      </c>
      <c r="D21" t="s">
        <v>31</v>
      </c>
      <c r="E21" s="3">
        <v>36</v>
      </c>
      <c r="F21" s="3">
        <v>12.800000190734863</v>
      </c>
      <c r="G21">
        <v>1</v>
      </c>
      <c r="H21" s="3">
        <v>6.21</v>
      </c>
      <c r="I21" s="1">
        <f>(E21-H21)/E21</f>
        <v>0.82750000000000001</v>
      </c>
      <c r="J21" s="2">
        <f>E21/H21</f>
        <v>5.7971014492753623</v>
      </c>
    </row>
    <row r="22" spans="1:10" x14ac:dyDescent="0.2">
      <c r="A22" t="s">
        <v>4</v>
      </c>
      <c r="B22" t="s">
        <v>35</v>
      </c>
      <c r="C22" t="s">
        <v>9</v>
      </c>
      <c r="D22" t="s">
        <v>36</v>
      </c>
      <c r="E22" s="3">
        <v>39</v>
      </c>
      <c r="F22" s="3">
        <v>12.9</v>
      </c>
      <c r="G22">
        <v>1</v>
      </c>
      <c r="H22" s="3">
        <v>7.67</v>
      </c>
      <c r="I22" s="1">
        <f>(E22-H22)/E22</f>
        <v>0.80333333333333334</v>
      </c>
      <c r="J22" s="2">
        <f>E22/H22</f>
        <v>5.0847457627118642</v>
      </c>
    </row>
    <row r="23" spans="1:10" x14ac:dyDescent="0.2">
      <c r="A23" t="s">
        <v>43</v>
      </c>
      <c r="B23" t="s">
        <v>44</v>
      </c>
      <c r="C23" t="s">
        <v>6</v>
      </c>
      <c r="D23" t="s">
        <v>14</v>
      </c>
      <c r="E23" s="3">
        <v>128</v>
      </c>
      <c r="F23" s="3">
        <v>72.25</v>
      </c>
      <c r="G23">
        <v>1</v>
      </c>
      <c r="H23" s="3">
        <v>27.45</v>
      </c>
      <c r="I23" s="1">
        <f>(E23-H23)/E23</f>
        <v>0.78554687499999998</v>
      </c>
      <c r="J23" s="2">
        <f>E23/H23</f>
        <v>4.6630236794171225</v>
      </c>
    </row>
    <row r="24" spans="1:10" x14ac:dyDescent="0.2">
      <c r="A24" t="s">
        <v>4</v>
      </c>
      <c r="B24" t="s">
        <v>51</v>
      </c>
      <c r="C24" t="s">
        <v>9</v>
      </c>
      <c r="D24" t="s">
        <v>10</v>
      </c>
      <c r="E24" s="3">
        <v>85</v>
      </c>
      <c r="F24" s="3">
        <v>29.9</v>
      </c>
      <c r="G24">
        <v>1</v>
      </c>
      <c r="H24" s="3">
        <v>18.23</v>
      </c>
      <c r="I24" s="1">
        <f>(E24-H24)/E24</f>
        <v>0.78552941176470581</v>
      </c>
      <c r="J24" s="2">
        <f>E24/H24</f>
        <v>4.6626439934174435</v>
      </c>
    </row>
    <row r="25" spans="1:10" x14ac:dyDescent="0.2">
      <c r="A25" t="s">
        <v>4</v>
      </c>
      <c r="B25" t="s">
        <v>26</v>
      </c>
      <c r="C25" t="s">
        <v>9</v>
      </c>
      <c r="D25" t="s">
        <v>14</v>
      </c>
      <c r="E25" s="3">
        <v>59</v>
      </c>
      <c r="F25" s="3">
        <v>20.8</v>
      </c>
      <c r="G25">
        <v>1</v>
      </c>
      <c r="H25" s="3">
        <v>13.23</v>
      </c>
      <c r="I25" s="1">
        <f>(E25-H25)/E25</f>
        <v>0.77576271186440671</v>
      </c>
      <c r="J25" s="2">
        <f>E25/H25</f>
        <v>4.459561602418745</v>
      </c>
    </row>
    <row r="26" spans="1:10" x14ac:dyDescent="0.2">
      <c r="A26" t="s">
        <v>4</v>
      </c>
      <c r="B26" t="s">
        <v>5</v>
      </c>
      <c r="C26" t="s">
        <v>6</v>
      </c>
      <c r="D26" t="s">
        <v>7</v>
      </c>
      <c r="E26" s="3">
        <v>69</v>
      </c>
      <c r="F26" s="3">
        <v>32.9</v>
      </c>
      <c r="G26">
        <v>1</v>
      </c>
      <c r="H26" s="3">
        <v>15.5</v>
      </c>
      <c r="I26" s="1">
        <f>(E26-H26)/E26</f>
        <v>0.77536231884057971</v>
      </c>
      <c r="J26" s="2">
        <f>E26/H26</f>
        <v>4.4516129032258061</v>
      </c>
    </row>
    <row r="27" spans="1:10" x14ac:dyDescent="0.2">
      <c r="A27" t="s">
        <v>54</v>
      </c>
      <c r="B27" t="s">
        <v>55</v>
      </c>
      <c r="C27" t="s">
        <v>9</v>
      </c>
      <c r="D27" t="s">
        <v>10</v>
      </c>
      <c r="E27" s="3">
        <v>63</v>
      </c>
      <c r="F27" s="3">
        <v>25.8</v>
      </c>
      <c r="G27">
        <v>1</v>
      </c>
      <c r="H27" s="3">
        <v>14.6</v>
      </c>
      <c r="I27" s="1">
        <f>(E27-H27)/E27</f>
        <v>0.76825396825396819</v>
      </c>
      <c r="J27" s="2">
        <f>E27/H27</f>
        <v>4.3150684931506849</v>
      </c>
    </row>
    <row r="28" spans="1:10" x14ac:dyDescent="0.2">
      <c r="A28" t="s">
        <v>4</v>
      </c>
      <c r="B28" t="s">
        <v>57</v>
      </c>
      <c r="C28" t="s">
        <v>6</v>
      </c>
      <c r="D28" t="s">
        <v>10</v>
      </c>
      <c r="E28" s="3">
        <v>89</v>
      </c>
      <c r="F28" s="3">
        <v>39.799999999999997</v>
      </c>
      <c r="G28">
        <v>1</v>
      </c>
      <c r="H28" s="3">
        <v>21.61</v>
      </c>
      <c r="I28" s="1">
        <f>(E28-H28)/E28</f>
        <v>0.75719101123595511</v>
      </c>
      <c r="J28" s="2">
        <f>E28/H28</f>
        <v>4.1184636742248957</v>
      </c>
    </row>
    <row r="29" spans="1:10" x14ac:dyDescent="0.2">
      <c r="A29" t="s">
        <v>4</v>
      </c>
      <c r="B29" t="s">
        <v>8</v>
      </c>
      <c r="C29" t="s">
        <v>9</v>
      </c>
      <c r="D29" t="s">
        <v>10</v>
      </c>
      <c r="E29" s="3">
        <v>49</v>
      </c>
      <c r="F29" s="3">
        <v>16.899999999999999</v>
      </c>
      <c r="G29">
        <v>1</v>
      </c>
      <c r="H29" s="3">
        <v>13.52</v>
      </c>
      <c r="I29" s="1">
        <f>(E29-H29)/E29</f>
        <v>0.72408163265306136</v>
      </c>
      <c r="J29" s="2">
        <f>E29/H29</f>
        <v>3.6242603550295858</v>
      </c>
    </row>
    <row r="30" spans="1:10" x14ac:dyDescent="0.2">
      <c r="A30" t="s">
        <v>11</v>
      </c>
      <c r="B30" t="s">
        <v>20</v>
      </c>
      <c r="C30" t="s">
        <v>9</v>
      </c>
      <c r="D30" t="s">
        <v>10</v>
      </c>
      <c r="E30" s="3">
        <v>129</v>
      </c>
      <c r="F30" s="3">
        <v>42.8</v>
      </c>
      <c r="G30">
        <v>2</v>
      </c>
      <c r="H30" s="3">
        <v>36.07</v>
      </c>
      <c r="I30" s="1">
        <f>(E30-H30)/E30</f>
        <v>0.72038759689922482</v>
      </c>
      <c r="J30" s="2">
        <f>E30/H30</f>
        <v>3.5763792625450512</v>
      </c>
    </row>
    <row r="31" spans="1:10" x14ac:dyDescent="0.2">
      <c r="A31" t="s">
        <v>4</v>
      </c>
      <c r="B31" t="s">
        <v>32</v>
      </c>
      <c r="C31" t="s">
        <v>9</v>
      </c>
      <c r="D31" t="s">
        <v>33</v>
      </c>
      <c r="E31" s="3">
        <v>49</v>
      </c>
      <c r="F31" s="3">
        <v>22.4</v>
      </c>
      <c r="G31">
        <v>1</v>
      </c>
      <c r="H31" s="3">
        <v>13.95</v>
      </c>
      <c r="I31" s="1">
        <f>(E31-H31)/E31</f>
        <v>0.71530612244897951</v>
      </c>
      <c r="J31" s="2">
        <f>E31/H31</f>
        <v>3.5125448028673838</v>
      </c>
    </row>
    <row r="32" spans="1:10" x14ac:dyDescent="0.2">
      <c r="A32" t="s">
        <v>27</v>
      </c>
      <c r="B32" t="s">
        <v>28</v>
      </c>
      <c r="C32" t="s">
        <v>9</v>
      </c>
      <c r="D32" t="s">
        <v>10</v>
      </c>
      <c r="E32" s="3">
        <v>39</v>
      </c>
      <c r="F32" s="3">
        <v>22.09</v>
      </c>
      <c r="G32">
        <v>1</v>
      </c>
      <c r="H32" s="3">
        <v>13.09</v>
      </c>
      <c r="I32" s="1">
        <f>(E32-H32)/E32</f>
        <v>0.6643589743589744</v>
      </c>
      <c r="J32" s="2">
        <f>E32/H32</f>
        <v>2.979373567608862</v>
      </c>
    </row>
    <row r="33" spans="1:10" x14ac:dyDescent="0.2">
      <c r="A33" t="s">
        <v>46</v>
      </c>
      <c r="B33" t="s">
        <v>47</v>
      </c>
      <c r="C33" t="s">
        <v>9</v>
      </c>
      <c r="D33" t="s">
        <v>48</v>
      </c>
      <c r="E33" s="3">
        <v>69</v>
      </c>
      <c r="F33" s="3">
        <v>69</v>
      </c>
      <c r="G33">
        <v>1</v>
      </c>
      <c r="H33" s="3">
        <v>24.15</v>
      </c>
      <c r="I33" s="1">
        <f>(E33-H33)/E33</f>
        <v>0.65</v>
      </c>
      <c r="J33" s="2">
        <f>E33/H33</f>
        <v>2.8571428571428572</v>
      </c>
    </row>
    <row r="34" spans="1:10" x14ac:dyDescent="0.2">
      <c r="A34" t="s">
        <v>27</v>
      </c>
      <c r="B34" t="s">
        <v>60</v>
      </c>
      <c r="C34" t="s">
        <v>6</v>
      </c>
      <c r="D34" t="s">
        <v>10</v>
      </c>
      <c r="E34" s="3">
        <v>49</v>
      </c>
      <c r="F34" s="3">
        <v>49</v>
      </c>
      <c r="G34">
        <v>1</v>
      </c>
      <c r="H34" s="3">
        <v>20</v>
      </c>
      <c r="I34" s="1">
        <f>(E34-H34)/E34</f>
        <v>0.59183673469387754</v>
      </c>
      <c r="J34" s="2">
        <f>E34/H34</f>
        <v>2.4500000000000002</v>
      </c>
    </row>
    <row r="35" spans="1:10" x14ac:dyDescent="0.2">
      <c r="A35" t="s">
        <v>27</v>
      </c>
      <c r="B35" t="s">
        <v>37</v>
      </c>
      <c r="C35" t="s">
        <v>9</v>
      </c>
      <c r="D35" t="s">
        <v>10</v>
      </c>
      <c r="E35" s="3">
        <v>29</v>
      </c>
      <c r="F35" s="3">
        <v>29</v>
      </c>
      <c r="G35">
        <v>1</v>
      </c>
      <c r="H35" s="3">
        <v>12.19</v>
      </c>
      <c r="I35" s="1">
        <f>(E35-H35)/E35</f>
        <v>0.57965517241379316</v>
      </c>
      <c r="J35" s="2">
        <f>E35/H35</f>
        <v>2.3789991796554553</v>
      </c>
    </row>
    <row r="36" spans="1:10" x14ac:dyDescent="0.2">
      <c r="A36" t="s">
        <v>27</v>
      </c>
      <c r="B36" t="s">
        <v>38</v>
      </c>
      <c r="C36" t="s">
        <v>9</v>
      </c>
      <c r="D36" t="s">
        <v>10</v>
      </c>
      <c r="E36" s="3">
        <v>29</v>
      </c>
      <c r="F36" s="3">
        <v>29</v>
      </c>
      <c r="G36">
        <v>1</v>
      </c>
      <c r="H36" s="3">
        <v>12.46</v>
      </c>
      <c r="I36" s="1">
        <f>(E36-H36)/E36</f>
        <v>0.57034482758620686</v>
      </c>
      <c r="J36" s="2">
        <f>E36/H36</f>
        <v>2.3274478330658104</v>
      </c>
    </row>
    <row r="37" spans="1:10" x14ac:dyDescent="0.2">
      <c r="A37" t="s">
        <v>4</v>
      </c>
      <c r="B37" t="s">
        <v>19</v>
      </c>
      <c r="C37" t="s">
        <v>6</v>
      </c>
      <c r="D37" t="s">
        <v>10</v>
      </c>
      <c r="E37" s="3">
        <v>39</v>
      </c>
      <c r="F37" s="3">
        <v>39</v>
      </c>
      <c r="G37">
        <v>1</v>
      </c>
      <c r="H37" s="3">
        <v>20.07</v>
      </c>
      <c r="I37" s="1">
        <f>(E37-H37)/E37</f>
        <v>0.48538461538461536</v>
      </c>
      <c r="J37" s="2">
        <f>E37/H37</f>
        <v>1.9431988041853512</v>
      </c>
    </row>
    <row r="38" spans="1:10" x14ac:dyDescent="0.2">
      <c r="A38" t="s">
        <v>15</v>
      </c>
      <c r="B38" t="s">
        <v>16</v>
      </c>
      <c r="C38" t="s">
        <v>17</v>
      </c>
      <c r="D38" t="s">
        <v>10</v>
      </c>
      <c r="E38" s="3">
        <v>78</v>
      </c>
      <c r="F38" s="3">
        <v>78</v>
      </c>
      <c r="G38">
        <v>1</v>
      </c>
      <c r="H38" s="3">
        <v>49.03</v>
      </c>
      <c r="I38" s="1">
        <f>(E38-H38)/E38</f>
        <v>0.37141025641025638</v>
      </c>
      <c r="J38" s="2">
        <f>E38/H38</f>
        <v>1.5908627370997348</v>
      </c>
    </row>
  </sheetData>
  <sortState xmlns:xlrd2="http://schemas.microsoft.com/office/spreadsheetml/2017/richdata2" ref="A2:J38">
    <sortCondition descending="1" ref="J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Luis Alves</cp:lastModifiedBy>
  <dcterms:modified xsi:type="dcterms:W3CDTF">2020-08-06T03:08:22Z</dcterms:modified>
</cp:coreProperties>
</file>