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ordacom-my.sharepoint.com/personal/do25_abamendolara_noordacom_org/Documents/Cranial OMM review/"/>
    </mc:Choice>
  </mc:AlternateContent>
  <xr:revisionPtr revIDLastSave="174" documentId="8_{69C74AA6-0A40-4054-AB9D-5E856D997049}" xr6:coauthVersionLast="47" xr6:coauthVersionMax="47" xr10:uidLastSave="{A738AB02-156B-4E39-96A6-53218A847AAE}"/>
  <bookViews>
    <workbookView xWindow="-28920" yWindow="-120" windowWidth="29040" windowHeight="15840" xr2:uid="{8318532D-B5C5-4E18-9C32-47FBC618BD3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41" i="1"/>
  <c r="C30" i="1"/>
  <c r="D30" i="1"/>
  <c r="E30" i="1"/>
  <c r="F30" i="1"/>
  <c r="D3" i="1"/>
  <c r="E3" i="1"/>
  <c r="F3" i="1"/>
  <c r="C3" i="1"/>
  <c r="F29" i="1"/>
  <c r="C29" i="1"/>
  <c r="D29" i="1"/>
  <c r="E29" i="1"/>
  <c r="E28" i="1"/>
  <c r="F28" i="1"/>
  <c r="F27" i="1"/>
  <c r="E27" i="1"/>
  <c r="D27" i="1"/>
  <c r="D28" i="1"/>
  <c r="C27" i="1"/>
  <c r="C28" i="1"/>
  <c r="D35" i="1"/>
  <c r="D41" i="1"/>
  <c r="D38" i="1"/>
  <c r="D3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F2" i="1"/>
  <c r="F12" i="1"/>
  <c r="F13" i="1"/>
  <c r="F14" i="1"/>
  <c r="F11" i="1"/>
  <c r="F18" i="1"/>
  <c r="F19" i="1"/>
  <c r="F20" i="1"/>
  <c r="F38" i="1"/>
  <c r="F37" i="1"/>
  <c r="F26" i="1"/>
  <c r="F25" i="1"/>
  <c r="F24" i="1"/>
  <c r="F22" i="1"/>
  <c r="F21" i="1"/>
  <c r="F17" i="1"/>
  <c r="F16" i="1"/>
  <c r="F15" i="1"/>
  <c r="F10" i="1"/>
  <c r="F9" i="1"/>
  <c r="F8" i="1"/>
  <c r="F7" i="1"/>
  <c r="F6" i="1"/>
  <c r="F5" i="1"/>
  <c r="F4" i="1"/>
  <c r="E15" i="1"/>
  <c r="E2" i="1"/>
  <c r="E41" i="1"/>
  <c r="E38" i="1"/>
  <c r="E37" i="1"/>
  <c r="E35" i="1"/>
  <c r="E26" i="1"/>
  <c r="E25" i="1"/>
  <c r="E24" i="1"/>
  <c r="E22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4" i="1"/>
  <c r="C41" i="1"/>
  <c r="C38" i="1"/>
  <c r="C37" i="1"/>
  <c r="C35" i="1"/>
  <c r="C26" i="1"/>
  <c r="C25" i="1"/>
  <c r="C24" i="1"/>
  <c r="C2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  <c r="C2" i="1"/>
</calcChain>
</file>

<file path=xl/sharedStrings.xml><?xml version="1.0" encoding="utf-8"?>
<sst xmlns="http://schemas.openxmlformats.org/spreadsheetml/2006/main" count="56" uniqueCount="47">
  <si>
    <t>"OR" term 1</t>
  </si>
  <si>
    <t xml:space="preserve">Raw Terms </t>
  </si>
  <si>
    <t xml:space="preserve">Plain Text </t>
  </si>
  <si>
    <t>Embase - All fields</t>
  </si>
  <si>
    <t>Scopus - Title-Abs-Keyword</t>
  </si>
  <si>
    <t>PubMed - All fields</t>
  </si>
  <si>
    <t>cranial manipulative</t>
  </si>
  <si>
    <t>cranial</t>
  </si>
  <si>
    <t>cranial manipulation</t>
  </si>
  <si>
    <t>osteopathy in the cranial field</t>
  </si>
  <si>
    <t>cranial osteopathy</t>
  </si>
  <si>
    <t>craniosacral technique</t>
  </si>
  <si>
    <t xml:space="preserve">craniosacral </t>
  </si>
  <si>
    <t xml:space="preserve">cranial field </t>
  </si>
  <si>
    <t>primary respiratory mechanism</t>
  </si>
  <si>
    <t>cranial rythmic impulse</t>
  </si>
  <si>
    <t>Condylar decompression</t>
  </si>
  <si>
    <t>Base spread</t>
  </si>
  <si>
    <t>Occipitomastoid suture release</t>
  </si>
  <si>
    <t>Venous sinus</t>
  </si>
  <si>
    <t>CV4</t>
  </si>
  <si>
    <t>V spread</t>
  </si>
  <si>
    <t>CV4 bulb decompression</t>
  </si>
  <si>
    <t>Sacral rocking</t>
  </si>
  <si>
    <t>Temporal rocking</t>
  </si>
  <si>
    <t xml:space="preserve">cranial osteopathic </t>
  </si>
  <si>
    <t>sphenobasilar synchondrosis</t>
  </si>
  <si>
    <t>AND</t>
  </si>
  <si>
    <t>"OR" term 2</t>
  </si>
  <si>
    <t xml:space="preserve">medicine </t>
  </si>
  <si>
    <t>treatment</t>
  </si>
  <si>
    <t>therapy</t>
  </si>
  <si>
    <t>efficacy</t>
  </si>
  <si>
    <t>reliabilty</t>
  </si>
  <si>
    <t>manipulation</t>
  </si>
  <si>
    <t>diagnosis</t>
  </si>
  <si>
    <t>OR "musculoskeletal manipulations"[MeSH]</t>
  </si>
  <si>
    <t>technique</t>
  </si>
  <si>
    <t>"OR" term 3</t>
  </si>
  <si>
    <t>osteopathy</t>
  </si>
  <si>
    <t>osteopathic</t>
  </si>
  <si>
    <t>OR "osteopathic manipulation"</t>
  </si>
  <si>
    <t>OR "osteopathic medicine"</t>
  </si>
  <si>
    <t xml:space="preserve">osteopathic manipulative medicine </t>
  </si>
  <si>
    <t>OR "Manipulation, Osteopathic"[MeSH]</t>
  </si>
  <si>
    <t>OR "massage"[MeSH]</t>
  </si>
  <si>
    <t>OR "manipulation, orthopedic"[MeSH]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</si>
</sst>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D233-0AB7-4244-8142-C3F4A81BE184}">
  <dimension ref="A1:F45"/>
  <sheetViews>
    <sheetView tabSelected="1" topLeftCell="A9" workbookViewId="0">
      <selection activeCell="I31" sqref="I31"/>
    </sheetView>
  </sheetViews>
  <sheetFormatPr defaultRowHeight="15" x14ac:dyDescent="0.25"/>
  <cols>
    <col min="1" max="1" width="11.42578125" bestFit="1" customWidth="1"/>
    <col min="2" max="2" width="33.42578125" bestFit="1" customWidth="1"/>
    <col min="3" max="5" width="39.140625" bestFit="1" customWidth="1"/>
    <col min="6" max="6" width="47" bestFit="1" customWidth="1"/>
  </cols>
  <sheetData>
    <row r="1" spans="1:6" x14ac:dyDescent="0.25">
      <c r="A1" s="10" t="s">
        <v>0</v>
      </c>
      <c r="B1" s="4" t="s">
        <v>1</v>
      </c>
      <c r="C1" s="4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10"/>
      <c r="B2" t="s">
        <v>6</v>
      </c>
      <c r="C2" t="str">
        <f>CONCATENATE("(",CHAR(34), $B2, CHAR(34))</f>
        <v>("cranial manipulative"</v>
      </c>
      <c r="D2" t="str">
        <f>CONCATENATE("(",CHAR(34), $B2, CHAR(34))</f>
        <v>("cranial manipulative"</v>
      </c>
      <c r="E2" t="str">
        <f>CONCATENATE("(",CHAR(34), $B2, CHAR(34))</f>
        <v>("cranial manipulative"</v>
      </c>
      <c r="F2" t="str">
        <f>CONCATENATE("(",CHAR(34), $B2, CHAR(34))</f>
        <v>("cranial manipulative"</v>
      </c>
    </row>
    <row r="3" spans="1:6" x14ac:dyDescent="0.25">
      <c r="A3" s="10"/>
      <c r="B3" t="s">
        <v>7</v>
      </c>
      <c r="C3" t="str">
        <f>CONCATENATE("OR ",CHAR(34), $B3, CHAR(34))</f>
        <v>OR "cranial"</v>
      </c>
      <c r="D3" t="str">
        <f t="shared" ref="D3:F3" si="0">CONCATENATE("OR ",CHAR(34), $B3, CHAR(34))</f>
        <v>OR "cranial"</v>
      </c>
      <c r="E3" t="str">
        <f t="shared" si="0"/>
        <v>OR "cranial"</v>
      </c>
      <c r="F3" t="str">
        <f t="shared" si="0"/>
        <v>OR "cranial"</v>
      </c>
    </row>
    <row r="4" spans="1:6" x14ac:dyDescent="0.25">
      <c r="A4" s="10"/>
      <c r="B4" t="s">
        <v>8</v>
      </c>
      <c r="C4" t="str">
        <f>CONCATENATE("OR ",CHAR(34), $B4, CHAR(34))</f>
        <v>OR "cranial manipulation"</v>
      </c>
      <c r="D4" t="str">
        <f>CONCATENATE("OR ",CHAR(34), $B4, CHAR(34))</f>
        <v>OR "cranial manipulation"</v>
      </c>
      <c r="E4" t="str">
        <f>CONCATENATE("OR ",CHAR(34), $B4, CHAR(34))</f>
        <v>OR "cranial manipulation"</v>
      </c>
      <c r="F4" t="str">
        <f>CONCATENATE("OR ",CHAR(34), $B4, CHAR(34))</f>
        <v>OR "cranial manipulation"</v>
      </c>
    </row>
    <row r="5" spans="1:6" x14ac:dyDescent="0.25">
      <c r="A5" s="10"/>
      <c r="B5" t="s">
        <v>9</v>
      </c>
      <c r="C5" t="str">
        <f t="shared" ref="C5:F21" si="1">CONCATENATE("OR ",CHAR(34), $B5, CHAR(34))</f>
        <v>OR "osteopathy in the cranial field"</v>
      </c>
      <c r="D5" t="str">
        <f t="shared" si="1"/>
        <v>OR "osteopathy in the cranial field"</v>
      </c>
      <c r="E5" t="str">
        <f t="shared" ref="E5:E20" si="2">CONCATENATE("OR ",CHAR(34), $B5, CHAR(34))</f>
        <v>OR "osteopathy in the cranial field"</v>
      </c>
      <c r="F5" t="str">
        <f t="shared" si="1"/>
        <v>OR "osteopathy in the cranial field"</v>
      </c>
    </row>
    <row r="6" spans="1:6" x14ac:dyDescent="0.25">
      <c r="A6" s="10"/>
      <c r="B6" t="s">
        <v>10</v>
      </c>
      <c r="C6" t="str">
        <f t="shared" si="1"/>
        <v>OR "cranial osteopathy"</v>
      </c>
      <c r="D6" t="str">
        <f t="shared" si="1"/>
        <v>OR "cranial osteopathy"</v>
      </c>
      <c r="E6" t="str">
        <f t="shared" si="2"/>
        <v>OR "cranial osteopathy"</v>
      </c>
      <c r="F6" t="str">
        <f t="shared" si="1"/>
        <v>OR "cranial osteopathy"</v>
      </c>
    </row>
    <row r="7" spans="1:6" x14ac:dyDescent="0.25">
      <c r="A7" s="10"/>
      <c r="B7" t="s">
        <v>11</v>
      </c>
      <c r="C7" t="str">
        <f t="shared" si="1"/>
        <v>OR "craniosacral technique"</v>
      </c>
      <c r="D7" t="str">
        <f t="shared" si="1"/>
        <v>OR "craniosacral technique"</v>
      </c>
      <c r="E7" t="str">
        <f t="shared" si="2"/>
        <v>OR "craniosacral technique"</v>
      </c>
      <c r="F7" t="str">
        <f t="shared" si="1"/>
        <v>OR "craniosacral technique"</v>
      </c>
    </row>
    <row r="8" spans="1:6" x14ac:dyDescent="0.25">
      <c r="A8" s="10"/>
      <c r="B8" t="s">
        <v>12</v>
      </c>
      <c r="C8" t="str">
        <f t="shared" si="1"/>
        <v>OR "craniosacral "</v>
      </c>
      <c r="D8" t="str">
        <f t="shared" si="1"/>
        <v>OR "craniosacral "</v>
      </c>
      <c r="E8" t="str">
        <f t="shared" si="2"/>
        <v>OR "craniosacral "</v>
      </c>
      <c r="F8" t="str">
        <f t="shared" si="1"/>
        <v>OR "craniosacral "</v>
      </c>
    </row>
    <row r="9" spans="1:6" x14ac:dyDescent="0.25">
      <c r="A9" s="10"/>
      <c r="B9" t="s">
        <v>13</v>
      </c>
      <c r="C9" t="str">
        <f t="shared" si="1"/>
        <v>OR "cranial field "</v>
      </c>
      <c r="D9" t="str">
        <f t="shared" si="1"/>
        <v>OR "cranial field "</v>
      </c>
      <c r="E9" t="str">
        <f t="shared" si="2"/>
        <v>OR "cranial field "</v>
      </c>
      <c r="F9" t="str">
        <f t="shared" si="1"/>
        <v>OR "cranial field "</v>
      </c>
    </row>
    <row r="10" spans="1:6" x14ac:dyDescent="0.25">
      <c r="A10" s="10"/>
      <c r="B10" t="s">
        <v>14</v>
      </c>
      <c r="C10" t="str">
        <f t="shared" si="1"/>
        <v>OR "primary respiratory mechanism"</v>
      </c>
      <c r="D10" t="str">
        <f t="shared" si="1"/>
        <v>OR "primary respiratory mechanism"</v>
      </c>
      <c r="E10" t="str">
        <f t="shared" si="2"/>
        <v>OR "primary respiratory mechanism"</v>
      </c>
      <c r="F10" t="str">
        <f t="shared" si="1"/>
        <v>OR "primary respiratory mechanism"</v>
      </c>
    </row>
    <row r="11" spans="1:6" x14ac:dyDescent="0.25">
      <c r="A11" s="10"/>
      <c r="B11" t="s">
        <v>15</v>
      </c>
      <c r="C11" t="str">
        <f t="shared" si="1"/>
        <v>OR "cranial rythmic impulse"</v>
      </c>
      <c r="D11" t="str">
        <f t="shared" si="1"/>
        <v>OR "cranial rythmic impulse"</v>
      </c>
      <c r="E11" t="str">
        <f t="shared" si="2"/>
        <v>OR "cranial rythmic impulse"</v>
      </c>
      <c r="F11" t="str">
        <f t="shared" ref="F11:F14" si="3">CONCATENATE("OR ", $B11, "[all]")</f>
        <v>OR cranial rythmic impulse[all]</v>
      </c>
    </row>
    <row r="12" spans="1:6" x14ac:dyDescent="0.25">
      <c r="A12" s="10"/>
      <c r="B12" t="s">
        <v>16</v>
      </c>
      <c r="C12" t="str">
        <f t="shared" si="1"/>
        <v>OR "Condylar decompression"</v>
      </c>
      <c r="D12" t="str">
        <f t="shared" si="1"/>
        <v>OR "Condylar decompression"</v>
      </c>
      <c r="E12" t="str">
        <f t="shared" si="2"/>
        <v>OR "Condylar decompression"</v>
      </c>
      <c r="F12" t="str">
        <f t="shared" si="3"/>
        <v>OR Condylar decompression[all]</v>
      </c>
    </row>
    <row r="13" spans="1:6" x14ac:dyDescent="0.25">
      <c r="A13" s="10"/>
      <c r="B13" t="s">
        <v>17</v>
      </c>
      <c r="C13" t="str">
        <f t="shared" si="1"/>
        <v>OR "Base spread"</v>
      </c>
      <c r="D13" t="str">
        <f t="shared" si="1"/>
        <v>OR "Base spread"</v>
      </c>
      <c r="E13" t="str">
        <f t="shared" si="2"/>
        <v>OR "Base spread"</v>
      </c>
      <c r="F13" t="str">
        <f t="shared" si="3"/>
        <v>OR Base spread[all]</v>
      </c>
    </row>
    <row r="14" spans="1:6" x14ac:dyDescent="0.25">
      <c r="A14" s="10"/>
      <c r="B14" t="s">
        <v>18</v>
      </c>
      <c r="C14" t="str">
        <f t="shared" si="1"/>
        <v>OR "Occipitomastoid suture release"</v>
      </c>
      <c r="D14" t="str">
        <f t="shared" si="1"/>
        <v>OR "Occipitomastoid suture release"</v>
      </c>
      <c r="E14" t="str">
        <f t="shared" si="2"/>
        <v>OR "Occipitomastoid suture release"</v>
      </c>
      <c r="F14" t="str">
        <f t="shared" si="3"/>
        <v>OR Occipitomastoid suture release[all]</v>
      </c>
    </row>
    <row r="15" spans="1:6" x14ac:dyDescent="0.25">
      <c r="A15" s="10"/>
      <c r="B15" t="s">
        <v>19</v>
      </c>
      <c r="C15" t="str">
        <f t="shared" si="1"/>
        <v>OR "Venous sinus"</v>
      </c>
      <c r="D15" t="str">
        <f t="shared" si="1"/>
        <v>OR "Venous sinus"</v>
      </c>
      <c r="E15" t="str">
        <f>CONCATENATE("OR ",CHAR(34), $B15, CHAR(34))</f>
        <v>OR "Venous sinus"</v>
      </c>
      <c r="F15" t="str">
        <f t="shared" si="1"/>
        <v>OR "Venous sinus"</v>
      </c>
    </row>
    <row r="16" spans="1:6" x14ac:dyDescent="0.25">
      <c r="A16" s="10"/>
      <c r="B16" t="s">
        <v>20</v>
      </c>
      <c r="C16" t="str">
        <f t="shared" si="1"/>
        <v>OR "CV4"</v>
      </c>
      <c r="D16" t="str">
        <f t="shared" si="1"/>
        <v>OR "CV4"</v>
      </c>
      <c r="E16" t="str">
        <f t="shared" si="2"/>
        <v>OR "CV4"</v>
      </c>
      <c r="F16" t="str">
        <f t="shared" si="1"/>
        <v>OR "CV4"</v>
      </c>
    </row>
    <row r="17" spans="1:6" x14ac:dyDescent="0.25">
      <c r="A17" s="10"/>
      <c r="B17" t="s">
        <v>21</v>
      </c>
      <c r="C17" t="str">
        <f t="shared" si="1"/>
        <v>OR "V spread"</v>
      </c>
      <c r="D17" t="str">
        <f t="shared" si="1"/>
        <v>OR "V spread"</v>
      </c>
      <c r="E17" t="str">
        <f t="shared" si="2"/>
        <v>OR "V spread"</v>
      </c>
      <c r="F17" t="str">
        <f t="shared" si="1"/>
        <v>OR "V spread"</v>
      </c>
    </row>
    <row r="18" spans="1:6" x14ac:dyDescent="0.25">
      <c r="A18" s="10"/>
      <c r="B18" t="s">
        <v>22</v>
      </c>
      <c r="C18" t="str">
        <f t="shared" si="1"/>
        <v>OR "CV4 bulb decompression"</v>
      </c>
      <c r="D18" t="str">
        <f t="shared" si="1"/>
        <v>OR "CV4 bulb decompression"</v>
      </c>
      <c r="E18" t="str">
        <f t="shared" si="2"/>
        <v>OR "CV4 bulb decompression"</v>
      </c>
      <c r="F18" t="str">
        <f t="shared" ref="F18:F19" si="4">CONCATENATE("OR ", $B18, "[all]")</f>
        <v>OR CV4 bulb decompression[all]</v>
      </c>
    </row>
    <row r="19" spans="1:6" x14ac:dyDescent="0.25">
      <c r="A19" s="10"/>
      <c r="B19" t="s">
        <v>23</v>
      </c>
      <c r="C19" t="str">
        <f t="shared" si="1"/>
        <v>OR "Sacral rocking"</v>
      </c>
      <c r="D19" t="str">
        <f t="shared" si="1"/>
        <v>OR "Sacral rocking"</v>
      </c>
      <c r="E19" t="str">
        <f t="shared" si="2"/>
        <v>OR "Sacral rocking"</v>
      </c>
      <c r="F19" t="str">
        <f t="shared" si="4"/>
        <v>OR Sacral rocking[all]</v>
      </c>
    </row>
    <row r="20" spans="1:6" x14ac:dyDescent="0.25">
      <c r="A20" s="10"/>
      <c r="B20" t="s">
        <v>24</v>
      </c>
      <c r="C20" t="str">
        <f t="shared" si="1"/>
        <v>OR "Temporal rocking"</v>
      </c>
      <c r="D20" t="str">
        <f t="shared" si="1"/>
        <v>OR "Temporal rocking"</v>
      </c>
      <c r="E20" t="str">
        <f t="shared" si="2"/>
        <v>OR "Temporal rocking"</v>
      </c>
      <c r="F20" t="str">
        <f>CONCATENATE("OR ", $B20, "[all]")</f>
        <v>OR Temporal rocking[all]</v>
      </c>
    </row>
    <row r="21" spans="1:6" x14ac:dyDescent="0.25">
      <c r="A21" s="10"/>
      <c r="B21" t="s">
        <v>25</v>
      </c>
      <c r="C21" t="str">
        <f t="shared" si="1"/>
        <v>OR "cranial osteopathic "</v>
      </c>
      <c r="D21" t="str">
        <f t="shared" si="1"/>
        <v>OR "cranial osteopathic "</v>
      </c>
      <c r="E21" t="str">
        <f>CONCATENATE("OR ",CHAR(34), $B21, CHAR(34))</f>
        <v>OR "cranial osteopathic "</v>
      </c>
      <c r="F21" t="str">
        <f t="shared" si="1"/>
        <v>OR "cranial osteopathic "</v>
      </c>
    </row>
    <row r="22" spans="1:6" x14ac:dyDescent="0.25">
      <c r="A22" s="11"/>
      <c r="B22" t="s">
        <v>26</v>
      </c>
      <c r="C22" t="str">
        <f>CONCATENATE("OR ",CHAR(34), $B22, CHAR(34), ")")</f>
        <v>OR "sphenobasilar synchondrosis")</v>
      </c>
      <c r="D22" t="str">
        <f>CONCATENATE("OR ",CHAR(34), $B22, CHAR(34), ")")</f>
        <v>OR "sphenobasilar synchondrosis")</v>
      </c>
      <c r="E22" t="str">
        <f>CONCATENATE("OR ",CHAR(34), $B22, CHAR(34), ")")</f>
        <v>OR "sphenobasilar synchondrosis")</v>
      </c>
      <c r="F22" t="str">
        <f>CONCATENATE("OR ",CHAR(34), $B22, CHAR(34), ")")</f>
        <v>OR "sphenobasilar synchondrosis")</v>
      </c>
    </row>
    <row r="23" spans="1:6" x14ac:dyDescent="0.25">
      <c r="A23" s="2"/>
      <c r="B23" s="9" t="s">
        <v>27</v>
      </c>
      <c r="C23" s="9" t="s">
        <v>27</v>
      </c>
      <c r="D23" s="9" t="s">
        <v>27</v>
      </c>
      <c r="E23" s="9" t="s">
        <v>27</v>
      </c>
      <c r="F23" s="9" t="s">
        <v>27</v>
      </c>
    </row>
    <row r="24" spans="1:6" x14ac:dyDescent="0.25">
      <c r="A24" s="12" t="s">
        <v>28</v>
      </c>
      <c r="B24" s="6" t="s">
        <v>29</v>
      </c>
      <c r="C24" t="str">
        <f>CONCATENATE("(",CHAR(34), $B24, CHAR(34))</f>
        <v>("medicine "</v>
      </c>
      <c r="D24" t="str">
        <f>CONCATENATE("(",CHAR(34), $B24, CHAR(34))</f>
        <v>("medicine "</v>
      </c>
      <c r="E24" t="str">
        <f>CONCATENATE("(",CHAR(34), $B24, CHAR(34))</f>
        <v>("medicine "</v>
      </c>
      <c r="F24" t="str">
        <f>CONCATENATE("(",CHAR(34), $B24, CHAR(34))</f>
        <v>("medicine "</v>
      </c>
    </row>
    <row r="25" spans="1:6" x14ac:dyDescent="0.25">
      <c r="A25" s="10"/>
      <c r="B25" t="s">
        <v>30</v>
      </c>
      <c r="C25" t="str">
        <f t="shared" ref="C25:F26" si="5">CONCATENATE("OR ",CHAR(34), $B25, CHAR(34))</f>
        <v>OR "treatment"</v>
      </c>
      <c r="D25" t="str">
        <f t="shared" si="5"/>
        <v>OR "treatment"</v>
      </c>
      <c r="E25" t="str">
        <f t="shared" si="5"/>
        <v>OR "treatment"</v>
      </c>
      <c r="F25" t="str">
        <f t="shared" si="5"/>
        <v>OR "treatment"</v>
      </c>
    </row>
    <row r="26" spans="1:6" x14ac:dyDescent="0.25">
      <c r="A26" s="10"/>
      <c r="B26" t="s">
        <v>31</v>
      </c>
      <c r="C26" t="str">
        <f t="shared" si="5"/>
        <v>OR "therapy"</v>
      </c>
      <c r="D26" t="str">
        <f t="shared" si="5"/>
        <v>OR "therapy"</v>
      </c>
      <c r="E26" t="str">
        <f t="shared" si="5"/>
        <v>OR "therapy"</v>
      </c>
      <c r="F26" t="str">
        <f t="shared" si="5"/>
        <v>OR "therapy"</v>
      </c>
    </row>
    <row r="27" spans="1:6" x14ac:dyDescent="0.25">
      <c r="A27" s="10"/>
      <c r="B27" t="s">
        <v>32</v>
      </c>
      <c r="C27" t="str">
        <f t="shared" ref="C27:F30" si="6">CONCATENATE("OR ",CHAR(34), $B27, CHAR(34))</f>
        <v>OR "efficacy"</v>
      </c>
      <c r="D27" t="str">
        <f t="shared" si="6"/>
        <v>OR "efficacy"</v>
      </c>
      <c r="E27" t="str">
        <f t="shared" si="6"/>
        <v>OR "efficacy"</v>
      </c>
      <c r="F27" t="str">
        <f t="shared" si="6"/>
        <v>OR "efficacy"</v>
      </c>
    </row>
    <row r="28" spans="1:6" x14ac:dyDescent="0.25">
      <c r="A28" s="10"/>
      <c r="B28" t="s">
        <v>33</v>
      </c>
      <c r="C28" t="str">
        <f t="shared" si="6"/>
        <v>OR "reliabilty"</v>
      </c>
      <c r="D28" t="str">
        <f t="shared" si="6"/>
        <v>OR "reliabilty"</v>
      </c>
      <c r="E28" t="str">
        <f t="shared" si="6"/>
        <v>OR "reliabilty"</v>
      </c>
      <c r="F28" t="str">
        <f t="shared" si="6"/>
        <v>OR "reliabilty"</v>
      </c>
    </row>
    <row r="29" spans="1:6" x14ac:dyDescent="0.25">
      <c r="A29" s="10"/>
      <c r="B29" t="s">
        <v>34</v>
      </c>
      <c r="C29" t="str">
        <f t="shared" si="6"/>
        <v>OR "manipulation"</v>
      </c>
      <c r="D29" t="str">
        <f t="shared" si="6"/>
        <v>OR "manipulation"</v>
      </c>
      <c r="E29" t="str">
        <f t="shared" si="6"/>
        <v>OR "manipulation"</v>
      </c>
      <c r="F29" t="str">
        <f t="shared" si="6"/>
        <v>OR "manipulation"</v>
      </c>
    </row>
    <row r="30" spans="1:6" x14ac:dyDescent="0.25">
      <c r="A30" s="10"/>
      <c r="B30" t="s">
        <v>35</v>
      </c>
      <c r="C30" t="str">
        <f t="shared" si="6"/>
        <v>OR "diagnosis"</v>
      </c>
      <c r="D30" t="str">
        <f t="shared" si="6"/>
        <v>OR "diagnosis"</v>
      </c>
      <c r="E30" t="str">
        <f t="shared" si="6"/>
        <v>OR "diagnosis"</v>
      </c>
      <c r="F30" t="str">
        <f t="shared" si="6"/>
        <v>OR "diagnosis"</v>
      </c>
    </row>
    <row r="31" spans="1:6" x14ac:dyDescent="0.25">
      <c r="A31" s="10"/>
      <c r="F31" t="s">
        <v>44</v>
      </c>
    </row>
    <row r="32" spans="1:6" ht="18.75" customHeight="1" x14ac:dyDescent="0.25">
      <c r="A32" s="10"/>
      <c r="F32" t="s">
        <v>36</v>
      </c>
    </row>
    <row r="33" spans="1:6" ht="18.75" customHeight="1" x14ac:dyDescent="0.25">
      <c r="A33" s="10"/>
      <c r="F33" t="s">
        <v>45</v>
      </c>
    </row>
    <row r="34" spans="1:6" ht="18.75" customHeight="1" x14ac:dyDescent="0.25">
      <c r="A34" s="10"/>
      <c r="F34" t="s">
        <v>46</v>
      </c>
    </row>
    <row r="35" spans="1:6" x14ac:dyDescent="0.25">
      <c r="A35" s="11"/>
      <c r="B35" s="1" t="s">
        <v>37</v>
      </c>
      <c r="C35" s="1" t="str">
        <f>CONCATENATE("OR ",CHAR(34), $B35, CHAR(34), ")")</f>
        <v>OR "technique")</v>
      </c>
      <c r="D35" s="1" t="str">
        <f>CONCATENATE("OR ",CHAR(34), $B35, CHAR(34), ")")</f>
        <v>OR "technique")</v>
      </c>
      <c r="E35" s="1" t="str">
        <f>CONCATENATE("OR ",CHAR(34), $B35, CHAR(34), ")")</f>
        <v>OR "technique")</v>
      </c>
      <c r="F35" s="1" t="str">
        <f>CONCATENATE("OR ",CHAR(34), $B35, CHAR(34), ")")</f>
        <v>OR "technique")</v>
      </c>
    </row>
    <row r="36" spans="1:6" x14ac:dyDescent="0.25">
      <c r="A36" s="7"/>
      <c r="B36" s="1" t="s">
        <v>27</v>
      </c>
      <c r="C36" s="1" t="s">
        <v>27</v>
      </c>
      <c r="D36" s="1" t="s">
        <v>27</v>
      </c>
      <c r="E36" s="1" t="s">
        <v>27</v>
      </c>
      <c r="F36" s="1" t="s">
        <v>27</v>
      </c>
    </row>
    <row r="37" spans="1:6" x14ac:dyDescent="0.25">
      <c r="A37" s="10" t="s">
        <v>38</v>
      </c>
      <c r="B37" t="s">
        <v>39</v>
      </c>
      <c r="C37" t="str">
        <f>CONCATENATE("(",CHAR(34), $B37, CHAR(34))</f>
        <v>("osteopathy"</v>
      </c>
      <c r="D37" t="str">
        <f>CONCATENATE("(",CHAR(34), $B37, CHAR(34))</f>
        <v>("osteopathy"</v>
      </c>
      <c r="E37" t="str">
        <f>CONCATENATE("(",CHAR(34), $B37, CHAR(34))</f>
        <v>("osteopathy"</v>
      </c>
      <c r="F37" t="str">
        <f>CONCATENATE("(",CHAR(34), $B37, CHAR(34))</f>
        <v>("osteopathy"</v>
      </c>
    </row>
    <row r="38" spans="1:6" x14ac:dyDescent="0.25">
      <c r="A38" s="10"/>
      <c r="B38" t="s">
        <v>40</v>
      </c>
      <c r="C38" t="str">
        <f t="shared" ref="C38:F38" si="7">CONCATENATE("OR ",CHAR(34), $B38, CHAR(34))</f>
        <v>OR "osteopathic"</v>
      </c>
      <c r="D38" t="str">
        <f t="shared" si="7"/>
        <v>OR "osteopathic"</v>
      </c>
      <c r="E38" t="str">
        <f t="shared" si="7"/>
        <v>OR "osteopathic"</v>
      </c>
      <c r="F38" t="str">
        <f t="shared" si="7"/>
        <v>OR "osteopathic"</v>
      </c>
    </row>
    <row r="39" spans="1:6" x14ac:dyDescent="0.25">
      <c r="A39" s="10"/>
      <c r="D39" t="s">
        <v>41</v>
      </c>
    </row>
    <row r="40" spans="1:6" x14ac:dyDescent="0.25">
      <c r="A40" s="10"/>
      <c r="D40" t="s">
        <v>42</v>
      </c>
    </row>
    <row r="41" spans="1:6" x14ac:dyDescent="0.25">
      <c r="A41" s="11"/>
      <c r="B41" s="1" t="s">
        <v>43</v>
      </c>
      <c r="C41" s="1" t="str">
        <f>CONCATENATE("OR ",CHAR(34), $B41, CHAR(34), ")")</f>
        <v>OR "osteopathic manipulative medicine ")</v>
      </c>
      <c r="D41" s="1" t="str">
        <f>CONCATENATE("OR ",CHAR(34), $B41, CHAR(34), ")")</f>
        <v>OR "osteopathic manipulative medicine ")</v>
      </c>
      <c r="E41" s="1" t="str">
        <f>CONCATENATE("OR ",CHAR(34), $B41, CHAR(34), ")")</f>
        <v>OR "osteopathic manipulative medicine ")</v>
      </c>
      <c r="F41" s="1" t="str">
        <f>CONCATENATE("OR ",CHAR(34), $B41, CHAR(34), ")")</f>
        <v>OR "osteopathic manipulative medicine ")</v>
      </c>
    </row>
    <row r="42" spans="1:6" x14ac:dyDescent="0.25">
      <c r="A42" s="5"/>
      <c r="B42" s="5"/>
      <c r="C42" s="3"/>
    </row>
    <row r="43" spans="1:6" x14ac:dyDescent="0.25">
      <c r="A43" s="5"/>
      <c r="B43" s="5"/>
      <c r="C43" s="3"/>
    </row>
    <row r="44" spans="1:6" x14ac:dyDescent="0.25">
      <c r="A44" s="5"/>
      <c r="B44" s="5"/>
      <c r="C44" s="3"/>
    </row>
    <row r="45" spans="1:6" x14ac:dyDescent="0.25">
      <c r="A45" s="5"/>
      <c r="B45" s="5"/>
      <c r="C45" s="3"/>
    </row>
  </sheetData>
  <mergeCells count="3">
    <mergeCell ref="A1:A22"/>
    <mergeCell ref="A24:A35"/>
    <mergeCell ref="A37:A41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 Amendolara</dc:creator>
  <cp:keywords/>
  <dc:description/>
  <cp:lastModifiedBy>Alfred Amendolara</cp:lastModifiedBy>
  <cp:revision/>
  <dcterms:created xsi:type="dcterms:W3CDTF">2023-02-21T06:24:49Z</dcterms:created>
  <dcterms:modified xsi:type="dcterms:W3CDTF">2023-02-23T03:15:58Z</dcterms:modified>
  <cp:category/>
  <cp:contentStatus/>
</cp:coreProperties>
</file>