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lr\Desktop\"/>
    </mc:Choice>
  </mc:AlternateContent>
  <bookViews>
    <workbookView xWindow="0" yWindow="0" windowWidth="20490" windowHeight="7755"/>
  </bookViews>
  <sheets>
    <sheet name="HISSA TO RAQBA" sheetId="1" r:id="rId1"/>
    <sheet name="HISSAY VERIFY" sheetId="2" state="hidden" r:id="rId2"/>
    <sheet name="RAQBA TO HISSA" sheetId="3" r:id="rId3"/>
    <sheet name="POINTS TO RAQBA" sheetId="4" r:id="rId4"/>
    <sheet name="Sheet1" sheetId="5" r:id="rId5"/>
  </sheets>
  <definedNames>
    <definedName name="CON">'RAQBA TO HISSA'!$M$7</definedName>
    <definedName name="CONV2">'RAQBA TO HISSA'!$AI$7</definedName>
    <definedName name="GCD">'RAQBA TO HISSA'!$O$6</definedName>
    <definedName name="GCDALL">'RAQBA TO HISSA'!$N$6:$N$637</definedName>
    <definedName name="GCDV2">'RAQBA TO HISSA'!$AK$6</definedName>
    <definedName name="marla">'HISSA TO RAQBA'!$B$1695</definedName>
    <definedName name="TOTALMARLA">'RAQBA TO HISSA'!$L$6</definedName>
    <definedName name="TOTALMARLA2">'RAQBA TO HISSA'!$AH$6</definedName>
    <definedName name="TOTALMARLA3">'RAQBA TO HISSA'!$AJ$7</definedName>
  </definedNames>
  <calcPr calcId="152511"/>
</workbook>
</file>

<file path=xl/calcChain.xml><?xml version="1.0" encoding="utf-8"?>
<calcChain xmlns="http://schemas.openxmlformats.org/spreadsheetml/2006/main">
  <c r="M12" i="5" l="1"/>
  <c r="AF636" i="3"/>
  <c r="AE636" i="3"/>
  <c r="AD636" i="3"/>
  <c r="AF634" i="3"/>
  <c r="AE634" i="3"/>
  <c r="AD634" i="3"/>
  <c r="AG634" i="3" s="1"/>
  <c r="AF632" i="3"/>
  <c r="AE632" i="3"/>
  <c r="AD632" i="3"/>
  <c r="AF630" i="3"/>
  <c r="AE630" i="3"/>
  <c r="AD630" i="3"/>
  <c r="AF628" i="3"/>
  <c r="AE628" i="3"/>
  <c r="AD628" i="3"/>
  <c r="AF626" i="3"/>
  <c r="AE626" i="3"/>
  <c r="AD626" i="3"/>
  <c r="AG626" i="3" s="1"/>
  <c r="AF624" i="3"/>
  <c r="AE624" i="3"/>
  <c r="AD624" i="3"/>
  <c r="AF622" i="3"/>
  <c r="AE622" i="3"/>
  <c r="AD622" i="3"/>
  <c r="AF620" i="3"/>
  <c r="AE620" i="3"/>
  <c r="AD620" i="3"/>
  <c r="AF618" i="3"/>
  <c r="AE618" i="3"/>
  <c r="AD618" i="3"/>
  <c r="AG618" i="3" s="1"/>
  <c r="AF616" i="3"/>
  <c r="AE616" i="3"/>
  <c r="AD616" i="3"/>
  <c r="AF614" i="3"/>
  <c r="AE614" i="3"/>
  <c r="AD614" i="3"/>
  <c r="AF612" i="3"/>
  <c r="AE612" i="3"/>
  <c r="AD612" i="3"/>
  <c r="AF610" i="3"/>
  <c r="AE610" i="3"/>
  <c r="AD610" i="3"/>
  <c r="AG610" i="3" s="1"/>
  <c r="AF608" i="3"/>
  <c r="AE608" i="3"/>
  <c r="AD608" i="3"/>
  <c r="AF606" i="3"/>
  <c r="AE606" i="3"/>
  <c r="AD606" i="3"/>
  <c r="AF604" i="3"/>
  <c r="AE604" i="3"/>
  <c r="AD604" i="3"/>
  <c r="AF602" i="3"/>
  <c r="AE602" i="3"/>
  <c r="AD602" i="3"/>
  <c r="AG602" i="3" s="1"/>
  <c r="AF600" i="3"/>
  <c r="AE600" i="3"/>
  <c r="AD600" i="3"/>
  <c r="AF598" i="3"/>
  <c r="AE598" i="3"/>
  <c r="AD598" i="3"/>
  <c r="AF596" i="3"/>
  <c r="AE596" i="3"/>
  <c r="AD596" i="3"/>
  <c r="AF594" i="3"/>
  <c r="AE594" i="3"/>
  <c r="AD594" i="3"/>
  <c r="AG594" i="3" s="1"/>
  <c r="AF592" i="3"/>
  <c r="AE592" i="3"/>
  <c r="AD592" i="3"/>
  <c r="AF590" i="3"/>
  <c r="AE590" i="3"/>
  <c r="AD590" i="3"/>
  <c r="AF588" i="3"/>
  <c r="AE588" i="3"/>
  <c r="AD588" i="3"/>
  <c r="AF586" i="3"/>
  <c r="AE586" i="3"/>
  <c r="AD586" i="3"/>
  <c r="AG586" i="3" s="1"/>
  <c r="AF584" i="3"/>
  <c r="AE584" i="3"/>
  <c r="AD584" i="3"/>
  <c r="AF582" i="3"/>
  <c r="AE582" i="3"/>
  <c r="AD582" i="3"/>
  <c r="AF580" i="3"/>
  <c r="AE580" i="3"/>
  <c r="AD580" i="3"/>
  <c r="AF578" i="3"/>
  <c r="AE578" i="3"/>
  <c r="AD578" i="3"/>
  <c r="AG578" i="3" s="1"/>
  <c r="AF576" i="3"/>
  <c r="AE576" i="3"/>
  <c r="AD576" i="3"/>
  <c r="AF574" i="3"/>
  <c r="AE574" i="3"/>
  <c r="AD574" i="3"/>
  <c r="AF572" i="3"/>
  <c r="AE572" i="3"/>
  <c r="AD572" i="3"/>
  <c r="AF570" i="3"/>
  <c r="AE570" i="3"/>
  <c r="AD570" i="3"/>
  <c r="AG570" i="3" s="1"/>
  <c r="AF568" i="3"/>
  <c r="AE568" i="3"/>
  <c r="AD568" i="3"/>
  <c r="AF566" i="3"/>
  <c r="AE566" i="3"/>
  <c r="AD566" i="3"/>
  <c r="AF564" i="3"/>
  <c r="AE564" i="3"/>
  <c r="AD564" i="3"/>
  <c r="AF562" i="3"/>
  <c r="AE562" i="3"/>
  <c r="AD562" i="3"/>
  <c r="AG562" i="3" s="1"/>
  <c r="AF560" i="3"/>
  <c r="AE560" i="3"/>
  <c r="AD560" i="3"/>
  <c r="AF558" i="3"/>
  <c r="AE558" i="3"/>
  <c r="AD558" i="3"/>
  <c r="AF556" i="3"/>
  <c r="AE556" i="3"/>
  <c r="AD556" i="3"/>
  <c r="AF554" i="3"/>
  <c r="AE554" i="3"/>
  <c r="AD554" i="3"/>
  <c r="AF552" i="3"/>
  <c r="AE552" i="3"/>
  <c r="AD552" i="3"/>
  <c r="AF550" i="3"/>
  <c r="AE550" i="3"/>
  <c r="AD550" i="3"/>
  <c r="AF548" i="3"/>
  <c r="AE548" i="3"/>
  <c r="AG548" i="3" s="1"/>
  <c r="AD548" i="3"/>
  <c r="AF546" i="3"/>
  <c r="AE546" i="3"/>
  <c r="AD546" i="3"/>
  <c r="AF544" i="3"/>
  <c r="AE544" i="3"/>
  <c r="AD544" i="3"/>
  <c r="AF542" i="3"/>
  <c r="AE542" i="3"/>
  <c r="AD542" i="3"/>
  <c r="AF540" i="3"/>
  <c r="AE540" i="3"/>
  <c r="AG540" i="3" s="1"/>
  <c r="AD540" i="3"/>
  <c r="AF538" i="3"/>
  <c r="AE538" i="3"/>
  <c r="AD538" i="3"/>
  <c r="AF536" i="3"/>
  <c r="AE536" i="3"/>
  <c r="AD536" i="3"/>
  <c r="AF534" i="3"/>
  <c r="AE534" i="3"/>
  <c r="AD534" i="3"/>
  <c r="AF532" i="3"/>
  <c r="AE532" i="3"/>
  <c r="AG532" i="3" s="1"/>
  <c r="AD532" i="3"/>
  <c r="AF530" i="3"/>
  <c r="AE530" i="3"/>
  <c r="AD530" i="3"/>
  <c r="AF528" i="3"/>
  <c r="AE528" i="3"/>
  <c r="AD528" i="3"/>
  <c r="AF526" i="3"/>
  <c r="AE526" i="3"/>
  <c r="AD526" i="3"/>
  <c r="AF524" i="3"/>
  <c r="AE524" i="3"/>
  <c r="AG524" i="3" s="1"/>
  <c r="AD524" i="3"/>
  <c r="AF522" i="3"/>
  <c r="AE522" i="3"/>
  <c r="AD522" i="3"/>
  <c r="AF520" i="3"/>
  <c r="AE520" i="3"/>
  <c r="AD520" i="3"/>
  <c r="AF518" i="3"/>
  <c r="AE518" i="3"/>
  <c r="AD518" i="3"/>
  <c r="AF516" i="3"/>
  <c r="AE516" i="3"/>
  <c r="AG516" i="3" s="1"/>
  <c r="AD516" i="3"/>
  <c r="AF514" i="3"/>
  <c r="AE514" i="3"/>
  <c r="AD514" i="3"/>
  <c r="AF512" i="3"/>
  <c r="AE512" i="3"/>
  <c r="AD512" i="3"/>
  <c r="AF510" i="3"/>
  <c r="AE510" i="3"/>
  <c r="AD510" i="3"/>
  <c r="AF508" i="3"/>
  <c r="AE508" i="3"/>
  <c r="AG508" i="3" s="1"/>
  <c r="AD508" i="3"/>
  <c r="AF506" i="3"/>
  <c r="AE506" i="3"/>
  <c r="AD506" i="3"/>
  <c r="AF504" i="3"/>
  <c r="AE504" i="3"/>
  <c r="AD504" i="3"/>
  <c r="AF502" i="3"/>
  <c r="AE502" i="3"/>
  <c r="AD502" i="3"/>
  <c r="AF500" i="3"/>
  <c r="AE500" i="3"/>
  <c r="AG500" i="3" s="1"/>
  <c r="AD500" i="3"/>
  <c r="AF498" i="3"/>
  <c r="AE498" i="3"/>
  <c r="AD498" i="3"/>
  <c r="AF496" i="3"/>
  <c r="AE496" i="3"/>
  <c r="AD496" i="3"/>
  <c r="AF494" i="3"/>
  <c r="AE494" i="3"/>
  <c r="AD494" i="3"/>
  <c r="AF492" i="3"/>
  <c r="AE492" i="3"/>
  <c r="AG492" i="3" s="1"/>
  <c r="AD492" i="3"/>
  <c r="AF490" i="3"/>
  <c r="AE490" i="3"/>
  <c r="AD490" i="3"/>
  <c r="AF488" i="3"/>
  <c r="AE488" i="3"/>
  <c r="AD488" i="3"/>
  <c r="AF486" i="3"/>
  <c r="AE486" i="3"/>
  <c r="AD486" i="3"/>
  <c r="AF484" i="3"/>
  <c r="AE484" i="3"/>
  <c r="AG484" i="3" s="1"/>
  <c r="AD484" i="3"/>
  <c r="AF482" i="3"/>
  <c r="AE482" i="3"/>
  <c r="AD482" i="3"/>
  <c r="AF480" i="3"/>
  <c r="AE480" i="3"/>
  <c r="AD480" i="3"/>
  <c r="AF478" i="3"/>
  <c r="AE478" i="3"/>
  <c r="AD478" i="3"/>
  <c r="AF476" i="3"/>
  <c r="AE476" i="3"/>
  <c r="AG476" i="3" s="1"/>
  <c r="AD476" i="3"/>
  <c r="AF474" i="3"/>
  <c r="AE474" i="3"/>
  <c r="AD474" i="3"/>
  <c r="AF472" i="3"/>
  <c r="AE472" i="3"/>
  <c r="AD472" i="3"/>
  <c r="AF470" i="3"/>
  <c r="AE470" i="3"/>
  <c r="AD470" i="3"/>
  <c r="AF468" i="3"/>
  <c r="AE468" i="3"/>
  <c r="AG468" i="3" s="1"/>
  <c r="AD468" i="3"/>
  <c r="AF466" i="3"/>
  <c r="AE466" i="3"/>
  <c r="AD466" i="3"/>
  <c r="AF464" i="3"/>
  <c r="AE464" i="3"/>
  <c r="AD464" i="3"/>
  <c r="AF462" i="3"/>
  <c r="AE462" i="3"/>
  <c r="AD462" i="3"/>
  <c r="AF460" i="3"/>
  <c r="AE460" i="3"/>
  <c r="AG460" i="3" s="1"/>
  <c r="AD460" i="3"/>
  <c r="AF458" i="3"/>
  <c r="AE458" i="3"/>
  <c r="AD458" i="3"/>
  <c r="AF456" i="3"/>
  <c r="AE456" i="3"/>
  <c r="AD456" i="3"/>
  <c r="AF454" i="3"/>
  <c r="AE454" i="3"/>
  <c r="AD454" i="3"/>
  <c r="AF452" i="3"/>
  <c r="AE452" i="3"/>
  <c r="AG452" i="3" s="1"/>
  <c r="AD452" i="3"/>
  <c r="AF450" i="3"/>
  <c r="AE450" i="3"/>
  <c r="AD450" i="3"/>
  <c r="AF448" i="3"/>
  <c r="AE448" i="3"/>
  <c r="AD448" i="3"/>
  <c r="AF446" i="3"/>
  <c r="AE446" i="3"/>
  <c r="AD446" i="3"/>
  <c r="AF444" i="3"/>
  <c r="AE444" i="3"/>
  <c r="AG444" i="3" s="1"/>
  <c r="AD444" i="3"/>
  <c r="AF442" i="3"/>
  <c r="AE442" i="3"/>
  <c r="AD442" i="3"/>
  <c r="AF440" i="3"/>
  <c r="AE440" i="3"/>
  <c r="AD440" i="3"/>
  <c r="AF438" i="3"/>
  <c r="AE438" i="3"/>
  <c r="AD438" i="3"/>
  <c r="AF436" i="3"/>
  <c r="AE436" i="3"/>
  <c r="AG436" i="3" s="1"/>
  <c r="AD436" i="3"/>
  <c r="AF434" i="3"/>
  <c r="AE434" i="3"/>
  <c r="AD434" i="3"/>
  <c r="AF432" i="3"/>
  <c r="AE432" i="3"/>
  <c r="AD432" i="3"/>
  <c r="AF430" i="3"/>
  <c r="AE430" i="3"/>
  <c r="AD430" i="3"/>
  <c r="AF428" i="3"/>
  <c r="AE428" i="3"/>
  <c r="AG428" i="3" s="1"/>
  <c r="AD428" i="3"/>
  <c r="AF426" i="3"/>
  <c r="AE426" i="3"/>
  <c r="AD426" i="3"/>
  <c r="AF424" i="3"/>
  <c r="AE424" i="3"/>
  <c r="AD424" i="3"/>
  <c r="AF422" i="3"/>
  <c r="AE422" i="3"/>
  <c r="AD422" i="3"/>
  <c r="AF420" i="3"/>
  <c r="AE420" i="3"/>
  <c r="AG420" i="3" s="1"/>
  <c r="AD420" i="3"/>
  <c r="AF418" i="3"/>
  <c r="AE418" i="3"/>
  <c r="AD418" i="3"/>
  <c r="AF416" i="3"/>
  <c r="AE416" i="3"/>
  <c r="AD416" i="3"/>
  <c r="AF414" i="3"/>
  <c r="AE414" i="3"/>
  <c r="AD414" i="3"/>
  <c r="AF412" i="3"/>
  <c r="AE412" i="3"/>
  <c r="AG412" i="3" s="1"/>
  <c r="AD412" i="3"/>
  <c r="AF410" i="3"/>
  <c r="AE410" i="3"/>
  <c r="AD410" i="3"/>
  <c r="AF408" i="3"/>
  <c r="AE408" i="3"/>
  <c r="AD408" i="3"/>
  <c r="AF406" i="3"/>
  <c r="AE406" i="3"/>
  <c r="AD406" i="3"/>
  <c r="AF404" i="3"/>
  <c r="AE404" i="3"/>
  <c r="AG404" i="3" s="1"/>
  <c r="AD404" i="3"/>
  <c r="AF402" i="3"/>
  <c r="AE402" i="3"/>
  <c r="AD402" i="3"/>
  <c r="AF400" i="3"/>
  <c r="AE400" i="3"/>
  <c r="AD400" i="3"/>
  <c r="AF398" i="3"/>
  <c r="AE398" i="3"/>
  <c r="AD398" i="3"/>
  <c r="AF396" i="3"/>
  <c r="AE396" i="3"/>
  <c r="AG396" i="3" s="1"/>
  <c r="AD396" i="3"/>
  <c r="AF394" i="3"/>
  <c r="AE394" i="3"/>
  <c r="AD394" i="3"/>
  <c r="AF392" i="3"/>
  <c r="AE392" i="3"/>
  <c r="AD392" i="3"/>
  <c r="AF390" i="3"/>
  <c r="AE390" i="3"/>
  <c r="AD390" i="3"/>
  <c r="AF388" i="3"/>
  <c r="AE388" i="3"/>
  <c r="AG388" i="3" s="1"/>
  <c r="AD388" i="3"/>
  <c r="AF386" i="3"/>
  <c r="AE386" i="3"/>
  <c r="AD386" i="3"/>
  <c r="AF384" i="3"/>
  <c r="AE384" i="3"/>
  <c r="AD384" i="3"/>
  <c r="AF382" i="3"/>
  <c r="AE382" i="3"/>
  <c r="AD382" i="3"/>
  <c r="AF380" i="3"/>
  <c r="AE380" i="3"/>
  <c r="AG380" i="3" s="1"/>
  <c r="AD380" i="3"/>
  <c r="AF378" i="3"/>
  <c r="AE378" i="3"/>
  <c r="AD378" i="3"/>
  <c r="AF376" i="3"/>
  <c r="AE376" i="3"/>
  <c r="AD376" i="3"/>
  <c r="AF374" i="3"/>
  <c r="AE374" i="3"/>
  <c r="AD374" i="3"/>
  <c r="AF372" i="3"/>
  <c r="AE372" i="3"/>
  <c r="AG372" i="3" s="1"/>
  <c r="AD372" i="3"/>
  <c r="AF370" i="3"/>
  <c r="AE370" i="3"/>
  <c r="AD370" i="3"/>
  <c r="AF368" i="3"/>
  <c r="AE368" i="3"/>
  <c r="AD368" i="3"/>
  <c r="AF366" i="3"/>
  <c r="AE366" i="3"/>
  <c r="AD366" i="3"/>
  <c r="AF364" i="3"/>
  <c r="AE364" i="3"/>
  <c r="AG364" i="3" s="1"/>
  <c r="AD364" i="3"/>
  <c r="AF362" i="3"/>
  <c r="AE362" i="3"/>
  <c r="AD362" i="3"/>
  <c r="AF360" i="3"/>
  <c r="AE360" i="3"/>
  <c r="AD360" i="3"/>
  <c r="AF358" i="3"/>
  <c r="AE358" i="3"/>
  <c r="AD358" i="3"/>
  <c r="AF356" i="3"/>
  <c r="AE356" i="3"/>
  <c r="AG356" i="3" s="1"/>
  <c r="AD356" i="3"/>
  <c r="AF354" i="3"/>
  <c r="AE354" i="3"/>
  <c r="AD354" i="3"/>
  <c r="AF352" i="3"/>
  <c r="AE352" i="3"/>
  <c r="AD352" i="3"/>
  <c r="AF350" i="3"/>
  <c r="AE350" i="3"/>
  <c r="AD350" i="3"/>
  <c r="AF348" i="3"/>
  <c r="AE348" i="3"/>
  <c r="AG348" i="3" s="1"/>
  <c r="AD348" i="3"/>
  <c r="AF346" i="3"/>
  <c r="AE346" i="3"/>
  <c r="AD346" i="3"/>
  <c r="AF344" i="3"/>
  <c r="AE344" i="3"/>
  <c r="AD344" i="3"/>
  <c r="AF342" i="3"/>
  <c r="AE342" i="3"/>
  <c r="AD342" i="3"/>
  <c r="AF340" i="3"/>
  <c r="AE340" i="3"/>
  <c r="AG340" i="3" s="1"/>
  <c r="AD340" i="3"/>
  <c r="AF338" i="3"/>
  <c r="AE338" i="3"/>
  <c r="AD338" i="3"/>
  <c r="AF336" i="3"/>
  <c r="AE336" i="3"/>
  <c r="AD336" i="3"/>
  <c r="AF334" i="3"/>
  <c r="AE334" i="3"/>
  <c r="AD334" i="3"/>
  <c r="AF332" i="3"/>
  <c r="AE332" i="3"/>
  <c r="AG332" i="3" s="1"/>
  <c r="AD332" i="3"/>
  <c r="AF330" i="3"/>
  <c r="AE330" i="3"/>
  <c r="AD330" i="3"/>
  <c r="AF328" i="3"/>
  <c r="AE328" i="3"/>
  <c r="AD328" i="3"/>
  <c r="AF326" i="3"/>
  <c r="AE326" i="3"/>
  <c r="AD326" i="3"/>
  <c r="AF324" i="3"/>
  <c r="AE324" i="3"/>
  <c r="AG324" i="3" s="1"/>
  <c r="AD324" i="3"/>
  <c r="AF322" i="3"/>
  <c r="AE322" i="3"/>
  <c r="AD322" i="3"/>
  <c r="AF320" i="3"/>
  <c r="AE320" i="3"/>
  <c r="AD320" i="3"/>
  <c r="AF318" i="3"/>
  <c r="AE318" i="3"/>
  <c r="AD318" i="3"/>
  <c r="AF316" i="3"/>
  <c r="AE316" i="3"/>
  <c r="AG316" i="3" s="1"/>
  <c r="AD316" i="3"/>
  <c r="AF314" i="3"/>
  <c r="AE314" i="3"/>
  <c r="AD314" i="3"/>
  <c r="AF312" i="3"/>
  <c r="AE312" i="3"/>
  <c r="AD312" i="3"/>
  <c r="AF310" i="3"/>
  <c r="AE310" i="3"/>
  <c r="AD310" i="3"/>
  <c r="AF308" i="3"/>
  <c r="AE308" i="3"/>
  <c r="AG308" i="3" s="1"/>
  <c r="AD308" i="3"/>
  <c r="AF306" i="3"/>
  <c r="AE306" i="3"/>
  <c r="AD306" i="3"/>
  <c r="AF304" i="3"/>
  <c r="AE304" i="3"/>
  <c r="AD304" i="3"/>
  <c r="AF302" i="3"/>
  <c r="AE302" i="3"/>
  <c r="AD302" i="3"/>
  <c r="AF300" i="3"/>
  <c r="AE300" i="3"/>
  <c r="AG300" i="3" s="1"/>
  <c r="AD300" i="3"/>
  <c r="AF298" i="3"/>
  <c r="AE298" i="3"/>
  <c r="AD298" i="3"/>
  <c r="AF296" i="3"/>
  <c r="AE296" i="3"/>
  <c r="AD296" i="3"/>
  <c r="AF294" i="3"/>
  <c r="AE294" i="3"/>
  <c r="AD294" i="3"/>
  <c r="AF292" i="3"/>
  <c r="AE292" i="3"/>
  <c r="AG292" i="3" s="1"/>
  <c r="AD292" i="3"/>
  <c r="AF290" i="3"/>
  <c r="AE290" i="3"/>
  <c r="AD290" i="3"/>
  <c r="AF288" i="3"/>
  <c r="AE288" i="3"/>
  <c r="AD288" i="3"/>
  <c r="AF286" i="3"/>
  <c r="AE286" i="3"/>
  <c r="AD286" i="3"/>
  <c r="AF284" i="3"/>
  <c r="AE284" i="3"/>
  <c r="AG284" i="3" s="1"/>
  <c r="AD284" i="3"/>
  <c r="AF282" i="3"/>
  <c r="AE282" i="3"/>
  <c r="AD282" i="3"/>
  <c r="AF280" i="3"/>
  <c r="AE280" i="3"/>
  <c r="AD280" i="3"/>
  <c r="AF278" i="3"/>
  <c r="AE278" i="3"/>
  <c r="AD278" i="3"/>
  <c r="AF276" i="3"/>
  <c r="AE276" i="3"/>
  <c r="AG276" i="3" s="1"/>
  <c r="AD276" i="3"/>
  <c r="AF274" i="3"/>
  <c r="AE274" i="3"/>
  <c r="AD274" i="3"/>
  <c r="AF272" i="3"/>
  <c r="AE272" i="3"/>
  <c r="AD272" i="3"/>
  <c r="AF270" i="3"/>
  <c r="AE270" i="3"/>
  <c r="AD270" i="3"/>
  <c r="AF268" i="3"/>
  <c r="AE268" i="3"/>
  <c r="AG268" i="3" s="1"/>
  <c r="AD268" i="3"/>
  <c r="AF266" i="3"/>
  <c r="AE266" i="3"/>
  <c r="AD266" i="3"/>
  <c r="AF264" i="3"/>
  <c r="AE264" i="3"/>
  <c r="AD264" i="3"/>
  <c r="AF262" i="3"/>
  <c r="AE262" i="3"/>
  <c r="AD262" i="3"/>
  <c r="AF260" i="3"/>
  <c r="AE260" i="3"/>
  <c r="AG260" i="3" s="1"/>
  <c r="AD260" i="3"/>
  <c r="AF258" i="3"/>
  <c r="AE258" i="3"/>
  <c r="AD258" i="3"/>
  <c r="AF256" i="3"/>
  <c r="AE256" i="3"/>
  <c r="AD256" i="3"/>
  <c r="AF254" i="3"/>
  <c r="AE254" i="3"/>
  <c r="AD254" i="3"/>
  <c r="AF252" i="3"/>
  <c r="AE252" i="3"/>
  <c r="AG252" i="3" s="1"/>
  <c r="AD252" i="3"/>
  <c r="AF250" i="3"/>
  <c r="AE250" i="3"/>
  <c r="AD250" i="3"/>
  <c r="AF248" i="3"/>
  <c r="AE248" i="3"/>
  <c r="AD248" i="3"/>
  <c r="AF246" i="3"/>
  <c r="AE246" i="3"/>
  <c r="AD246" i="3"/>
  <c r="AF244" i="3"/>
  <c r="AE244" i="3"/>
  <c r="AG244" i="3" s="1"/>
  <c r="AD244" i="3"/>
  <c r="AF242" i="3"/>
  <c r="AE242" i="3"/>
  <c r="AD242" i="3"/>
  <c r="AF240" i="3"/>
  <c r="AE240" i="3"/>
  <c r="AD240" i="3"/>
  <c r="AF238" i="3"/>
  <c r="AE238" i="3"/>
  <c r="AD238" i="3"/>
  <c r="AF236" i="3"/>
  <c r="AE236" i="3"/>
  <c r="AG236" i="3" s="1"/>
  <c r="AD236" i="3"/>
  <c r="AF234" i="3"/>
  <c r="AE234" i="3"/>
  <c r="AD234" i="3"/>
  <c r="AF232" i="3"/>
  <c r="AE232" i="3"/>
  <c r="AD232" i="3"/>
  <c r="AF230" i="3"/>
  <c r="AE230" i="3"/>
  <c r="AD230" i="3"/>
  <c r="AF228" i="3"/>
  <c r="AE228" i="3"/>
  <c r="AG228" i="3" s="1"/>
  <c r="AD228" i="3"/>
  <c r="AF226" i="3"/>
  <c r="AE226" i="3"/>
  <c r="AD226" i="3"/>
  <c r="AF224" i="3"/>
  <c r="AE224" i="3"/>
  <c r="AD224" i="3"/>
  <c r="AF222" i="3"/>
  <c r="AE222" i="3"/>
  <c r="AD222" i="3"/>
  <c r="AF220" i="3"/>
  <c r="AE220" i="3"/>
  <c r="AG220" i="3" s="1"/>
  <c r="AD220" i="3"/>
  <c r="AF218" i="3"/>
  <c r="AE218" i="3"/>
  <c r="AD218" i="3"/>
  <c r="AF216" i="3"/>
  <c r="AE216" i="3"/>
  <c r="AD216" i="3"/>
  <c r="AF214" i="3"/>
  <c r="AE214" i="3"/>
  <c r="AD214" i="3"/>
  <c r="AF212" i="3"/>
  <c r="AE212" i="3"/>
  <c r="AG212" i="3" s="1"/>
  <c r="AD212" i="3"/>
  <c r="AF210" i="3"/>
  <c r="AE210" i="3"/>
  <c r="AD210" i="3"/>
  <c r="AF208" i="3"/>
  <c r="AE208" i="3"/>
  <c r="AD208" i="3"/>
  <c r="AF206" i="3"/>
  <c r="AE206" i="3"/>
  <c r="AD206" i="3"/>
  <c r="AF204" i="3"/>
  <c r="AE204" i="3"/>
  <c r="AG204" i="3" s="1"/>
  <c r="AD204" i="3"/>
  <c r="AF202" i="3"/>
  <c r="AE202" i="3"/>
  <c r="AD202" i="3"/>
  <c r="AF200" i="3"/>
  <c r="AE200" i="3"/>
  <c r="AD200" i="3"/>
  <c r="AF198" i="3"/>
  <c r="AE198" i="3"/>
  <c r="AD198" i="3"/>
  <c r="AF196" i="3"/>
  <c r="AE196" i="3"/>
  <c r="AG196" i="3" s="1"/>
  <c r="AD196" i="3"/>
  <c r="AF194" i="3"/>
  <c r="AE194" i="3"/>
  <c r="AD194" i="3"/>
  <c r="AF192" i="3"/>
  <c r="AE192" i="3"/>
  <c r="AD192" i="3"/>
  <c r="AF190" i="3"/>
  <c r="AE190" i="3"/>
  <c r="AD190" i="3"/>
  <c r="AF188" i="3"/>
  <c r="AE188" i="3"/>
  <c r="AG188" i="3" s="1"/>
  <c r="AD188" i="3"/>
  <c r="AF186" i="3"/>
  <c r="AE186" i="3"/>
  <c r="AD186" i="3"/>
  <c r="AF184" i="3"/>
  <c r="AE184" i="3"/>
  <c r="AD184" i="3"/>
  <c r="AF182" i="3"/>
  <c r="AE182" i="3"/>
  <c r="AD182" i="3"/>
  <c r="AF180" i="3"/>
  <c r="AE180" i="3"/>
  <c r="AG180" i="3" s="1"/>
  <c r="AD180" i="3"/>
  <c r="AF178" i="3"/>
  <c r="AE178" i="3"/>
  <c r="AD178" i="3"/>
  <c r="AF176" i="3"/>
  <c r="AE176" i="3"/>
  <c r="AD176" i="3"/>
  <c r="AF174" i="3"/>
  <c r="AE174" i="3"/>
  <c r="AD174" i="3"/>
  <c r="AF172" i="3"/>
  <c r="AE172" i="3"/>
  <c r="AG172" i="3" s="1"/>
  <c r="AD172" i="3"/>
  <c r="AF170" i="3"/>
  <c r="AE170" i="3"/>
  <c r="AD170" i="3"/>
  <c r="AF168" i="3"/>
  <c r="AE168" i="3"/>
  <c r="AD168" i="3"/>
  <c r="AF166" i="3"/>
  <c r="AE166" i="3"/>
  <c r="AD166" i="3"/>
  <c r="AF164" i="3"/>
  <c r="AE164" i="3"/>
  <c r="AG164" i="3" s="1"/>
  <c r="AD164" i="3"/>
  <c r="AF162" i="3"/>
  <c r="AE162" i="3"/>
  <c r="AD162" i="3"/>
  <c r="AF160" i="3"/>
  <c r="AE160" i="3"/>
  <c r="AD160" i="3"/>
  <c r="AF158" i="3"/>
  <c r="AE158" i="3"/>
  <c r="AD158" i="3"/>
  <c r="AF156" i="3"/>
  <c r="AE156" i="3"/>
  <c r="AG156" i="3" s="1"/>
  <c r="AD156" i="3"/>
  <c r="AF154" i="3"/>
  <c r="AE154" i="3"/>
  <c r="AD154" i="3"/>
  <c r="AF152" i="3"/>
  <c r="AE152" i="3"/>
  <c r="AD152" i="3"/>
  <c r="AF150" i="3"/>
  <c r="AE150" i="3"/>
  <c r="AD150" i="3"/>
  <c r="AF148" i="3"/>
  <c r="AE148" i="3"/>
  <c r="AG148" i="3" s="1"/>
  <c r="AD148" i="3"/>
  <c r="AF146" i="3"/>
  <c r="AE146" i="3"/>
  <c r="AD146" i="3"/>
  <c r="AF144" i="3"/>
  <c r="AE144" i="3"/>
  <c r="AD144" i="3"/>
  <c r="AF142" i="3"/>
  <c r="AE142" i="3"/>
  <c r="AD142" i="3"/>
  <c r="AF140" i="3"/>
  <c r="AE140" i="3"/>
  <c r="AG140" i="3" s="1"/>
  <c r="AD140" i="3"/>
  <c r="AF138" i="3"/>
  <c r="AE138" i="3"/>
  <c r="AD138" i="3"/>
  <c r="AF136" i="3"/>
  <c r="AE136" i="3"/>
  <c r="AD136" i="3"/>
  <c r="AF134" i="3"/>
  <c r="AE134" i="3"/>
  <c r="AD134" i="3"/>
  <c r="AF132" i="3"/>
  <c r="AE132" i="3"/>
  <c r="AG132" i="3" s="1"/>
  <c r="AD132" i="3"/>
  <c r="AF130" i="3"/>
  <c r="AE130" i="3"/>
  <c r="AD130" i="3"/>
  <c r="AF128" i="3"/>
  <c r="AE128" i="3"/>
  <c r="AD128" i="3"/>
  <c r="AF126" i="3"/>
  <c r="AE126" i="3"/>
  <c r="AD126" i="3"/>
  <c r="AF124" i="3"/>
  <c r="AE124" i="3"/>
  <c r="AG124" i="3" s="1"/>
  <c r="AD124" i="3"/>
  <c r="AF122" i="3"/>
  <c r="AE122" i="3"/>
  <c r="AD122" i="3"/>
  <c r="AF120" i="3"/>
  <c r="AE120" i="3"/>
  <c r="AD120" i="3"/>
  <c r="AF118" i="3"/>
  <c r="AE118" i="3"/>
  <c r="AD118" i="3"/>
  <c r="AF116" i="3"/>
  <c r="AE116" i="3"/>
  <c r="AG116" i="3" s="1"/>
  <c r="AD116" i="3"/>
  <c r="AF114" i="3"/>
  <c r="AE114" i="3"/>
  <c r="AD114" i="3"/>
  <c r="AF112" i="3"/>
  <c r="AE112" i="3"/>
  <c r="AD112" i="3"/>
  <c r="AF110" i="3"/>
  <c r="AE110" i="3"/>
  <c r="AD110" i="3"/>
  <c r="AF108" i="3"/>
  <c r="AE108" i="3"/>
  <c r="AG108" i="3" s="1"/>
  <c r="AD108" i="3"/>
  <c r="AF106" i="3"/>
  <c r="AE106" i="3"/>
  <c r="AD106" i="3"/>
  <c r="AF104" i="3"/>
  <c r="AE104" i="3"/>
  <c r="AD104" i="3"/>
  <c r="AF102" i="3"/>
  <c r="AE102" i="3"/>
  <c r="AD102" i="3"/>
  <c r="AF100" i="3"/>
  <c r="AE100" i="3"/>
  <c r="AG100" i="3" s="1"/>
  <c r="AD100" i="3"/>
  <c r="AF98" i="3"/>
  <c r="AE98" i="3"/>
  <c r="AD98" i="3"/>
  <c r="AF96" i="3"/>
  <c r="AE96" i="3"/>
  <c r="AD96" i="3"/>
  <c r="AF94" i="3"/>
  <c r="AE94" i="3"/>
  <c r="AD94" i="3"/>
  <c r="AF92" i="3"/>
  <c r="AE92" i="3"/>
  <c r="AG92" i="3" s="1"/>
  <c r="AD92" i="3"/>
  <c r="AF90" i="3"/>
  <c r="AE90" i="3"/>
  <c r="AD90" i="3"/>
  <c r="AF88" i="3"/>
  <c r="AE88" i="3"/>
  <c r="AD88" i="3"/>
  <c r="AF86" i="3"/>
  <c r="AE86" i="3"/>
  <c r="AD86" i="3"/>
  <c r="AF84" i="3"/>
  <c r="AE84" i="3"/>
  <c r="AG84" i="3" s="1"/>
  <c r="AD84" i="3"/>
  <c r="AF82" i="3"/>
  <c r="AE82" i="3"/>
  <c r="AD82" i="3"/>
  <c r="AF80" i="3"/>
  <c r="AE80" i="3"/>
  <c r="AD80" i="3"/>
  <c r="AF78" i="3"/>
  <c r="AE78" i="3"/>
  <c r="AD78" i="3"/>
  <c r="AF76" i="3"/>
  <c r="AE76" i="3"/>
  <c r="AG76" i="3" s="1"/>
  <c r="AD76" i="3"/>
  <c r="AF74" i="3"/>
  <c r="AE74" i="3"/>
  <c r="AD74" i="3"/>
  <c r="AF72" i="3"/>
  <c r="AE72" i="3"/>
  <c r="AD72" i="3"/>
  <c r="AF70" i="3"/>
  <c r="AE70" i="3"/>
  <c r="AD70" i="3"/>
  <c r="AF68" i="3"/>
  <c r="AE68" i="3"/>
  <c r="AG68" i="3" s="1"/>
  <c r="AD68" i="3"/>
  <c r="AF66" i="3"/>
  <c r="AE66" i="3"/>
  <c r="AD66" i="3"/>
  <c r="AF64" i="3"/>
  <c r="AE64" i="3"/>
  <c r="AD64" i="3"/>
  <c r="AF62" i="3"/>
  <c r="AE62" i="3"/>
  <c r="AD62" i="3"/>
  <c r="AF60" i="3"/>
  <c r="AE60" i="3"/>
  <c r="AG60" i="3" s="1"/>
  <c r="AD60" i="3"/>
  <c r="AF58" i="3"/>
  <c r="AE58" i="3"/>
  <c r="AD58" i="3"/>
  <c r="AF56" i="3"/>
  <c r="AE56" i="3"/>
  <c r="AD56" i="3"/>
  <c r="AF54" i="3"/>
  <c r="AE54" i="3"/>
  <c r="AD54" i="3"/>
  <c r="AF52" i="3"/>
  <c r="AE52" i="3"/>
  <c r="AG52" i="3" s="1"/>
  <c r="AD52" i="3"/>
  <c r="AF50" i="3"/>
  <c r="AE50" i="3"/>
  <c r="AD50" i="3"/>
  <c r="AF48" i="3"/>
  <c r="AE48" i="3"/>
  <c r="AD48" i="3"/>
  <c r="AF46" i="3"/>
  <c r="AE46" i="3"/>
  <c r="AD46" i="3"/>
  <c r="AF44" i="3"/>
  <c r="AE44" i="3"/>
  <c r="AG44" i="3" s="1"/>
  <c r="AD44" i="3"/>
  <c r="AF42" i="3"/>
  <c r="AE42" i="3"/>
  <c r="AD42" i="3"/>
  <c r="AF40" i="3"/>
  <c r="AE40" i="3"/>
  <c r="AD40" i="3"/>
  <c r="AF38" i="3"/>
  <c r="AE38" i="3"/>
  <c r="AD38" i="3"/>
  <c r="AF36" i="3"/>
  <c r="AE36" i="3"/>
  <c r="AG36" i="3" s="1"/>
  <c r="AD36" i="3"/>
  <c r="AF34" i="3"/>
  <c r="AE34" i="3"/>
  <c r="AD34" i="3"/>
  <c r="AF32" i="3"/>
  <c r="AE32" i="3"/>
  <c r="AD32" i="3"/>
  <c r="AF30" i="3"/>
  <c r="AE30" i="3"/>
  <c r="AD30" i="3"/>
  <c r="AF28" i="3"/>
  <c r="AE28" i="3"/>
  <c r="AG28" i="3" s="1"/>
  <c r="AD28" i="3"/>
  <c r="AF26" i="3"/>
  <c r="AE26" i="3"/>
  <c r="AD26" i="3"/>
  <c r="AF24" i="3"/>
  <c r="AE24" i="3"/>
  <c r="AD24" i="3"/>
  <c r="AF22" i="3"/>
  <c r="AE22" i="3"/>
  <c r="AD22" i="3"/>
  <c r="AF20" i="3"/>
  <c r="AE20" i="3"/>
  <c r="AG20" i="3" s="1"/>
  <c r="AD20" i="3"/>
  <c r="AF18" i="3"/>
  <c r="AE18" i="3"/>
  <c r="AD18" i="3"/>
  <c r="AF16" i="3"/>
  <c r="AE16" i="3"/>
  <c r="AD16" i="3"/>
  <c r="AF14" i="3"/>
  <c r="AE14" i="3"/>
  <c r="AD14" i="3"/>
  <c r="AF12" i="3"/>
  <c r="AE12" i="3"/>
  <c r="AG12" i="3" s="1"/>
  <c r="AD12" i="3"/>
  <c r="AF10" i="3"/>
  <c r="AE10" i="3"/>
  <c r="AD10" i="3"/>
  <c r="AJ3" i="3"/>
  <c r="AF8" i="3"/>
  <c r="AE8" i="3"/>
  <c r="AD8" i="3"/>
  <c r="AF6" i="3"/>
  <c r="AE6" i="3"/>
  <c r="AD6" i="3"/>
  <c r="J636" i="3"/>
  <c r="I636" i="3"/>
  <c r="H636" i="3"/>
  <c r="J634" i="3"/>
  <c r="I634" i="3"/>
  <c r="K634" i="3" s="1"/>
  <c r="H634" i="3"/>
  <c r="J632" i="3"/>
  <c r="I632" i="3"/>
  <c r="H632" i="3"/>
  <c r="J630" i="3"/>
  <c r="I630" i="3"/>
  <c r="H630" i="3"/>
  <c r="J628" i="3"/>
  <c r="I628" i="3"/>
  <c r="H628" i="3"/>
  <c r="J626" i="3"/>
  <c r="I626" i="3"/>
  <c r="K626" i="3" s="1"/>
  <c r="H626" i="3"/>
  <c r="J624" i="3"/>
  <c r="I624" i="3"/>
  <c r="H624" i="3"/>
  <c r="J622" i="3"/>
  <c r="I622" i="3"/>
  <c r="H622" i="3"/>
  <c r="J620" i="3"/>
  <c r="I620" i="3"/>
  <c r="H620" i="3"/>
  <c r="J618" i="3"/>
  <c r="I618" i="3"/>
  <c r="K618" i="3" s="1"/>
  <c r="H618" i="3"/>
  <c r="J616" i="3"/>
  <c r="I616" i="3"/>
  <c r="H616" i="3"/>
  <c r="J614" i="3"/>
  <c r="I614" i="3"/>
  <c r="H614" i="3"/>
  <c r="J612" i="3"/>
  <c r="I612" i="3"/>
  <c r="H612" i="3"/>
  <c r="J610" i="3"/>
  <c r="I610" i="3"/>
  <c r="K610" i="3" s="1"/>
  <c r="H610" i="3"/>
  <c r="J608" i="3"/>
  <c r="I608" i="3"/>
  <c r="H608" i="3"/>
  <c r="J606" i="3"/>
  <c r="I606" i="3"/>
  <c r="H606" i="3"/>
  <c r="J604" i="3"/>
  <c r="I604" i="3"/>
  <c r="H604" i="3"/>
  <c r="J602" i="3"/>
  <c r="I602" i="3"/>
  <c r="K602" i="3" s="1"/>
  <c r="H602" i="3"/>
  <c r="J600" i="3"/>
  <c r="I600" i="3"/>
  <c r="H600" i="3"/>
  <c r="J598" i="3"/>
  <c r="I598" i="3"/>
  <c r="H598" i="3"/>
  <c r="J596" i="3"/>
  <c r="I596" i="3"/>
  <c r="H596" i="3"/>
  <c r="J594" i="3"/>
  <c r="I594" i="3"/>
  <c r="K594" i="3" s="1"/>
  <c r="H594" i="3"/>
  <c r="J592" i="3"/>
  <c r="I592" i="3"/>
  <c r="H592" i="3"/>
  <c r="J590" i="3"/>
  <c r="I590" i="3"/>
  <c r="H590" i="3"/>
  <c r="J588" i="3"/>
  <c r="I588" i="3"/>
  <c r="H588" i="3"/>
  <c r="J586" i="3"/>
  <c r="I586" i="3"/>
  <c r="K586" i="3" s="1"/>
  <c r="H586" i="3"/>
  <c r="J584" i="3"/>
  <c r="I584" i="3"/>
  <c r="H584" i="3"/>
  <c r="J582" i="3"/>
  <c r="I582" i="3"/>
  <c r="H582" i="3"/>
  <c r="J580" i="3"/>
  <c r="I580" i="3"/>
  <c r="H580" i="3"/>
  <c r="J578" i="3"/>
  <c r="I578" i="3"/>
  <c r="K578" i="3" s="1"/>
  <c r="H578" i="3"/>
  <c r="J576" i="3"/>
  <c r="I576" i="3"/>
  <c r="H576" i="3"/>
  <c r="J574" i="3"/>
  <c r="I574" i="3"/>
  <c r="H574" i="3"/>
  <c r="J572" i="3"/>
  <c r="I572" i="3"/>
  <c r="H572" i="3"/>
  <c r="J570" i="3"/>
  <c r="I570" i="3"/>
  <c r="K570" i="3" s="1"/>
  <c r="H570" i="3"/>
  <c r="J568" i="3"/>
  <c r="I568" i="3"/>
  <c r="H568" i="3"/>
  <c r="J566" i="3"/>
  <c r="I566" i="3"/>
  <c r="H566" i="3"/>
  <c r="J564" i="3"/>
  <c r="I564" i="3"/>
  <c r="H564" i="3"/>
  <c r="J562" i="3"/>
  <c r="I562" i="3"/>
  <c r="K562" i="3" s="1"/>
  <c r="H562" i="3"/>
  <c r="J560" i="3"/>
  <c r="I560" i="3"/>
  <c r="H560" i="3"/>
  <c r="J558" i="3"/>
  <c r="I558" i="3"/>
  <c r="H558" i="3"/>
  <c r="J556" i="3"/>
  <c r="I556" i="3"/>
  <c r="H556" i="3"/>
  <c r="J554" i="3"/>
  <c r="I554" i="3"/>
  <c r="K554" i="3" s="1"/>
  <c r="H554" i="3"/>
  <c r="J552" i="3"/>
  <c r="I552" i="3"/>
  <c r="H552" i="3"/>
  <c r="J550" i="3"/>
  <c r="I550" i="3"/>
  <c r="H550" i="3"/>
  <c r="J548" i="3"/>
  <c r="I548" i="3"/>
  <c r="H548" i="3"/>
  <c r="J546" i="3"/>
  <c r="I546" i="3"/>
  <c r="K546" i="3" s="1"/>
  <c r="H546" i="3"/>
  <c r="J544" i="3"/>
  <c r="I544" i="3"/>
  <c r="H544" i="3"/>
  <c r="J542" i="3"/>
  <c r="I542" i="3"/>
  <c r="H542" i="3"/>
  <c r="J540" i="3"/>
  <c r="I540" i="3"/>
  <c r="H540" i="3"/>
  <c r="J538" i="3"/>
  <c r="I538" i="3"/>
  <c r="K538" i="3" s="1"/>
  <c r="H538" i="3"/>
  <c r="J536" i="3"/>
  <c r="I536" i="3"/>
  <c r="H536" i="3"/>
  <c r="J534" i="3"/>
  <c r="I534" i="3"/>
  <c r="H534" i="3"/>
  <c r="J532" i="3"/>
  <c r="I532" i="3"/>
  <c r="H532" i="3"/>
  <c r="J530" i="3"/>
  <c r="I530" i="3"/>
  <c r="K530" i="3" s="1"/>
  <c r="H530" i="3"/>
  <c r="J528" i="3"/>
  <c r="I528" i="3"/>
  <c r="H528" i="3"/>
  <c r="J526" i="3"/>
  <c r="I526" i="3"/>
  <c r="H526" i="3"/>
  <c r="J524" i="3"/>
  <c r="I524" i="3"/>
  <c r="H524" i="3"/>
  <c r="J522" i="3"/>
  <c r="I522" i="3"/>
  <c r="K522" i="3" s="1"/>
  <c r="H522" i="3"/>
  <c r="J520" i="3"/>
  <c r="I520" i="3"/>
  <c r="H520" i="3"/>
  <c r="J518" i="3"/>
  <c r="I518" i="3"/>
  <c r="H518" i="3"/>
  <c r="J516" i="3"/>
  <c r="I516" i="3"/>
  <c r="H516" i="3"/>
  <c r="J514" i="3"/>
  <c r="I514" i="3"/>
  <c r="K514" i="3" s="1"/>
  <c r="H514" i="3"/>
  <c r="J512" i="3"/>
  <c r="I512" i="3"/>
  <c r="H512" i="3"/>
  <c r="J510" i="3"/>
  <c r="I510" i="3"/>
  <c r="H510" i="3"/>
  <c r="J508" i="3"/>
  <c r="I508" i="3"/>
  <c r="H508" i="3"/>
  <c r="J506" i="3"/>
  <c r="I506" i="3"/>
  <c r="H506" i="3"/>
  <c r="J504" i="3"/>
  <c r="I504" i="3"/>
  <c r="H504" i="3"/>
  <c r="J502" i="3"/>
  <c r="I502" i="3"/>
  <c r="H502" i="3"/>
  <c r="J500" i="3"/>
  <c r="I500" i="3"/>
  <c r="H500" i="3"/>
  <c r="J498" i="3"/>
  <c r="I498" i="3"/>
  <c r="H498" i="3"/>
  <c r="J496" i="3"/>
  <c r="I496" i="3"/>
  <c r="H496" i="3"/>
  <c r="K496" i="3" s="1"/>
  <c r="J494" i="3"/>
  <c r="I494" i="3"/>
  <c r="H494" i="3"/>
  <c r="J492" i="3"/>
  <c r="I492" i="3"/>
  <c r="H492" i="3"/>
  <c r="J490" i="3"/>
  <c r="I490" i="3"/>
  <c r="H490" i="3"/>
  <c r="J488" i="3"/>
  <c r="I488" i="3"/>
  <c r="H488" i="3"/>
  <c r="J486" i="3"/>
  <c r="I486" i="3"/>
  <c r="H486" i="3"/>
  <c r="J484" i="3"/>
  <c r="I484" i="3"/>
  <c r="H484" i="3"/>
  <c r="J482" i="3"/>
  <c r="I482" i="3"/>
  <c r="H482" i="3"/>
  <c r="J480" i="3"/>
  <c r="I480" i="3"/>
  <c r="H480" i="3"/>
  <c r="K480" i="3" s="1"/>
  <c r="J478" i="3"/>
  <c r="I478" i="3"/>
  <c r="H478" i="3"/>
  <c r="J476" i="3"/>
  <c r="I476" i="3"/>
  <c r="H476" i="3"/>
  <c r="J474" i="3"/>
  <c r="I474" i="3"/>
  <c r="H474" i="3"/>
  <c r="J472" i="3"/>
  <c r="I472" i="3"/>
  <c r="H472" i="3"/>
  <c r="J470" i="3"/>
  <c r="I470" i="3"/>
  <c r="H470" i="3"/>
  <c r="J468" i="3"/>
  <c r="I468" i="3"/>
  <c r="H468" i="3"/>
  <c r="J466" i="3"/>
  <c r="I466" i="3"/>
  <c r="H466" i="3"/>
  <c r="J464" i="3"/>
  <c r="I464" i="3"/>
  <c r="H464" i="3"/>
  <c r="K464" i="3" s="1"/>
  <c r="J462" i="3"/>
  <c r="I462" i="3"/>
  <c r="H462" i="3"/>
  <c r="J460" i="3"/>
  <c r="I460" i="3"/>
  <c r="H460" i="3"/>
  <c r="J458" i="3"/>
  <c r="I458" i="3"/>
  <c r="H458" i="3"/>
  <c r="J456" i="3"/>
  <c r="I456" i="3"/>
  <c r="H456" i="3"/>
  <c r="J454" i="3"/>
  <c r="I454" i="3"/>
  <c r="H454" i="3"/>
  <c r="J452" i="3"/>
  <c r="I452" i="3"/>
  <c r="H452" i="3"/>
  <c r="J450" i="3"/>
  <c r="I450" i="3"/>
  <c r="H450" i="3"/>
  <c r="J448" i="3"/>
  <c r="I448" i="3"/>
  <c r="H448" i="3"/>
  <c r="K448" i="3" s="1"/>
  <c r="J446" i="3"/>
  <c r="I446" i="3"/>
  <c r="H446" i="3"/>
  <c r="J444" i="3"/>
  <c r="I444" i="3"/>
  <c r="H444" i="3"/>
  <c r="J442" i="3"/>
  <c r="I442" i="3"/>
  <c r="H442" i="3"/>
  <c r="J440" i="3"/>
  <c r="I440" i="3"/>
  <c r="H440" i="3"/>
  <c r="J438" i="3"/>
  <c r="I438" i="3"/>
  <c r="H438" i="3"/>
  <c r="J436" i="3"/>
  <c r="I436" i="3"/>
  <c r="H436" i="3"/>
  <c r="J434" i="3"/>
  <c r="I434" i="3"/>
  <c r="H434" i="3"/>
  <c r="J432" i="3"/>
  <c r="I432" i="3"/>
  <c r="H432" i="3"/>
  <c r="K432" i="3" s="1"/>
  <c r="J430" i="3"/>
  <c r="I430" i="3"/>
  <c r="H430" i="3"/>
  <c r="J428" i="3"/>
  <c r="I428" i="3"/>
  <c r="H428" i="3"/>
  <c r="J426" i="3"/>
  <c r="I426" i="3"/>
  <c r="H426" i="3"/>
  <c r="J424" i="3"/>
  <c r="I424" i="3"/>
  <c r="H424" i="3"/>
  <c r="J422" i="3"/>
  <c r="I422" i="3"/>
  <c r="H422" i="3"/>
  <c r="J420" i="3"/>
  <c r="I420" i="3"/>
  <c r="H420" i="3"/>
  <c r="J418" i="3"/>
  <c r="I418" i="3"/>
  <c r="H418" i="3"/>
  <c r="J416" i="3"/>
  <c r="I416" i="3"/>
  <c r="H416" i="3"/>
  <c r="K416" i="3" s="1"/>
  <c r="J414" i="3"/>
  <c r="I414" i="3"/>
  <c r="H414" i="3"/>
  <c r="J412" i="3"/>
  <c r="I412" i="3"/>
  <c r="H412" i="3"/>
  <c r="J410" i="3"/>
  <c r="I410" i="3"/>
  <c r="H410" i="3"/>
  <c r="J408" i="3"/>
  <c r="I408" i="3"/>
  <c r="H408" i="3"/>
  <c r="J406" i="3"/>
  <c r="I406" i="3"/>
  <c r="H406" i="3"/>
  <c r="J404" i="3"/>
  <c r="I404" i="3"/>
  <c r="H404" i="3"/>
  <c r="J402" i="3"/>
  <c r="I402" i="3"/>
  <c r="H402" i="3"/>
  <c r="J400" i="3"/>
  <c r="I400" i="3"/>
  <c r="H400" i="3"/>
  <c r="J398" i="3"/>
  <c r="I398" i="3"/>
  <c r="H398" i="3"/>
  <c r="J396" i="3"/>
  <c r="I396" i="3"/>
  <c r="H396" i="3"/>
  <c r="J394" i="3"/>
  <c r="I394" i="3"/>
  <c r="H394" i="3"/>
  <c r="J392" i="3"/>
  <c r="I392" i="3"/>
  <c r="H392" i="3"/>
  <c r="J390" i="3"/>
  <c r="I390" i="3"/>
  <c r="H390" i="3"/>
  <c r="J388" i="3"/>
  <c r="I388" i="3"/>
  <c r="H388" i="3"/>
  <c r="J386" i="3"/>
  <c r="I386" i="3"/>
  <c r="H386" i="3"/>
  <c r="J384" i="3"/>
  <c r="I384" i="3"/>
  <c r="H384" i="3"/>
  <c r="J382" i="3"/>
  <c r="I382" i="3"/>
  <c r="H382" i="3"/>
  <c r="J380" i="3"/>
  <c r="I380" i="3"/>
  <c r="H380" i="3"/>
  <c r="J378" i="3"/>
  <c r="I378" i="3"/>
  <c r="H378" i="3"/>
  <c r="J376" i="3"/>
  <c r="I376" i="3"/>
  <c r="H376" i="3"/>
  <c r="J374" i="3"/>
  <c r="I374" i="3"/>
  <c r="H374" i="3"/>
  <c r="J372" i="3"/>
  <c r="I372" i="3"/>
  <c r="H372" i="3"/>
  <c r="J370" i="3"/>
  <c r="I370" i="3"/>
  <c r="H370" i="3"/>
  <c r="J368" i="3"/>
  <c r="I368" i="3"/>
  <c r="H368" i="3"/>
  <c r="J366" i="3"/>
  <c r="I366" i="3"/>
  <c r="H366" i="3"/>
  <c r="J364" i="3"/>
  <c r="I364" i="3"/>
  <c r="H364" i="3"/>
  <c r="J362" i="3"/>
  <c r="I362" i="3"/>
  <c r="H362" i="3"/>
  <c r="J360" i="3"/>
  <c r="I360" i="3"/>
  <c r="H360" i="3"/>
  <c r="J358" i="3"/>
  <c r="I358" i="3"/>
  <c r="H358" i="3"/>
  <c r="J356" i="3"/>
  <c r="I356" i="3"/>
  <c r="H356" i="3"/>
  <c r="J354" i="3"/>
  <c r="I354" i="3"/>
  <c r="H354" i="3"/>
  <c r="J352" i="3"/>
  <c r="I352" i="3"/>
  <c r="H352" i="3"/>
  <c r="J350" i="3"/>
  <c r="I350" i="3"/>
  <c r="H350" i="3"/>
  <c r="J348" i="3"/>
  <c r="I348" i="3"/>
  <c r="H348" i="3"/>
  <c r="J346" i="3"/>
  <c r="I346" i="3"/>
  <c r="H346" i="3"/>
  <c r="J344" i="3"/>
  <c r="I344" i="3"/>
  <c r="H344" i="3"/>
  <c r="J342" i="3"/>
  <c r="I342" i="3"/>
  <c r="H342" i="3"/>
  <c r="J340" i="3"/>
  <c r="I340" i="3"/>
  <c r="H340" i="3"/>
  <c r="J338" i="3"/>
  <c r="I338" i="3"/>
  <c r="H338" i="3"/>
  <c r="J336" i="3"/>
  <c r="I336" i="3"/>
  <c r="H336" i="3"/>
  <c r="J334" i="3"/>
  <c r="I334" i="3"/>
  <c r="H334" i="3"/>
  <c r="J332" i="3"/>
  <c r="I332" i="3"/>
  <c r="H332" i="3"/>
  <c r="J330" i="3"/>
  <c r="I330" i="3"/>
  <c r="H330" i="3"/>
  <c r="J328" i="3"/>
  <c r="I328" i="3"/>
  <c r="H328" i="3"/>
  <c r="J326" i="3"/>
  <c r="I326" i="3"/>
  <c r="H326" i="3"/>
  <c r="J324" i="3"/>
  <c r="I324" i="3"/>
  <c r="H324" i="3"/>
  <c r="J322" i="3"/>
  <c r="I322" i="3"/>
  <c r="H322" i="3"/>
  <c r="J320" i="3"/>
  <c r="I320" i="3"/>
  <c r="H320" i="3"/>
  <c r="J318" i="3"/>
  <c r="I318" i="3"/>
  <c r="H318" i="3"/>
  <c r="J316" i="3"/>
  <c r="I316" i="3"/>
  <c r="H316" i="3"/>
  <c r="J314" i="3"/>
  <c r="I314" i="3"/>
  <c r="H314" i="3"/>
  <c r="J312" i="3"/>
  <c r="I312" i="3"/>
  <c r="H312" i="3"/>
  <c r="J310" i="3"/>
  <c r="I310" i="3"/>
  <c r="H310" i="3"/>
  <c r="J308" i="3"/>
  <c r="I308" i="3"/>
  <c r="H308" i="3"/>
  <c r="J306" i="3"/>
  <c r="I306" i="3"/>
  <c r="H306" i="3"/>
  <c r="J304" i="3"/>
  <c r="I304" i="3"/>
  <c r="H304" i="3"/>
  <c r="J302" i="3"/>
  <c r="I302" i="3"/>
  <c r="H302" i="3"/>
  <c r="J300" i="3"/>
  <c r="I300" i="3"/>
  <c r="H300" i="3"/>
  <c r="J298" i="3"/>
  <c r="I298" i="3"/>
  <c r="H298" i="3"/>
  <c r="J296" i="3"/>
  <c r="I296" i="3"/>
  <c r="H296" i="3"/>
  <c r="J294" i="3"/>
  <c r="I294" i="3"/>
  <c r="H294" i="3"/>
  <c r="J292" i="3"/>
  <c r="I292" i="3"/>
  <c r="H292" i="3"/>
  <c r="J290" i="3"/>
  <c r="I290" i="3"/>
  <c r="H290" i="3"/>
  <c r="J288" i="3"/>
  <c r="I288" i="3"/>
  <c r="H288" i="3"/>
  <c r="J286" i="3"/>
  <c r="I286" i="3"/>
  <c r="H286" i="3"/>
  <c r="J284" i="3"/>
  <c r="I284" i="3"/>
  <c r="H284" i="3"/>
  <c r="J282" i="3"/>
  <c r="I282" i="3"/>
  <c r="H282" i="3"/>
  <c r="J280" i="3"/>
  <c r="I280" i="3"/>
  <c r="H280" i="3"/>
  <c r="J278" i="3"/>
  <c r="I278" i="3"/>
  <c r="H278" i="3"/>
  <c r="J276" i="3"/>
  <c r="I276" i="3"/>
  <c r="H276" i="3"/>
  <c r="J274" i="3"/>
  <c r="I274" i="3"/>
  <c r="H274" i="3"/>
  <c r="J272" i="3"/>
  <c r="I272" i="3"/>
  <c r="H272" i="3"/>
  <c r="J270" i="3"/>
  <c r="I270" i="3"/>
  <c r="H270" i="3"/>
  <c r="J268" i="3"/>
  <c r="I268" i="3"/>
  <c r="H268" i="3"/>
  <c r="J266" i="3"/>
  <c r="I266" i="3"/>
  <c r="H266" i="3"/>
  <c r="J264" i="3"/>
  <c r="I264" i="3"/>
  <c r="H264" i="3"/>
  <c r="J262" i="3"/>
  <c r="I262" i="3"/>
  <c r="H262" i="3"/>
  <c r="J260" i="3"/>
  <c r="I260" i="3"/>
  <c r="H260" i="3"/>
  <c r="J258" i="3"/>
  <c r="I258" i="3"/>
  <c r="H258" i="3"/>
  <c r="J256" i="3"/>
  <c r="I256" i="3"/>
  <c r="H256" i="3"/>
  <c r="J254" i="3"/>
  <c r="I254" i="3"/>
  <c r="H254" i="3"/>
  <c r="J252" i="3"/>
  <c r="I252" i="3"/>
  <c r="H252" i="3"/>
  <c r="J250" i="3"/>
  <c r="I250" i="3"/>
  <c r="H250" i="3"/>
  <c r="J248" i="3"/>
  <c r="I248" i="3"/>
  <c r="H248" i="3"/>
  <c r="J246" i="3"/>
  <c r="I246" i="3"/>
  <c r="H246" i="3"/>
  <c r="J244" i="3"/>
  <c r="I244" i="3"/>
  <c r="H244" i="3"/>
  <c r="J242" i="3"/>
  <c r="I242" i="3"/>
  <c r="H242" i="3"/>
  <c r="J240" i="3"/>
  <c r="I240" i="3"/>
  <c r="H240" i="3"/>
  <c r="J238" i="3"/>
  <c r="I238" i="3"/>
  <c r="H238" i="3"/>
  <c r="J236" i="3"/>
  <c r="I236" i="3"/>
  <c r="H236" i="3"/>
  <c r="J234" i="3"/>
  <c r="I234" i="3"/>
  <c r="H234" i="3"/>
  <c r="J232" i="3"/>
  <c r="I232" i="3"/>
  <c r="H232" i="3"/>
  <c r="J230" i="3"/>
  <c r="I230" i="3"/>
  <c r="H230" i="3"/>
  <c r="J228" i="3"/>
  <c r="I228" i="3"/>
  <c r="H228" i="3"/>
  <c r="J226" i="3"/>
  <c r="I226" i="3"/>
  <c r="H226" i="3"/>
  <c r="J224" i="3"/>
  <c r="I224" i="3"/>
  <c r="H224" i="3"/>
  <c r="J222" i="3"/>
  <c r="I222" i="3"/>
  <c r="H222" i="3"/>
  <c r="J220" i="3"/>
  <c r="I220" i="3"/>
  <c r="H220" i="3"/>
  <c r="J218" i="3"/>
  <c r="I218" i="3"/>
  <c r="H218" i="3"/>
  <c r="J216" i="3"/>
  <c r="I216" i="3"/>
  <c r="H216" i="3"/>
  <c r="J214" i="3"/>
  <c r="I214" i="3"/>
  <c r="H214" i="3"/>
  <c r="J212" i="3"/>
  <c r="I212" i="3"/>
  <c r="H212" i="3"/>
  <c r="J210" i="3"/>
  <c r="I210" i="3"/>
  <c r="H210" i="3"/>
  <c r="J208" i="3"/>
  <c r="I208" i="3"/>
  <c r="H208" i="3"/>
  <c r="J206" i="3"/>
  <c r="I206" i="3"/>
  <c r="H206" i="3"/>
  <c r="J204" i="3"/>
  <c r="I204" i="3"/>
  <c r="H204" i="3"/>
  <c r="J202" i="3"/>
  <c r="I202" i="3"/>
  <c r="H202" i="3"/>
  <c r="J200" i="3"/>
  <c r="I200" i="3"/>
  <c r="H200" i="3"/>
  <c r="J198" i="3"/>
  <c r="I198" i="3"/>
  <c r="H198" i="3"/>
  <c r="J196" i="3"/>
  <c r="I196" i="3"/>
  <c r="H196" i="3"/>
  <c r="J194" i="3"/>
  <c r="I194" i="3"/>
  <c r="H194" i="3"/>
  <c r="J192" i="3"/>
  <c r="I192" i="3"/>
  <c r="H192" i="3"/>
  <c r="J190" i="3"/>
  <c r="I190" i="3"/>
  <c r="H190" i="3"/>
  <c r="J188" i="3"/>
  <c r="I188" i="3"/>
  <c r="H188" i="3"/>
  <c r="J186" i="3"/>
  <c r="I186" i="3"/>
  <c r="H186" i="3"/>
  <c r="J184" i="3"/>
  <c r="I184" i="3"/>
  <c r="H184" i="3"/>
  <c r="J182" i="3"/>
  <c r="I182" i="3"/>
  <c r="H182" i="3"/>
  <c r="J180" i="3"/>
  <c r="I180" i="3"/>
  <c r="H180" i="3"/>
  <c r="J178" i="3"/>
  <c r="I178" i="3"/>
  <c r="H178" i="3"/>
  <c r="J176" i="3"/>
  <c r="I176" i="3"/>
  <c r="H176" i="3"/>
  <c r="J174" i="3"/>
  <c r="I174" i="3"/>
  <c r="H174" i="3"/>
  <c r="J172" i="3"/>
  <c r="I172" i="3"/>
  <c r="H172" i="3"/>
  <c r="J170" i="3"/>
  <c r="I170" i="3"/>
  <c r="H170" i="3"/>
  <c r="J168" i="3"/>
  <c r="I168" i="3"/>
  <c r="H168" i="3"/>
  <c r="J166" i="3"/>
  <c r="I166" i="3"/>
  <c r="H166" i="3"/>
  <c r="J164" i="3"/>
  <c r="I164" i="3"/>
  <c r="H164" i="3"/>
  <c r="J162" i="3"/>
  <c r="I162" i="3"/>
  <c r="H162" i="3"/>
  <c r="J160" i="3"/>
  <c r="I160" i="3"/>
  <c r="H160" i="3"/>
  <c r="J158" i="3"/>
  <c r="I158" i="3"/>
  <c r="H158" i="3"/>
  <c r="J156" i="3"/>
  <c r="I156" i="3"/>
  <c r="H156" i="3"/>
  <c r="J154" i="3"/>
  <c r="I154" i="3"/>
  <c r="H154" i="3"/>
  <c r="J152" i="3"/>
  <c r="I152" i="3"/>
  <c r="H152" i="3"/>
  <c r="J150" i="3"/>
  <c r="I150" i="3"/>
  <c r="H150" i="3"/>
  <c r="J148" i="3"/>
  <c r="I148" i="3"/>
  <c r="H148" i="3"/>
  <c r="J146" i="3"/>
  <c r="I146" i="3"/>
  <c r="H146" i="3"/>
  <c r="J144" i="3"/>
  <c r="I144" i="3"/>
  <c r="H144" i="3"/>
  <c r="J142" i="3"/>
  <c r="I142" i="3"/>
  <c r="H142" i="3"/>
  <c r="J140" i="3"/>
  <c r="I140" i="3"/>
  <c r="H140" i="3"/>
  <c r="J138" i="3"/>
  <c r="I138" i="3"/>
  <c r="H138" i="3"/>
  <c r="J136" i="3"/>
  <c r="I136" i="3"/>
  <c r="H136" i="3"/>
  <c r="J134" i="3"/>
  <c r="I134" i="3"/>
  <c r="H134" i="3"/>
  <c r="C1404" i="1"/>
  <c r="C1402" i="1"/>
  <c r="C1400" i="1"/>
  <c r="C1398" i="1"/>
  <c r="C1396" i="1"/>
  <c r="C1394" i="1"/>
  <c r="C1392" i="1"/>
  <c r="C1390" i="1"/>
  <c r="C1388" i="1"/>
  <c r="C1386" i="1"/>
  <c r="C1384" i="1"/>
  <c r="C1382" i="1"/>
  <c r="C1380" i="1"/>
  <c r="C1378" i="1"/>
  <c r="C1376" i="1"/>
  <c r="C1374" i="1"/>
  <c r="C1372" i="1"/>
  <c r="C1370" i="1"/>
  <c r="C1368" i="1"/>
  <c r="C1366" i="1"/>
  <c r="C1364" i="1"/>
  <c r="C1362" i="1"/>
  <c r="C1360" i="1"/>
  <c r="C1358" i="1"/>
  <c r="C1356" i="1"/>
  <c r="C1354" i="1"/>
  <c r="C1352" i="1"/>
  <c r="C1350" i="1"/>
  <c r="C1348" i="1"/>
  <c r="C1346" i="1"/>
  <c r="C1344" i="1"/>
  <c r="C1342" i="1"/>
  <c r="C1340" i="1"/>
  <c r="C1338" i="1"/>
  <c r="C1336" i="1"/>
  <c r="C1334" i="1"/>
  <c r="C1332" i="1"/>
  <c r="C1330" i="1"/>
  <c r="C1328" i="1"/>
  <c r="C1326" i="1"/>
  <c r="C1324" i="1"/>
  <c r="C1322" i="1"/>
  <c r="C1320" i="1"/>
  <c r="C1318" i="1"/>
  <c r="C1316" i="1"/>
  <c r="C1314" i="1"/>
  <c r="C1312" i="1"/>
  <c r="C1310" i="1"/>
  <c r="C1308" i="1"/>
  <c r="C1306" i="1"/>
  <c r="C1304" i="1"/>
  <c r="C1302" i="1"/>
  <c r="C1300" i="1"/>
  <c r="C1298" i="1"/>
  <c r="C1296" i="1"/>
  <c r="C1294" i="1"/>
  <c r="C1292" i="1"/>
  <c r="C1290" i="1"/>
  <c r="C1288" i="1"/>
  <c r="C1286" i="1"/>
  <c r="C1284" i="1"/>
  <c r="C1282" i="1"/>
  <c r="C1280" i="1"/>
  <c r="C1278" i="1"/>
  <c r="C1276" i="1"/>
  <c r="C1274" i="1"/>
  <c r="C1272" i="1"/>
  <c r="C1270" i="1"/>
  <c r="C1268" i="1"/>
  <c r="C1266" i="1"/>
  <c r="C1264" i="1"/>
  <c r="C1262" i="1"/>
  <c r="C1260" i="1"/>
  <c r="C1258" i="1"/>
  <c r="C1256" i="1"/>
  <c r="C1254" i="1"/>
  <c r="C1252" i="1"/>
  <c r="C1250" i="1"/>
  <c r="C1248" i="1"/>
  <c r="C1246" i="1"/>
  <c r="C1244" i="1"/>
  <c r="C1242" i="1"/>
  <c r="C1240" i="1"/>
  <c r="C1238" i="1"/>
  <c r="C1236" i="1"/>
  <c r="C1234" i="1"/>
  <c r="C1232" i="1"/>
  <c r="C1230" i="1"/>
  <c r="C1228" i="1"/>
  <c r="C1226" i="1"/>
  <c r="C1224" i="1"/>
  <c r="C1222" i="1"/>
  <c r="C1220" i="1"/>
  <c r="C1218" i="1"/>
  <c r="C1216" i="1"/>
  <c r="C1214" i="1"/>
  <c r="C1212" i="1"/>
  <c r="C1210" i="1"/>
  <c r="C1208" i="1"/>
  <c r="C1206" i="1"/>
  <c r="C1204" i="1"/>
  <c r="C1202" i="1"/>
  <c r="C1200" i="1"/>
  <c r="C1198" i="1"/>
  <c r="C1196" i="1"/>
  <c r="C1194" i="1"/>
  <c r="C1192" i="1"/>
  <c r="C1190" i="1"/>
  <c r="C1188" i="1"/>
  <c r="C1186" i="1"/>
  <c r="C1184" i="1"/>
  <c r="C1182" i="1"/>
  <c r="C1180" i="1"/>
  <c r="C1178" i="1"/>
  <c r="C1176" i="1"/>
  <c r="C1174" i="1"/>
  <c r="C1172" i="1"/>
  <c r="C1170" i="1"/>
  <c r="C1168" i="1"/>
  <c r="C1166" i="1"/>
  <c r="C1164" i="1"/>
  <c r="C1162" i="1"/>
  <c r="C1160" i="1"/>
  <c r="C1158" i="1"/>
  <c r="C1156" i="1"/>
  <c r="C1154" i="1"/>
  <c r="C1152" i="1"/>
  <c r="C1150" i="1"/>
  <c r="C1148" i="1"/>
  <c r="C1146" i="1"/>
  <c r="C1144" i="1"/>
  <c r="C1142" i="1"/>
  <c r="C1140" i="1"/>
  <c r="C1138" i="1"/>
  <c r="C1136" i="1"/>
  <c r="C1134" i="1"/>
  <c r="C1132" i="1"/>
  <c r="C1130" i="1"/>
  <c r="C1128" i="1"/>
  <c r="C1126" i="1"/>
  <c r="C1124" i="1"/>
  <c r="C1122" i="1"/>
  <c r="C1120" i="1"/>
  <c r="C1118" i="1"/>
  <c r="C1116" i="1"/>
  <c r="C1114" i="1"/>
  <c r="C1112" i="1"/>
  <c r="C1110" i="1"/>
  <c r="C1108" i="1"/>
  <c r="C1106" i="1"/>
  <c r="C1104" i="1"/>
  <c r="C1102" i="1"/>
  <c r="C1100" i="1"/>
  <c r="C1098" i="1"/>
  <c r="C1096" i="1"/>
  <c r="C1094" i="1"/>
  <c r="C1092" i="1"/>
  <c r="C1090" i="1"/>
  <c r="C1088" i="1"/>
  <c r="C1086" i="1"/>
  <c r="C1084" i="1"/>
  <c r="C1082" i="1"/>
  <c r="C1080" i="1"/>
  <c r="C1078" i="1"/>
  <c r="C1076" i="1"/>
  <c r="C1074" i="1"/>
  <c r="C1072" i="1"/>
  <c r="C1070" i="1"/>
  <c r="C1068" i="1"/>
  <c r="C1066" i="1"/>
  <c r="C1064" i="1"/>
  <c r="C1062" i="1"/>
  <c r="C1060" i="1"/>
  <c r="C1058" i="1"/>
  <c r="C1056" i="1"/>
  <c r="C1054" i="1"/>
  <c r="C1052" i="1"/>
  <c r="C1050" i="1"/>
  <c r="C1048" i="1"/>
  <c r="C1046" i="1"/>
  <c r="C1044" i="1"/>
  <c r="C1042" i="1"/>
  <c r="C1040" i="1"/>
  <c r="C1038" i="1"/>
  <c r="C1036" i="1"/>
  <c r="C1034" i="1"/>
  <c r="C1032" i="1"/>
  <c r="C1030" i="1"/>
  <c r="C1028" i="1"/>
  <c r="C1026" i="1"/>
  <c r="C1024" i="1"/>
  <c r="C1022" i="1"/>
  <c r="C1020" i="1"/>
  <c r="C1018" i="1"/>
  <c r="C1016" i="1"/>
  <c r="C1014" i="1"/>
  <c r="C1012" i="1"/>
  <c r="C1010" i="1"/>
  <c r="C1008" i="1"/>
  <c r="C1006" i="1"/>
  <c r="C1004" i="1"/>
  <c r="C1002" i="1"/>
  <c r="C1000" i="1"/>
  <c r="C998" i="1"/>
  <c r="C996" i="1"/>
  <c r="C994" i="1"/>
  <c r="C992" i="1"/>
  <c r="C990" i="1"/>
  <c r="C988" i="1"/>
  <c r="C986" i="1"/>
  <c r="C984" i="1"/>
  <c r="C982" i="1"/>
  <c r="C980" i="1"/>
  <c r="C978" i="1"/>
  <c r="C976" i="1"/>
  <c r="C974" i="1"/>
  <c r="C972" i="1"/>
  <c r="C970" i="1"/>
  <c r="C968" i="1"/>
  <c r="C966" i="1"/>
  <c r="C964" i="1"/>
  <c r="C962" i="1"/>
  <c r="C960" i="1"/>
  <c r="C958" i="1"/>
  <c r="C956" i="1"/>
  <c r="C954" i="1"/>
  <c r="C952" i="1"/>
  <c r="C950" i="1"/>
  <c r="C948" i="1"/>
  <c r="C946" i="1"/>
  <c r="C944" i="1"/>
  <c r="C942" i="1"/>
  <c r="C940" i="1"/>
  <c r="C938" i="1"/>
  <c r="C936" i="1"/>
  <c r="C934" i="1"/>
  <c r="C932" i="1"/>
  <c r="C930" i="1"/>
  <c r="C928" i="1"/>
  <c r="C926" i="1"/>
  <c r="C924" i="1"/>
  <c r="C922" i="1"/>
  <c r="C920" i="1"/>
  <c r="C918" i="1"/>
  <c r="C916" i="1"/>
  <c r="C914" i="1"/>
  <c r="C912" i="1"/>
  <c r="C910" i="1"/>
  <c r="C908" i="1"/>
  <c r="C906" i="1"/>
  <c r="C904" i="1"/>
  <c r="C902" i="1"/>
  <c r="C900" i="1"/>
  <c r="C898" i="1"/>
  <c r="C896" i="1"/>
  <c r="C894" i="1"/>
  <c r="C892" i="1"/>
  <c r="C890" i="1"/>
  <c r="C888" i="1"/>
  <c r="C886" i="1"/>
  <c r="C884" i="1"/>
  <c r="C882" i="1"/>
  <c r="C880" i="1"/>
  <c r="C878" i="1"/>
  <c r="C876" i="1"/>
  <c r="C874" i="1"/>
  <c r="C872" i="1"/>
  <c r="C870" i="1"/>
  <c r="C868" i="1"/>
  <c r="C866" i="1"/>
  <c r="C864" i="1"/>
  <c r="C862" i="1"/>
  <c r="C860" i="1"/>
  <c r="C858" i="1"/>
  <c r="C856" i="1"/>
  <c r="C854" i="1"/>
  <c r="C852" i="1"/>
  <c r="C850" i="1"/>
  <c r="C848" i="1"/>
  <c r="C846" i="1"/>
  <c r="C844" i="1"/>
  <c r="C842" i="1"/>
  <c r="C840" i="1"/>
  <c r="C838" i="1"/>
  <c r="C836" i="1"/>
  <c r="C834" i="1"/>
  <c r="C832" i="1"/>
  <c r="C830" i="1"/>
  <c r="C828" i="1"/>
  <c r="C826" i="1"/>
  <c r="C824" i="1"/>
  <c r="C822" i="1"/>
  <c r="C820" i="1"/>
  <c r="C818" i="1"/>
  <c r="C816" i="1"/>
  <c r="C814" i="1"/>
  <c r="C812" i="1"/>
  <c r="C810" i="1"/>
  <c r="C808" i="1"/>
  <c r="C806" i="1"/>
  <c r="C804" i="1"/>
  <c r="C802" i="1"/>
  <c r="C800" i="1"/>
  <c r="C798" i="1"/>
  <c r="C796" i="1"/>
  <c r="C794" i="1"/>
  <c r="C792" i="1"/>
  <c r="C790" i="1"/>
  <c r="C788" i="1"/>
  <c r="C786" i="1"/>
  <c r="C784" i="1"/>
  <c r="C782" i="1"/>
  <c r="C780" i="1"/>
  <c r="C778" i="1"/>
  <c r="C776" i="1"/>
  <c r="C774" i="1"/>
  <c r="C772" i="1"/>
  <c r="C770" i="1"/>
  <c r="C768" i="1"/>
  <c r="C766" i="1"/>
  <c r="C764" i="1"/>
  <c r="C762" i="1"/>
  <c r="C760" i="1"/>
  <c r="C758" i="1"/>
  <c r="C756" i="1"/>
  <c r="C754" i="1"/>
  <c r="C752" i="1"/>
  <c r="C750" i="1"/>
  <c r="C748" i="1"/>
  <c r="C746" i="1"/>
  <c r="C744" i="1"/>
  <c r="C742" i="1"/>
  <c r="C740" i="1"/>
  <c r="C738" i="1"/>
  <c r="C736" i="1"/>
  <c r="C734" i="1"/>
  <c r="C732" i="1"/>
  <c r="C730" i="1"/>
  <c r="C728" i="1"/>
  <c r="C726" i="1"/>
  <c r="C724" i="1"/>
  <c r="C722" i="1"/>
  <c r="C720" i="1"/>
  <c r="C718" i="1"/>
  <c r="C716" i="1"/>
  <c r="C714" i="1"/>
  <c r="C712" i="1"/>
  <c r="C710" i="1"/>
  <c r="C708" i="1"/>
  <c r="C706" i="1"/>
  <c r="C704" i="1"/>
  <c r="C702" i="1"/>
  <c r="C700" i="1"/>
  <c r="C698" i="1"/>
  <c r="C696" i="1"/>
  <c r="C694" i="1"/>
  <c r="C692" i="1"/>
  <c r="C690" i="1"/>
  <c r="C688" i="1"/>
  <c r="C686" i="1"/>
  <c r="C684" i="1"/>
  <c r="C682" i="1"/>
  <c r="C680" i="1"/>
  <c r="C678" i="1"/>
  <c r="C676" i="1"/>
  <c r="C674" i="1"/>
  <c r="C672" i="1"/>
  <c r="C670" i="1"/>
  <c r="C668" i="1"/>
  <c r="C666" i="1"/>
  <c r="C664" i="1"/>
  <c r="C662" i="1"/>
  <c r="C660" i="1"/>
  <c r="C658" i="1"/>
  <c r="C656" i="1"/>
  <c r="C654" i="1"/>
  <c r="C652" i="1"/>
  <c r="C650" i="1"/>
  <c r="C648" i="1"/>
  <c r="C646" i="1"/>
  <c r="C644" i="1"/>
  <c r="C642" i="1"/>
  <c r="C640" i="1"/>
  <c r="C638" i="1"/>
  <c r="C636" i="1"/>
  <c r="C634" i="1"/>
  <c r="C632" i="1"/>
  <c r="C630" i="1"/>
  <c r="C628" i="1"/>
  <c r="C626" i="1"/>
  <c r="C624" i="1"/>
  <c r="C622" i="1"/>
  <c r="C620" i="1"/>
  <c r="C618" i="1"/>
  <c r="C616" i="1"/>
  <c r="C614" i="1"/>
  <c r="C612" i="1"/>
  <c r="C610" i="1"/>
  <c r="C608" i="1"/>
  <c r="C606" i="1"/>
  <c r="C604" i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8" i="1"/>
  <c r="C366" i="1"/>
  <c r="C364" i="1"/>
  <c r="C362" i="1"/>
  <c r="C360" i="1"/>
  <c r="C358" i="1"/>
  <c r="C356" i="1"/>
  <c r="C354" i="1"/>
  <c r="C352" i="1"/>
  <c r="C350" i="1"/>
  <c r="C348" i="1"/>
  <c r="C346" i="1"/>
  <c r="C344" i="1"/>
  <c r="C342" i="1"/>
  <c r="C340" i="1"/>
  <c r="C338" i="1"/>
  <c r="C336" i="1"/>
  <c r="C334" i="1"/>
  <c r="C332" i="1"/>
  <c r="C330" i="1"/>
  <c r="C328" i="1"/>
  <c r="C326" i="1"/>
  <c r="C324" i="1"/>
  <c r="C322" i="1"/>
  <c r="C320" i="1"/>
  <c r="C318" i="1"/>
  <c r="C316" i="1"/>
  <c r="C314" i="1"/>
  <c r="C312" i="1"/>
  <c r="C310" i="1"/>
  <c r="C308" i="1"/>
  <c r="C306" i="1"/>
  <c r="C304" i="1"/>
  <c r="C302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8" i="1"/>
  <c r="C236" i="1"/>
  <c r="C234" i="1"/>
  <c r="C232" i="1"/>
  <c r="C230" i="1"/>
  <c r="C228" i="1"/>
  <c r="C226" i="1"/>
  <c r="C224" i="1"/>
  <c r="C222" i="1"/>
  <c r="C220" i="1"/>
  <c r="C218" i="1"/>
  <c r="C216" i="1"/>
  <c r="C214" i="1"/>
  <c r="C212" i="1"/>
  <c r="C210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6" i="1"/>
  <c r="C174" i="1"/>
  <c r="C172" i="1"/>
  <c r="C170" i="1"/>
  <c r="C168" i="1"/>
  <c r="C166" i="1"/>
  <c r="C164" i="1"/>
  <c r="C162" i="1"/>
  <c r="C160" i="1"/>
  <c r="C158" i="1"/>
  <c r="C156" i="1"/>
  <c r="C154" i="1"/>
  <c r="C152" i="1"/>
  <c r="C150" i="1"/>
  <c r="C148" i="1"/>
  <c r="C146" i="1"/>
  <c r="C144" i="1"/>
  <c r="C142" i="1"/>
  <c r="C140" i="1"/>
  <c r="C138" i="1"/>
  <c r="C136" i="1"/>
  <c r="C134" i="1"/>
  <c r="C132" i="1"/>
  <c r="C130" i="1"/>
  <c r="C128" i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B1695" i="1"/>
  <c r="C6" i="1"/>
  <c r="K418" i="3" l="1"/>
  <c r="K434" i="3"/>
  <c r="K450" i="3"/>
  <c r="K466" i="3"/>
  <c r="K482" i="3"/>
  <c r="K498" i="3"/>
  <c r="K136" i="3"/>
  <c r="K144" i="3"/>
  <c r="K152" i="3"/>
  <c r="K160" i="3"/>
  <c r="K168" i="3"/>
  <c r="K176" i="3"/>
  <c r="K184" i="3"/>
  <c r="K192" i="3"/>
  <c r="K200" i="3"/>
  <c r="K208" i="3"/>
  <c r="K216" i="3"/>
  <c r="K224" i="3"/>
  <c r="K232" i="3"/>
  <c r="K240" i="3"/>
  <c r="K248" i="3"/>
  <c r="K256" i="3"/>
  <c r="K264" i="3"/>
  <c r="K272" i="3"/>
  <c r="K280" i="3"/>
  <c r="K288" i="3"/>
  <c r="K296" i="3"/>
  <c r="K304" i="3"/>
  <c r="K312" i="3"/>
  <c r="K320" i="3"/>
  <c r="K328" i="3"/>
  <c r="K336" i="3"/>
  <c r="K344" i="3"/>
  <c r="K352" i="3"/>
  <c r="K360" i="3"/>
  <c r="K368" i="3"/>
  <c r="K376" i="3"/>
  <c r="K390" i="3"/>
  <c r="K398" i="3"/>
  <c r="K406" i="3"/>
  <c r="K138" i="3"/>
  <c r="K202" i="3"/>
  <c r="K210" i="3"/>
  <c r="K218" i="3"/>
  <c r="K226" i="3"/>
  <c r="K234" i="3"/>
  <c r="K242" i="3"/>
  <c r="K250" i="3"/>
  <c r="K282" i="3"/>
  <c r="K322" i="3"/>
  <c r="K330" i="3"/>
  <c r="K362" i="3"/>
  <c r="K370" i="3"/>
  <c r="K378" i="3"/>
  <c r="K384" i="3"/>
  <c r="K400" i="3"/>
  <c r="K408" i="3"/>
  <c r="K422" i="3"/>
  <c r="K436" i="3"/>
  <c r="K454" i="3"/>
  <c r="K468" i="3"/>
  <c r="K484" i="3"/>
  <c r="K502" i="3"/>
  <c r="K532" i="3"/>
  <c r="K572" i="3"/>
  <c r="K580" i="3"/>
  <c r="K588" i="3"/>
  <c r="K604" i="3"/>
  <c r="K612" i="3"/>
  <c r="K620" i="3"/>
  <c r="AG14" i="3"/>
  <c r="AG30" i="3"/>
  <c r="AG54" i="3"/>
  <c r="AG102" i="3"/>
  <c r="AG118" i="3"/>
  <c r="AG174" i="3"/>
  <c r="AG182" i="3"/>
  <c r="AG190" i="3"/>
  <c r="AG198" i="3"/>
  <c r="AG206" i="3"/>
  <c r="AG262" i="3"/>
  <c r="AG270" i="3"/>
  <c r="AG286" i="3"/>
  <c r="AG294" i="3"/>
  <c r="AG302" i="3"/>
  <c r="AG310" i="3"/>
  <c r="AG318" i="3"/>
  <c r="AG374" i="3"/>
  <c r="AG398" i="3"/>
  <c r="AG430" i="3"/>
  <c r="AG454" i="3"/>
  <c r="AG462" i="3"/>
  <c r="AG502" i="3"/>
  <c r="AG518" i="3"/>
  <c r="AG526" i="3"/>
  <c r="AG534" i="3"/>
  <c r="AG556" i="3"/>
  <c r="AG564" i="3"/>
  <c r="AG572" i="3"/>
  <c r="AG580" i="3"/>
  <c r="AG588" i="3"/>
  <c r="AG596" i="3"/>
  <c r="AG604" i="3"/>
  <c r="AG612" i="3"/>
  <c r="AG620" i="3"/>
  <c r="AG628" i="3"/>
  <c r="AG636" i="3"/>
  <c r="K134" i="3"/>
  <c r="K142" i="3"/>
  <c r="K150" i="3"/>
  <c r="K158" i="3"/>
  <c r="K166" i="3"/>
  <c r="K174" i="3"/>
  <c r="K182" i="3"/>
  <c r="K190" i="3"/>
  <c r="K198" i="3"/>
  <c r="K206" i="3"/>
  <c r="K214" i="3"/>
  <c r="K222" i="3"/>
  <c r="K230" i="3"/>
  <c r="K238" i="3"/>
  <c r="K246" i="3"/>
  <c r="K254" i="3"/>
  <c r="K262" i="3"/>
  <c r="K270" i="3"/>
  <c r="K278" i="3"/>
  <c r="K286" i="3"/>
  <c r="K294" i="3"/>
  <c r="K302" i="3"/>
  <c r="K310" i="3"/>
  <c r="K318" i="3"/>
  <c r="K326" i="3"/>
  <c r="K334" i="3"/>
  <c r="K342" i="3"/>
  <c r="K350" i="3"/>
  <c r="K358" i="3"/>
  <c r="K366" i="3"/>
  <c r="K374" i="3"/>
  <c r="K382" i="3"/>
  <c r="K388" i="3"/>
  <c r="K396" i="3"/>
  <c r="K404" i="3"/>
  <c r="K412" i="3"/>
  <c r="K414" i="3"/>
  <c r="K428" i="3"/>
  <c r="K430" i="3"/>
  <c r="K444" i="3"/>
  <c r="K446" i="3"/>
  <c r="K460" i="3"/>
  <c r="K462" i="3"/>
  <c r="K476" i="3"/>
  <c r="K478" i="3"/>
  <c r="K492" i="3"/>
  <c r="K494" i="3"/>
  <c r="K508" i="3"/>
  <c r="K510" i="3"/>
  <c r="K512" i="3"/>
  <c r="K520" i="3"/>
  <c r="K528" i="3"/>
  <c r="K536" i="3"/>
  <c r="K544" i="3"/>
  <c r="K552" i="3"/>
  <c r="K560" i="3"/>
  <c r="K568" i="3"/>
  <c r="K576" i="3"/>
  <c r="K584" i="3"/>
  <c r="K592" i="3"/>
  <c r="K600" i="3"/>
  <c r="K608" i="3"/>
  <c r="K616" i="3"/>
  <c r="K624" i="3"/>
  <c r="K632" i="3"/>
  <c r="AG18" i="3"/>
  <c r="AG26" i="3"/>
  <c r="AG34" i="3"/>
  <c r="AG42" i="3"/>
  <c r="AG50" i="3"/>
  <c r="AG58" i="3"/>
  <c r="AG66" i="3"/>
  <c r="AG74" i="3"/>
  <c r="AG82" i="3"/>
  <c r="AG90" i="3"/>
  <c r="AG98" i="3"/>
  <c r="AG106" i="3"/>
  <c r="AG114" i="3"/>
  <c r="AG122" i="3"/>
  <c r="AG130" i="3"/>
  <c r="AG138" i="3"/>
  <c r="AG146" i="3"/>
  <c r="AG154" i="3"/>
  <c r="AG162" i="3"/>
  <c r="AG170" i="3"/>
  <c r="AG178" i="3"/>
  <c r="AG186" i="3"/>
  <c r="AG194" i="3"/>
  <c r="AG202" i="3"/>
  <c r="AG210" i="3"/>
  <c r="AG218" i="3"/>
  <c r="AG226" i="3"/>
  <c r="AG234" i="3"/>
  <c r="AG242" i="3"/>
  <c r="AG250" i="3"/>
  <c r="AG258" i="3"/>
  <c r="AG266" i="3"/>
  <c r="AG274" i="3"/>
  <c r="AG282" i="3"/>
  <c r="AG290" i="3"/>
  <c r="AG298" i="3"/>
  <c r="AG306" i="3"/>
  <c r="AG314" i="3"/>
  <c r="AG322" i="3"/>
  <c r="AG330" i="3"/>
  <c r="AG338" i="3"/>
  <c r="AG346" i="3"/>
  <c r="AG354" i="3"/>
  <c r="AG362" i="3"/>
  <c r="AG370" i="3"/>
  <c r="AG378" i="3"/>
  <c r="AG386" i="3"/>
  <c r="AG394" i="3"/>
  <c r="AG402" i="3"/>
  <c r="AG410" i="3"/>
  <c r="AG418" i="3"/>
  <c r="AG426" i="3"/>
  <c r="AG434" i="3"/>
  <c r="AG442" i="3"/>
  <c r="AG450" i="3"/>
  <c r="AG458" i="3"/>
  <c r="AG466" i="3"/>
  <c r="AG474" i="3"/>
  <c r="AG482" i="3"/>
  <c r="AG490" i="3"/>
  <c r="AG498" i="3"/>
  <c r="AG506" i="3"/>
  <c r="AG514" i="3"/>
  <c r="AG522" i="3"/>
  <c r="AG530" i="3"/>
  <c r="AG538" i="3"/>
  <c r="AG546" i="3"/>
  <c r="AG554" i="3"/>
  <c r="AG560" i="3"/>
  <c r="AG568" i="3"/>
  <c r="AG576" i="3"/>
  <c r="AG584" i="3"/>
  <c r="AG592" i="3"/>
  <c r="AG600" i="3"/>
  <c r="AG608" i="3"/>
  <c r="AG616" i="3"/>
  <c r="AG624" i="3"/>
  <c r="AG632" i="3"/>
  <c r="K146" i="3"/>
  <c r="K154" i="3"/>
  <c r="K162" i="3"/>
  <c r="K170" i="3"/>
  <c r="K178" i="3"/>
  <c r="K186" i="3"/>
  <c r="K194" i="3"/>
  <c r="K258" i="3"/>
  <c r="K266" i="3"/>
  <c r="K274" i="3"/>
  <c r="K290" i="3"/>
  <c r="K298" i="3"/>
  <c r="K306" i="3"/>
  <c r="K314" i="3"/>
  <c r="K338" i="3"/>
  <c r="K346" i="3"/>
  <c r="K354" i="3"/>
  <c r="K392" i="3"/>
  <c r="K420" i="3"/>
  <c r="K438" i="3"/>
  <c r="K452" i="3"/>
  <c r="K470" i="3"/>
  <c r="K486" i="3"/>
  <c r="K500" i="3"/>
  <c r="K516" i="3"/>
  <c r="K524" i="3"/>
  <c r="K540" i="3"/>
  <c r="K548" i="3"/>
  <c r="K556" i="3"/>
  <c r="K564" i="3"/>
  <c r="K596" i="3"/>
  <c r="K628" i="3"/>
  <c r="AG22" i="3"/>
  <c r="AG38" i="3"/>
  <c r="AG46" i="3"/>
  <c r="AG62" i="3"/>
  <c r="AG70" i="3"/>
  <c r="AG78" i="3"/>
  <c r="AG86" i="3"/>
  <c r="AG94" i="3"/>
  <c r="AG110" i="3"/>
  <c r="AG126" i="3"/>
  <c r="AG134" i="3"/>
  <c r="AG142" i="3"/>
  <c r="AG150" i="3"/>
  <c r="AG158" i="3"/>
  <c r="AG166" i="3"/>
  <c r="AG214" i="3"/>
  <c r="AG222" i="3"/>
  <c r="AG230" i="3"/>
  <c r="AG238" i="3"/>
  <c r="AG246" i="3"/>
  <c r="AG254" i="3"/>
  <c r="AG278" i="3"/>
  <c r="AG326" i="3"/>
  <c r="AG334" i="3"/>
  <c r="AG342" i="3"/>
  <c r="AG350" i="3"/>
  <c r="AG358" i="3"/>
  <c r="AG366" i="3"/>
  <c r="AG382" i="3"/>
  <c r="AG390" i="3"/>
  <c r="AG406" i="3"/>
  <c r="AG414" i="3"/>
  <c r="AG422" i="3"/>
  <c r="AG438" i="3"/>
  <c r="AG446" i="3"/>
  <c r="AG470" i="3"/>
  <c r="AG478" i="3"/>
  <c r="AG486" i="3"/>
  <c r="AG494" i="3"/>
  <c r="AG510" i="3"/>
  <c r="AG542" i="3"/>
  <c r="AG550" i="3"/>
  <c r="K140" i="3"/>
  <c r="K148" i="3"/>
  <c r="K156" i="3"/>
  <c r="K164" i="3"/>
  <c r="K172" i="3"/>
  <c r="K180" i="3"/>
  <c r="K188" i="3"/>
  <c r="K196" i="3"/>
  <c r="K204" i="3"/>
  <c r="K212" i="3"/>
  <c r="K220" i="3"/>
  <c r="K228" i="3"/>
  <c r="K236" i="3"/>
  <c r="K244" i="3"/>
  <c r="K252" i="3"/>
  <c r="K260" i="3"/>
  <c r="K268" i="3"/>
  <c r="K276" i="3"/>
  <c r="K284" i="3"/>
  <c r="K292" i="3"/>
  <c r="K300" i="3"/>
  <c r="K308" i="3"/>
  <c r="K316" i="3"/>
  <c r="K324" i="3"/>
  <c r="K332" i="3"/>
  <c r="K340" i="3"/>
  <c r="K348" i="3"/>
  <c r="K356" i="3"/>
  <c r="K364" i="3"/>
  <c r="K372" i="3"/>
  <c r="K380" i="3"/>
  <c r="K386" i="3"/>
  <c r="K394" i="3"/>
  <c r="K402" i="3"/>
  <c r="K410" i="3"/>
  <c r="K424" i="3"/>
  <c r="K426" i="3"/>
  <c r="K440" i="3"/>
  <c r="K442" i="3"/>
  <c r="K456" i="3"/>
  <c r="K458" i="3"/>
  <c r="K472" i="3"/>
  <c r="K474" i="3"/>
  <c r="K488" i="3"/>
  <c r="K490" i="3"/>
  <c r="K504" i="3"/>
  <c r="K506" i="3"/>
  <c r="K518" i="3"/>
  <c r="K526" i="3"/>
  <c r="K534" i="3"/>
  <c r="K542" i="3"/>
  <c r="K550" i="3"/>
  <c r="K558" i="3"/>
  <c r="K566" i="3"/>
  <c r="K574" i="3"/>
  <c r="K582" i="3"/>
  <c r="K590" i="3"/>
  <c r="K598" i="3"/>
  <c r="K606" i="3"/>
  <c r="K614" i="3"/>
  <c r="K622" i="3"/>
  <c r="K630" i="3"/>
  <c r="AG16" i="3"/>
  <c r="AG24" i="3"/>
  <c r="AG32" i="3"/>
  <c r="AG40" i="3"/>
  <c r="AG48" i="3"/>
  <c r="AG56" i="3"/>
  <c r="AG64" i="3"/>
  <c r="AG72" i="3"/>
  <c r="AG80" i="3"/>
  <c r="AG88" i="3"/>
  <c r="AG96" i="3"/>
  <c r="AG104" i="3"/>
  <c r="AG112" i="3"/>
  <c r="AG120" i="3"/>
  <c r="AG128" i="3"/>
  <c r="AG136" i="3"/>
  <c r="AG144" i="3"/>
  <c r="AG152" i="3"/>
  <c r="AG160" i="3"/>
  <c r="AG168" i="3"/>
  <c r="AG176" i="3"/>
  <c r="AG184" i="3"/>
  <c r="AG192" i="3"/>
  <c r="AG200" i="3"/>
  <c r="AG208" i="3"/>
  <c r="AG216" i="3"/>
  <c r="AG224" i="3"/>
  <c r="AG232" i="3"/>
  <c r="AG240" i="3"/>
  <c r="AG248" i="3"/>
  <c r="AG256" i="3"/>
  <c r="AG264" i="3"/>
  <c r="AG272" i="3"/>
  <c r="AG280" i="3"/>
  <c r="AG288" i="3"/>
  <c r="AG296" i="3"/>
  <c r="AG304" i="3"/>
  <c r="AG312" i="3"/>
  <c r="AG320" i="3"/>
  <c r="AG328" i="3"/>
  <c r="AG336" i="3"/>
  <c r="AG344" i="3"/>
  <c r="AG352" i="3"/>
  <c r="AG360" i="3"/>
  <c r="AG368" i="3"/>
  <c r="AG376" i="3"/>
  <c r="AG384" i="3"/>
  <c r="AG392" i="3"/>
  <c r="AG400" i="3"/>
  <c r="AG408" i="3"/>
  <c r="AG416" i="3"/>
  <c r="AG424" i="3"/>
  <c r="AG432" i="3"/>
  <c r="AG440" i="3"/>
  <c r="AG448" i="3"/>
  <c r="AG456" i="3"/>
  <c r="AG464" i="3"/>
  <c r="AG472" i="3"/>
  <c r="AG480" i="3"/>
  <c r="AG488" i="3"/>
  <c r="AG496" i="3"/>
  <c r="AG504" i="3"/>
  <c r="AG512" i="3"/>
  <c r="AG520" i="3"/>
  <c r="AG528" i="3"/>
  <c r="AG536" i="3"/>
  <c r="AG544" i="3"/>
  <c r="AG552" i="3"/>
  <c r="AG558" i="3"/>
  <c r="AG566" i="3"/>
  <c r="AG574" i="3"/>
  <c r="AG582" i="3"/>
  <c r="AG590" i="3"/>
  <c r="AG598" i="3"/>
  <c r="AG606" i="3"/>
  <c r="AG614" i="3"/>
  <c r="AG622" i="3"/>
  <c r="AG630" i="3"/>
  <c r="AG10" i="3"/>
  <c r="AG8" i="3"/>
  <c r="AG6" i="3"/>
  <c r="K636" i="3"/>
  <c r="O1" i="1"/>
  <c r="L1" i="1" s="1"/>
  <c r="C900" i="2"/>
  <c r="C897" i="2"/>
  <c r="C894" i="2"/>
  <c r="C891" i="2"/>
  <c r="C888" i="2"/>
  <c r="C885" i="2"/>
  <c r="C882" i="2"/>
  <c r="C879" i="2"/>
  <c r="C876" i="2"/>
  <c r="C873" i="2"/>
  <c r="C870" i="2"/>
  <c r="C867" i="2"/>
  <c r="C864" i="2"/>
  <c r="C861" i="2"/>
  <c r="C858" i="2"/>
  <c r="C855" i="2"/>
  <c r="C852" i="2"/>
  <c r="C849" i="2"/>
  <c r="C846" i="2"/>
  <c r="C843" i="2"/>
  <c r="C840" i="2"/>
  <c r="C837" i="2"/>
  <c r="C834" i="2"/>
  <c r="C831" i="2"/>
  <c r="C828" i="2"/>
  <c r="C825" i="2"/>
  <c r="C822" i="2"/>
  <c r="C819" i="2"/>
  <c r="C816" i="2"/>
  <c r="C813" i="2"/>
  <c r="C810" i="2"/>
  <c r="C807" i="2"/>
  <c r="C804" i="2"/>
  <c r="C801" i="2"/>
  <c r="C798" i="2"/>
  <c r="C795" i="2"/>
  <c r="C792" i="2"/>
  <c r="C789" i="2"/>
  <c r="C786" i="2"/>
  <c r="C783" i="2"/>
  <c r="C780" i="2"/>
  <c r="C777" i="2"/>
  <c r="C774" i="2"/>
  <c r="C771" i="2"/>
  <c r="C768" i="2"/>
  <c r="C765" i="2"/>
  <c r="C762" i="2"/>
  <c r="C759" i="2"/>
  <c r="C756" i="2"/>
  <c r="C753" i="2"/>
  <c r="C750" i="2"/>
  <c r="C747" i="2"/>
  <c r="C744" i="2"/>
  <c r="C741" i="2"/>
  <c r="C738" i="2"/>
  <c r="C735" i="2"/>
  <c r="C732" i="2"/>
  <c r="C729" i="2"/>
  <c r="C726" i="2"/>
  <c r="C723" i="2"/>
  <c r="C720" i="2"/>
  <c r="C717" i="2"/>
  <c r="C714" i="2"/>
  <c r="C711" i="2"/>
  <c r="C708" i="2"/>
  <c r="C705" i="2"/>
  <c r="C702" i="2"/>
  <c r="C699" i="2"/>
  <c r="C696" i="2"/>
  <c r="C693" i="2"/>
  <c r="C690" i="2"/>
  <c r="C687" i="2"/>
  <c r="C684" i="2"/>
  <c r="C681" i="2"/>
  <c r="C678" i="2"/>
  <c r="C675" i="2"/>
  <c r="C672" i="2"/>
  <c r="C669" i="2"/>
  <c r="C666" i="2"/>
  <c r="C663" i="2"/>
  <c r="C660" i="2"/>
  <c r="C657" i="2"/>
  <c r="C654" i="2"/>
  <c r="C651" i="2"/>
  <c r="C648" i="2"/>
  <c r="C645" i="2"/>
  <c r="C642" i="2"/>
  <c r="C639" i="2"/>
  <c r="C636" i="2"/>
  <c r="C633" i="2"/>
  <c r="C630" i="2"/>
  <c r="C627" i="2"/>
  <c r="C624" i="2"/>
  <c r="C621" i="2"/>
  <c r="C618" i="2"/>
  <c r="C615" i="2"/>
  <c r="C612" i="2"/>
  <c r="C609" i="2"/>
  <c r="C606" i="2"/>
  <c r="C603" i="2"/>
  <c r="C600" i="2"/>
  <c r="C597" i="2"/>
  <c r="C594" i="2"/>
  <c r="C591" i="2"/>
  <c r="C588" i="2"/>
  <c r="C585" i="2"/>
  <c r="C582" i="2"/>
  <c r="C579" i="2"/>
  <c r="C576" i="2"/>
  <c r="C573" i="2"/>
  <c r="C570" i="2"/>
  <c r="C567" i="2"/>
  <c r="C564" i="2"/>
  <c r="C561" i="2"/>
  <c r="C558" i="2"/>
  <c r="C555" i="2"/>
  <c r="C552" i="2"/>
  <c r="C549" i="2"/>
  <c r="C546" i="2"/>
  <c r="C543" i="2"/>
  <c r="C540" i="2"/>
  <c r="C537" i="2"/>
  <c r="C534" i="2"/>
  <c r="C531" i="2"/>
  <c r="C528" i="2"/>
  <c r="C525" i="2"/>
  <c r="C522" i="2"/>
  <c r="C519" i="2"/>
  <c r="C516" i="2"/>
  <c r="C513" i="2"/>
  <c r="C510" i="2"/>
  <c r="C507" i="2"/>
  <c r="C504" i="2"/>
  <c r="C501" i="2"/>
  <c r="C498" i="2"/>
  <c r="C495" i="2"/>
  <c r="C492" i="2"/>
  <c r="C489" i="2"/>
  <c r="C486" i="2"/>
  <c r="C483" i="2"/>
  <c r="C480" i="2"/>
  <c r="C477" i="2"/>
  <c r="C474" i="2"/>
  <c r="C471" i="2"/>
  <c r="C468" i="2"/>
  <c r="C465" i="2"/>
  <c r="C462" i="2"/>
  <c r="C459" i="2"/>
  <c r="C456" i="2"/>
  <c r="C453" i="2"/>
  <c r="C450" i="2"/>
  <c r="C447" i="2"/>
  <c r="C444" i="2"/>
  <c r="C441" i="2"/>
  <c r="C438" i="2"/>
  <c r="C435" i="2"/>
  <c r="C432" i="2"/>
  <c r="C429" i="2"/>
  <c r="C426" i="2"/>
  <c r="C423" i="2"/>
  <c r="C420" i="2"/>
  <c r="C417" i="2"/>
  <c r="C414" i="2"/>
  <c r="C411" i="2"/>
  <c r="C408" i="2"/>
  <c r="C405" i="2"/>
  <c r="C402" i="2"/>
  <c r="C399" i="2"/>
  <c r="C396" i="2"/>
  <c r="C393" i="2"/>
  <c r="C390" i="2"/>
  <c r="C387" i="2"/>
  <c r="C384" i="2"/>
  <c r="C381" i="2"/>
  <c r="C378" i="2"/>
  <c r="C375" i="2"/>
  <c r="C372" i="2"/>
  <c r="C369" i="2"/>
  <c r="C366" i="2"/>
  <c r="C363" i="2"/>
  <c r="C360" i="2"/>
  <c r="C357" i="2"/>
  <c r="C354" i="2"/>
  <c r="C351" i="2"/>
  <c r="C348" i="2"/>
  <c r="C345" i="2"/>
  <c r="C342" i="2"/>
  <c r="C339" i="2"/>
  <c r="C336" i="2"/>
  <c r="C333" i="2"/>
  <c r="C330" i="2"/>
  <c r="C327" i="2"/>
  <c r="C324" i="2"/>
  <c r="C321" i="2"/>
  <c r="C318" i="2"/>
  <c r="C315" i="2"/>
  <c r="C312" i="2"/>
  <c r="C309" i="2"/>
  <c r="C306" i="2"/>
  <c r="C303" i="2"/>
  <c r="C300" i="2"/>
  <c r="C297" i="2"/>
  <c r="C294" i="2"/>
  <c r="C291" i="2"/>
  <c r="C288" i="2"/>
  <c r="C285" i="2"/>
  <c r="C282" i="2"/>
  <c r="C279" i="2"/>
  <c r="C276" i="2"/>
  <c r="C273" i="2"/>
  <c r="C270" i="2"/>
  <c r="C267" i="2"/>
  <c r="C264" i="2"/>
  <c r="C261" i="2"/>
  <c r="C258" i="2"/>
  <c r="C255" i="2"/>
  <c r="C252" i="2"/>
  <c r="C249" i="2"/>
  <c r="C246" i="2"/>
  <c r="C243" i="2"/>
  <c r="C240" i="2"/>
  <c r="C237" i="2"/>
  <c r="C234" i="2"/>
  <c r="C231" i="2"/>
  <c r="C228" i="2"/>
  <c r="C225" i="2"/>
  <c r="C222" i="2"/>
  <c r="C219" i="2"/>
  <c r="C216" i="2"/>
  <c r="C213" i="2"/>
  <c r="C210" i="2"/>
  <c r="C207" i="2"/>
  <c r="C204" i="2"/>
  <c r="C201" i="2"/>
  <c r="C198" i="2"/>
  <c r="C195" i="2"/>
  <c r="C192" i="2"/>
  <c r="C189" i="2"/>
  <c r="C186" i="2"/>
  <c r="C183" i="2"/>
  <c r="C180" i="2"/>
  <c r="C177" i="2"/>
  <c r="C174" i="2"/>
  <c r="C171" i="2"/>
  <c r="C168" i="2"/>
  <c r="C165" i="2"/>
  <c r="C162" i="2"/>
  <c r="C159" i="2"/>
  <c r="C156" i="2"/>
  <c r="C153" i="2"/>
  <c r="C150" i="2"/>
  <c r="C147" i="2"/>
  <c r="C144" i="2"/>
  <c r="C141" i="2"/>
  <c r="C138" i="2"/>
  <c r="C135" i="2"/>
  <c r="C132" i="2"/>
  <c r="C129" i="2"/>
  <c r="C126" i="2"/>
  <c r="C123" i="2"/>
  <c r="C120" i="2"/>
  <c r="C117" i="2"/>
  <c r="C114" i="2"/>
  <c r="C111" i="2"/>
  <c r="C108" i="2"/>
  <c r="C105" i="2"/>
  <c r="C102" i="2"/>
  <c r="C99" i="2"/>
  <c r="C96" i="2"/>
  <c r="C93" i="2"/>
  <c r="C90" i="2"/>
  <c r="C87" i="2"/>
  <c r="C84" i="2"/>
  <c r="C81" i="2"/>
  <c r="C78" i="2"/>
  <c r="C75" i="2"/>
  <c r="C72" i="2"/>
  <c r="C69" i="2"/>
  <c r="C66" i="2"/>
  <c r="C63" i="2"/>
  <c r="C60" i="2"/>
  <c r="C57" i="2"/>
  <c r="C54" i="2"/>
  <c r="C51" i="2"/>
  <c r="C48" i="2"/>
  <c r="C45" i="2"/>
  <c r="C42" i="2"/>
  <c r="C39" i="2"/>
  <c r="C36" i="2"/>
  <c r="C33" i="2"/>
  <c r="C30" i="2"/>
  <c r="C27" i="2"/>
  <c r="C24" i="2"/>
  <c r="C21" i="2"/>
  <c r="C18" i="2"/>
  <c r="C15" i="2"/>
  <c r="C12" i="2"/>
  <c r="C9" i="2"/>
  <c r="C6" i="2"/>
  <c r="C3" i="2"/>
  <c r="F6" i="2" l="1"/>
  <c r="AH6" i="3"/>
  <c r="AN2" i="1"/>
  <c r="AM2" i="1"/>
  <c r="AL2" i="1"/>
  <c r="AJ7" i="3" l="1"/>
  <c r="AL3" i="3" s="1"/>
  <c r="AF3" i="3"/>
  <c r="AO2" i="1"/>
  <c r="J4" i="4"/>
  <c r="G4" i="4" s="1"/>
  <c r="K4" i="4"/>
  <c r="H4" i="4" s="1"/>
  <c r="L4" i="4"/>
  <c r="I4" i="4" s="1"/>
  <c r="G5" i="4"/>
  <c r="H5" i="4"/>
  <c r="I5" i="4"/>
  <c r="J5" i="4"/>
  <c r="K5" i="4"/>
  <c r="L5" i="4"/>
  <c r="G6" i="4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L3" i="4"/>
  <c r="I3" i="4" s="1"/>
  <c r="J3" i="4"/>
  <c r="G3" i="4" s="1"/>
  <c r="AF2" i="3" l="1"/>
  <c r="AB3" i="3" s="1"/>
  <c r="AL2" i="3"/>
  <c r="AP3" i="3" s="1"/>
  <c r="X3" i="3" s="1"/>
  <c r="K3" i="4"/>
  <c r="H3" i="4" s="1"/>
  <c r="M7" i="3"/>
  <c r="J132" i="3"/>
  <c r="I132" i="3"/>
  <c r="H132" i="3"/>
  <c r="J130" i="3"/>
  <c r="I130" i="3"/>
  <c r="H130" i="3"/>
  <c r="J128" i="3"/>
  <c r="I128" i="3"/>
  <c r="H128" i="3"/>
  <c r="J126" i="3"/>
  <c r="I126" i="3"/>
  <c r="H126" i="3"/>
  <c r="J124" i="3"/>
  <c r="I124" i="3"/>
  <c r="H124" i="3"/>
  <c r="J122" i="3"/>
  <c r="I122" i="3"/>
  <c r="H122" i="3"/>
  <c r="J120" i="3"/>
  <c r="I120" i="3"/>
  <c r="H120" i="3"/>
  <c r="J118" i="3"/>
  <c r="I118" i="3"/>
  <c r="H118" i="3"/>
  <c r="J116" i="3"/>
  <c r="I116" i="3"/>
  <c r="H116" i="3"/>
  <c r="J114" i="3"/>
  <c r="I114" i="3"/>
  <c r="H114" i="3"/>
  <c r="J112" i="3"/>
  <c r="I112" i="3"/>
  <c r="H112" i="3"/>
  <c r="J110" i="3"/>
  <c r="I110" i="3"/>
  <c r="H110" i="3"/>
  <c r="J108" i="3"/>
  <c r="I108" i="3"/>
  <c r="H108" i="3"/>
  <c r="J106" i="3"/>
  <c r="I106" i="3"/>
  <c r="H106" i="3"/>
  <c r="J104" i="3"/>
  <c r="I104" i="3"/>
  <c r="H104" i="3"/>
  <c r="J102" i="3"/>
  <c r="I102" i="3"/>
  <c r="H102" i="3"/>
  <c r="J100" i="3"/>
  <c r="I100" i="3"/>
  <c r="H100" i="3"/>
  <c r="J98" i="3"/>
  <c r="I98" i="3"/>
  <c r="H98" i="3"/>
  <c r="J96" i="3"/>
  <c r="I96" i="3"/>
  <c r="H96" i="3"/>
  <c r="J94" i="3"/>
  <c r="I94" i="3"/>
  <c r="H94" i="3"/>
  <c r="J92" i="3"/>
  <c r="I92" i="3"/>
  <c r="H92" i="3"/>
  <c r="J90" i="3"/>
  <c r="I90" i="3"/>
  <c r="H90" i="3"/>
  <c r="J88" i="3"/>
  <c r="I88" i="3"/>
  <c r="H88" i="3"/>
  <c r="J86" i="3"/>
  <c r="I86" i="3"/>
  <c r="H86" i="3"/>
  <c r="J84" i="3"/>
  <c r="I84" i="3"/>
  <c r="H84" i="3"/>
  <c r="J82" i="3"/>
  <c r="I82" i="3"/>
  <c r="H82" i="3"/>
  <c r="J80" i="3"/>
  <c r="I80" i="3"/>
  <c r="H80" i="3"/>
  <c r="J78" i="3"/>
  <c r="I78" i="3"/>
  <c r="H78" i="3"/>
  <c r="J76" i="3"/>
  <c r="I76" i="3"/>
  <c r="H76" i="3"/>
  <c r="J74" i="3"/>
  <c r="I74" i="3"/>
  <c r="H74" i="3"/>
  <c r="J72" i="3"/>
  <c r="I72" i="3"/>
  <c r="H72" i="3"/>
  <c r="J70" i="3"/>
  <c r="I70" i="3"/>
  <c r="H70" i="3"/>
  <c r="J68" i="3"/>
  <c r="I68" i="3"/>
  <c r="H68" i="3"/>
  <c r="J66" i="3"/>
  <c r="I66" i="3"/>
  <c r="H66" i="3"/>
  <c r="J64" i="3"/>
  <c r="I64" i="3"/>
  <c r="H64" i="3"/>
  <c r="J62" i="3"/>
  <c r="I62" i="3"/>
  <c r="H62" i="3"/>
  <c r="J60" i="3"/>
  <c r="I60" i="3"/>
  <c r="H60" i="3"/>
  <c r="J58" i="3"/>
  <c r="I58" i="3"/>
  <c r="H58" i="3"/>
  <c r="J56" i="3"/>
  <c r="I56" i="3"/>
  <c r="H56" i="3"/>
  <c r="J54" i="3"/>
  <c r="I54" i="3"/>
  <c r="H54" i="3"/>
  <c r="J52" i="3"/>
  <c r="I52" i="3"/>
  <c r="H52" i="3"/>
  <c r="J50" i="3"/>
  <c r="I50" i="3"/>
  <c r="H50" i="3"/>
  <c r="J48" i="3"/>
  <c r="I48" i="3"/>
  <c r="H48" i="3"/>
  <c r="J46" i="3"/>
  <c r="I46" i="3"/>
  <c r="H46" i="3"/>
  <c r="J44" i="3"/>
  <c r="I44" i="3"/>
  <c r="H44" i="3"/>
  <c r="J42" i="3"/>
  <c r="I42" i="3"/>
  <c r="H42" i="3"/>
  <c r="J40" i="3"/>
  <c r="I40" i="3"/>
  <c r="H40" i="3"/>
  <c r="J38" i="3"/>
  <c r="I38" i="3"/>
  <c r="H38" i="3"/>
  <c r="J36" i="3"/>
  <c r="I36" i="3"/>
  <c r="H36" i="3"/>
  <c r="J34" i="3"/>
  <c r="I34" i="3"/>
  <c r="H34" i="3"/>
  <c r="J32" i="3"/>
  <c r="I32" i="3"/>
  <c r="H32" i="3"/>
  <c r="J30" i="3"/>
  <c r="I30" i="3"/>
  <c r="H30" i="3"/>
  <c r="J28" i="3"/>
  <c r="I28" i="3"/>
  <c r="H28" i="3"/>
  <c r="J26" i="3"/>
  <c r="I26" i="3"/>
  <c r="H26" i="3"/>
  <c r="J24" i="3"/>
  <c r="I24" i="3"/>
  <c r="H24" i="3"/>
  <c r="J22" i="3"/>
  <c r="I22" i="3"/>
  <c r="H22" i="3"/>
  <c r="J20" i="3"/>
  <c r="I20" i="3"/>
  <c r="H20" i="3"/>
  <c r="J18" i="3"/>
  <c r="I18" i="3"/>
  <c r="H18" i="3"/>
  <c r="J16" i="3"/>
  <c r="I16" i="3"/>
  <c r="H16" i="3"/>
  <c r="J14" i="3"/>
  <c r="I14" i="3"/>
  <c r="H14" i="3"/>
  <c r="J12" i="3"/>
  <c r="I12" i="3"/>
  <c r="H12" i="3"/>
  <c r="J10" i="3"/>
  <c r="I10" i="3"/>
  <c r="H10" i="3"/>
  <c r="J8" i="3"/>
  <c r="I8" i="3"/>
  <c r="H8" i="3"/>
  <c r="J6" i="3"/>
  <c r="I6" i="3"/>
  <c r="H6" i="3"/>
  <c r="K96" i="3" l="1"/>
  <c r="N96" i="3" s="1"/>
  <c r="K74" i="3"/>
  <c r="N74" i="3" s="1"/>
  <c r="K82" i="3"/>
  <c r="N82" i="3" s="1"/>
  <c r="K90" i="3"/>
  <c r="N90" i="3" s="1"/>
  <c r="K98" i="3"/>
  <c r="N98" i="3" s="1"/>
  <c r="K106" i="3"/>
  <c r="N106" i="3" s="1"/>
  <c r="K114" i="3"/>
  <c r="N114" i="3" s="1"/>
  <c r="K122" i="3"/>
  <c r="N122" i="3" s="1"/>
  <c r="K130" i="3"/>
  <c r="N130" i="3" s="1"/>
  <c r="K88" i="3"/>
  <c r="N88" i="3" s="1"/>
  <c r="K104" i="3"/>
  <c r="N104" i="3" s="1"/>
  <c r="K112" i="3"/>
  <c r="N112" i="3" s="1"/>
  <c r="K120" i="3"/>
  <c r="N120" i="3" s="1"/>
  <c r="K64" i="3"/>
  <c r="N64" i="3" s="1"/>
  <c r="K80" i="3"/>
  <c r="N80" i="3" s="1"/>
  <c r="K72" i="3"/>
  <c r="N72" i="3" s="1"/>
  <c r="K56" i="3"/>
  <c r="N56" i="3" s="1"/>
  <c r="K40" i="3"/>
  <c r="N40" i="3" s="1"/>
  <c r="K66" i="3"/>
  <c r="N66" i="3" s="1"/>
  <c r="K42" i="3"/>
  <c r="N42" i="3" s="1"/>
  <c r="K50" i="3"/>
  <c r="N50" i="3" s="1"/>
  <c r="K58" i="3"/>
  <c r="N58" i="3" s="1"/>
  <c r="K34" i="3"/>
  <c r="N34" i="3" s="1"/>
  <c r="K48" i="3"/>
  <c r="N48" i="3" s="1"/>
  <c r="K32" i="3"/>
  <c r="N32" i="3" s="1"/>
  <c r="K24" i="3"/>
  <c r="N24" i="3" s="1"/>
  <c r="K26" i="3"/>
  <c r="N26" i="3" s="1"/>
  <c r="K18" i="3"/>
  <c r="N18" i="3" s="1"/>
  <c r="K16" i="3"/>
  <c r="N16" i="3" s="1"/>
  <c r="K10" i="3"/>
  <c r="N10" i="3" s="1"/>
  <c r="N464" i="3"/>
  <c r="N160" i="3"/>
  <c r="N224" i="3"/>
  <c r="N264" i="3"/>
  <c r="N336" i="3"/>
  <c r="N398" i="3"/>
  <c r="N522" i="3"/>
  <c r="N602" i="3"/>
  <c r="N176" i="3"/>
  <c r="N272" i="3"/>
  <c r="N328" i="3"/>
  <c r="N406" i="3"/>
  <c r="N482" i="3"/>
  <c r="N562" i="3"/>
  <c r="N626" i="3"/>
  <c r="N432" i="3"/>
  <c r="N192" i="3"/>
  <c r="N240" i="3"/>
  <c r="N312" i="3"/>
  <c r="N376" i="3"/>
  <c r="N498" i="3"/>
  <c r="N578" i="3"/>
  <c r="N634" i="3"/>
  <c r="N144" i="3"/>
  <c r="N296" i="3"/>
  <c r="N434" i="3"/>
  <c r="N594" i="3"/>
  <c r="N416" i="3"/>
  <c r="N184" i="3"/>
  <c r="N232" i="3"/>
  <c r="N288" i="3"/>
  <c r="N344" i="3"/>
  <c r="N546" i="3"/>
  <c r="N208" i="3"/>
  <c r="N352" i="3"/>
  <c r="N530" i="3"/>
  <c r="N448" i="3"/>
  <c r="N152" i="3"/>
  <c r="N200" i="3"/>
  <c r="N256" i="3"/>
  <c r="N320" i="3"/>
  <c r="N390" i="3"/>
  <c r="N514" i="3"/>
  <c r="N586" i="3"/>
  <c r="N168" i="3"/>
  <c r="N248" i="3"/>
  <c r="N304" i="3"/>
  <c r="N368" i="3"/>
  <c r="N466" i="3"/>
  <c r="N554" i="3"/>
  <c r="N610" i="3"/>
  <c r="N496" i="3"/>
  <c r="N216" i="3"/>
  <c r="N360" i="3"/>
  <c r="N538" i="3"/>
  <c r="N480" i="3"/>
  <c r="N450" i="3"/>
  <c r="N618" i="3"/>
  <c r="N136" i="3"/>
  <c r="N280" i="3"/>
  <c r="N418" i="3"/>
  <c r="N570" i="3"/>
  <c r="N348" i="3"/>
  <c r="N556" i="3"/>
  <c r="N592" i="3"/>
  <c r="N318" i="3"/>
  <c r="N384" i="3"/>
  <c r="N456" i="3"/>
  <c r="N164" i="3"/>
  <c r="N154" i="3"/>
  <c r="N446" i="3"/>
  <c r="N140" i="3"/>
  <c r="N270" i="3"/>
  <c r="N410" i="3"/>
  <c r="N222" i="3"/>
  <c r="N392" i="3"/>
  <c r="N400" i="3"/>
  <c r="N244" i="3"/>
  <c r="N374" i="3"/>
  <c r="N278" i="3"/>
  <c r="N202" i="3"/>
  <c r="N506" i="3"/>
  <c r="N470" i="3"/>
  <c r="N294" i="3"/>
  <c r="N458" i="3"/>
  <c r="N204" i="3"/>
  <c r="N290" i="3"/>
  <c r="N460" i="3"/>
  <c r="N206" i="3"/>
  <c r="N282" i="3"/>
  <c r="N316" i="3"/>
  <c r="N560" i="3"/>
  <c r="N588" i="3"/>
  <c r="N424" i="3"/>
  <c r="N186" i="3"/>
  <c r="N198" i="3"/>
  <c r="N250" i="3"/>
  <c r="N440" i="3"/>
  <c r="N180" i="3"/>
  <c r="N258" i="3"/>
  <c r="N430" i="3"/>
  <c r="N182" i="3"/>
  <c r="N234" i="3"/>
  <c r="N574" i="3"/>
  <c r="N284" i="3"/>
  <c r="N452" i="3"/>
  <c r="N528" i="3"/>
  <c r="N254" i="3"/>
  <c r="N242" i="3"/>
  <c r="N386" i="3"/>
  <c r="N564" i="3"/>
  <c r="N632" i="3"/>
  <c r="N388" i="3"/>
  <c r="N622" i="3"/>
  <c r="N490" i="3"/>
  <c r="N364" i="3"/>
  <c r="N236" i="3"/>
  <c r="N596" i="3"/>
  <c r="N338" i="3"/>
  <c r="N608" i="3"/>
  <c r="N492" i="3"/>
  <c r="N366" i="3"/>
  <c r="N238" i="3"/>
  <c r="N612" i="3"/>
  <c r="N370" i="3"/>
  <c r="N606" i="3"/>
  <c r="N380" i="3"/>
  <c r="N516" i="3"/>
  <c r="N624" i="3"/>
  <c r="N382" i="3"/>
  <c r="N158" i="3"/>
  <c r="N210" i="3"/>
  <c r="N488" i="3"/>
  <c r="N260" i="3"/>
  <c r="N314" i="3"/>
  <c r="N478" i="3"/>
  <c r="N262" i="3"/>
  <c r="N604" i="3"/>
  <c r="N362" i="3"/>
  <c r="N598" i="3"/>
  <c r="N472" i="3"/>
  <c r="N340" i="3"/>
  <c r="N212" i="3"/>
  <c r="N548" i="3"/>
  <c r="N298" i="3"/>
  <c r="N584" i="3"/>
  <c r="N462" i="3"/>
  <c r="N342" i="3"/>
  <c r="N214" i="3"/>
  <c r="N580" i="3"/>
  <c r="N322" i="3"/>
  <c r="N526" i="3"/>
  <c r="N394" i="3"/>
  <c r="N268" i="3"/>
  <c r="N420" i="3"/>
  <c r="N162" i="3"/>
  <c r="N512" i="3"/>
  <c r="N396" i="3"/>
  <c r="N142" i="3"/>
  <c r="N408" i="3"/>
  <c r="N138" i="3"/>
  <c r="N188" i="3"/>
  <c r="N146" i="3"/>
  <c r="N444" i="3"/>
  <c r="N330" i="3"/>
  <c r="N550" i="3"/>
  <c r="N324" i="3"/>
  <c r="N536" i="3"/>
  <c r="N326" i="3"/>
  <c r="N134" i="3"/>
  <c r="N630" i="3"/>
  <c r="N504" i="3"/>
  <c r="N372" i="3"/>
  <c r="N628" i="3"/>
  <c r="N346" i="3"/>
  <c r="N616" i="3"/>
  <c r="N494" i="3"/>
  <c r="N246" i="3"/>
  <c r="N620" i="3"/>
  <c r="N378" i="3"/>
  <c r="N442" i="3"/>
  <c r="N156" i="3"/>
  <c r="N178" i="3"/>
  <c r="N412" i="3"/>
  <c r="N502" i="3"/>
  <c r="N518" i="3"/>
  <c r="N228" i="3"/>
  <c r="N274" i="3"/>
  <c r="N510" i="3"/>
  <c r="N230" i="3"/>
  <c r="N558" i="3"/>
  <c r="N426" i="3"/>
  <c r="N300" i="3"/>
  <c r="N172" i="3"/>
  <c r="N486" i="3"/>
  <c r="N194" i="3"/>
  <c r="N544" i="3"/>
  <c r="N428" i="3"/>
  <c r="N302" i="3"/>
  <c r="N174" i="3"/>
  <c r="N468" i="3"/>
  <c r="N226" i="3"/>
  <c r="N474" i="3"/>
  <c r="N252" i="3"/>
  <c r="N266" i="3"/>
  <c r="N508" i="3"/>
  <c r="N286" i="3"/>
  <c r="N436" i="3"/>
  <c r="N614" i="3"/>
  <c r="N356" i="3"/>
  <c r="N524" i="3"/>
  <c r="N600" i="3"/>
  <c r="N358" i="3"/>
  <c r="N166" i="3"/>
  <c r="N454" i="3"/>
  <c r="N218" i="3"/>
  <c r="N534" i="3"/>
  <c r="N402" i="3"/>
  <c r="N276" i="3"/>
  <c r="N148" i="3"/>
  <c r="N438" i="3"/>
  <c r="N170" i="3"/>
  <c r="N520" i="3"/>
  <c r="N404" i="3"/>
  <c r="N150" i="3"/>
  <c r="N422" i="3"/>
  <c r="N220" i="3"/>
  <c r="N306" i="3"/>
  <c r="N476" i="3"/>
  <c r="N190" i="3"/>
  <c r="N582" i="3"/>
  <c r="N292" i="3"/>
  <c r="N568" i="3"/>
  <c r="N590" i="3"/>
  <c r="N332" i="3"/>
  <c r="N540" i="3"/>
  <c r="N576" i="3"/>
  <c r="N334" i="3"/>
  <c r="N572" i="3"/>
  <c r="N542" i="3"/>
  <c r="N354" i="3"/>
  <c r="N350" i="3"/>
  <c r="N636" i="3"/>
  <c r="N196" i="3"/>
  <c r="N414" i="3"/>
  <c r="N532" i="3"/>
  <c r="N566" i="3"/>
  <c r="N308" i="3"/>
  <c r="N500" i="3"/>
  <c r="N552" i="3"/>
  <c r="N310" i="3"/>
  <c r="N484" i="3"/>
  <c r="K12" i="3"/>
  <c r="N12" i="3" s="1"/>
  <c r="K20" i="3"/>
  <c r="N20" i="3" s="1"/>
  <c r="K28" i="3"/>
  <c r="N28" i="3" s="1"/>
  <c r="K36" i="3"/>
  <c r="N36" i="3" s="1"/>
  <c r="K44" i="3"/>
  <c r="N44" i="3" s="1"/>
  <c r="K52" i="3"/>
  <c r="N52" i="3" s="1"/>
  <c r="K60" i="3"/>
  <c r="N60" i="3" s="1"/>
  <c r="K68" i="3"/>
  <c r="N68" i="3" s="1"/>
  <c r="K76" i="3"/>
  <c r="N76" i="3" s="1"/>
  <c r="K84" i="3"/>
  <c r="N84" i="3" s="1"/>
  <c r="K92" i="3"/>
  <c r="N92" i="3" s="1"/>
  <c r="K100" i="3"/>
  <c r="N100" i="3" s="1"/>
  <c r="K108" i="3"/>
  <c r="N108" i="3" s="1"/>
  <c r="K116" i="3"/>
  <c r="N116" i="3" s="1"/>
  <c r="K124" i="3"/>
  <c r="N124" i="3" s="1"/>
  <c r="K132" i="3"/>
  <c r="N132" i="3" s="1"/>
  <c r="K14" i="3"/>
  <c r="N14" i="3" s="1"/>
  <c r="K22" i="3"/>
  <c r="N22" i="3" s="1"/>
  <c r="K30" i="3"/>
  <c r="N30" i="3" s="1"/>
  <c r="K38" i="3"/>
  <c r="N38" i="3" s="1"/>
  <c r="K46" i="3"/>
  <c r="N46" i="3" s="1"/>
  <c r="K54" i="3"/>
  <c r="N54" i="3" s="1"/>
  <c r="K62" i="3"/>
  <c r="N62" i="3" s="1"/>
  <c r="K70" i="3"/>
  <c r="N70" i="3" s="1"/>
  <c r="K78" i="3"/>
  <c r="N78" i="3" s="1"/>
  <c r="K86" i="3"/>
  <c r="N86" i="3" s="1"/>
  <c r="K94" i="3"/>
  <c r="N94" i="3" s="1"/>
  <c r="K102" i="3"/>
  <c r="N102" i="3" s="1"/>
  <c r="K110" i="3"/>
  <c r="N110" i="3" s="1"/>
  <c r="K118" i="3"/>
  <c r="N118" i="3" s="1"/>
  <c r="K126" i="3"/>
  <c r="N126" i="3" s="1"/>
  <c r="K128" i="3"/>
  <c r="N128" i="3" s="1"/>
  <c r="AM3" i="3"/>
  <c r="AM2" i="3" s="1"/>
  <c r="AQ3" i="3" s="1"/>
  <c r="AG3" i="3"/>
  <c r="AG2" i="3" s="1"/>
  <c r="AC3" i="3" s="1"/>
  <c r="K8" i="3"/>
  <c r="N8" i="3" s="1"/>
  <c r="K6" i="3"/>
  <c r="N6" i="3" s="1"/>
  <c r="H6" i="2"/>
  <c r="AN3" i="3" l="1"/>
  <c r="AN2" i="3" s="1"/>
  <c r="AR3" i="3" s="1"/>
  <c r="AR2" i="3" s="1"/>
  <c r="Z3" i="3" s="1"/>
  <c r="AH3" i="3"/>
  <c r="AH2" i="3" s="1"/>
  <c r="AD3" i="3" s="1"/>
  <c r="AD2" i="3" s="1"/>
  <c r="L6" i="3"/>
  <c r="J3" i="3" s="1"/>
  <c r="J2" i="3" s="1"/>
  <c r="AC2" i="3" l="1"/>
  <c r="AQ2" i="3"/>
  <c r="Y3" i="3" s="1"/>
  <c r="N13" i="3"/>
  <c r="N21" i="3"/>
  <c r="N29" i="3"/>
  <c r="N37" i="3"/>
  <c r="N45" i="3"/>
  <c r="N53" i="3"/>
  <c r="N61" i="3"/>
  <c r="N69" i="3"/>
  <c r="N77" i="3"/>
  <c r="N85" i="3"/>
  <c r="N93" i="3"/>
  <c r="N101" i="3"/>
  <c r="N109" i="3"/>
  <c r="N117" i="3"/>
  <c r="N125" i="3"/>
  <c r="N133" i="3"/>
  <c r="N617" i="3"/>
  <c r="N585" i="3"/>
  <c r="N553" i="3"/>
  <c r="N521" i="3"/>
  <c r="N493" i="3"/>
  <c r="N461" i="3"/>
  <c r="N429" i="3"/>
  <c r="N603" i="3"/>
  <c r="N539" i="3"/>
  <c r="N491" i="3"/>
  <c r="N459" i="3"/>
  <c r="N427" i="3"/>
  <c r="N621" i="3"/>
  <c r="N589" i="3"/>
  <c r="N557" i="3"/>
  <c r="N525" i="3"/>
  <c r="N495" i="3"/>
  <c r="N463" i="3"/>
  <c r="N431" i="3"/>
  <c r="N611" i="3"/>
  <c r="N547" i="3"/>
  <c r="N497" i="3"/>
  <c r="N465" i="3"/>
  <c r="N433" i="3"/>
  <c r="N137" i="3"/>
  <c r="N145" i="3"/>
  <c r="N153" i="3"/>
  <c r="N161" i="3"/>
  <c r="N169" i="3"/>
  <c r="N177" i="3"/>
  <c r="N185" i="3"/>
  <c r="N193" i="3"/>
  <c r="N201" i="3"/>
  <c r="N209" i="3"/>
  <c r="N217" i="3"/>
  <c r="N225" i="3"/>
  <c r="N233" i="3"/>
  <c r="N241" i="3"/>
  <c r="N249" i="3"/>
  <c r="N257" i="3"/>
  <c r="N265" i="3"/>
  <c r="N273" i="3"/>
  <c r="N281" i="3"/>
  <c r="N289" i="3"/>
  <c r="N297" i="3"/>
  <c r="N305" i="3"/>
  <c r="N313" i="3"/>
  <c r="N321" i="3"/>
  <c r="N329" i="3"/>
  <c r="N9" i="3"/>
  <c r="N17" i="3"/>
  <c r="N25" i="3"/>
  <c r="N33" i="3"/>
  <c r="N41" i="3"/>
  <c r="N49" i="3"/>
  <c r="N57" i="3"/>
  <c r="N65" i="3"/>
  <c r="N73" i="3"/>
  <c r="N81" i="3"/>
  <c r="N89" i="3"/>
  <c r="N97" i="3"/>
  <c r="N105" i="3"/>
  <c r="N113" i="3"/>
  <c r="N121" i="3"/>
  <c r="N129" i="3"/>
  <c r="N633" i="3"/>
  <c r="N601" i="3"/>
  <c r="N569" i="3"/>
  <c r="N537" i="3"/>
  <c r="N509" i="3"/>
  <c r="N477" i="3"/>
  <c r="N445" i="3"/>
  <c r="N635" i="3"/>
  <c r="N571" i="3"/>
  <c r="N507" i="3"/>
  <c r="N475" i="3"/>
  <c r="N443" i="3"/>
  <c r="N413" i="3"/>
  <c r="N605" i="3"/>
  <c r="N573" i="3"/>
  <c r="N541" i="3"/>
  <c r="N511" i="3"/>
  <c r="N479" i="3"/>
  <c r="N447" i="3"/>
  <c r="N415" i="3"/>
  <c r="N579" i="3"/>
  <c r="N515" i="3"/>
  <c r="N481" i="3"/>
  <c r="N449" i="3"/>
  <c r="N417" i="3"/>
  <c r="N141" i="3"/>
  <c r="N149" i="3"/>
  <c r="N157" i="3"/>
  <c r="N165" i="3"/>
  <c r="N173" i="3"/>
  <c r="N181" i="3"/>
  <c r="N189" i="3"/>
  <c r="N197" i="3"/>
  <c r="N205" i="3"/>
  <c r="N213" i="3"/>
  <c r="N221" i="3"/>
  <c r="N229" i="3"/>
  <c r="N237" i="3"/>
  <c r="N245" i="3"/>
  <c r="N253" i="3"/>
  <c r="N261" i="3"/>
  <c r="N269" i="3"/>
  <c r="N277" i="3"/>
  <c r="N285" i="3"/>
  <c r="N293" i="3"/>
  <c r="N301" i="3"/>
  <c r="N309" i="3"/>
  <c r="N317" i="3"/>
  <c r="N325" i="3"/>
  <c r="N333" i="3"/>
  <c r="N337" i="3"/>
  <c r="N341" i="3"/>
  <c r="N345" i="3"/>
  <c r="N349" i="3"/>
  <c r="N353" i="3"/>
  <c r="N357" i="3"/>
  <c r="N361" i="3"/>
  <c r="N365" i="3"/>
  <c r="N369" i="3"/>
  <c r="N373" i="3"/>
  <c r="N377" i="3"/>
  <c r="N381" i="3"/>
  <c r="N385" i="3"/>
  <c r="N389" i="3"/>
  <c r="N393" i="3"/>
  <c r="N397" i="3"/>
  <c r="N401" i="3"/>
  <c r="N405" i="3"/>
  <c r="N409" i="3"/>
  <c r="N519" i="3"/>
  <c r="N551" i="3"/>
  <c r="N583" i="3"/>
  <c r="N615" i="3"/>
  <c r="N527" i="3"/>
  <c r="N559" i="3"/>
  <c r="N591" i="3"/>
  <c r="N623" i="3"/>
  <c r="N7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625" i="3"/>
  <c r="N609" i="3"/>
  <c r="N593" i="3"/>
  <c r="N577" i="3"/>
  <c r="N561" i="3"/>
  <c r="N545" i="3"/>
  <c r="N529" i="3"/>
  <c r="N513" i="3"/>
  <c r="N501" i="3"/>
  <c r="N485" i="3"/>
  <c r="N469" i="3"/>
  <c r="N453" i="3"/>
  <c r="N437" i="3"/>
  <c r="N421" i="3"/>
  <c r="N619" i="3"/>
  <c r="N587" i="3"/>
  <c r="N555" i="3"/>
  <c r="N523" i="3"/>
  <c r="N499" i="3"/>
  <c r="N483" i="3"/>
  <c r="N467" i="3"/>
  <c r="N451" i="3"/>
  <c r="N435" i="3"/>
  <c r="N419" i="3"/>
  <c r="N629" i="3"/>
  <c r="N613" i="3"/>
  <c r="N597" i="3"/>
  <c r="N581" i="3"/>
  <c r="N565" i="3"/>
  <c r="N549" i="3"/>
  <c r="N533" i="3"/>
  <c r="N517" i="3"/>
  <c r="N503" i="3"/>
  <c r="N487" i="3"/>
  <c r="N471" i="3"/>
  <c r="N455" i="3"/>
  <c r="N439" i="3"/>
  <c r="N423" i="3"/>
  <c r="N627" i="3"/>
  <c r="N595" i="3"/>
  <c r="N563" i="3"/>
  <c r="N531" i="3"/>
  <c r="N505" i="3"/>
  <c r="N489" i="3"/>
  <c r="N473" i="3"/>
  <c r="N457" i="3"/>
  <c r="N441" i="3"/>
  <c r="N425" i="3"/>
  <c r="N135" i="3"/>
  <c r="N139" i="3"/>
  <c r="N143" i="3"/>
  <c r="N147" i="3"/>
  <c r="N151" i="3"/>
  <c r="N155" i="3"/>
  <c r="N159" i="3"/>
  <c r="N163" i="3"/>
  <c r="N167" i="3"/>
  <c r="N171" i="3"/>
  <c r="N175" i="3"/>
  <c r="N179" i="3"/>
  <c r="N183" i="3"/>
  <c r="N187" i="3"/>
  <c r="N191" i="3"/>
  <c r="N195" i="3"/>
  <c r="N199" i="3"/>
  <c r="N203" i="3"/>
  <c r="N207" i="3"/>
  <c r="N211" i="3"/>
  <c r="N215" i="3"/>
  <c r="N219" i="3"/>
  <c r="N223" i="3"/>
  <c r="N227" i="3"/>
  <c r="N231" i="3"/>
  <c r="N235" i="3"/>
  <c r="N239" i="3"/>
  <c r="N243" i="3"/>
  <c r="N247" i="3"/>
  <c r="N251" i="3"/>
  <c r="N255" i="3"/>
  <c r="N259" i="3"/>
  <c r="N263" i="3"/>
  <c r="N267" i="3"/>
  <c r="N271" i="3"/>
  <c r="N275" i="3"/>
  <c r="N279" i="3"/>
  <c r="N283" i="3"/>
  <c r="N287" i="3"/>
  <c r="N291" i="3"/>
  <c r="N295" i="3"/>
  <c r="N299" i="3"/>
  <c r="N303" i="3"/>
  <c r="N307" i="3"/>
  <c r="N311" i="3"/>
  <c r="N315" i="3"/>
  <c r="N319" i="3"/>
  <c r="N323" i="3"/>
  <c r="N327" i="3"/>
  <c r="N331" i="3"/>
  <c r="N335" i="3"/>
  <c r="N339" i="3"/>
  <c r="N343" i="3"/>
  <c r="N347" i="3"/>
  <c r="N351" i="3"/>
  <c r="N355" i="3"/>
  <c r="N359" i="3"/>
  <c r="N363" i="3"/>
  <c r="N367" i="3"/>
  <c r="N371" i="3"/>
  <c r="N375" i="3"/>
  <c r="N379" i="3"/>
  <c r="N383" i="3"/>
  <c r="N387" i="3"/>
  <c r="N391" i="3"/>
  <c r="N395" i="3"/>
  <c r="N399" i="3"/>
  <c r="N403" i="3"/>
  <c r="N407" i="3"/>
  <c r="N411" i="3"/>
  <c r="N535" i="3"/>
  <c r="N567" i="3"/>
  <c r="N599" i="3"/>
  <c r="N631" i="3"/>
  <c r="N543" i="3"/>
  <c r="N575" i="3"/>
  <c r="N607" i="3"/>
  <c r="N637" i="3"/>
  <c r="K2412" i="1"/>
  <c r="K2408" i="1"/>
  <c r="K2404" i="1"/>
  <c r="K2400" i="1"/>
  <c r="K2396" i="1"/>
  <c r="K2392" i="1"/>
  <c r="K2388" i="1"/>
  <c r="K2384" i="1"/>
  <c r="K2380" i="1"/>
  <c r="K2376" i="1"/>
  <c r="K2372" i="1"/>
  <c r="K2368" i="1"/>
  <c r="K2364" i="1"/>
  <c r="K2360" i="1"/>
  <c r="K2356" i="1"/>
  <c r="K2352" i="1"/>
  <c r="K2348" i="1"/>
  <c r="K2344" i="1"/>
  <c r="K2340" i="1"/>
  <c r="K2336" i="1"/>
  <c r="K2332" i="1"/>
  <c r="K2328" i="1"/>
  <c r="K2324" i="1"/>
  <c r="K2320" i="1"/>
  <c r="K2316" i="1"/>
  <c r="K2312" i="1"/>
  <c r="K2308" i="1"/>
  <c r="K2304" i="1"/>
  <c r="K2300" i="1"/>
  <c r="K2296" i="1"/>
  <c r="K2292" i="1"/>
  <c r="K2288" i="1"/>
  <c r="K2284" i="1"/>
  <c r="K2280" i="1"/>
  <c r="K2276" i="1"/>
  <c r="K2272" i="1"/>
  <c r="K2268" i="1"/>
  <c r="K2264" i="1"/>
  <c r="K2260" i="1"/>
  <c r="K2256" i="1"/>
  <c r="K2252" i="1"/>
  <c r="K2248" i="1"/>
  <c r="K2244" i="1"/>
  <c r="K2240" i="1"/>
  <c r="K2236" i="1"/>
  <c r="K2232" i="1"/>
  <c r="K2228" i="1"/>
  <c r="K2224" i="1"/>
  <c r="K2220" i="1"/>
  <c r="K2216" i="1"/>
  <c r="K2212" i="1"/>
  <c r="K2208" i="1"/>
  <c r="K2204" i="1"/>
  <c r="K2200" i="1"/>
  <c r="K2196" i="1"/>
  <c r="K2192" i="1"/>
  <c r="K2188" i="1"/>
  <c r="K2184" i="1"/>
  <c r="K2180" i="1"/>
  <c r="K2176" i="1"/>
  <c r="K2172" i="1"/>
  <c r="K2168" i="1"/>
  <c r="K2164" i="1"/>
  <c r="K2160" i="1"/>
  <c r="K2156" i="1"/>
  <c r="K2152" i="1"/>
  <c r="K2148" i="1"/>
  <c r="K2144" i="1"/>
  <c r="K2140" i="1"/>
  <c r="K2136" i="1"/>
  <c r="K2132" i="1"/>
  <c r="K2128" i="1"/>
  <c r="K2124" i="1"/>
  <c r="K2120" i="1"/>
  <c r="K2116" i="1"/>
  <c r="K3094" i="1"/>
  <c r="K3092" i="1"/>
  <c r="K3090" i="1"/>
  <c r="K3088" i="1"/>
  <c r="K3086" i="1"/>
  <c r="K3084" i="1"/>
  <c r="K3082" i="1"/>
  <c r="K3080" i="1"/>
  <c r="K3078" i="1"/>
  <c r="K3076" i="1"/>
  <c r="K3074" i="1"/>
  <c r="K3072" i="1"/>
  <c r="K3070" i="1"/>
  <c r="K3068" i="1"/>
  <c r="K3066" i="1"/>
  <c r="K3064" i="1"/>
  <c r="K3062" i="1"/>
  <c r="K3060" i="1"/>
  <c r="K3058" i="1"/>
  <c r="K3056" i="1"/>
  <c r="K3054" i="1"/>
  <c r="K3052" i="1"/>
  <c r="K3050" i="1"/>
  <c r="K3048" i="1"/>
  <c r="K3046" i="1"/>
  <c r="K3044" i="1"/>
  <c r="K3042" i="1"/>
  <c r="K3040" i="1"/>
  <c r="K3038" i="1"/>
  <c r="K3036" i="1"/>
  <c r="K3034" i="1"/>
  <c r="K3032" i="1"/>
  <c r="K3030" i="1"/>
  <c r="K3028" i="1"/>
  <c r="K3026" i="1"/>
  <c r="K3024" i="1"/>
  <c r="K3022" i="1"/>
  <c r="K3020" i="1"/>
  <c r="K3018" i="1"/>
  <c r="K3016" i="1"/>
  <c r="K3014" i="1"/>
  <c r="K3012" i="1"/>
  <c r="K3010" i="1"/>
  <c r="K3008" i="1"/>
  <c r="K3006" i="1"/>
  <c r="K3004" i="1"/>
  <c r="K3002" i="1"/>
  <c r="K3000" i="1"/>
  <c r="K2998" i="1"/>
  <c r="K2996" i="1"/>
  <c r="K2994" i="1"/>
  <c r="K2992" i="1"/>
  <c r="K2990" i="1"/>
  <c r="K2988" i="1"/>
  <c r="K2986" i="1"/>
  <c r="K2984" i="1"/>
  <c r="K2982" i="1"/>
  <c r="K2980" i="1"/>
  <c r="K2978" i="1"/>
  <c r="K2976" i="1"/>
  <c r="K2974" i="1"/>
  <c r="K2972" i="1"/>
  <c r="K2970" i="1"/>
  <c r="K2968" i="1"/>
  <c r="K2966" i="1"/>
  <c r="K2964" i="1"/>
  <c r="K2962" i="1"/>
  <c r="K2960" i="1"/>
  <c r="K2958" i="1"/>
  <c r="K2956" i="1"/>
  <c r="K2954" i="1"/>
  <c r="K2952" i="1"/>
  <c r="K2950" i="1"/>
  <c r="K2948" i="1"/>
  <c r="K2946" i="1"/>
  <c r="K2944" i="1"/>
  <c r="K2942" i="1"/>
  <c r="K2940" i="1"/>
  <c r="K2938" i="1"/>
  <c r="K2936" i="1"/>
  <c r="K2934" i="1"/>
  <c r="K2932" i="1"/>
  <c r="K2930" i="1"/>
  <c r="K2928" i="1"/>
  <c r="K2926" i="1"/>
  <c r="K2924" i="1"/>
  <c r="K2922" i="1"/>
  <c r="K2920" i="1"/>
  <c r="K2918" i="1"/>
  <c r="K2916" i="1"/>
  <c r="K2914" i="1"/>
  <c r="K2912" i="1"/>
  <c r="K2910" i="1"/>
  <c r="K2908" i="1"/>
  <c r="K2906" i="1"/>
  <c r="K2904" i="1"/>
  <c r="K2902" i="1"/>
  <c r="K2900" i="1"/>
  <c r="K2898" i="1"/>
  <c r="K2896" i="1"/>
  <c r="K2894" i="1"/>
  <c r="K2892" i="1"/>
  <c r="K2890" i="1"/>
  <c r="K2888" i="1"/>
  <c r="K2886" i="1"/>
  <c r="K2884" i="1"/>
  <c r="K2882" i="1"/>
  <c r="K2880" i="1"/>
  <c r="K2878" i="1"/>
  <c r="K2876" i="1"/>
  <c r="K2874" i="1"/>
  <c r="K2872" i="1"/>
  <c r="K2870" i="1"/>
  <c r="K2868" i="1"/>
  <c r="K2866" i="1"/>
  <c r="K2864" i="1"/>
  <c r="K2862" i="1"/>
  <c r="K2860" i="1"/>
  <c r="K2858" i="1"/>
  <c r="K2856" i="1"/>
  <c r="K2854" i="1"/>
  <c r="K2852" i="1"/>
  <c r="K2850" i="1"/>
  <c r="K2848" i="1"/>
  <c r="K2846" i="1"/>
  <c r="K2844" i="1"/>
  <c r="K2842" i="1"/>
  <c r="K2840" i="1"/>
  <c r="K2838" i="1"/>
  <c r="K2836" i="1"/>
  <c r="K2834" i="1"/>
  <c r="K2832" i="1"/>
  <c r="K2830" i="1"/>
  <c r="K2828" i="1"/>
  <c r="K2826" i="1"/>
  <c r="K2824" i="1"/>
  <c r="K2822" i="1"/>
  <c r="K2820" i="1"/>
  <c r="K2818" i="1"/>
  <c r="K2816" i="1"/>
  <c r="K2814" i="1"/>
  <c r="K2812" i="1"/>
  <c r="K2810" i="1"/>
  <c r="K2808" i="1"/>
  <c r="K2806" i="1"/>
  <c r="K2804" i="1"/>
  <c r="K2802" i="1"/>
  <c r="K2800" i="1"/>
  <c r="K2798" i="1"/>
  <c r="K2796" i="1"/>
  <c r="K2794" i="1"/>
  <c r="K2792" i="1"/>
  <c r="K2790" i="1"/>
  <c r="K2788" i="1"/>
  <c r="K2786" i="1"/>
  <c r="K2784" i="1"/>
  <c r="K2782" i="1"/>
  <c r="K2780" i="1"/>
  <c r="K2778" i="1"/>
  <c r="K2776" i="1"/>
  <c r="K2774" i="1"/>
  <c r="K2772" i="1"/>
  <c r="K2770" i="1"/>
  <c r="K2768" i="1"/>
  <c r="K2766" i="1"/>
  <c r="K2764" i="1"/>
  <c r="K2762" i="1"/>
  <c r="K2760" i="1"/>
  <c r="K2758" i="1"/>
  <c r="K2756" i="1"/>
  <c r="K2754" i="1"/>
  <c r="K2752" i="1"/>
  <c r="K2750" i="1"/>
  <c r="K2748" i="1"/>
  <c r="K2746" i="1"/>
  <c r="K2744" i="1"/>
  <c r="K2742" i="1"/>
  <c r="K2740" i="1"/>
  <c r="K2738" i="1"/>
  <c r="K2736" i="1"/>
  <c r="K2734" i="1"/>
  <c r="K2732" i="1"/>
  <c r="K2730" i="1"/>
  <c r="K2728" i="1"/>
  <c r="K2726" i="1"/>
  <c r="K2724" i="1"/>
  <c r="K2722" i="1"/>
  <c r="K2720" i="1"/>
  <c r="K2718" i="1"/>
  <c r="K2716" i="1"/>
  <c r="K2714" i="1"/>
  <c r="K2712" i="1"/>
  <c r="K2710" i="1"/>
  <c r="K2708" i="1"/>
  <c r="K2706" i="1"/>
  <c r="K2704" i="1"/>
  <c r="K2702" i="1"/>
  <c r="K2700" i="1"/>
  <c r="K2698" i="1"/>
  <c r="K2696" i="1"/>
  <c r="K2694" i="1"/>
  <c r="K2692" i="1"/>
  <c r="K2690" i="1"/>
  <c r="K2688" i="1"/>
  <c r="K2686" i="1"/>
  <c r="K2684" i="1"/>
  <c r="K2682" i="1"/>
  <c r="K2680" i="1"/>
  <c r="K2678" i="1"/>
  <c r="K2676" i="1"/>
  <c r="K2674" i="1"/>
  <c r="K2672" i="1"/>
  <c r="K2670" i="1"/>
  <c r="K2668" i="1"/>
  <c r="K2666" i="1"/>
  <c r="K2664" i="1"/>
  <c r="K2662" i="1"/>
  <c r="K2660" i="1"/>
  <c r="K2658" i="1"/>
  <c r="K2656" i="1"/>
  <c r="K2654" i="1"/>
  <c r="K2652" i="1"/>
  <c r="K2650" i="1"/>
  <c r="K2648" i="1"/>
  <c r="K2646" i="1"/>
  <c r="K2644" i="1"/>
  <c r="K2642" i="1"/>
  <c r="K2640" i="1"/>
  <c r="K2638" i="1"/>
  <c r="K2636" i="1"/>
  <c r="K2634" i="1"/>
  <c r="K2632" i="1"/>
  <c r="K2630" i="1"/>
  <c r="K2628" i="1"/>
  <c r="K2626" i="1"/>
  <c r="K2624" i="1"/>
  <c r="K2622" i="1"/>
  <c r="K2620" i="1"/>
  <c r="K2618" i="1"/>
  <c r="K2616" i="1"/>
  <c r="K2614" i="1"/>
  <c r="K2612" i="1"/>
  <c r="K2610" i="1"/>
  <c r="K2608" i="1"/>
  <c r="K2606" i="1"/>
  <c r="K2604" i="1"/>
  <c r="K2602" i="1"/>
  <c r="K2600" i="1"/>
  <c r="K2598" i="1"/>
  <c r="K2596" i="1"/>
  <c r="K2594" i="1"/>
  <c r="K2592" i="1"/>
  <c r="K2590" i="1"/>
  <c r="K2588" i="1"/>
  <c r="K2586" i="1"/>
  <c r="K2584" i="1"/>
  <c r="K2582" i="1"/>
  <c r="K2580" i="1"/>
  <c r="K2578" i="1"/>
  <c r="K2576" i="1"/>
  <c r="K2574" i="1"/>
  <c r="K2572" i="1"/>
  <c r="K2570" i="1"/>
  <c r="K2568" i="1"/>
  <c r="K2566" i="1"/>
  <c r="K2564" i="1"/>
  <c r="K2562" i="1"/>
  <c r="K2560" i="1"/>
  <c r="K2558" i="1"/>
  <c r="K2556" i="1"/>
  <c r="K2554" i="1"/>
  <c r="K2552" i="1"/>
  <c r="K2550" i="1"/>
  <c r="K2548" i="1"/>
  <c r="K2546" i="1"/>
  <c r="K2544" i="1"/>
  <c r="K2542" i="1"/>
  <c r="K2540" i="1"/>
  <c r="K2538" i="1"/>
  <c r="K2536" i="1"/>
  <c r="K2534" i="1"/>
  <c r="K2532" i="1"/>
  <c r="K2530" i="1"/>
  <c r="K2528" i="1"/>
  <c r="K2526" i="1"/>
  <c r="K2524" i="1"/>
  <c r="K2522" i="1"/>
  <c r="K2520" i="1"/>
  <c r="K2518" i="1"/>
  <c r="K2516" i="1"/>
  <c r="K2514" i="1"/>
  <c r="K2512" i="1"/>
  <c r="K2510" i="1"/>
  <c r="K2508" i="1"/>
  <c r="K2506" i="1"/>
  <c r="K2504" i="1"/>
  <c r="K2502" i="1"/>
  <c r="K2500" i="1"/>
  <c r="K2498" i="1"/>
  <c r="K2496" i="1"/>
  <c r="K2494" i="1"/>
  <c r="K2492" i="1"/>
  <c r="K2490" i="1"/>
  <c r="K2488" i="1"/>
  <c r="K2486" i="1"/>
  <c r="K2484" i="1"/>
  <c r="K2482" i="1"/>
  <c r="K2480" i="1"/>
  <c r="K2478" i="1"/>
  <c r="K2476" i="1"/>
  <c r="K2474" i="1"/>
  <c r="K2472" i="1"/>
  <c r="K2470" i="1"/>
  <c r="K2468" i="1"/>
  <c r="K2466" i="1"/>
  <c r="K2464" i="1"/>
  <c r="K2462" i="1"/>
  <c r="K2460" i="1"/>
  <c r="K2458" i="1"/>
  <c r="K2456" i="1"/>
  <c r="K2454" i="1"/>
  <c r="K2452" i="1"/>
  <c r="K2450" i="1"/>
  <c r="K2448" i="1"/>
  <c r="K2446" i="1"/>
  <c r="K2444" i="1"/>
  <c r="K2442" i="1"/>
  <c r="K2440" i="1"/>
  <c r="K2438" i="1"/>
  <c r="K2436" i="1"/>
  <c r="K2434" i="1"/>
  <c r="K2432" i="1"/>
  <c r="K2430" i="1"/>
  <c r="K2428" i="1"/>
  <c r="K2426" i="1"/>
  <c r="K2424" i="1"/>
  <c r="K2422" i="1"/>
  <c r="K2420" i="1"/>
  <c r="K2418" i="1"/>
  <c r="K2416" i="1"/>
  <c r="K2414" i="1"/>
  <c r="K2410" i="1"/>
  <c r="K2406" i="1"/>
  <c r="K2402" i="1"/>
  <c r="K2398" i="1"/>
  <c r="K2394" i="1"/>
  <c r="K2390" i="1"/>
  <c r="K2386" i="1"/>
  <c r="K2382" i="1"/>
  <c r="K2378" i="1"/>
  <c r="K2374" i="1"/>
  <c r="K2370" i="1"/>
  <c r="K2366" i="1"/>
  <c r="K2362" i="1"/>
  <c r="K2358" i="1"/>
  <c r="K2354" i="1"/>
  <c r="K2350" i="1"/>
  <c r="K2346" i="1"/>
  <c r="K2342" i="1"/>
  <c r="K2338" i="1"/>
  <c r="K2334" i="1"/>
  <c r="K2330" i="1"/>
  <c r="K2326" i="1"/>
  <c r="K2322" i="1"/>
  <c r="K2318" i="1"/>
  <c r="K2314" i="1"/>
  <c r="K2310" i="1"/>
  <c r="K2306" i="1"/>
  <c r="K2302" i="1"/>
  <c r="K2298" i="1"/>
  <c r="K2294" i="1"/>
  <c r="K2290" i="1"/>
  <c r="K2286" i="1"/>
  <c r="K2282" i="1"/>
  <c r="K2278" i="1"/>
  <c r="K2274" i="1"/>
  <c r="K2270" i="1"/>
  <c r="K2266" i="1"/>
  <c r="K2262" i="1"/>
  <c r="K2258" i="1"/>
  <c r="K2254" i="1"/>
  <c r="K2250" i="1"/>
  <c r="K2246" i="1"/>
  <c r="K2242" i="1"/>
  <c r="K2238" i="1"/>
  <c r="K2234" i="1"/>
  <c r="K2230" i="1"/>
  <c r="K2226" i="1"/>
  <c r="K2222" i="1"/>
  <c r="K2218" i="1"/>
  <c r="K2214" i="1"/>
  <c r="K2210" i="1"/>
  <c r="K2206" i="1"/>
  <c r="K2202" i="1"/>
  <c r="K2198" i="1"/>
  <c r="K2194" i="1"/>
  <c r="K2190" i="1"/>
  <c r="K2186" i="1"/>
  <c r="K2182" i="1"/>
  <c r="K2178" i="1"/>
  <c r="K2174" i="1"/>
  <c r="K2170" i="1"/>
  <c r="K2166" i="1"/>
  <c r="K2162" i="1"/>
  <c r="K2158" i="1"/>
  <c r="K2154" i="1"/>
  <c r="K2150" i="1"/>
  <c r="K2146" i="1"/>
  <c r="K2142" i="1"/>
  <c r="K2138" i="1"/>
  <c r="K2134" i="1"/>
  <c r="K2130" i="1"/>
  <c r="K2126" i="1"/>
  <c r="K2122" i="1"/>
  <c r="K2118" i="1"/>
  <c r="K2112" i="1"/>
  <c r="K2108" i="1"/>
  <c r="K2104" i="1"/>
  <c r="K2100" i="1"/>
  <c r="K2096" i="1"/>
  <c r="K2092" i="1"/>
  <c r="K2088" i="1"/>
  <c r="K2084" i="1"/>
  <c r="K2080" i="1"/>
  <c r="K2076" i="1"/>
  <c r="K2072" i="1"/>
  <c r="K2068" i="1"/>
  <c r="K2066" i="1"/>
  <c r="K2060" i="1"/>
  <c r="K2058" i="1"/>
  <c r="K2052" i="1"/>
  <c r="K2050" i="1"/>
  <c r="K2044" i="1"/>
  <c r="K2042" i="1"/>
  <c r="K2036" i="1"/>
  <c r="K2034" i="1"/>
  <c r="K2028" i="1"/>
  <c r="K2026" i="1"/>
  <c r="K2020" i="1"/>
  <c r="K2018" i="1"/>
  <c r="K2012" i="1"/>
  <c r="K2010" i="1"/>
  <c r="K2004" i="1"/>
  <c r="K2002" i="1"/>
  <c r="K1996" i="1"/>
  <c r="K1994" i="1"/>
  <c r="K1988" i="1"/>
  <c r="K1986" i="1"/>
  <c r="K1980" i="1"/>
  <c r="K1978" i="1"/>
  <c r="K1972" i="1"/>
  <c r="K1970" i="1"/>
  <c r="K1964" i="1"/>
  <c r="K1962" i="1"/>
  <c r="K1956" i="1"/>
  <c r="K1954" i="1"/>
  <c r="K1948" i="1"/>
  <c r="K1946" i="1"/>
  <c r="K1940" i="1"/>
  <c r="K1938" i="1"/>
  <c r="K1932" i="1"/>
  <c r="K1930" i="1"/>
  <c r="K1924" i="1"/>
  <c r="K1922" i="1"/>
  <c r="K1918" i="1"/>
  <c r="K1912" i="1"/>
  <c r="L1912" i="1" s="1"/>
  <c r="K1910" i="1"/>
  <c r="K1904" i="1"/>
  <c r="K1902" i="1"/>
  <c r="K1896" i="1"/>
  <c r="K1894" i="1"/>
  <c r="K1888" i="1"/>
  <c r="K1886" i="1"/>
  <c r="K1880" i="1"/>
  <c r="K1878" i="1"/>
  <c r="K1872" i="1"/>
  <c r="K1870" i="1"/>
  <c r="K1864" i="1"/>
  <c r="K1862" i="1"/>
  <c r="K1856" i="1"/>
  <c r="K1854" i="1"/>
  <c r="K1848" i="1"/>
  <c r="K1846" i="1"/>
  <c r="K1840" i="1"/>
  <c r="K1838" i="1"/>
  <c r="K1832" i="1"/>
  <c r="L1832" i="1" s="1"/>
  <c r="K1830" i="1"/>
  <c r="K1824" i="1"/>
  <c r="K1822" i="1"/>
  <c r="K1816" i="1"/>
  <c r="K1814" i="1"/>
  <c r="K1808" i="1"/>
  <c r="K1806" i="1"/>
  <c r="K1800" i="1"/>
  <c r="K1798" i="1"/>
  <c r="K1792" i="1"/>
  <c r="L1792" i="1" s="1"/>
  <c r="K1790" i="1"/>
  <c r="K1784" i="1"/>
  <c r="K1782" i="1"/>
  <c r="K1776" i="1"/>
  <c r="K1774" i="1"/>
  <c r="K1768" i="1"/>
  <c r="L1768" i="1" s="1"/>
  <c r="K1766" i="1"/>
  <c r="K1760" i="1"/>
  <c r="K1758" i="1"/>
  <c r="K1752" i="1"/>
  <c r="L1752" i="1" s="1"/>
  <c r="K1750" i="1"/>
  <c r="K1744" i="1"/>
  <c r="K1742" i="1"/>
  <c r="K1736" i="1"/>
  <c r="K1734" i="1"/>
  <c r="K1728" i="1"/>
  <c r="K1726" i="1"/>
  <c r="K1720" i="1"/>
  <c r="L1720" i="1" s="1"/>
  <c r="K1718" i="1"/>
  <c r="K1712" i="1"/>
  <c r="K1710" i="1"/>
  <c r="K1704" i="1"/>
  <c r="K1702" i="1"/>
  <c r="K2114" i="1"/>
  <c r="K2110" i="1"/>
  <c r="K2106" i="1"/>
  <c r="K2102" i="1"/>
  <c r="K2098" i="1"/>
  <c r="K2094" i="1"/>
  <c r="K2090" i="1"/>
  <c r="K2086" i="1"/>
  <c r="K2082" i="1"/>
  <c r="K2078" i="1"/>
  <c r="K2074" i="1"/>
  <c r="K2070" i="1"/>
  <c r="K2064" i="1"/>
  <c r="L2064" i="1" s="1"/>
  <c r="K2062" i="1"/>
  <c r="K2056" i="1"/>
  <c r="K2054" i="1"/>
  <c r="K2048" i="1"/>
  <c r="L2048" i="1" s="1"/>
  <c r="K2046" i="1"/>
  <c r="K2040" i="1"/>
  <c r="K2038" i="1"/>
  <c r="K2032" i="1"/>
  <c r="L2032" i="1" s="1"/>
  <c r="K2030" i="1"/>
  <c r="K2024" i="1"/>
  <c r="K2022" i="1"/>
  <c r="K2016" i="1"/>
  <c r="L2016" i="1" s="1"/>
  <c r="K2014" i="1"/>
  <c r="K2008" i="1"/>
  <c r="K2006" i="1"/>
  <c r="K2000" i="1"/>
  <c r="L2000" i="1" s="1"/>
  <c r="K1998" i="1"/>
  <c r="K1992" i="1"/>
  <c r="K1990" i="1"/>
  <c r="K1984" i="1"/>
  <c r="L1984" i="1" s="1"/>
  <c r="K1982" i="1"/>
  <c r="K1976" i="1"/>
  <c r="K1974" i="1"/>
  <c r="K1968" i="1"/>
  <c r="L1968" i="1" s="1"/>
  <c r="K1966" i="1"/>
  <c r="K1960" i="1"/>
  <c r="K1958" i="1"/>
  <c r="K1952" i="1"/>
  <c r="L1952" i="1" s="1"/>
  <c r="K1950" i="1"/>
  <c r="K1944" i="1"/>
  <c r="K1942" i="1"/>
  <c r="K1936" i="1"/>
  <c r="L1936" i="1" s="1"/>
  <c r="K1934" i="1"/>
  <c r="K1928" i="1"/>
  <c r="K1926" i="1"/>
  <c r="K1920" i="1"/>
  <c r="L1920" i="1" s="1"/>
  <c r="K1916" i="1"/>
  <c r="K1914" i="1"/>
  <c r="K1908" i="1"/>
  <c r="K1906" i="1"/>
  <c r="K1900" i="1"/>
  <c r="K1898" i="1"/>
  <c r="K1892" i="1"/>
  <c r="L1892" i="1" s="1"/>
  <c r="K1890" i="1"/>
  <c r="K1884" i="1"/>
  <c r="K1882" i="1"/>
  <c r="K1876" i="1"/>
  <c r="K1874" i="1"/>
  <c r="K1868" i="1"/>
  <c r="K1866" i="1"/>
  <c r="K1860" i="1"/>
  <c r="K1858" i="1"/>
  <c r="K1852" i="1"/>
  <c r="L1852" i="1" s="1"/>
  <c r="K1850" i="1"/>
  <c r="K1844" i="1"/>
  <c r="K1842" i="1"/>
  <c r="K1836" i="1"/>
  <c r="K1834" i="1"/>
  <c r="K1828" i="1"/>
  <c r="K1826" i="1"/>
  <c r="K1820" i="1"/>
  <c r="K1818" i="1"/>
  <c r="K1812" i="1"/>
  <c r="K1810" i="1"/>
  <c r="K1804" i="1"/>
  <c r="K1802" i="1"/>
  <c r="K1796" i="1"/>
  <c r="K1794" i="1"/>
  <c r="K1788" i="1"/>
  <c r="K1786" i="1"/>
  <c r="K1780" i="1"/>
  <c r="K1778" i="1"/>
  <c r="K1772" i="1"/>
  <c r="K1770" i="1"/>
  <c r="K1764" i="1"/>
  <c r="K1762" i="1"/>
  <c r="K1756" i="1"/>
  <c r="K1754" i="1"/>
  <c r="K1748" i="1"/>
  <c r="K1746" i="1"/>
  <c r="K1740" i="1"/>
  <c r="K1738" i="1"/>
  <c r="K1732" i="1"/>
  <c r="K1730" i="1"/>
  <c r="K1724" i="1"/>
  <c r="K1722" i="1"/>
  <c r="K1716" i="1"/>
  <c r="K1714" i="1"/>
  <c r="K1708" i="1"/>
  <c r="K1706" i="1"/>
  <c r="K1700" i="1"/>
  <c r="L1700" i="1" s="1"/>
  <c r="K1698" i="1"/>
  <c r="K3" i="3"/>
  <c r="F3" i="3"/>
  <c r="A3" i="3" s="1"/>
  <c r="K1696" i="1"/>
  <c r="F1799" i="1"/>
  <c r="F1788" i="1"/>
  <c r="F1777" i="1"/>
  <c r="F1766" i="1"/>
  <c r="F1755" i="1"/>
  <c r="F1722" i="1"/>
  <c r="F1724" i="1" s="1"/>
  <c r="F1733" i="1"/>
  <c r="F1744" i="1"/>
  <c r="F1700" i="1"/>
  <c r="F1702" i="1" s="1"/>
  <c r="F1711" i="1"/>
  <c r="F1713" i="1" s="1"/>
  <c r="O6" i="3" l="1"/>
  <c r="P11" i="3" s="1"/>
  <c r="M1700" i="1"/>
  <c r="N1700" i="1" s="1"/>
  <c r="O1700" i="1" s="1"/>
  <c r="J1700" i="1" s="1"/>
  <c r="AI10" i="1" s="1"/>
  <c r="P1700" i="1"/>
  <c r="Q1700" i="1" s="1"/>
  <c r="H1700" i="1" s="1"/>
  <c r="AG10" i="1" s="1"/>
  <c r="L1708" i="1"/>
  <c r="M1708" i="1" s="1"/>
  <c r="N1708" i="1" s="1"/>
  <c r="O1708" i="1" s="1"/>
  <c r="J1708" i="1" s="1"/>
  <c r="AI18" i="1" s="1"/>
  <c r="L1716" i="1"/>
  <c r="M1716" i="1" s="1"/>
  <c r="N1716" i="1" s="1"/>
  <c r="O1716" i="1" s="1"/>
  <c r="J1716" i="1" s="1"/>
  <c r="AI26" i="1" s="1"/>
  <c r="L1724" i="1"/>
  <c r="M1724" i="1" s="1"/>
  <c r="N1724" i="1" s="1"/>
  <c r="O1724" i="1" s="1"/>
  <c r="J1724" i="1" s="1"/>
  <c r="AI34" i="1" s="1"/>
  <c r="L1732" i="1"/>
  <c r="M1732" i="1" s="1"/>
  <c r="N1732" i="1" s="1"/>
  <c r="O1732" i="1" s="1"/>
  <c r="J1732" i="1" s="1"/>
  <c r="AI42" i="1" s="1"/>
  <c r="L1740" i="1"/>
  <c r="M1740" i="1" s="1"/>
  <c r="N1740" i="1" s="1"/>
  <c r="O1740" i="1" s="1"/>
  <c r="J1740" i="1" s="1"/>
  <c r="AI50" i="1" s="1"/>
  <c r="L1748" i="1"/>
  <c r="M1748" i="1" s="1"/>
  <c r="N1748" i="1" s="1"/>
  <c r="O1748" i="1" s="1"/>
  <c r="J1748" i="1" s="1"/>
  <c r="AI58" i="1" s="1"/>
  <c r="L1756" i="1"/>
  <c r="M1756" i="1" s="1"/>
  <c r="N1756" i="1" s="1"/>
  <c r="O1756" i="1" s="1"/>
  <c r="J1756" i="1" s="1"/>
  <c r="AI66" i="1" s="1"/>
  <c r="L1764" i="1"/>
  <c r="M1764" i="1" s="1"/>
  <c r="N1764" i="1" s="1"/>
  <c r="O1764" i="1" s="1"/>
  <c r="J1764" i="1" s="1"/>
  <c r="AI74" i="1" s="1"/>
  <c r="L1772" i="1"/>
  <c r="M1772" i="1" s="1"/>
  <c r="N1772" i="1" s="1"/>
  <c r="O1772" i="1" s="1"/>
  <c r="J1772" i="1" s="1"/>
  <c r="AI82" i="1" s="1"/>
  <c r="L1780" i="1"/>
  <c r="M1780" i="1" s="1"/>
  <c r="N1780" i="1" s="1"/>
  <c r="O1780" i="1" s="1"/>
  <c r="J1780" i="1" s="1"/>
  <c r="AI90" i="1" s="1"/>
  <c r="L1788" i="1"/>
  <c r="M1788" i="1" s="1"/>
  <c r="N1788" i="1" s="1"/>
  <c r="O1788" i="1" s="1"/>
  <c r="J1788" i="1" s="1"/>
  <c r="AI98" i="1" s="1"/>
  <c r="L1796" i="1"/>
  <c r="M1796" i="1" s="1"/>
  <c r="N1796" i="1" s="1"/>
  <c r="O1796" i="1" s="1"/>
  <c r="J1796" i="1" s="1"/>
  <c r="AI106" i="1" s="1"/>
  <c r="L1804" i="1"/>
  <c r="M1804" i="1" s="1"/>
  <c r="N1804" i="1" s="1"/>
  <c r="O1804" i="1" s="1"/>
  <c r="J1804" i="1" s="1"/>
  <c r="AI114" i="1" s="1"/>
  <c r="L1812" i="1"/>
  <c r="M1812" i="1" s="1"/>
  <c r="N1812" i="1" s="1"/>
  <c r="O1812" i="1" s="1"/>
  <c r="J1812" i="1" s="1"/>
  <c r="AI122" i="1" s="1"/>
  <c r="L1820" i="1"/>
  <c r="M1820" i="1" s="1"/>
  <c r="N1820" i="1" s="1"/>
  <c r="O1820" i="1" s="1"/>
  <c r="J1820" i="1" s="1"/>
  <c r="AI130" i="1" s="1"/>
  <c r="L1828" i="1"/>
  <c r="M1828" i="1" s="1"/>
  <c r="N1828" i="1" s="1"/>
  <c r="O1828" i="1" s="1"/>
  <c r="J1828" i="1" s="1"/>
  <c r="AI138" i="1" s="1"/>
  <c r="L1836" i="1"/>
  <c r="M1836" i="1" s="1"/>
  <c r="N1836" i="1" s="1"/>
  <c r="O1836" i="1" s="1"/>
  <c r="J1836" i="1" s="1"/>
  <c r="AI146" i="1" s="1"/>
  <c r="L1844" i="1"/>
  <c r="M1844" i="1" s="1"/>
  <c r="N1844" i="1" s="1"/>
  <c r="O1844" i="1" s="1"/>
  <c r="J1844" i="1" s="1"/>
  <c r="AI154" i="1" s="1"/>
  <c r="M1852" i="1"/>
  <c r="N1852" i="1" s="1"/>
  <c r="O1852" i="1" s="1"/>
  <c r="J1852" i="1" s="1"/>
  <c r="AI162" i="1" s="1"/>
  <c r="P1852" i="1"/>
  <c r="Q1852" i="1" s="1"/>
  <c r="H1852" i="1" s="1"/>
  <c r="AG162" i="1" s="1"/>
  <c r="L1860" i="1"/>
  <c r="L1868" i="1"/>
  <c r="L1876" i="1"/>
  <c r="L1884" i="1"/>
  <c r="M1892" i="1"/>
  <c r="N1892" i="1" s="1"/>
  <c r="O1892" i="1" s="1"/>
  <c r="J1892" i="1" s="1"/>
  <c r="AI202" i="1" s="1"/>
  <c r="P1892" i="1"/>
  <c r="Q1892" i="1" s="1"/>
  <c r="H1892" i="1" s="1"/>
  <c r="AG202" i="1" s="1"/>
  <c r="L1900" i="1"/>
  <c r="M1900" i="1" s="1"/>
  <c r="N1900" i="1" s="1"/>
  <c r="O1900" i="1" s="1"/>
  <c r="J1900" i="1" s="1"/>
  <c r="AI210" i="1" s="1"/>
  <c r="L1908" i="1"/>
  <c r="M1908" i="1" s="1"/>
  <c r="N1908" i="1" s="1"/>
  <c r="O1908" i="1" s="1"/>
  <c r="J1908" i="1" s="1"/>
  <c r="AI218" i="1" s="1"/>
  <c r="L1916" i="1"/>
  <c r="M1916" i="1" s="1"/>
  <c r="N1916" i="1" s="1"/>
  <c r="O1916" i="1" s="1"/>
  <c r="J1916" i="1" s="1"/>
  <c r="AI226" i="1" s="1"/>
  <c r="L1926" i="1"/>
  <c r="L1934" i="1"/>
  <c r="L1942" i="1"/>
  <c r="L1950" i="1"/>
  <c r="L1958" i="1"/>
  <c r="L1966" i="1"/>
  <c r="L1974" i="1"/>
  <c r="L1982" i="1"/>
  <c r="L1990" i="1"/>
  <c r="L1998" i="1"/>
  <c r="L2006" i="1"/>
  <c r="L2014" i="1"/>
  <c r="L2022" i="1"/>
  <c r="L2030" i="1"/>
  <c r="L2038" i="1"/>
  <c r="L2046" i="1"/>
  <c r="L2054" i="1"/>
  <c r="L2062" i="1"/>
  <c r="L2070" i="1"/>
  <c r="L2078" i="1"/>
  <c r="L2086" i="1"/>
  <c r="L2094" i="1"/>
  <c r="L2102" i="1"/>
  <c r="L2110" i="1"/>
  <c r="L1702" i="1"/>
  <c r="L1710" i="1"/>
  <c r="L1718" i="1"/>
  <c r="L1726" i="1"/>
  <c r="L1734" i="1"/>
  <c r="L1742" i="1"/>
  <c r="L1750" i="1"/>
  <c r="L1758" i="1"/>
  <c r="L1766" i="1"/>
  <c r="L1774" i="1"/>
  <c r="L1782" i="1"/>
  <c r="L1790" i="1"/>
  <c r="L1798" i="1"/>
  <c r="L1806" i="1"/>
  <c r="L1814" i="1"/>
  <c r="L1822" i="1"/>
  <c r="L1830" i="1"/>
  <c r="L1838" i="1"/>
  <c r="L1846" i="1"/>
  <c r="L1854" i="1"/>
  <c r="L1862" i="1"/>
  <c r="L1870" i="1"/>
  <c r="L1878" i="1"/>
  <c r="L1886" i="1"/>
  <c r="L1894" i="1"/>
  <c r="L1902" i="1"/>
  <c r="L1910" i="1"/>
  <c r="L1918" i="1"/>
  <c r="L1924" i="1"/>
  <c r="M1924" i="1" s="1"/>
  <c r="N1924" i="1" s="1"/>
  <c r="O1924" i="1" s="1"/>
  <c r="J1924" i="1" s="1"/>
  <c r="AI234" i="1" s="1"/>
  <c r="L1932" i="1"/>
  <c r="M1932" i="1" s="1"/>
  <c r="N1932" i="1" s="1"/>
  <c r="O1932" i="1" s="1"/>
  <c r="J1932" i="1" s="1"/>
  <c r="AI242" i="1" s="1"/>
  <c r="L1940" i="1"/>
  <c r="M1940" i="1" s="1"/>
  <c r="N1940" i="1" s="1"/>
  <c r="O1940" i="1" s="1"/>
  <c r="J1940" i="1" s="1"/>
  <c r="AI250" i="1" s="1"/>
  <c r="L1948" i="1"/>
  <c r="M1948" i="1" s="1"/>
  <c r="N1948" i="1" s="1"/>
  <c r="O1948" i="1" s="1"/>
  <c r="J1948" i="1" s="1"/>
  <c r="AI258" i="1" s="1"/>
  <c r="L1956" i="1"/>
  <c r="M1956" i="1" s="1"/>
  <c r="N1956" i="1" s="1"/>
  <c r="O1956" i="1" s="1"/>
  <c r="J1956" i="1" s="1"/>
  <c r="AI266" i="1" s="1"/>
  <c r="L1964" i="1"/>
  <c r="M1964" i="1" s="1"/>
  <c r="N1964" i="1" s="1"/>
  <c r="O1964" i="1" s="1"/>
  <c r="J1964" i="1" s="1"/>
  <c r="AI274" i="1" s="1"/>
  <c r="L1972" i="1"/>
  <c r="M1972" i="1" s="1"/>
  <c r="N1972" i="1" s="1"/>
  <c r="O1972" i="1" s="1"/>
  <c r="J1972" i="1" s="1"/>
  <c r="AI282" i="1" s="1"/>
  <c r="L1980" i="1"/>
  <c r="M1980" i="1" s="1"/>
  <c r="N1980" i="1" s="1"/>
  <c r="O1980" i="1" s="1"/>
  <c r="J1980" i="1" s="1"/>
  <c r="AI290" i="1" s="1"/>
  <c r="L1988" i="1"/>
  <c r="M1988" i="1" s="1"/>
  <c r="N1988" i="1" s="1"/>
  <c r="O1988" i="1" s="1"/>
  <c r="J1988" i="1" s="1"/>
  <c r="AI298" i="1" s="1"/>
  <c r="L1996" i="1"/>
  <c r="M1996" i="1" s="1"/>
  <c r="N1996" i="1" s="1"/>
  <c r="O1996" i="1" s="1"/>
  <c r="J1996" i="1" s="1"/>
  <c r="AI306" i="1" s="1"/>
  <c r="L2004" i="1"/>
  <c r="M2004" i="1" s="1"/>
  <c r="N2004" i="1" s="1"/>
  <c r="O2004" i="1" s="1"/>
  <c r="J2004" i="1" s="1"/>
  <c r="AI314" i="1" s="1"/>
  <c r="L2012" i="1"/>
  <c r="M2012" i="1" s="1"/>
  <c r="N2012" i="1" s="1"/>
  <c r="O2012" i="1" s="1"/>
  <c r="J2012" i="1" s="1"/>
  <c r="AI322" i="1" s="1"/>
  <c r="L2020" i="1"/>
  <c r="M2020" i="1" s="1"/>
  <c r="N2020" i="1" s="1"/>
  <c r="O2020" i="1" s="1"/>
  <c r="J2020" i="1" s="1"/>
  <c r="AI330" i="1" s="1"/>
  <c r="L2028" i="1"/>
  <c r="M2028" i="1" s="1"/>
  <c r="N2028" i="1" s="1"/>
  <c r="O2028" i="1" s="1"/>
  <c r="J2028" i="1" s="1"/>
  <c r="AI338" i="1" s="1"/>
  <c r="L2036" i="1"/>
  <c r="M2036" i="1" s="1"/>
  <c r="N2036" i="1" s="1"/>
  <c r="O2036" i="1" s="1"/>
  <c r="J2036" i="1" s="1"/>
  <c r="AI346" i="1" s="1"/>
  <c r="L2044" i="1"/>
  <c r="M2044" i="1" s="1"/>
  <c r="N2044" i="1" s="1"/>
  <c r="O2044" i="1" s="1"/>
  <c r="J2044" i="1" s="1"/>
  <c r="AI354" i="1" s="1"/>
  <c r="L2052" i="1"/>
  <c r="M2052" i="1" s="1"/>
  <c r="N2052" i="1" s="1"/>
  <c r="O2052" i="1" s="1"/>
  <c r="J2052" i="1" s="1"/>
  <c r="AI362" i="1" s="1"/>
  <c r="L2060" i="1"/>
  <c r="M2060" i="1" s="1"/>
  <c r="N2060" i="1" s="1"/>
  <c r="O2060" i="1" s="1"/>
  <c r="J2060" i="1" s="1"/>
  <c r="AI370" i="1" s="1"/>
  <c r="L2068" i="1"/>
  <c r="M2068" i="1" s="1"/>
  <c r="N2068" i="1" s="1"/>
  <c r="O2068" i="1" s="1"/>
  <c r="J2068" i="1" s="1"/>
  <c r="AI378" i="1" s="1"/>
  <c r="L2076" i="1"/>
  <c r="M2076" i="1" s="1"/>
  <c r="N2076" i="1" s="1"/>
  <c r="O2076" i="1" s="1"/>
  <c r="J2076" i="1" s="1"/>
  <c r="AI386" i="1" s="1"/>
  <c r="L2084" i="1"/>
  <c r="M2084" i="1" s="1"/>
  <c r="N2084" i="1" s="1"/>
  <c r="O2084" i="1" s="1"/>
  <c r="J2084" i="1" s="1"/>
  <c r="AI394" i="1" s="1"/>
  <c r="L2092" i="1"/>
  <c r="M2092" i="1" s="1"/>
  <c r="N2092" i="1" s="1"/>
  <c r="O2092" i="1" s="1"/>
  <c r="J2092" i="1" s="1"/>
  <c r="AI402" i="1" s="1"/>
  <c r="L2100" i="1"/>
  <c r="M2100" i="1" s="1"/>
  <c r="N2100" i="1" s="1"/>
  <c r="O2100" i="1" s="1"/>
  <c r="J2100" i="1" s="1"/>
  <c r="AI410" i="1" s="1"/>
  <c r="L2108" i="1"/>
  <c r="M2108" i="1" s="1"/>
  <c r="N2108" i="1" s="1"/>
  <c r="O2108" i="1" s="1"/>
  <c r="J2108" i="1" s="1"/>
  <c r="AI418" i="1" s="1"/>
  <c r="L2118" i="1"/>
  <c r="L2126" i="1"/>
  <c r="L2134" i="1"/>
  <c r="L2142" i="1"/>
  <c r="L2150" i="1"/>
  <c r="L2158" i="1"/>
  <c r="L2166" i="1"/>
  <c r="L2174" i="1"/>
  <c r="L2182" i="1"/>
  <c r="L2190" i="1"/>
  <c r="L2198" i="1"/>
  <c r="L2206" i="1"/>
  <c r="L2214" i="1"/>
  <c r="L2222" i="1"/>
  <c r="L2230" i="1"/>
  <c r="L2238" i="1"/>
  <c r="L2246" i="1"/>
  <c r="L2254" i="1"/>
  <c r="L2262" i="1"/>
  <c r="L2270" i="1"/>
  <c r="L2278" i="1"/>
  <c r="L2286" i="1"/>
  <c r="L2294" i="1"/>
  <c r="L2302" i="1"/>
  <c r="L2310" i="1"/>
  <c r="L2318" i="1"/>
  <c r="L2326" i="1"/>
  <c r="L2334" i="1"/>
  <c r="L2342" i="1"/>
  <c r="L2350" i="1"/>
  <c r="L2358" i="1"/>
  <c r="L2366" i="1"/>
  <c r="L2374" i="1"/>
  <c r="L2382" i="1"/>
  <c r="L2390" i="1"/>
  <c r="L2398" i="1"/>
  <c r="L2406" i="1"/>
  <c r="L2414" i="1"/>
  <c r="M2414" i="1" s="1"/>
  <c r="N2414" i="1" s="1"/>
  <c r="O2414" i="1" s="1"/>
  <c r="J2414" i="1" s="1"/>
  <c r="AI724" i="1" s="1"/>
  <c r="L2418" i="1"/>
  <c r="M2418" i="1" s="1"/>
  <c r="N2418" i="1" s="1"/>
  <c r="O2418" i="1" s="1"/>
  <c r="J2418" i="1" s="1"/>
  <c r="AI728" i="1" s="1"/>
  <c r="L2422" i="1"/>
  <c r="M2422" i="1" s="1"/>
  <c r="N2422" i="1" s="1"/>
  <c r="O2422" i="1" s="1"/>
  <c r="J2422" i="1" s="1"/>
  <c r="AI732" i="1" s="1"/>
  <c r="L2426" i="1"/>
  <c r="M2426" i="1" s="1"/>
  <c r="N2426" i="1" s="1"/>
  <c r="O2426" i="1" s="1"/>
  <c r="J2426" i="1" s="1"/>
  <c r="AI736" i="1" s="1"/>
  <c r="L2430" i="1"/>
  <c r="M2430" i="1" s="1"/>
  <c r="N2430" i="1" s="1"/>
  <c r="O2430" i="1" s="1"/>
  <c r="J2430" i="1" s="1"/>
  <c r="AI740" i="1" s="1"/>
  <c r="L2434" i="1"/>
  <c r="M2434" i="1" s="1"/>
  <c r="N2434" i="1" s="1"/>
  <c r="O2434" i="1" s="1"/>
  <c r="J2434" i="1" s="1"/>
  <c r="AI744" i="1" s="1"/>
  <c r="L2438" i="1"/>
  <c r="M2438" i="1" s="1"/>
  <c r="N2438" i="1" s="1"/>
  <c r="O2438" i="1" s="1"/>
  <c r="J2438" i="1" s="1"/>
  <c r="AI748" i="1" s="1"/>
  <c r="L2442" i="1"/>
  <c r="M2442" i="1" s="1"/>
  <c r="N2442" i="1" s="1"/>
  <c r="O2442" i="1" s="1"/>
  <c r="J2442" i="1" s="1"/>
  <c r="AI752" i="1" s="1"/>
  <c r="L2446" i="1"/>
  <c r="M2446" i="1" s="1"/>
  <c r="N2446" i="1" s="1"/>
  <c r="O2446" i="1" s="1"/>
  <c r="J2446" i="1" s="1"/>
  <c r="AI756" i="1" s="1"/>
  <c r="L2450" i="1"/>
  <c r="M2450" i="1" s="1"/>
  <c r="N2450" i="1" s="1"/>
  <c r="O2450" i="1" s="1"/>
  <c r="J2450" i="1" s="1"/>
  <c r="AI760" i="1" s="1"/>
  <c r="L2454" i="1"/>
  <c r="M2454" i="1" s="1"/>
  <c r="N2454" i="1" s="1"/>
  <c r="O2454" i="1" s="1"/>
  <c r="J2454" i="1" s="1"/>
  <c r="AI764" i="1" s="1"/>
  <c r="L2458" i="1"/>
  <c r="M2458" i="1" s="1"/>
  <c r="N2458" i="1" s="1"/>
  <c r="O2458" i="1" s="1"/>
  <c r="J2458" i="1" s="1"/>
  <c r="AI768" i="1" s="1"/>
  <c r="L2462" i="1"/>
  <c r="M2462" i="1" s="1"/>
  <c r="N2462" i="1" s="1"/>
  <c r="O2462" i="1" s="1"/>
  <c r="J2462" i="1" s="1"/>
  <c r="AI772" i="1" s="1"/>
  <c r="L2466" i="1"/>
  <c r="M2466" i="1" s="1"/>
  <c r="N2466" i="1" s="1"/>
  <c r="O2466" i="1" s="1"/>
  <c r="J2466" i="1" s="1"/>
  <c r="AI776" i="1" s="1"/>
  <c r="L2470" i="1"/>
  <c r="M2470" i="1" s="1"/>
  <c r="N2470" i="1" s="1"/>
  <c r="O2470" i="1" s="1"/>
  <c r="J2470" i="1" s="1"/>
  <c r="AI780" i="1" s="1"/>
  <c r="L2474" i="1"/>
  <c r="M2474" i="1" s="1"/>
  <c r="N2474" i="1" s="1"/>
  <c r="O2474" i="1" s="1"/>
  <c r="J2474" i="1" s="1"/>
  <c r="AI784" i="1" s="1"/>
  <c r="L2478" i="1"/>
  <c r="M2478" i="1" s="1"/>
  <c r="N2478" i="1" s="1"/>
  <c r="O2478" i="1" s="1"/>
  <c r="J2478" i="1" s="1"/>
  <c r="AI788" i="1" s="1"/>
  <c r="L2482" i="1"/>
  <c r="M2482" i="1" s="1"/>
  <c r="N2482" i="1" s="1"/>
  <c r="O2482" i="1" s="1"/>
  <c r="J2482" i="1" s="1"/>
  <c r="AI792" i="1" s="1"/>
  <c r="L2486" i="1"/>
  <c r="M2486" i="1" s="1"/>
  <c r="N2486" i="1" s="1"/>
  <c r="O2486" i="1" s="1"/>
  <c r="J2486" i="1" s="1"/>
  <c r="AI796" i="1" s="1"/>
  <c r="L2490" i="1"/>
  <c r="M2490" i="1" s="1"/>
  <c r="N2490" i="1" s="1"/>
  <c r="O2490" i="1" s="1"/>
  <c r="J2490" i="1" s="1"/>
  <c r="AI800" i="1" s="1"/>
  <c r="L2494" i="1"/>
  <c r="M2494" i="1" s="1"/>
  <c r="N2494" i="1" s="1"/>
  <c r="O2494" i="1" s="1"/>
  <c r="J2494" i="1" s="1"/>
  <c r="AI804" i="1" s="1"/>
  <c r="L2498" i="1"/>
  <c r="M2498" i="1" s="1"/>
  <c r="N2498" i="1" s="1"/>
  <c r="O2498" i="1" s="1"/>
  <c r="J2498" i="1" s="1"/>
  <c r="AI808" i="1" s="1"/>
  <c r="L2502" i="1"/>
  <c r="M2502" i="1" s="1"/>
  <c r="N2502" i="1" s="1"/>
  <c r="O2502" i="1" s="1"/>
  <c r="J2502" i="1" s="1"/>
  <c r="AI812" i="1" s="1"/>
  <c r="L2506" i="1"/>
  <c r="M2506" i="1" s="1"/>
  <c r="N2506" i="1" s="1"/>
  <c r="O2506" i="1" s="1"/>
  <c r="J2506" i="1" s="1"/>
  <c r="AI816" i="1" s="1"/>
  <c r="L2510" i="1"/>
  <c r="M2510" i="1" s="1"/>
  <c r="N2510" i="1" s="1"/>
  <c r="O2510" i="1" s="1"/>
  <c r="J2510" i="1" s="1"/>
  <c r="AI820" i="1" s="1"/>
  <c r="L2514" i="1"/>
  <c r="M2514" i="1" s="1"/>
  <c r="N2514" i="1" s="1"/>
  <c r="O2514" i="1" s="1"/>
  <c r="J2514" i="1" s="1"/>
  <c r="AI824" i="1" s="1"/>
  <c r="L1698" i="1"/>
  <c r="L1706" i="1"/>
  <c r="L1714" i="1"/>
  <c r="L1722" i="1"/>
  <c r="L1730" i="1"/>
  <c r="L1738" i="1"/>
  <c r="L1746" i="1"/>
  <c r="L1754" i="1"/>
  <c r="L1762" i="1"/>
  <c r="L1770" i="1"/>
  <c r="L1778" i="1"/>
  <c r="L1786" i="1"/>
  <c r="L1794" i="1"/>
  <c r="L1802" i="1"/>
  <c r="L1810" i="1"/>
  <c r="L1818" i="1"/>
  <c r="L1826" i="1"/>
  <c r="L1834" i="1"/>
  <c r="L1842" i="1"/>
  <c r="L1850" i="1"/>
  <c r="L1858" i="1"/>
  <c r="L1866" i="1"/>
  <c r="L1874" i="1"/>
  <c r="L1882" i="1"/>
  <c r="L1890" i="1"/>
  <c r="L1898" i="1"/>
  <c r="L1906" i="1"/>
  <c r="L1914" i="1"/>
  <c r="M1920" i="1"/>
  <c r="N1920" i="1" s="1"/>
  <c r="O1920" i="1" s="1"/>
  <c r="J1920" i="1" s="1"/>
  <c r="AI230" i="1" s="1"/>
  <c r="P1920" i="1"/>
  <c r="Q1920" i="1" s="1"/>
  <c r="H1920" i="1" s="1"/>
  <c r="AG230" i="1" s="1"/>
  <c r="L1928" i="1"/>
  <c r="M1936" i="1"/>
  <c r="N1936" i="1" s="1"/>
  <c r="O1936" i="1" s="1"/>
  <c r="J1936" i="1" s="1"/>
  <c r="AI246" i="1" s="1"/>
  <c r="P1936" i="1"/>
  <c r="Q1936" i="1" s="1"/>
  <c r="H1936" i="1" s="1"/>
  <c r="AG246" i="1" s="1"/>
  <c r="L1944" i="1"/>
  <c r="M1944" i="1" s="1"/>
  <c r="N1944" i="1" s="1"/>
  <c r="O1944" i="1" s="1"/>
  <c r="J1944" i="1" s="1"/>
  <c r="AI254" i="1" s="1"/>
  <c r="M1952" i="1"/>
  <c r="N1952" i="1" s="1"/>
  <c r="O1952" i="1" s="1"/>
  <c r="J1952" i="1" s="1"/>
  <c r="AI262" i="1" s="1"/>
  <c r="P1952" i="1"/>
  <c r="Q1952" i="1" s="1"/>
  <c r="H1952" i="1" s="1"/>
  <c r="AG262" i="1" s="1"/>
  <c r="L1960" i="1"/>
  <c r="M1968" i="1"/>
  <c r="N1968" i="1" s="1"/>
  <c r="O1968" i="1" s="1"/>
  <c r="J1968" i="1" s="1"/>
  <c r="AI278" i="1" s="1"/>
  <c r="P1968" i="1"/>
  <c r="Q1968" i="1" s="1"/>
  <c r="H1968" i="1" s="1"/>
  <c r="AG278" i="1" s="1"/>
  <c r="L1976" i="1"/>
  <c r="M1976" i="1" s="1"/>
  <c r="N1976" i="1" s="1"/>
  <c r="O1976" i="1" s="1"/>
  <c r="J1976" i="1" s="1"/>
  <c r="AI286" i="1" s="1"/>
  <c r="M1984" i="1"/>
  <c r="N1984" i="1" s="1"/>
  <c r="O1984" i="1" s="1"/>
  <c r="J1984" i="1" s="1"/>
  <c r="AI294" i="1" s="1"/>
  <c r="P1984" i="1"/>
  <c r="Q1984" i="1" s="1"/>
  <c r="H1984" i="1" s="1"/>
  <c r="AG294" i="1" s="1"/>
  <c r="L1992" i="1"/>
  <c r="M2000" i="1"/>
  <c r="N2000" i="1" s="1"/>
  <c r="O2000" i="1" s="1"/>
  <c r="J2000" i="1" s="1"/>
  <c r="AI310" i="1" s="1"/>
  <c r="P2000" i="1"/>
  <c r="Q2000" i="1" s="1"/>
  <c r="H2000" i="1" s="1"/>
  <c r="AG310" i="1" s="1"/>
  <c r="L2008" i="1"/>
  <c r="M2008" i="1" s="1"/>
  <c r="N2008" i="1" s="1"/>
  <c r="O2008" i="1" s="1"/>
  <c r="J2008" i="1" s="1"/>
  <c r="AI318" i="1" s="1"/>
  <c r="M2016" i="1"/>
  <c r="N2016" i="1" s="1"/>
  <c r="O2016" i="1" s="1"/>
  <c r="J2016" i="1" s="1"/>
  <c r="AI326" i="1" s="1"/>
  <c r="R2016" i="1"/>
  <c r="I2016" i="1" s="1"/>
  <c r="AH326" i="1" s="1"/>
  <c r="P2016" i="1"/>
  <c r="Q2016" i="1" s="1"/>
  <c r="H2016" i="1" s="1"/>
  <c r="AG326" i="1" s="1"/>
  <c r="L2024" i="1"/>
  <c r="M2032" i="1"/>
  <c r="N2032" i="1" s="1"/>
  <c r="O2032" i="1" s="1"/>
  <c r="J2032" i="1" s="1"/>
  <c r="AI342" i="1" s="1"/>
  <c r="R2032" i="1"/>
  <c r="I2032" i="1" s="1"/>
  <c r="AH342" i="1" s="1"/>
  <c r="P2032" i="1"/>
  <c r="Q2032" i="1" s="1"/>
  <c r="H2032" i="1" s="1"/>
  <c r="AG342" i="1" s="1"/>
  <c r="L2040" i="1"/>
  <c r="M2040" i="1" s="1"/>
  <c r="N2040" i="1" s="1"/>
  <c r="O2040" i="1" s="1"/>
  <c r="J2040" i="1" s="1"/>
  <c r="AI350" i="1" s="1"/>
  <c r="M2048" i="1"/>
  <c r="N2048" i="1" s="1"/>
  <c r="O2048" i="1" s="1"/>
  <c r="J2048" i="1" s="1"/>
  <c r="AI358" i="1" s="1"/>
  <c r="R2048" i="1"/>
  <c r="I2048" i="1" s="1"/>
  <c r="AH358" i="1" s="1"/>
  <c r="P2048" i="1"/>
  <c r="Q2048" i="1" s="1"/>
  <c r="H2048" i="1" s="1"/>
  <c r="AG358" i="1" s="1"/>
  <c r="L2056" i="1"/>
  <c r="M2064" i="1"/>
  <c r="N2064" i="1" s="1"/>
  <c r="O2064" i="1" s="1"/>
  <c r="J2064" i="1" s="1"/>
  <c r="AI374" i="1" s="1"/>
  <c r="R2064" i="1"/>
  <c r="I2064" i="1" s="1"/>
  <c r="AH374" i="1" s="1"/>
  <c r="P2064" i="1"/>
  <c r="Q2064" i="1" s="1"/>
  <c r="H2064" i="1" s="1"/>
  <c r="AG374" i="1" s="1"/>
  <c r="L2074" i="1"/>
  <c r="L2082" i="1"/>
  <c r="L2090" i="1"/>
  <c r="L2098" i="1"/>
  <c r="L2106" i="1"/>
  <c r="L2114" i="1"/>
  <c r="L1704" i="1"/>
  <c r="M1704" i="1" s="1"/>
  <c r="N1704" i="1" s="1"/>
  <c r="O1704" i="1" s="1"/>
  <c r="J1704" i="1" s="1"/>
  <c r="AI14" i="1" s="1"/>
  <c r="L1712" i="1"/>
  <c r="M1712" i="1" s="1"/>
  <c r="N1712" i="1" s="1"/>
  <c r="O1712" i="1" s="1"/>
  <c r="J1712" i="1" s="1"/>
  <c r="AI22" i="1" s="1"/>
  <c r="M1720" i="1"/>
  <c r="N1720" i="1" s="1"/>
  <c r="O1720" i="1" s="1"/>
  <c r="J1720" i="1" s="1"/>
  <c r="AI30" i="1" s="1"/>
  <c r="P1720" i="1"/>
  <c r="Q1720" i="1" s="1"/>
  <c r="H1720" i="1" s="1"/>
  <c r="AG30" i="1" s="1"/>
  <c r="L1728" i="1"/>
  <c r="L1736" i="1"/>
  <c r="L1744" i="1"/>
  <c r="M1752" i="1"/>
  <c r="N1752" i="1" s="1"/>
  <c r="O1752" i="1" s="1"/>
  <c r="J1752" i="1" s="1"/>
  <c r="AI62" i="1" s="1"/>
  <c r="P1752" i="1"/>
  <c r="Q1752" i="1" s="1"/>
  <c r="H1752" i="1" s="1"/>
  <c r="AG62" i="1" s="1"/>
  <c r="L1760" i="1"/>
  <c r="M1760" i="1" s="1"/>
  <c r="N1760" i="1" s="1"/>
  <c r="O1760" i="1" s="1"/>
  <c r="J1760" i="1" s="1"/>
  <c r="AI70" i="1" s="1"/>
  <c r="M1768" i="1"/>
  <c r="N1768" i="1" s="1"/>
  <c r="O1768" i="1" s="1"/>
  <c r="J1768" i="1" s="1"/>
  <c r="AI78" i="1" s="1"/>
  <c r="P1768" i="1"/>
  <c r="Q1768" i="1" s="1"/>
  <c r="H1768" i="1" s="1"/>
  <c r="AG78" i="1" s="1"/>
  <c r="L1776" i="1"/>
  <c r="L1784" i="1"/>
  <c r="M1792" i="1"/>
  <c r="N1792" i="1" s="1"/>
  <c r="O1792" i="1" s="1"/>
  <c r="J1792" i="1" s="1"/>
  <c r="AI102" i="1" s="1"/>
  <c r="R1792" i="1"/>
  <c r="I1792" i="1" s="1"/>
  <c r="AH102" i="1" s="1"/>
  <c r="P1792" i="1"/>
  <c r="Q1792" i="1" s="1"/>
  <c r="H1792" i="1" s="1"/>
  <c r="AG102" i="1" s="1"/>
  <c r="L1800" i="1"/>
  <c r="M1800" i="1" s="1"/>
  <c r="N1800" i="1" s="1"/>
  <c r="O1800" i="1" s="1"/>
  <c r="J1800" i="1" s="1"/>
  <c r="AI110" i="1" s="1"/>
  <c r="L1808" i="1"/>
  <c r="M1808" i="1" s="1"/>
  <c r="N1808" i="1" s="1"/>
  <c r="O1808" i="1" s="1"/>
  <c r="J1808" i="1" s="1"/>
  <c r="AI118" i="1" s="1"/>
  <c r="L1816" i="1"/>
  <c r="M1816" i="1" s="1"/>
  <c r="N1816" i="1" s="1"/>
  <c r="O1816" i="1" s="1"/>
  <c r="J1816" i="1" s="1"/>
  <c r="AI126" i="1" s="1"/>
  <c r="L1824" i="1"/>
  <c r="M1824" i="1" s="1"/>
  <c r="N1824" i="1" s="1"/>
  <c r="O1824" i="1" s="1"/>
  <c r="J1824" i="1" s="1"/>
  <c r="AI134" i="1" s="1"/>
  <c r="M1832" i="1"/>
  <c r="N1832" i="1" s="1"/>
  <c r="O1832" i="1" s="1"/>
  <c r="J1832" i="1" s="1"/>
  <c r="AI142" i="1" s="1"/>
  <c r="P1832" i="1"/>
  <c r="Q1832" i="1" s="1"/>
  <c r="H1832" i="1" s="1"/>
  <c r="AG142" i="1" s="1"/>
  <c r="L1840" i="1"/>
  <c r="L1848" i="1"/>
  <c r="L1856" i="1"/>
  <c r="L1864" i="1"/>
  <c r="L1872" i="1"/>
  <c r="L1880" i="1"/>
  <c r="L1888" i="1"/>
  <c r="L1896" i="1"/>
  <c r="L1904" i="1"/>
  <c r="M1912" i="1"/>
  <c r="N1912" i="1" s="1"/>
  <c r="O1912" i="1" s="1"/>
  <c r="J1912" i="1" s="1"/>
  <c r="AI222" i="1" s="1"/>
  <c r="P1912" i="1"/>
  <c r="Q1912" i="1" s="1"/>
  <c r="H1912" i="1" s="1"/>
  <c r="AG222" i="1" s="1"/>
  <c r="L1922" i="1"/>
  <c r="L1930" i="1"/>
  <c r="L1938" i="1"/>
  <c r="L1946" i="1"/>
  <c r="L1954" i="1"/>
  <c r="L1962" i="1"/>
  <c r="L1970" i="1"/>
  <c r="L1978" i="1"/>
  <c r="L1986" i="1"/>
  <c r="L1994" i="1"/>
  <c r="L2002" i="1"/>
  <c r="L2010" i="1"/>
  <c r="L2018" i="1"/>
  <c r="L2026" i="1"/>
  <c r="L2034" i="1"/>
  <c r="L2042" i="1"/>
  <c r="L2050" i="1"/>
  <c r="L2058" i="1"/>
  <c r="L2066" i="1"/>
  <c r="L2072" i="1"/>
  <c r="M2072" i="1" s="1"/>
  <c r="N2072" i="1" s="1"/>
  <c r="O2072" i="1" s="1"/>
  <c r="J2072" i="1" s="1"/>
  <c r="AI382" i="1" s="1"/>
  <c r="L2080" i="1"/>
  <c r="M2080" i="1" s="1"/>
  <c r="N2080" i="1" s="1"/>
  <c r="O2080" i="1" s="1"/>
  <c r="J2080" i="1" s="1"/>
  <c r="AI390" i="1" s="1"/>
  <c r="L2088" i="1"/>
  <c r="M2088" i="1" s="1"/>
  <c r="N2088" i="1" s="1"/>
  <c r="O2088" i="1" s="1"/>
  <c r="J2088" i="1" s="1"/>
  <c r="AI398" i="1" s="1"/>
  <c r="L2096" i="1"/>
  <c r="M2096" i="1" s="1"/>
  <c r="N2096" i="1" s="1"/>
  <c r="O2096" i="1" s="1"/>
  <c r="J2096" i="1" s="1"/>
  <c r="AI406" i="1" s="1"/>
  <c r="L2104" i="1"/>
  <c r="M2104" i="1" s="1"/>
  <c r="N2104" i="1" s="1"/>
  <c r="O2104" i="1" s="1"/>
  <c r="J2104" i="1" s="1"/>
  <c r="AI414" i="1" s="1"/>
  <c r="L2112" i="1"/>
  <c r="M2112" i="1" s="1"/>
  <c r="N2112" i="1" s="1"/>
  <c r="O2112" i="1" s="1"/>
  <c r="J2112" i="1" s="1"/>
  <c r="AI422" i="1" s="1"/>
  <c r="L2122" i="1"/>
  <c r="L2130" i="1"/>
  <c r="L2138" i="1"/>
  <c r="L2146" i="1"/>
  <c r="L2154" i="1"/>
  <c r="L2162" i="1"/>
  <c r="L2170" i="1"/>
  <c r="L2178" i="1"/>
  <c r="L2186" i="1"/>
  <c r="L2194" i="1"/>
  <c r="L2202" i="1"/>
  <c r="L2210" i="1"/>
  <c r="L2218" i="1"/>
  <c r="L2226" i="1"/>
  <c r="L2234" i="1"/>
  <c r="L2242" i="1"/>
  <c r="L2250" i="1"/>
  <c r="L2258" i="1"/>
  <c r="L2266" i="1"/>
  <c r="L2274" i="1"/>
  <c r="L2282" i="1"/>
  <c r="L2290" i="1"/>
  <c r="L2298" i="1"/>
  <c r="L2306" i="1"/>
  <c r="L2314" i="1"/>
  <c r="L2322" i="1"/>
  <c r="L2330" i="1"/>
  <c r="L2338" i="1"/>
  <c r="L2346" i="1"/>
  <c r="L2354" i="1"/>
  <c r="L2362" i="1"/>
  <c r="L2370" i="1"/>
  <c r="L2378" i="1"/>
  <c r="L2386" i="1"/>
  <c r="L2394" i="1"/>
  <c r="L2402" i="1"/>
  <c r="L2410" i="1"/>
  <c r="L2416" i="1"/>
  <c r="M2416" i="1" s="1"/>
  <c r="N2416" i="1" s="1"/>
  <c r="O2416" i="1" s="1"/>
  <c r="J2416" i="1" s="1"/>
  <c r="AI726" i="1" s="1"/>
  <c r="L2420" i="1"/>
  <c r="M2420" i="1" s="1"/>
  <c r="N2420" i="1" s="1"/>
  <c r="O2420" i="1" s="1"/>
  <c r="J2420" i="1" s="1"/>
  <c r="AI730" i="1" s="1"/>
  <c r="L2424" i="1"/>
  <c r="M2424" i="1" s="1"/>
  <c r="N2424" i="1" s="1"/>
  <c r="O2424" i="1" s="1"/>
  <c r="J2424" i="1" s="1"/>
  <c r="AI734" i="1" s="1"/>
  <c r="L2428" i="1"/>
  <c r="M2428" i="1" s="1"/>
  <c r="N2428" i="1" s="1"/>
  <c r="O2428" i="1" s="1"/>
  <c r="J2428" i="1" s="1"/>
  <c r="AI738" i="1" s="1"/>
  <c r="L2432" i="1"/>
  <c r="M2432" i="1" s="1"/>
  <c r="N2432" i="1" s="1"/>
  <c r="O2432" i="1" s="1"/>
  <c r="J2432" i="1" s="1"/>
  <c r="AI742" i="1" s="1"/>
  <c r="L2436" i="1"/>
  <c r="M2436" i="1" s="1"/>
  <c r="N2436" i="1" s="1"/>
  <c r="O2436" i="1" s="1"/>
  <c r="J2436" i="1" s="1"/>
  <c r="AI746" i="1" s="1"/>
  <c r="L2440" i="1"/>
  <c r="M2440" i="1" s="1"/>
  <c r="N2440" i="1" s="1"/>
  <c r="O2440" i="1" s="1"/>
  <c r="J2440" i="1" s="1"/>
  <c r="AI750" i="1" s="1"/>
  <c r="L2444" i="1"/>
  <c r="M2444" i="1" s="1"/>
  <c r="N2444" i="1" s="1"/>
  <c r="O2444" i="1" s="1"/>
  <c r="J2444" i="1" s="1"/>
  <c r="AI754" i="1" s="1"/>
  <c r="L2448" i="1"/>
  <c r="M2448" i="1" s="1"/>
  <c r="N2448" i="1" s="1"/>
  <c r="O2448" i="1" s="1"/>
  <c r="J2448" i="1" s="1"/>
  <c r="AI758" i="1" s="1"/>
  <c r="L2452" i="1"/>
  <c r="M2452" i="1" s="1"/>
  <c r="N2452" i="1" s="1"/>
  <c r="O2452" i="1" s="1"/>
  <c r="J2452" i="1" s="1"/>
  <c r="AI762" i="1" s="1"/>
  <c r="L2456" i="1"/>
  <c r="M2456" i="1" s="1"/>
  <c r="N2456" i="1" s="1"/>
  <c r="O2456" i="1" s="1"/>
  <c r="J2456" i="1" s="1"/>
  <c r="AI766" i="1" s="1"/>
  <c r="L2460" i="1"/>
  <c r="M2460" i="1" s="1"/>
  <c r="N2460" i="1" s="1"/>
  <c r="O2460" i="1" s="1"/>
  <c r="J2460" i="1" s="1"/>
  <c r="AI770" i="1" s="1"/>
  <c r="L2464" i="1"/>
  <c r="M2464" i="1" s="1"/>
  <c r="N2464" i="1" s="1"/>
  <c r="O2464" i="1" s="1"/>
  <c r="J2464" i="1" s="1"/>
  <c r="AI774" i="1" s="1"/>
  <c r="L2468" i="1"/>
  <c r="M2468" i="1" s="1"/>
  <c r="N2468" i="1" s="1"/>
  <c r="O2468" i="1" s="1"/>
  <c r="J2468" i="1" s="1"/>
  <c r="AI778" i="1" s="1"/>
  <c r="L2472" i="1"/>
  <c r="M2472" i="1" s="1"/>
  <c r="N2472" i="1" s="1"/>
  <c r="O2472" i="1" s="1"/>
  <c r="J2472" i="1" s="1"/>
  <c r="AI782" i="1" s="1"/>
  <c r="L2476" i="1"/>
  <c r="M2476" i="1" s="1"/>
  <c r="N2476" i="1" s="1"/>
  <c r="O2476" i="1" s="1"/>
  <c r="J2476" i="1" s="1"/>
  <c r="AI786" i="1" s="1"/>
  <c r="L2480" i="1"/>
  <c r="M2480" i="1" s="1"/>
  <c r="N2480" i="1" s="1"/>
  <c r="O2480" i="1" s="1"/>
  <c r="J2480" i="1" s="1"/>
  <c r="AI790" i="1" s="1"/>
  <c r="L2484" i="1"/>
  <c r="M2484" i="1" s="1"/>
  <c r="N2484" i="1" s="1"/>
  <c r="O2484" i="1" s="1"/>
  <c r="J2484" i="1" s="1"/>
  <c r="AI794" i="1" s="1"/>
  <c r="L2488" i="1"/>
  <c r="M2488" i="1" s="1"/>
  <c r="N2488" i="1" s="1"/>
  <c r="O2488" i="1" s="1"/>
  <c r="J2488" i="1" s="1"/>
  <c r="AI798" i="1" s="1"/>
  <c r="L2492" i="1"/>
  <c r="M2492" i="1" s="1"/>
  <c r="N2492" i="1" s="1"/>
  <c r="O2492" i="1" s="1"/>
  <c r="J2492" i="1" s="1"/>
  <c r="AI802" i="1" s="1"/>
  <c r="L2496" i="1"/>
  <c r="M2496" i="1" s="1"/>
  <c r="N2496" i="1" s="1"/>
  <c r="O2496" i="1" s="1"/>
  <c r="J2496" i="1" s="1"/>
  <c r="AI806" i="1" s="1"/>
  <c r="L2500" i="1"/>
  <c r="M2500" i="1" s="1"/>
  <c r="N2500" i="1" s="1"/>
  <c r="O2500" i="1" s="1"/>
  <c r="J2500" i="1" s="1"/>
  <c r="AI810" i="1" s="1"/>
  <c r="L2504" i="1"/>
  <c r="M2504" i="1" s="1"/>
  <c r="N2504" i="1" s="1"/>
  <c r="O2504" i="1" s="1"/>
  <c r="J2504" i="1" s="1"/>
  <c r="AI814" i="1" s="1"/>
  <c r="L2518" i="1"/>
  <c r="M2518" i="1" s="1"/>
  <c r="N2518" i="1" s="1"/>
  <c r="O2518" i="1" s="1"/>
  <c r="J2518" i="1" s="1"/>
  <c r="AI828" i="1" s="1"/>
  <c r="L2522" i="1"/>
  <c r="M2522" i="1" s="1"/>
  <c r="N2522" i="1" s="1"/>
  <c r="O2522" i="1" s="1"/>
  <c r="J2522" i="1" s="1"/>
  <c r="AI832" i="1" s="1"/>
  <c r="L2526" i="1"/>
  <c r="M2526" i="1" s="1"/>
  <c r="N2526" i="1" s="1"/>
  <c r="O2526" i="1" s="1"/>
  <c r="J2526" i="1" s="1"/>
  <c r="AI836" i="1" s="1"/>
  <c r="L2530" i="1"/>
  <c r="M2530" i="1" s="1"/>
  <c r="N2530" i="1" s="1"/>
  <c r="O2530" i="1" s="1"/>
  <c r="J2530" i="1" s="1"/>
  <c r="AI840" i="1" s="1"/>
  <c r="L2534" i="1"/>
  <c r="M2534" i="1" s="1"/>
  <c r="N2534" i="1" s="1"/>
  <c r="O2534" i="1" s="1"/>
  <c r="J2534" i="1" s="1"/>
  <c r="AI844" i="1" s="1"/>
  <c r="L2538" i="1"/>
  <c r="M2538" i="1" s="1"/>
  <c r="N2538" i="1" s="1"/>
  <c r="O2538" i="1" s="1"/>
  <c r="J2538" i="1" s="1"/>
  <c r="AI848" i="1" s="1"/>
  <c r="L2542" i="1"/>
  <c r="M2542" i="1" s="1"/>
  <c r="N2542" i="1" s="1"/>
  <c r="O2542" i="1" s="1"/>
  <c r="J2542" i="1" s="1"/>
  <c r="AI852" i="1" s="1"/>
  <c r="L2546" i="1"/>
  <c r="M2546" i="1" s="1"/>
  <c r="N2546" i="1" s="1"/>
  <c r="O2546" i="1" s="1"/>
  <c r="J2546" i="1" s="1"/>
  <c r="AI856" i="1" s="1"/>
  <c r="L2550" i="1"/>
  <c r="M2550" i="1" s="1"/>
  <c r="N2550" i="1" s="1"/>
  <c r="O2550" i="1" s="1"/>
  <c r="J2550" i="1" s="1"/>
  <c r="AI860" i="1" s="1"/>
  <c r="L2554" i="1"/>
  <c r="M2554" i="1" s="1"/>
  <c r="N2554" i="1" s="1"/>
  <c r="O2554" i="1" s="1"/>
  <c r="J2554" i="1" s="1"/>
  <c r="AI864" i="1" s="1"/>
  <c r="L2558" i="1"/>
  <c r="M2558" i="1" s="1"/>
  <c r="N2558" i="1" s="1"/>
  <c r="O2558" i="1" s="1"/>
  <c r="J2558" i="1" s="1"/>
  <c r="AI868" i="1" s="1"/>
  <c r="L2562" i="1"/>
  <c r="M2562" i="1" s="1"/>
  <c r="N2562" i="1" s="1"/>
  <c r="O2562" i="1" s="1"/>
  <c r="J2562" i="1" s="1"/>
  <c r="AI872" i="1" s="1"/>
  <c r="L2566" i="1"/>
  <c r="M2566" i="1" s="1"/>
  <c r="N2566" i="1" s="1"/>
  <c r="O2566" i="1" s="1"/>
  <c r="J2566" i="1" s="1"/>
  <c r="AI876" i="1" s="1"/>
  <c r="L2570" i="1"/>
  <c r="M2570" i="1" s="1"/>
  <c r="N2570" i="1" s="1"/>
  <c r="O2570" i="1" s="1"/>
  <c r="J2570" i="1" s="1"/>
  <c r="AI880" i="1" s="1"/>
  <c r="L2574" i="1"/>
  <c r="M2574" i="1" s="1"/>
  <c r="N2574" i="1" s="1"/>
  <c r="O2574" i="1" s="1"/>
  <c r="J2574" i="1" s="1"/>
  <c r="AI884" i="1" s="1"/>
  <c r="L2578" i="1"/>
  <c r="M2578" i="1" s="1"/>
  <c r="N2578" i="1" s="1"/>
  <c r="O2578" i="1" s="1"/>
  <c r="J2578" i="1" s="1"/>
  <c r="AI888" i="1" s="1"/>
  <c r="L2582" i="1"/>
  <c r="M2582" i="1" s="1"/>
  <c r="N2582" i="1" s="1"/>
  <c r="O2582" i="1" s="1"/>
  <c r="J2582" i="1" s="1"/>
  <c r="AI892" i="1" s="1"/>
  <c r="L2586" i="1"/>
  <c r="M2586" i="1" s="1"/>
  <c r="N2586" i="1" s="1"/>
  <c r="O2586" i="1" s="1"/>
  <c r="J2586" i="1" s="1"/>
  <c r="AI896" i="1" s="1"/>
  <c r="L2590" i="1"/>
  <c r="M2590" i="1" s="1"/>
  <c r="N2590" i="1" s="1"/>
  <c r="O2590" i="1" s="1"/>
  <c r="J2590" i="1" s="1"/>
  <c r="AI900" i="1" s="1"/>
  <c r="L2594" i="1"/>
  <c r="M2594" i="1" s="1"/>
  <c r="N2594" i="1" s="1"/>
  <c r="O2594" i="1" s="1"/>
  <c r="J2594" i="1" s="1"/>
  <c r="AI904" i="1" s="1"/>
  <c r="L2598" i="1"/>
  <c r="M2598" i="1" s="1"/>
  <c r="N2598" i="1" s="1"/>
  <c r="O2598" i="1" s="1"/>
  <c r="J2598" i="1" s="1"/>
  <c r="AI908" i="1" s="1"/>
  <c r="L2602" i="1"/>
  <c r="M2602" i="1" s="1"/>
  <c r="N2602" i="1" s="1"/>
  <c r="O2602" i="1" s="1"/>
  <c r="J2602" i="1" s="1"/>
  <c r="AI912" i="1" s="1"/>
  <c r="L2606" i="1"/>
  <c r="M2606" i="1" s="1"/>
  <c r="N2606" i="1" s="1"/>
  <c r="O2606" i="1" s="1"/>
  <c r="J2606" i="1" s="1"/>
  <c r="AI916" i="1" s="1"/>
  <c r="L2610" i="1"/>
  <c r="M2610" i="1" s="1"/>
  <c r="N2610" i="1" s="1"/>
  <c r="O2610" i="1" s="1"/>
  <c r="J2610" i="1" s="1"/>
  <c r="AI920" i="1" s="1"/>
  <c r="L2614" i="1"/>
  <c r="M2614" i="1" s="1"/>
  <c r="N2614" i="1" s="1"/>
  <c r="O2614" i="1" s="1"/>
  <c r="J2614" i="1" s="1"/>
  <c r="AI924" i="1" s="1"/>
  <c r="L2618" i="1"/>
  <c r="M2618" i="1" s="1"/>
  <c r="N2618" i="1" s="1"/>
  <c r="O2618" i="1" s="1"/>
  <c r="J2618" i="1" s="1"/>
  <c r="AI928" i="1" s="1"/>
  <c r="L2622" i="1"/>
  <c r="M2622" i="1" s="1"/>
  <c r="N2622" i="1" s="1"/>
  <c r="O2622" i="1" s="1"/>
  <c r="J2622" i="1" s="1"/>
  <c r="AI932" i="1" s="1"/>
  <c r="L2626" i="1"/>
  <c r="M2626" i="1" s="1"/>
  <c r="N2626" i="1" s="1"/>
  <c r="O2626" i="1" s="1"/>
  <c r="J2626" i="1" s="1"/>
  <c r="AI936" i="1" s="1"/>
  <c r="L2630" i="1"/>
  <c r="M2630" i="1" s="1"/>
  <c r="N2630" i="1" s="1"/>
  <c r="O2630" i="1" s="1"/>
  <c r="J2630" i="1" s="1"/>
  <c r="AI940" i="1" s="1"/>
  <c r="L2634" i="1"/>
  <c r="M2634" i="1" s="1"/>
  <c r="N2634" i="1" s="1"/>
  <c r="O2634" i="1" s="1"/>
  <c r="J2634" i="1" s="1"/>
  <c r="AI944" i="1" s="1"/>
  <c r="L2638" i="1"/>
  <c r="M2638" i="1" s="1"/>
  <c r="N2638" i="1" s="1"/>
  <c r="O2638" i="1" s="1"/>
  <c r="J2638" i="1" s="1"/>
  <c r="AI948" i="1" s="1"/>
  <c r="L2642" i="1"/>
  <c r="M2642" i="1" s="1"/>
  <c r="N2642" i="1" s="1"/>
  <c r="O2642" i="1" s="1"/>
  <c r="J2642" i="1" s="1"/>
  <c r="AI952" i="1" s="1"/>
  <c r="L2646" i="1"/>
  <c r="M2646" i="1" s="1"/>
  <c r="N2646" i="1" s="1"/>
  <c r="O2646" i="1" s="1"/>
  <c r="J2646" i="1" s="1"/>
  <c r="AI956" i="1" s="1"/>
  <c r="L2650" i="1"/>
  <c r="M2650" i="1" s="1"/>
  <c r="N2650" i="1" s="1"/>
  <c r="O2650" i="1" s="1"/>
  <c r="J2650" i="1" s="1"/>
  <c r="AI960" i="1" s="1"/>
  <c r="L2654" i="1"/>
  <c r="M2654" i="1" s="1"/>
  <c r="N2654" i="1" s="1"/>
  <c r="O2654" i="1" s="1"/>
  <c r="J2654" i="1" s="1"/>
  <c r="AI964" i="1" s="1"/>
  <c r="L2658" i="1"/>
  <c r="M2658" i="1" s="1"/>
  <c r="N2658" i="1" s="1"/>
  <c r="O2658" i="1" s="1"/>
  <c r="J2658" i="1" s="1"/>
  <c r="AI968" i="1" s="1"/>
  <c r="L2662" i="1"/>
  <c r="M2662" i="1" s="1"/>
  <c r="N2662" i="1" s="1"/>
  <c r="O2662" i="1" s="1"/>
  <c r="J2662" i="1" s="1"/>
  <c r="AI972" i="1" s="1"/>
  <c r="L2666" i="1"/>
  <c r="M2666" i="1" s="1"/>
  <c r="N2666" i="1" s="1"/>
  <c r="O2666" i="1" s="1"/>
  <c r="J2666" i="1" s="1"/>
  <c r="AI976" i="1" s="1"/>
  <c r="L2670" i="1"/>
  <c r="M2670" i="1" s="1"/>
  <c r="N2670" i="1" s="1"/>
  <c r="O2670" i="1" s="1"/>
  <c r="J2670" i="1" s="1"/>
  <c r="AI980" i="1" s="1"/>
  <c r="L2674" i="1"/>
  <c r="M2674" i="1" s="1"/>
  <c r="N2674" i="1" s="1"/>
  <c r="O2674" i="1" s="1"/>
  <c r="J2674" i="1" s="1"/>
  <c r="AI984" i="1" s="1"/>
  <c r="L2678" i="1"/>
  <c r="M2678" i="1" s="1"/>
  <c r="N2678" i="1" s="1"/>
  <c r="O2678" i="1" s="1"/>
  <c r="J2678" i="1" s="1"/>
  <c r="AI988" i="1" s="1"/>
  <c r="L2682" i="1"/>
  <c r="M2682" i="1" s="1"/>
  <c r="N2682" i="1" s="1"/>
  <c r="O2682" i="1" s="1"/>
  <c r="J2682" i="1" s="1"/>
  <c r="AI992" i="1" s="1"/>
  <c r="L2686" i="1"/>
  <c r="M2686" i="1" s="1"/>
  <c r="N2686" i="1" s="1"/>
  <c r="O2686" i="1" s="1"/>
  <c r="J2686" i="1" s="1"/>
  <c r="AI996" i="1" s="1"/>
  <c r="L2690" i="1"/>
  <c r="M2690" i="1" s="1"/>
  <c r="N2690" i="1" s="1"/>
  <c r="O2690" i="1" s="1"/>
  <c r="J2690" i="1" s="1"/>
  <c r="AI1000" i="1" s="1"/>
  <c r="L2694" i="1"/>
  <c r="M2694" i="1" s="1"/>
  <c r="N2694" i="1" s="1"/>
  <c r="O2694" i="1" s="1"/>
  <c r="J2694" i="1" s="1"/>
  <c r="AI1004" i="1" s="1"/>
  <c r="L2698" i="1"/>
  <c r="M2698" i="1" s="1"/>
  <c r="N2698" i="1" s="1"/>
  <c r="O2698" i="1" s="1"/>
  <c r="J2698" i="1" s="1"/>
  <c r="AI1008" i="1" s="1"/>
  <c r="L2702" i="1"/>
  <c r="M2702" i="1" s="1"/>
  <c r="N2702" i="1" s="1"/>
  <c r="O2702" i="1" s="1"/>
  <c r="J2702" i="1" s="1"/>
  <c r="AI1012" i="1" s="1"/>
  <c r="L2706" i="1"/>
  <c r="M2706" i="1" s="1"/>
  <c r="N2706" i="1" s="1"/>
  <c r="O2706" i="1" s="1"/>
  <c r="J2706" i="1" s="1"/>
  <c r="AI1016" i="1" s="1"/>
  <c r="L2710" i="1"/>
  <c r="M2710" i="1" s="1"/>
  <c r="N2710" i="1" s="1"/>
  <c r="O2710" i="1" s="1"/>
  <c r="J2710" i="1" s="1"/>
  <c r="AI1020" i="1" s="1"/>
  <c r="L2714" i="1"/>
  <c r="M2714" i="1" s="1"/>
  <c r="N2714" i="1" s="1"/>
  <c r="O2714" i="1" s="1"/>
  <c r="J2714" i="1" s="1"/>
  <c r="AI1024" i="1" s="1"/>
  <c r="L2718" i="1"/>
  <c r="M2718" i="1" s="1"/>
  <c r="N2718" i="1" s="1"/>
  <c r="O2718" i="1" s="1"/>
  <c r="J2718" i="1" s="1"/>
  <c r="AI1028" i="1" s="1"/>
  <c r="L2722" i="1"/>
  <c r="M2722" i="1" s="1"/>
  <c r="N2722" i="1" s="1"/>
  <c r="O2722" i="1" s="1"/>
  <c r="J2722" i="1" s="1"/>
  <c r="AI1032" i="1" s="1"/>
  <c r="L2726" i="1"/>
  <c r="M2726" i="1" s="1"/>
  <c r="N2726" i="1" s="1"/>
  <c r="O2726" i="1" s="1"/>
  <c r="J2726" i="1" s="1"/>
  <c r="AI1036" i="1" s="1"/>
  <c r="L2730" i="1"/>
  <c r="M2730" i="1" s="1"/>
  <c r="N2730" i="1" s="1"/>
  <c r="O2730" i="1" s="1"/>
  <c r="J2730" i="1" s="1"/>
  <c r="AI1040" i="1" s="1"/>
  <c r="L2734" i="1"/>
  <c r="M2734" i="1" s="1"/>
  <c r="N2734" i="1" s="1"/>
  <c r="O2734" i="1" s="1"/>
  <c r="J2734" i="1" s="1"/>
  <c r="AI1044" i="1" s="1"/>
  <c r="L2738" i="1"/>
  <c r="M2738" i="1" s="1"/>
  <c r="N2738" i="1" s="1"/>
  <c r="O2738" i="1" s="1"/>
  <c r="J2738" i="1" s="1"/>
  <c r="AI1048" i="1" s="1"/>
  <c r="L2742" i="1"/>
  <c r="M2742" i="1" s="1"/>
  <c r="N2742" i="1" s="1"/>
  <c r="O2742" i="1" s="1"/>
  <c r="J2742" i="1" s="1"/>
  <c r="AI1052" i="1" s="1"/>
  <c r="L2746" i="1"/>
  <c r="M2746" i="1" s="1"/>
  <c r="N2746" i="1" s="1"/>
  <c r="O2746" i="1" s="1"/>
  <c r="J2746" i="1" s="1"/>
  <c r="AI1056" i="1" s="1"/>
  <c r="L2750" i="1"/>
  <c r="M2750" i="1" s="1"/>
  <c r="N2750" i="1" s="1"/>
  <c r="O2750" i="1" s="1"/>
  <c r="J2750" i="1" s="1"/>
  <c r="AI1060" i="1" s="1"/>
  <c r="L2754" i="1"/>
  <c r="M2754" i="1" s="1"/>
  <c r="N2754" i="1" s="1"/>
  <c r="O2754" i="1" s="1"/>
  <c r="J2754" i="1" s="1"/>
  <c r="AI1064" i="1" s="1"/>
  <c r="L2758" i="1"/>
  <c r="M2758" i="1" s="1"/>
  <c r="N2758" i="1" s="1"/>
  <c r="O2758" i="1" s="1"/>
  <c r="J2758" i="1" s="1"/>
  <c r="AI1068" i="1" s="1"/>
  <c r="L2762" i="1"/>
  <c r="M2762" i="1" s="1"/>
  <c r="N2762" i="1" s="1"/>
  <c r="O2762" i="1" s="1"/>
  <c r="J2762" i="1" s="1"/>
  <c r="AI1072" i="1" s="1"/>
  <c r="L2766" i="1"/>
  <c r="M2766" i="1" s="1"/>
  <c r="N2766" i="1" s="1"/>
  <c r="O2766" i="1" s="1"/>
  <c r="J2766" i="1" s="1"/>
  <c r="AI1076" i="1" s="1"/>
  <c r="L2770" i="1"/>
  <c r="M2770" i="1" s="1"/>
  <c r="N2770" i="1" s="1"/>
  <c r="O2770" i="1" s="1"/>
  <c r="J2770" i="1" s="1"/>
  <c r="AI1080" i="1" s="1"/>
  <c r="L2774" i="1"/>
  <c r="M2774" i="1" s="1"/>
  <c r="N2774" i="1" s="1"/>
  <c r="O2774" i="1" s="1"/>
  <c r="J2774" i="1" s="1"/>
  <c r="AI1084" i="1" s="1"/>
  <c r="L2778" i="1"/>
  <c r="M2778" i="1" s="1"/>
  <c r="N2778" i="1" s="1"/>
  <c r="O2778" i="1" s="1"/>
  <c r="J2778" i="1" s="1"/>
  <c r="AI1088" i="1" s="1"/>
  <c r="L2782" i="1"/>
  <c r="M2782" i="1" s="1"/>
  <c r="N2782" i="1" s="1"/>
  <c r="O2782" i="1" s="1"/>
  <c r="J2782" i="1" s="1"/>
  <c r="AI1092" i="1" s="1"/>
  <c r="L2786" i="1"/>
  <c r="M2786" i="1" s="1"/>
  <c r="N2786" i="1" s="1"/>
  <c r="O2786" i="1" s="1"/>
  <c r="J2786" i="1" s="1"/>
  <c r="AI1096" i="1" s="1"/>
  <c r="L2790" i="1"/>
  <c r="M2790" i="1" s="1"/>
  <c r="N2790" i="1" s="1"/>
  <c r="O2790" i="1" s="1"/>
  <c r="J2790" i="1" s="1"/>
  <c r="AI1100" i="1" s="1"/>
  <c r="L2794" i="1"/>
  <c r="M2794" i="1" s="1"/>
  <c r="N2794" i="1" s="1"/>
  <c r="O2794" i="1" s="1"/>
  <c r="J2794" i="1" s="1"/>
  <c r="AI1104" i="1" s="1"/>
  <c r="L2798" i="1"/>
  <c r="M2798" i="1" s="1"/>
  <c r="N2798" i="1" s="1"/>
  <c r="O2798" i="1" s="1"/>
  <c r="J2798" i="1" s="1"/>
  <c r="AI1108" i="1" s="1"/>
  <c r="L2802" i="1"/>
  <c r="M2802" i="1" s="1"/>
  <c r="N2802" i="1" s="1"/>
  <c r="O2802" i="1" s="1"/>
  <c r="J2802" i="1" s="1"/>
  <c r="AI1112" i="1" s="1"/>
  <c r="L2806" i="1"/>
  <c r="M2806" i="1" s="1"/>
  <c r="N2806" i="1" s="1"/>
  <c r="O2806" i="1" s="1"/>
  <c r="J2806" i="1" s="1"/>
  <c r="AI1116" i="1" s="1"/>
  <c r="L2810" i="1"/>
  <c r="M2810" i="1" s="1"/>
  <c r="N2810" i="1" s="1"/>
  <c r="O2810" i="1" s="1"/>
  <c r="J2810" i="1" s="1"/>
  <c r="AI1120" i="1" s="1"/>
  <c r="L2814" i="1"/>
  <c r="M2814" i="1" s="1"/>
  <c r="N2814" i="1" s="1"/>
  <c r="O2814" i="1" s="1"/>
  <c r="J2814" i="1" s="1"/>
  <c r="AI1124" i="1" s="1"/>
  <c r="L2818" i="1"/>
  <c r="M2818" i="1" s="1"/>
  <c r="N2818" i="1" s="1"/>
  <c r="O2818" i="1" s="1"/>
  <c r="J2818" i="1" s="1"/>
  <c r="AI1128" i="1" s="1"/>
  <c r="L2822" i="1"/>
  <c r="M2822" i="1" s="1"/>
  <c r="N2822" i="1" s="1"/>
  <c r="O2822" i="1" s="1"/>
  <c r="J2822" i="1" s="1"/>
  <c r="AI1132" i="1" s="1"/>
  <c r="L2826" i="1"/>
  <c r="M2826" i="1" s="1"/>
  <c r="N2826" i="1" s="1"/>
  <c r="O2826" i="1" s="1"/>
  <c r="J2826" i="1" s="1"/>
  <c r="AI1136" i="1" s="1"/>
  <c r="L2830" i="1"/>
  <c r="M2830" i="1" s="1"/>
  <c r="N2830" i="1" s="1"/>
  <c r="O2830" i="1" s="1"/>
  <c r="J2830" i="1" s="1"/>
  <c r="AI1140" i="1" s="1"/>
  <c r="L2834" i="1"/>
  <c r="M2834" i="1" s="1"/>
  <c r="N2834" i="1" s="1"/>
  <c r="O2834" i="1" s="1"/>
  <c r="J2834" i="1" s="1"/>
  <c r="AI1144" i="1" s="1"/>
  <c r="L2838" i="1"/>
  <c r="M2838" i="1" s="1"/>
  <c r="N2838" i="1" s="1"/>
  <c r="O2838" i="1" s="1"/>
  <c r="J2838" i="1" s="1"/>
  <c r="AI1148" i="1" s="1"/>
  <c r="L2842" i="1"/>
  <c r="M2842" i="1" s="1"/>
  <c r="N2842" i="1" s="1"/>
  <c r="O2842" i="1" s="1"/>
  <c r="J2842" i="1" s="1"/>
  <c r="AI1152" i="1" s="1"/>
  <c r="L2846" i="1"/>
  <c r="M2846" i="1" s="1"/>
  <c r="N2846" i="1" s="1"/>
  <c r="O2846" i="1" s="1"/>
  <c r="J2846" i="1" s="1"/>
  <c r="AI1156" i="1" s="1"/>
  <c r="L2850" i="1"/>
  <c r="M2850" i="1" s="1"/>
  <c r="N2850" i="1" s="1"/>
  <c r="O2850" i="1" s="1"/>
  <c r="J2850" i="1" s="1"/>
  <c r="AI1160" i="1" s="1"/>
  <c r="L2854" i="1"/>
  <c r="M2854" i="1" s="1"/>
  <c r="N2854" i="1" s="1"/>
  <c r="O2854" i="1" s="1"/>
  <c r="J2854" i="1" s="1"/>
  <c r="AI1164" i="1" s="1"/>
  <c r="L2858" i="1"/>
  <c r="M2858" i="1" s="1"/>
  <c r="N2858" i="1" s="1"/>
  <c r="O2858" i="1" s="1"/>
  <c r="J2858" i="1" s="1"/>
  <c r="AI1168" i="1" s="1"/>
  <c r="L2862" i="1"/>
  <c r="M2862" i="1" s="1"/>
  <c r="N2862" i="1" s="1"/>
  <c r="O2862" i="1" s="1"/>
  <c r="J2862" i="1" s="1"/>
  <c r="AI1172" i="1" s="1"/>
  <c r="L2866" i="1"/>
  <c r="M2866" i="1" s="1"/>
  <c r="N2866" i="1" s="1"/>
  <c r="O2866" i="1" s="1"/>
  <c r="J2866" i="1" s="1"/>
  <c r="AI1176" i="1" s="1"/>
  <c r="L2870" i="1"/>
  <c r="M2870" i="1" s="1"/>
  <c r="N2870" i="1" s="1"/>
  <c r="O2870" i="1" s="1"/>
  <c r="J2870" i="1" s="1"/>
  <c r="AI1180" i="1" s="1"/>
  <c r="L2874" i="1"/>
  <c r="M2874" i="1" s="1"/>
  <c r="N2874" i="1" s="1"/>
  <c r="O2874" i="1" s="1"/>
  <c r="J2874" i="1" s="1"/>
  <c r="AI1184" i="1" s="1"/>
  <c r="L2878" i="1"/>
  <c r="M2878" i="1" s="1"/>
  <c r="N2878" i="1" s="1"/>
  <c r="O2878" i="1" s="1"/>
  <c r="J2878" i="1" s="1"/>
  <c r="AI1188" i="1" s="1"/>
  <c r="L2882" i="1"/>
  <c r="M2882" i="1" s="1"/>
  <c r="N2882" i="1" s="1"/>
  <c r="O2882" i="1" s="1"/>
  <c r="J2882" i="1" s="1"/>
  <c r="AI1192" i="1" s="1"/>
  <c r="L2886" i="1"/>
  <c r="M2886" i="1" s="1"/>
  <c r="N2886" i="1" s="1"/>
  <c r="O2886" i="1" s="1"/>
  <c r="J2886" i="1" s="1"/>
  <c r="AI1196" i="1" s="1"/>
  <c r="L2890" i="1"/>
  <c r="M2890" i="1" s="1"/>
  <c r="N2890" i="1" s="1"/>
  <c r="O2890" i="1" s="1"/>
  <c r="J2890" i="1" s="1"/>
  <c r="AI1200" i="1" s="1"/>
  <c r="L2894" i="1"/>
  <c r="M2894" i="1" s="1"/>
  <c r="N2894" i="1" s="1"/>
  <c r="O2894" i="1" s="1"/>
  <c r="J2894" i="1" s="1"/>
  <c r="AI1204" i="1" s="1"/>
  <c r="L2898" i="1"/>
  <c r="M2898" i="1" s="1"/>
  <c r="N2898" i="1" s="1"/>
  <c r="O2898" i="1" s="1"/>
  <c r="J2898" i="1" s="1"/>
  <c r="AI1208" i="1" s="1"/>
  <c r="L2902" i="1"/>
  <c r="M2902" i="1" s="1"/>
  <c r="N2902" i="1" s="1"/>
  <c r="O2902" i="1" s="1"/>
  <c r="J2902" i="1" s="1"/>
  <c r="AI1212" i="1" s="1"/>
  <c r="L2906" i="1"/>
  <c r="M2906" i="1" s="1"/>
  <c r="N2906" i="1" s="1"/>
  <c r="O2906" i="1" s="1"/>
  <c r="J2906" i="1" s="1"/>
  <c r="AI1216" i="1" s="1"/>
  <c r="L2910" i="1"/>
  <c r="M2910" i="1" s="1"/>
  <c r="N2910" i="1" s="1"/>
  <c r="O2910" i="1" s="1"/>
  <c r="J2910" i="1" s="1"/>
  <c r="AI1220" i="1" s="1"/>
  <c r="L2914" i="1"/>
  <c r="M2914" i="1" s="1"/>
  <c r="N2914" i="1" s="1"/>
  <c r="O2914" i="1" s="1"/>
  <c r="J2914" i="1" s="1"/>
  <c r="AI1224" i="1" s="1"/>
  <c r="L2918" i="1"/>
  <c r="M2918" i="1" s="1"/>
  <c r="N2918" i="1" s="1"/>
  <c r="O2918" i="1" s="1"/>
  <c r="J2918" i="1" s="1"/>
  <c r="AI1228" i="1" s="1"/>
  <c r="L2922" i="1"/>
  <c r="M2922" i="1" s="1"/>
  <c r="N2922" i="1" s="1"/>
  <c r="O2922" i="1" s="1"/>
  <c r="J2922" i="1" s="1"/>
  <c r="AI1232" i="1" s="1"/>
  <c r="L2926" i="1"/>
  <c r="M2926" i="1" s="1"/>
  <c r="N2926" i="1" s="1"/>
  <c r="O2926" i="1" s="1"/>
  <c r="J2926" i="1" s="1"/>
  <c r="AI1236" i="1" s="1"/>
  <c r="L2930" i="1"/>
  <c r="M2930" i="1" s="1"/>
  <c r="N2930" i="1" s="1"/>
  <c r="O2930" i="1" s="1"/>
  <c r="J2930" i="1" s="1"/>
  <c r="AI1240" i="1" s="1"/>
  <c r="L2934" i="1"/>
  <c r="M2934" i="1" s="1"/>
  <c r="N2934" i="1" s="1"/>
  <c r="O2934" i="1" s="1"/>
  <c r="J2934" i="1" s="1"/>
  <c r="AI1244" i="1" s="1"/>
  <c r="L2938" i="1"/>
  <c r="M2938" i="1" s="1"/>
  <c r="N2938" i="1" s="1"/>
  <c r="O2938" i="1" s="1"/>
  <c r="J2938" i="1" s="1"/>
  <c r="AI1248" i="1" s="1"/>
  <c r="L2942" i="1"/>
  <c r="M2942" i="1" s="1"/>
  <c r="N2942" i="1" s="1"/>
  <c r="O2942" i="1" s="1"/>
  <c r="J2942" i="1" s="1"/>
  <c r="AI1252" i="1" s="1"/>
  <c r="L2946" i="1"/>
  <c r="M2946" i="1" s="1"/>
  <c r="N2946" i="1" s="1"/>
  <c r="O2946" i="1" s="1"/>
  <c r="J2946" i="1" s="1"/>
  <c r="AI1256" i="1" s="1"/>
  <c r="L2950" i="1"/>
  <c r="M2950" i="1" s="1"/>
  <c r="N2950" i="1" s="1"/>
  <c r="O2950" i="1" s="1"/>
  <c r="J2950" i="1" s="1"/>
  <c r="AI1260" i="1" s="1"/>
  <c r="L2954" i="1"/>
  <c r="M2954" i="1" s="1"/>
  <c r="N2954" i="1" s="1"/>
  <c r="O2954" i="1" s="1"/>
  <c r="J2954" i="1" s="1"/>
  <c r="AI1264" i="1" s="1"/>
  <c r="L2958" i="1"/>
  <c r="M2958" i="1" s="1"/>
  <c r="N2958" i="1" s="1"/>
  <c r="O2958" i="1" s="1"/>
  <c r="J2958" i="1" s="1"/>
  <c r="AI1268" i="1" s="1"/>
  <c r="L2962" i="1"/>
  <c r="M2962" i="1" s="1"/>
  <c r="N2962" i="1" s="1"/>
  <c r="O2962" i="1" s="1"/>
  <c r="J2962" i="1" s="1"/>
  <c r="AI1272" i="1" s="1"/>
  <c r="L2966" i="1"/>
  <c r="M2966" i="1" s="1"/>
  <c r="N2966" i="1" s="1"/>
  <c r="O2966" i="1" s="1"/>
  <c r="J2966" i="1" s="1"/>
  <c r="AI1276" i="1" s="1"/>
  <c r="L2970" i="1"/>
  <c r="M2970" i="1" s="1"/>
  <c r="N2970" i="1" s="1"/>
  <c r="O2970" i="1" s="1"/>
  <c r="J2970" i="1" s="1"/>
  <c r="AI1280" i="1" s="1"/>
  <c r="L2974" i="1"/>
  <c r="M2974" i="1" s="1"/>
  <c r="N2974" i="1" s="1"/>
  <c r="O2974" i="1" s="1"/>
  <c r="J2974" i="1" s="1"/>
  <c r="AI1284" i="1" s="1"/>
  <c r="L2978" i="1"/>
  <c r="M2978" i="1" s="1"/>
  <c r="N2978" i="1" s="1"/>
  <c r="O2978" i="1" s="1"/>
  <c r="J2978" i="1" s="1"/>
  <c r="AI1288" i="1" s="1"/>
  <c r="L2982" i="1"/>
  <c r="M2982" i="1" s="1"/>
  <c r="N2982" i="1" s="1"/>
  <c r="O2982" i="1" s="1"/>
  <c r="J2982" i="1" s="1"/>
  <c r="AI1292" i="1" s="1"/>
  <c r="L2986" i="1"/>
  <c r="M2986" i="1" s="1"/>
  <c r="N2986" i="1" s="1"/>
  <c r="O2986" i="1" s="1"/>
  <c r="J2986" i="1" s="1"/>
  <c r="AI1296" i="1" s="1"/>
  <c r="L2990" i="1"/>
  <c r="M2990" i="1" s="1"/>
  <c r="N2990" i="1" s="1"/>
  <c r="O2990" i="1" s="1"/>
  <c r="J2990" i="1" s="1"/>
  <c r="AI1300" i="1" s="1"/>
  <c r="L2994" i="1"/>
  <c r="M2994" i="1" s="1"/>
  <c r="N2994" i="1" s="1"/>
  <c r="O2994" i="1" s="1"/>
  <c r="J2994" i="1" s="1"/>
  <c r="AI1304" i="1" s="1"/>
  <c r="L2998" i="1"/>
  <c r="M2998" i="1" s="1"/>
  <c r="N2998" i="1" s="1"/>
  <c r="O2998" i="1" s="1"/>
  <c r="J2998" i="1" s="1"/>
  <c r="AI1308" i="1" s="1"/>
  <c r="L3002" i="1"/>
  <c r="M3002" i="1" s="1"/>
  <c r="N3002" i="1" s="1"/>
  <c r="O3002" i="1" s="1"/>
  <c r="J3002" i="1" s="1"/>
  <c r="AI1312" i="1" s="1"/>
  <c r="L3006" i="1"/>
  <c r="M3006" i="1" s="1"/>
  <c r="N3006" i="1" s="1"/>
  <c r="O3006" i="1" s="1"/>
  <c r="J3006" i="1" s="1"/>
  <c r="AI1316" i="1" s="1"/>
  <c r="L3010" i="1"/>
  <c r="M3010" i="1" s="1"/>
  <c r="N3010" i="1" s="1"/>
  <c r="O3010" i="1" s="1"/>
  <c r="J3010" i="1" s="1"/>
  <c r="AI1320" i="1" s="1"/>
  <c r="L3014" i="1"/>
  <c r="M3014" i="1" s="1"/>
  <c r="N3014" i="1" s="1"/>
  <c r="O3014" i="1" s="1"/>
  <c r="J3014" i="1" s="1"/>
  <c r="AI1324" i="1" s="1"/>
  <c r="L3018" i="1"/>
  <c r="M3018" i="1" s="1"/>
  <c r="N3018" i="1" s="1"/>
  <c r="O3018" i="1" s="1"/>
  <c r="J3018" i="1" s="1"/>
  <c r="AI1328" i="1" s="1"/>
  <c r="L3022" i="1"/>
  <c r="M3022" i="1" s="1"/>
  <c r="N3022" i="1" s="1"/>
  <c r="O3022" i="1" s="1"/>
  <c r="J3022" i="1" s="1"/>
  <c r="AI1332" i="1" s="1"/>
  <c r="L3026" i="1"/>
  <c r="M3026" i="1" s="1"/>
  <c r="N3026" i="1" s="1"/>
  <c r="O3026" i="1" s="1"/>
  <c r="J3026" i="1" s="1"/>
  <c r="AI1336" i="1" s="1"/>
  <c r="L3030" i="1"/>
  <c r="M3030" i="1" s="1"/>
  <c r="N3030" i="1" s="1"/>
  <c r="O3030" i="1" s="1"/>
  <c r="J3030" i="1" s="1"/>
  <c r="AI1340" i="1" s="1"/>
  <c r="L3034" i="1"/>
  <c r="M3034" i="1" s="1"/>
  <c r="N3034" i="1" s="1"/>
  <c r="O3034" i="1" s="1"/>
  <c r="J3034" i="1" s="1"/>
  <c r="AI1344" i="1" s="1"/>
  <c r="L3038" i="1"/>
  <c r="M3038" i="1" s="1"/>
  <c r="N3038" i="1" s="1"/>
  <c r="O3038" i="1" s="1"/>
  <c r="J3038" i="1" s="1"/>
  <c r="AI1348" i="1" s="1"/>
  <c r="L3042" i="1"/>
  <c r="M3042" i="1" s="1"/>
  <c r="N3042" i="1" s="1"/>
  <c r="O3042" i="1" s="1"/>
  <c r="J3042" i="1" s="1"/>
  <c r="AI1352" i="1" s="1"/>
  <c r="L3046" i="1"/>
  <c r="M3046" i="1" s="1"/>
  <c r="N3046" i="1" s="1"/>
  <c r="O3046" i="1" s="1"/>
  <c r="J3046" i="1" s="1"/>
  <c r="AI1356" i="1" s="1"/>
  <c r="L3050" i="1"/>
  <c r="M3050" i="1" s="1"/>
  <c r="N3050" i="1" s="1"/>
  <c r="O3050" i="1" s="1"/>
  <c r="J3050" i="1" s="1"/>
  <c r="AI1360" i="1" s="1"/>
  <c r="L3054" i="1"/>
  <c r="M3054" i="1" s="1"/>
  <c r="N3054" i="1" s="1"/>
  <c r="O3054" i="1" s="1"/>
  <c r="J3054" i="1" s="1"/>
  <c r="AI1364" i="1" s="1"/>
  <c r="L3058" i="1"/>
  <c r="M3058" i="1" s="1"/>
  <c r="N3058" i="1" s="1"/>
  <c r="O3058" i="1" s="1"/>
  <c r="J3058" i="1" s="1"/>
  <c r="AI1368" i="1" s="1"/>
  <c r="L3062" i="1"/>
  <c r="M3062" i="1" s="1"/>
  <c r="N3062" i="1" s="1"/>
  <c r="O3062" i="1" s="1"/>
  <c r="J3062" i="1" s="1"/>
  <c r="AI1372" i="1" s="1"/>
  <c r="L3066" i="1"/>
  <c r="M3066" i="1" s="1"/>
  <c r="N3066" i="1" s="1"/>
  <c r="O3066" i="1" s="1"/>
  <c r="J3066" i="1" s="1"/>
  <c r="AI1376" i="1" s="1"/>
  <c r="L3070" i="1"/>
  <c r="M3070" i="1" s="1"/>
  <c r="N3070" i="1" s="1"/>
  <c r="O3070" i="1" s="1"/>
  <c r="J3070" i="1" s="1"/>
  <c r="AI1380" i="1" s="1"/>
  <c r="L3074" i="1"/>
  <c r="M3074" i="1" s="1"/>
  <c r="N3074" i="1" s="1"/>
  <c r="O3074" i="1" s="1"/>
  <c r="J3074" i="1" s="1"/>
  <c r="AI1384" i="1" s="1"/>
  <c r="L3078" i="1"/>
  <c r="M3078" i="1" s="1"/>
  <c r="N3078" i="1" s="1"/>
  <c r="O3078" i="1" s="1"/>
  <c r="J3078" i="1" s="1"/>
  <c r="AI1388" i="1" s="1"/>
  <c r="L3082" i="1"/>
  <c r="M3082" i="1" s="1"/>
  <c r="N3082" i="1" s="1"/>
  <c r="O3082" i="1" s="1"/>
  <c r="J3082" i="1" s="1"/>
  <c r="AI1392" i="1" s="1"/>
  <c r="L3086" i="1"/>
  <c r="M3086" i="1" s="1"/>
  <c r="N3086" i="1" s="1"/>
  <c r="O3086" i="1" s="1"/>
  <c r="J3086" i="1" s="1"/>
  <c r="AI1396" i="1" s="1"/>
  <c r="L3090" i="1"/>
  <c r="M3090" i="1" s="1"/>
  <c r="N3090" i="1" s="1"/>
  <c r="O3090" i="1" s="1"/>
  <c r="J3090" i="1" s="1"/>
  <c r="AI1400" i="1" s="1"/>
  <c r="L3094" i="1"/>
  <c r="M3094" i="1" s="1"/>
  <c r="N3094" i="1" s="1"/>
  <c r="O3094" i="1" s="1"/>
  <c r="J3094" i="1" s="1"/>
  <c r="AI1404" i="1" s="1"/>
  <c r="L2116" i="1"/>
  <c r="M2116" i="1" s="1"/>
  <c r="N2116" i="1" s="1"/>
  <c r="O2116" i="1" s="1"/>
  <c r="J2116" i="1" s="1"/>
  <c r="AI426" i="1" s="1"/>
  <c r="L2124" i="1"/>
  <c r="M2124" i="1" s="1"/>
  <c r="N2124" i="1" s="1"/>
  <c r="O2124" i="1" s="1"/>
  <c r="J2124" i="1" s="1"/>
  <c r="AI434" i="1" s="1"/>
  <c r="L2132" i="1"/>
  <c r="M2132" i="1" s="1"/>
  <c r="N2132" i="1" s="1"/>
  <c r="O2132" i="1" s="1"/>
  <c r="J2132" i="1" s="1"/>
  <c r="AI442" i="1" s="1"/>
  <c r="L2140" i="1"/>
  <c r="M2140" i="1" s="1"/>
  <c r="N2140" i="1" s="1"/>
  <c r="O2140" i="1" s="1"/>
  <c r="J2140" i="1" s="1"/>
  <c r="AI450" i="1" s="1"/>
  <c r="L2148" i="1"/>
  <c r="M2148" i="1" s="1"/>
  <c r="N2148" i="1" s="1"/>
  <c r="O2148" i="1" s="1"/>
  <c r="J2148" i="1" s="1"/>
  <c r="AI458" i="1" s="1"/>
  <c r="L2156" i="1"/>
  <c r="M2156" i="1" s="1"/>
  <c r="N2156" i="1" s="1"/>
  <c r="O2156" i="1" s="1"/>
  <c r="J2156" i="1" s="1"/>
  <c r="AI466" i="1" s="1"/>
  <c r="L2164" i="1"/>
  <c r="M2164" i="1" s="1"/>
  <c r="N2164" i="1" s="1"/>
  <c r="O2164" i="1" s="1"/>
  <c r="J2164" i="1" s="1"/>
  <c r="AI474" i="1" s="1"/>
  <c r="L2172" i="1"/>
  <c r="M2172" i="1" s="1"/>
  <c r="N2172" i="1" s="1"/>
  <c r="O2172" i="1" s="1"/>
  <c r="J2172" i="1" s="1"/>
  <c r="AI482" i="1" s="1"/>
  <c r="L2180" i="1"/>
  <c r="M2180" i="1" s="1"/>
  <c r="N2180" i="1" s="1"/>
  <c r="O2180" i="1" s="1"/>
  <c r="J2180" i="1" s="1"/>
  <c r="AI490" i="1" s="1"/>
  <c r="L2188" i="1"/>
  <c r="M2188" i="1" s="1"/>
  <c r="N2188" i="1" s="1"/>
  <c r="O2188" i="1" s="1"/>
  <c r="J2188" i="1" s="1"/>
  <c r="AI498" i="1" s="1"/>
  <c r="L2196" i="1"/>
  <c r="M2196" i="1" s="1"/>
  <c r="N2196" i="1" s="1"/>
  <c r="O2196" i="1" s="1"/>
  <c r="J2196" i="1" s="1"/>
  <c r="AI506" i="1" s="1"/>
  <c r="L2204" i="1"/>
  <c r="M2204" i="1" s="1"/>
  <c r="N2204" i="1" s="1"/>
  <c r="O2204" i="1" s="1"/>
  <c r="J2204" i="1" s="1"/>
  <c r="AI514" i="1" s="1"/>
  <c r="L2212" i="1"/>
  <c r="M2212" i="1" s="1"/>
  <c r="N2212" i="1" s="1"/>
  <c r="O2212" i="1" s="1"/>
  <c r="J2212" i="1" s="1"/>
  <c r="AI522" i="1" s="1"/>
  <c r="L2220" i="1"/>
  <c r="M2220" i="1" s="1"/>
  <c r="N2220" i="1" s="1"/>
  <c r="O2220" i="1" s="1"/>
  <c r="J2220" i="1" s="1"/>
  <c r="AI530" i="1" s="1"/>
  <c r="L2228" i="1"/>
  <c r="M2228" i="1" s="1"/>
  <c r="N2228" i="1" s="1"/>
  <c r="O2228" i="1" s="1"/>
  <c r="J2228" i="1" s="1"/>
  <c r="AI538" i="1" s="1"/>
  <c r="L2236" i="1"/>
  <c r="M2236" i="1" s="1"/>
  <c r="N2236" i="1" s="1"/>
  <c r="O2236" i="1" s="1"/>
  <c r="J2236" i="1" s="1"/>
  <c r="AI546" i="1" s="1"/>
  <c r="L2244" i="1"/>
  <c r="M2244" i="1" s="1"/>
  <c r="N2244" i="1" s="1"/>
  <c r="O2244" i="1" s="1"/>
  <c r="J2244" i="1" s="1"/>
  <c r="AI554" i="1" s="1"/>
  <c r="L2252" i="1"/>
  <c r="M2252" i="1" s="1"/>
  <c r="N2252" i="1" s="1"/>
  <c r="O2252" i="1" s="1"/>
  <c r="J2252" i="1" s="1"/>
  <c r="AI562" i="1" s="1"/>
  <c r="L2260" i="1"/>
  <c r="M2260" i="1" s="1"/>
  <c r="N2260" i="1" s="1"/>
  <c r="O2260" i="1" s="1"/>
  <c r="J2260" i="1" s="1"/>
  <c r="AI570" i="1" s="1"/>
  <c r="L2268" i="1"/>
  <c r="M2268" i="1" s="1"/>
  <c r="N2268" i="1" s="1"/>
  <c r="O2268" i="1" s="1"/>
  <c r="J2268" i="1" s="1"/>
  <c r="AI578" i="1" s="1"/>
  <c r="L2276" i="1"/>
  <c r="M2276" i="1" s="1"/>
  <c r="N2276" i="1" s="1"/>
  <c r="O2276" i="1" s="1"/>
  <c r="J2276" i="1" s="1"/>
  <c r="AI586" i="1" s="1"/>
  <c r="L2284" i="1"/>
  <c r="M2284" i="1" s="1"/>
  <c r="N2284" i="1" s="1"/>
  <c r="O2284" i="1" s="1"/>
  <c r="J2284" i="1" s="1"/>
  <c r="AI594" i="1" s="1"/>
  <c r="L2292" i="1"/>
  <c r="M2292" i="1" s="1"/>
  <c r="N2292" i="1" s="1"/>
  <c r="O2292" i="1" s="1"/>
  <c r="J2292" i="1" s="1"/>
  <c r="AI602" i="1" s="1"/>
  <c r="L2300" i="1"/>
  <c r="M2300" i="1" s="1"/>
  <c r="N2300" i="1" s="1"/>
  <c r="O2300" i="1" s="1"/>
  <c r="J2300" i="1" s="1"/>
  <c r="AI610" i="1" s="1"/>
  <c r="L2308" i="1"/>
  <c r="M2308" i="1" s="1"/>
  <c r="N2308" i="1" s="1"/>
  <c r="O2308" i="1" s="1"/>
  <c r="J2308" i="1" s="1"/>
  <c r="AI618" i="1" s="1"/>
  <c r="L2316" i="1"/>
  <c r="M2316" i="1" s="1"/>
  <c r="N2316" i="1" s="1"/>
  <c r="O2316" i="1" s="1"/>
  <c r="J2316" i="1" s="1"/>
  <c r="AI626" i="1" s="1"/>
  <c r="L2324" i="1"/>
  <c r="M2324" i="1" s="1"/>
  <c r="N2324" i="1" s="1"/>
  <c r="O2324" i="1" s="1"/>
  <c r="J2324" i="1" s="1"/>
  <c r="AI634" i="1" s="1"/>
  <c r="L2332" i="1"/>
  <c r="M2332" i="1" s="1"/>
  <c r="N2332" i="1" s="1"/>
  <c r="O2332" i="1" s="1"/>
  <c r="J2332" i="1" s="1"/>
  <c r="AI642" i="1" s="1"/>
  <c r="L2340" i="1"/>
  <c r="M2340" i="1" s="1"/>
  <c r="N2340" i="1" s="1"/>
  <c r="O2340" i="1" s="1"/>
  <c r="J2340" i="1" s="1"/>
  <c r="AI650" i="1" s="1"/>
  <c r="L2348" i="1"/>
  <c r="M2348" i="1" s="1"/>
  <c r="N2348" i="1" s="1"/>
  <c r="O2348" i="1" s="1"/>
  <c r="J2348" i="1" s="1"/>
  <c r="AI658" i="1" s="1"/>
  <c r="L2356" i="1"/>
  <c r="M2356" i="1" s="1"/>
  <c r="N2356" i="1" s="1"/>
  <c r="O2356" i="1" s="1"/>
  <c r="J2356" i="1" s="1"/>
  <c r="AI666" i="1" s="1"/>
  <c r="L2364" i="1"/>
  <c r="M2364" i="1" s="1"/>
  <c r="N2364" i="1" s="1"/>
  <c r="O2364" i="1" s="1"/>
  <c r="J2364" i="1" s="1"/>
  <c r="AI674" i="1" s="1"/>
  <c r="L2372" i="1"/>
  <c r="M2372" i="1" s="1"/>
  <c r="N2372" i="1" s="1"/>
  <c r="O2372" i="1" s="1"/>
  <c r="J2372" i="1" s="1"/>
  <c r="AI682" i="1" s="1"/>
  <c r="L2380" i="1"/>
  <c r="M2380" i="1" s="1"/>
  <c r="N2380" i="1" s="1"/>
  <c r="O2380" i="1" s="1"/>
  <c r="J2380" i="1" s="1"/>
  <c r="AI690" i="1" s="1"/>
  <c r="L2388" i="1"/>
  <c r="M2388" i="1" s="1"/>
  <c r="N2388" i="1" s="1"/>
  <c r="O2388" i="1" s="1"/>
  <c r="J2388" i="1" s="1"/>
  <c r="AI698" i="1" s="1"/>
  <c r="L2396" i="1"/>
  <c r="M2396" i="1" s="1"/>
  <c r="N2396" i="1" s="1"/>
  <c r="O2396" i="1" s="1"/>
  <c r="J2396" i="1" s="1"/>
  <c r="AI706" i="1" s="1"/>
  <c r="L2404" i="1"/>
  <c r="M2404" i="1" s="1"/>
  <c r="N2404" i="1" s="1"/>
  <c r="O2404" i="1" s="1"/>
  <c r="J2404" i="1" s="1"/>
  <c r="AI714" i="1" s="1"/>
  <c r="L2412" i="1"/>
  <c r="M2412" i="1" s="1"/>
  <c r="N2412" i="1" s="1"/>
  <c r="O2412" i="1" s="1"/>
  <c r="J2412" i="1" s="1"/>
  <c r="AI722" i="1" s="1"/>
  <c r="L2508" i="1"/>
  <c r="L2512" i="1"/>
  <c r="L2516" i="1"/>
  <c r="L2520" i="1"/>
  <c r="L2524" i="1"/>
  <c r="L2528" i="1"/>
  <c r="L2532" i="1"/>
  <c r="L2536" i="1"/>
  <c r="L2540" i="1"/>
  <c r="L2544" i="1"/>
  <c r="L2548" i="1"/>
  <c r="L2552" i="1"/>
  <c r="L2556" i="1"/>
  <c r="L2560" i="1"/>
  <c r="L2564" i="1"/>
  <c r="L2568" i="1"/>
  <c r="L2572" i="1"/>
  <c r="L2576" i="1"/>
  <c r="L2580" i="1"/>
  <c r="L2584" i="1"/>
  <c r="L2588" i="1"/>
  <c r="L2592" i="1"/>
  <c r="L2596" i="1"/>
  <c r="L2600" i="1"/>
  <c r="L2604" i="1"/>
  <c r="L2608" i="1"/>
  <c r="L2612" i="1"/>
  <c r="L2616" i="1"/>
  <c r="L2620" i="1"/>
  <c r="L2624" i="1"/>
  <c r="L2628" i="1"/>
  <c r="L2632" i="1"/>
  <c r="L2636" i="1"/>
  <c r="L2640" i="1"/>
  <c r="L2644" i="1"/>
  <c r="L2648" i="1"/>
  <c r="L2652" i="1"/>
  <c r="L2656" i="1"/>
  <c r="L2660" i="1"/>
  <c r="L2664" i="1"/>
  <c r="L2668" i="1"/>
  <c r="L2672" i="1"/>
  <c r="L2676" i="1"/>
  <c r="L2680" i="1"/>
  <c r="L2684" i="1"/>
  <c r="L2688" i="1"/>
  <c r="L2692" i="1"/>
  <c r="L2696" i="1"/>
  <c r="L2700" i="1"/>
  <c r="L2704" i="1"/>
  <c r="L2708" i="1"/>
  <c r="L2712" i="1"/>
  <c r="L2716" i="1"/>
  <c r="L2720" i="1"/>
  <c r="L2724" i="1"/>
  <c r="L2728" i="1"/>
  <c r="L2732" i="1"/>
  <c r="L2736" i="1"/>
  <c r="L2740" i="1"/>
  <c r="L2744" i="1"/>
  <c r="L2748" i="1"/>
  <c r="L2752" i="1"/>
  <c r="L2756" i="1"/>
  <c r="L2760" i="1"/>
  <c r="L2764" i="1"/>
  <c r="L2768" i="1"/>
  <c r="L2772" i="1"/>
  <c r="L2776" i="1"/>
  <c r="L2780" i="1"/>
  <c r="L2784" i="1"/>
  <c r="L2788" i="1"/>
  <c r="L2792" i="1"/>
  <c r="L2796" i="1"/>
  <c r="L2800" i="1"/>
  <c r="L2804" i="1"/>
  <c r="L2808" i="1"/>
  <c r="L2812" i="1"/>
  <c r="L2816" i="1"/>
  <c r="L2820" i="1"/>
  <c r="L2824" i="1"/>
  <c r="L2828" i="1"/>
  <c r="L2832" i="1"/>
  <c r="L2836" i="1"/>
  <c r="L2840" i="1"/>
  <c r="L2844" i="1"/>
  <c r="L2848" i="1"/>
  <c r="L2852" i="1"/>
  <c r="L2856" i="1"/>
  <c r="L2860" i="1"/>
  <c r="L2864" i="1"/>
  <c r="L2868" i="1"/>
  <c r="L2872" i="1"/>
  <c r="L2876" i="1"/>
  <c r="L2880" i="1"/>
  <c r="L2884" i="1"/>
  <c r="L2888" i="1"/>
  <c r="L2892" i="1"/>
  <c r="L2896" i="1"/>
  <c r="L2900" i="1"/>
  <c r="L2904" i="1"/>
  <c r="L2908" i="1"/>
  <c r="L2912" i="1"/>
  <c r="L2916" i="1"/>
  <c r="L2920" i="1"/>
  <c r="L2924" i="1"/>
  <c r="L2928" i="1"/>
  <c r="L2932" i="1"/>
  <c r="L2936" i="1"/>
  <c r="L2940" i="1"/>
  <c r="L2944" i="1"/>
  <c r="L2948" i="1"/>
  <c r="L2952" i="1"/>
  <c r="L2956" i="1"/>
  <c r="L2960" i="1"/>
  <c r="L2964" i="1"/>
  <c r="L2968" i="1"/>
  <c r="L2972" i="1"/>
  <c r="L2976" i="1"/>
  <c r="L2980" i="1"/>
  <c r="L2984" i="1"/>
  <c r="L2988" i="1"/>
  <c r="L2992" i="1"/>
  <c r="L2996" i="1"/>
  <c r="L3000" i="1"/>
  <c r="L3004" i="1"/>
  <c r="L3008" i="1"/>
  <c r="L3012" i="1"/>
  <c r="L3016" i="1"/>
  <c r="L3020" i="1"/>
  <c r="L3024" i="1"/>
  <c r="L3028" i="1"/>
  <c r="L3032" i="1"/>
  <c r="L3036" i="1"/>
  <c r="L3040" i="1"/>
  <c r="L3044" i="1"/>
  <c r="L3048" i="1"/>
  <c r="L3052" i="1"/>
  <c r="L3056" i="1"/>
  <c r="L3060" i="1"/>
  <c r="L3064" i="1"/>
  <c r="L3068" i="1"/>
  <c r="L3072" i="1"/>
  <c r="L3076" i="1"/>
  <c r="L3080" i="1"/>
  <c r="L3084" i="1"/>
  <c r="L3088" i="1"/>
  <c r="L3092" i="1"/>
  <c r="L2120" i="1"/>
  <c r="L2128" i="1"/>
  <c r="L2136" i="1"/>
  <c r="L2144" i="1"/>
  <c r="L2152" i="1"/>
  <c r="L2160" i="1"/>
  <c r="L2168" i="1"/>
  <c r="L2176" i="1"/>
  <c r="L2184" i="1"/>
  <c r="L2192" i="1"/>
  <c r="L2200" i="1"/>
  <c r="L2208" i="1"/>
  <c r="L2216" i="1"/>
  <c r="L2224" i="1"/>
  <c r="L2232" i="1"/>
  <c r="L2240" i="1"/>
  <c r="L2248" i="1"/>
  <c r="L2256" i="1"/>
  <c r="L2264" i="1"/>
  <c r="L2272" i="1"/>
  <c r="L2280" i="1"/>
  <c r="L2288" i="1"/>
  <c r="L2296" i="1"/>
  <c r="L2304" i="1"/>
  <c r="L2312" i="1"/>
  <c r="L2320" i="1"/>
  <c r="L2328" i="1"/>
  <c r="L2336" i="1"/>
  <c r="L2344" i="1"/>
  <c r="L2352" i="1"/>
  <c r="L2360" i="1"/>
  <c r="L2368" i="1"/>
  <c r="L2376" i="1"/>
  <c r="L2384" i="1"/>
  <c r="L2392" i="1"/>
  <c r="L2400" i="1"/>
  <c r="L2408" i="1"/>
  <c r="F1721" i="1"/>
  <c r="F1725" i="1" s="1"/>
  <c r="F1726" i="1" s="1"/>
  <c r="F1723" i="1"/>
  <c r="F1699" i="1"/>
  <c r="F1703" i="1" s="1"/>
  <c r="F1704" i="1" s="1"/>
  <c r="F1705" i="1" s="1"/>
  <c r="K2" i="3"/>
  <c r="G3" i="3" s="1"/>
  <c r="L1696" i="1"/>
  <c r="F1754" i="1"/>
  <c r="F1753" i="1" s="1"/>
  <c r="F1752" i="1" s="1"/>
  <c r="F1756" i="1"/>
  <c r="F1757" i="1"/>
  <c r="F1765" i="1"/>
  <c r="F1764" i="1" s="1"/>
  <c r="F1763" i="1" s="1"/>
  <c r="F1767" i="1"/>
  <c r="F1762" i="1" s="1"/>
  <c r="F1768" i="1"/>
  <c r="F1776" i="1"/>
  <c r="F1775" i="1" s="1"/>
  <c r="F1774" i="1" s="1"/>
  <c r="F1778" i="1"/>
  <c r="F1779" i="1"/>
  <c r="F1787" i="1"/>
  <c r="F1786" i="1" s="1"/>
  <c r="F1785" i="1" s="1"/>
  <c r="F1789" i="1"/>
  <c r="F1784" i="1" s="1"/>
  <c r="F1790" i="1"/>
  <c r="F1798" i="1"/>
  <c r="F1797" i="1" s="1"/>
  <c r="F1796" i="1" s="1"/>
  <c r="F1800" i="1"/>
  <c r="F1801" i="1"/>
  <c r="F1732" i="1"/>
  <c r="F1731" i="1" s="1"/>
  <c r="F1730" i="1" s="1"/>
  <c r="F1734" i="1"/>
  <c r="F1735" i="1"/>
  <c r="F1712" i="1"/>
  <c r="F1701" i="1"/>
  <c r="F1745" i="1"/>
  <c r="F1746" i="1"/>
  <c r="F1743" i="1"/>
  <c r="F1747" i="1" s="1"/>
  <c r="F1710" i="1"/>
  <c r="F1709" i="1" s="1"/>
  <c r="F1708" i="1" s="1"/>
  <c r="P22" i="3" l="1"/>
  <c r="F22" i="3" s="1"/>
  <c r="E22" i="3" s="1"/>
  <c r="P86" i="3"/>
  <c r="P38" i="3"/>
  <c r="F38" i="3" s="1"/>
  <c r="E38" i="3" s="1"/>
  <c r="P118" i="3"/>
  <c r="F118" i="3" s="1"/>
  <c r="E118" i="3" s="1"/>
  <c r="P54" i="3"/>
  <c r="P102" i="3"/>
  <c r="P6" i="3"/>
  <c r="P70" i="3"/>
  <c r="P206" i="3"/>
  <c r="F206" i="3" s="1"/>
  <c r="E206" i="3" s="1"/>
  <c r="P126" i="3"/>
  <c r="F126" i="3" s="1"/>
  <c r="E126" i="3" s="1"/>
  <c r="P110" i="3"/>
  <c r="P94" i="3"/>
  <c r="F94" i="3" s="1"/>
  <c r="E94" i="3" s="1"/>
  <c r="P78" i="3"/>
  <c r="P62" i="3"/>
  <c r="P46" i="3"/>
  <c r="P30" i="3"/>
  <c r="F30" i="3" s="1"/>
  <c r="E30" i="3" s="1"/>
  <c r="P14" i="3"/>
  <c r="P561" i="3"/>
  <c r="P405" i="3"/>
  <c r="P7" i="3"/>
  <c r="P130" i="3"/>
  <c r="F130" i="3" s="1"/>
  <c r="E130" i="3" s="1"/>
  <c r="P122" i="3"/>
  <c r="F122" i="3" s="1"/>
  <c r="E122" i="3" s="1"/>
  <c r="P114" i="3"/>
  <c r="F114" i="3" s="1"/>
  <c r="E114" i="3" s="1"/>
  <c r="P106" i="3"/>
  <c r="F106" i="3" s="1"/>
  <c r="E106" i="3" s="1"/>
  <c r="P98" i="3"/>
  <c r="F98" i="3" s="1"/>
  <c r="E98" i="3" s="1"/>
  <c r="P90" i="3"/>
  <c r="F90" i="3" s="1"/>
  <c r="E90" i="3" s="1"/>
  <c r="P82" i="3"/>
  <c r="F82" i="3" s="1"/>
  <c r="E82" i="3" s="1"/>
  <c r="P74" i="3"/>
  <c r="F74" i="3" s="1"/>
  <c r="E74" i="3" s="1"/>
  <c r="P66" i="3"/>
  <c r="F66" i="3" s="1"/>
  <c r="E66" i="3" s="1"/>
  <c r="P58" i="3"/>
  <c r="P50" i="3"/>
  <c r="F50" i="3" s="1"/>
  <c r="E50" i="3" s="1"/>
  <c r="P42" i="3"/>
  <c r="F42" i="3" s="1"/>
  <c r="E42" i="3" s="1"/>
  <c r="P34" i="3"/>
  <c r="F34" i="3" s="1"/>
  <c r="E34" i="3" s="1"/>
  <c r="P26" i="3"/>
  <c r="F26" i="3" s="1"/>
  <c r="E26" i="3" s="1"/>
  <c r="P18" i="3"/>
  <c r="F18" i="3" s="1"/>
  <c r="E18" i="3" s="1"/>
  <c r="P8" i="3"/>
  <c r="F8" i="3" s="1"/>
  <c r="E8" i="3" s="1"/>
  <c r="P57" i="3"/>
  <c r="P633" i="3"/>
  <c r="P399" i="3"/>
  <c r="P258" i="3"/>
  <c r="F258" i="3" s="1"/>
  <c r="E258" i="3" s="1"/>
  <c r="P25" i="3"/>
  <c r="P121" i="3"/>
  <c r="P429" i="3"/>
  <c r="P442" i="3"/>
  <c r="F442" i="3" s="1"/>
  <c r="E442" i="3" s="1"/>
  <c r="P457" i="3"/>
  <c r="P358" i="3"/>
  <c r="F358" i="3" s="1"/>
  <c r="E358" i="3" s="1"/>
  <c r="P624" i="3"/>
  <c r="F625" i="3" s="1"/>
  <c r="E625" i="3" s="1"/>
  <c r="P360" i="3"/>
  <c r="F360" i="3" s="1"/>
  <c r="E360" i="3" s="1"/>
  <c r="P9" i="3"/>
  <c r="P41" i="3"/>
  <c r="P89" i="3"/>
  <c r="P485" i="3"/>
  <c r="P511" i="3"/>
  <c r="P503" i="3"/>
  <c r="P581" i="3"/>
  <c r="P334" i="3"/>
  <c r="F334" i="3" s="1"/>
  <c r="E334" i="3" s="1"/>
  <c r="P530" i="3"/>
  <c r="F530" i="3" s="1"/>
  <c r="E530" i="3" s="1"/>
  <c r="P324" i="3"/>
  <c r="F324" i="3" s="1"/>
  <c r="E324" i="3" s="1"/>
  <c r="P154" i="3"/>
  <c r="P554" i="3"/>
  <c r="F554" i="3" s="1"/>
  <c r="E554" i="3" s="1"/>
  <c r="P204" i="3"/>
  <c r="F205" i="3" s="1"/>
  <c r="E205" i="3" s="1"/>
  <c r="P480" i="3"/>
  <c r="F480" i="3" s="1"/>
  <c r="E480" i="3" s="1"/>
  <c r="P438" i="3"/>
  <c r="F439" i="3" s="1"/>
  <c r="E439" i="3" s="1"/>
  <c r="P311" i="3"/>
  <c r="P17" i="3"/>
  <c r="P33" i="3"/>
  <c r="P49" i="3"/>
  <c r="P73" i="3"/>
  <c r="P105" i="3"/>
  <c r="P421" i="3"/>
  <c r="P487" i="3"/>
  <c r="P625" i="3"/>
  <c r="P573" i="3"/>
  <c r="P493" i="3"/>
  <c r="P569" i="3"/>
  <c r="P517" i="3"/>
  <c r="P506" i="3"/>
  <c r="F507" i="3" s="1"/>
  <c r="E507" i="3" s="1"/>
  <c r="P390" i="3"/>
  <c r="F390" i="3" s="1"/>
  <c r="E390" i="3" s="1"/>
  <c r="P270" i="3"/>
  <c r="F270" i="3" s="1"/>
  <c r="E270" i="3" s="1"/>
  <c r="P594" i="3"/>
  <c r="F594" i="3" s="1"/>
  <c r="E594" i="3" s="1"/>
  <c r="P489" i="3"/>
  <c r="P637" i="3"/>
  <c r="P196" i="3"/>
  <c r="F196" i="3" s="1"/>
  <c r="E196" i="3" s="1"/>
  <c r="P281" i="3"/>
  <c r="P450" i="3"/>
  <c r="F451" i="3" s="1"/>
  <c r="E451" i="3" s="1"/>
  <c r="P230" i="3"/>
  <c r="F230" i="3" s="1"/>
  <c r="E230" i="3" s="1"/>
  <c r="P468" i="3"/>
  <c r="F468" i="3" s="1"/>
  <c r="E468" i="3" s="1"/>
  <c r="P332" i="3"/>
  <c r="F332" i="3" s="1"/>
  <c r="E332" i="3" s="1"/>
  <c r="P289" i="3"/>
  <c r="P560" i="3"/>
  <c r="F560" i="3" s="1"/>
  <c r="E560" i="3" s="1"/>
  <c r="P384" i="3"/>
  <c r="F384" i="3" s="1"/>
  <c r="E384" i="3" s="1"/>
  <c r="P582" i="3"/>
  <c r="F582" i="3" s="1"/>
  <c r="E582" i="3" s="1"/>
  <c r="P269" i="3"/>
  <c r="P159" i="3"/>
  <c r="P371" i="3"/>
  <c r="P12" i="3"/>
  <c r="P132" i="3"/>
  <c r="F132" i="3" s="1"/>
  <c r="E132" i="3" s="1"/>
  <c r="P128" i="3"/>
  <c r="P124" i="3"/>
  <c r="P120" i="3"/>
  <c r="F121" i="3" s="1"/>
  <c r="E121" i="3" s="1"/>
  <c r="P116" i="3"/>
  <c r="F116" i="3" s="1"/>
  <c r="E116" i="3" s="1"/>
  <c r="P112" i="3"/>
  <c r="P108" i="3"/>
  <c r="P104" i="3"/>
  <c r="P100" i="3"/>
  <c r="F100" i="3" s="1"/>
  <c r="E100" i="3" s="1"/>
  <c r="P96" i="3"/>
  <c r="P92" i="3"/>
  <c r="P88" i="3"/>
  <c r="P84" i="3"/>
  <c r="F84" i="3" s="1"/>
  <c r="E84" i="3" s="1"/>
  <c r="P80" i="3"/>
  <c r="P76" i="3"/>
  <c r="P72" i="3"/>
  <c r="F73" i="3" s="1"/>
  <c r="E73" i="3" s="1"/>
  <c r="P68" i="3"/>
  <c r="F68" i="3" s="1"/>
  <c r="E68" i="3" s="1"/>
  <c r="P64" i="3"/>
  <c r="P60" i="3"/>
  <c r="P56" i="3"/>
  <c r="P52" i="3"/>
  <c r="F52" i="3" s="1"/>
  <c r="E52" i="3" s="1"/>
  <c r="P48" i="3"/>
  <c r="P44" i="3"/>
  <c r="P40" i="3"/>
  <c r="P36" i="3"/>
  <c r="F36" i="3" s="1"/>
  <c r="E36" i="3" s="1"/>
  <c r="P32" i="3"/>
  <c r="F33" i="3" s="1"/>
  <c r="E33" i="3" s="1"/>
  <c r="P28" i="3"/>
  <c r="P24" i="3"/>
  <c r="P20" i="3"/>
  <c r="F20" i="3" s="1"/>
  <c r="E20" i="3" s="1"/>
  <c r="P16" i="3"/>
  <c r="P10" i="3"/>
  <c r="F11" i="3" s="1"/>
  <c r="E11" i="3" s="1"/>
  <c r="P13" i="3"/>
  <c r="P21" i="3"/>
  <c r="P29" i="3"/>
  <c r="P37" i="3"/>
  <c r="P45" i="3"/>
  <c r="P53" i="3"/>
  <c r="P65" i="3"/>
  <c r="P81" i="3"/>
  <c r="P97" i="3"/>
  <c r="P113" i="3"/>
  <c r="P129" i="3"/>
  <c r="P453" i="3"/>
  <c r="P423" i="3"/>
  <c r="P529" i="3"/>
  <c r="P593" i="3"/>
  <c r="P447" i="3"/>
  <c r="P541" i="3"/>
  <c r="P605" i="3"/>
  <c r="P461" i="3"/>
  <c r="P439" i="3"/>
  <c r="P537" i="3"/>
  <c r="P601" i="3"/>
  <c r="P463" i="3"/>
  <c r="P549" i="3"/>
  <c r="P613" i="3"/>
  <c r="P474" i="3"/>
  <c r="F475" i="3" s="1"/>
  <c r="E475" i="3" s="1"/>
  <c r="P406" i="3"/>
  <c r="F406" i="3" s="1"/>
  <c r="E406" i="3" s="1"/>
  <c r="P366" i="3"/>
  <c r="F366" i="3" s="1"/>
  <c r="E366" i="3" s="1"/>
  <c r="P302" i="3"/>
  <c r="F302" i="3" s="1"/>
  <c r="E302" i="3" s="1"/>
  <c r="P238" i="3"/>
  <c r="F238" i="3" s="1"/>
  <c r="E238" i="3" s="1"/>
  <c r="P626" i="3"/>
  <c r="F626" i="3" s="1"/>
  <c r="E626" i="3" s="1"/>
  <c r="P562" i="3"/>
  <c r="F562" i="3" s="1"/>
  <c r="E562" i="3" s="1"/>
  <c r="P505" i="3"/>
  <c r="P473" i="3"/>
  <c r="P433" i="3"/>
  <c r="P515" i="3"/>
  <c r="P260" i="3"/>
  <c r="F260" i="3" s="1"/>
  <c r="E260" i="3" s="1"/>
  <c r="P623" i="3"/>
  <c r="P345" i="3"/>
  <c r="P217" i="3"/>
  <c r="P147" i="3"/>
  <c r="P402" i="3"/>
  <c r="F402" i="3" s="1"/>
  <c r="E402" i="3" s="1"/>
  <c r="P294" i="3"/>
  <c r="F294" i="3" s="1"/>
  <c r="E294" i="3" s="1"/>
  <c r="P618" i="3"/>
  <c r="F619" i="3" s="1"/>
  <c r="E619" i="3" s="1"/>
  <c r="P500" i="3"/>
  <c r="F500" i="3" s="1"/>
  <c r="E500" i="3" s="1"/>
  <c r="P436" i="3"/>
  <c r="F437" i="3" s="1"/>
  <c r="E437" i="3" s="1"/>
  <c r="P531" i="3"/>
  <c r="P268" i="3"/>
  <c r="F269" i="3" s="1"/>
  <c r="E269" i="3" s="1"/>
  <c r="P403" i="3"/>
  <c r="P162" i="3"/>
  <c r="F162" i="3" s="1"/>
  <c r="E162" i="3" s="1"/>
  <c r="P592" i="3"/>
  <c r="F592" i="3" s="1"/>
  <c r="E592" i="3" s="1"/>
  <c r="P528" i="3"/>
  <c r="F528" i="3" s="1"/>
  <c r="E528" i="3" s="1"/>
  <c r="P416" i="3"/>
  <c r="F416" i="3" s="1"/>
  <c r="E416" i="3" s="1"/>
  <c r="P322" i="3"/>
  <c r="F322" i="3" s="1"/>
  <c r="E322" i="3" s="1"/>
  <c r="P194" i="3"/>
  <c r="F194" i="3" s="1"/>
  <c r="E194" i="3" s="1"/>
  <c r="P502" i="3"/>
  <c r="F502" i="3" s="1"/>
  <c r="E502" i="3" s="1"/>
  <c r="P539" i="3"/>
  <c r="P144" i="3"/>
  <c r="F144" i="3" s="1"/>
  <c r="E144" i="3" s="1"/>
  <c r="P232" i="3"/>
  <c r="F232" i="3" s="1"/>
  <c r="E232" i="3" s="1"/>
  <c r="P185" i="3"/>
  <c r="P243" i="3"/>
  <c r="P131" i="3"/>
  <c r="P61" i="3"/>
  <c r="P69" i="3"/>
  <c r="P77" i="3"/>
  <c r="P85" i="3"/>
  <c r="P93" i="3"/>
  <c r="P101" i="3"/>
  <c r="P109" i="3"/>
  <c r="P117" i="3"/>
  <c r="P125" i="3"/>
  <c r="P133" i="3"/>
  <c r="P437" i="3"/>
  <c r="P469" i="3"/>
  <c r="P501" i="3"/>
  <c r="P455" i="3"/>
  <c r="P513" i="3"/>
  <c r="P545" i="3"/>
  <c r="P577" i="3"/>
  <c r="P609" i="3"/>
  <c r="P415" i="3"/>
  <c r="P479" i="3"/>
  <c r="P525" i="3"/>
  <c r="P557" i="3"/>
  <c r="P589" i="3"/>
  <c r="P621" i="3"/>
  <c r="P445" i="3"/>
  <c r="P477" i="3"/>
  <c r="P509" i="3"/>
  <c r="P471" i="3"/>
  <c r="P521" i="3"/>
  <c r="P553" i="3"/>
  <c r="P585" i="3"/>
  <c r="P617" i="3"/>
  <c r="P431" i="3"/>
  <c r="P495" i="3"/>
  <c r="P533" i="3"/>
  <c r="P565" i="3"/>
  <c r="P597" i="3"/>
  <c r="P629" i="3"/>
  <c r="P490" i="3"/>
  <c r="F490" i="3" s="1"/>
  <c r="E490" i="3" s="1"/>
  <c r="P458" i="3"/>
  <c r="F458" i="3" s="1"/>
  <c r="E458" i="3" s="1"/>
  <c r="P426" i="3"/>
  <c r="F426" i="3" s="1"/>
  <c r="E426" i="3" s="1"/>
  <c r="P398" i="3"/>
  <c r="F399" i="3" s="1"/>
  <c r="E399" i="3" s="1"/>
  <c r="P382" i="3"/>
  <c r="F382" i="3" s="1"/>
  <c r="E382" i="3" s="1"/>
  <c r="P350" i="3"/>
  <c r="F350" i="3" s="1"/>
  <c r="E350" i="3" s="1"/>
  <c r="P318" i="3"/>
  <c r="F318" i="3" s="1"/>
  <c r="E318" i="3" s="1"/>
  <c r="P286" i="3"/>
  <c r="F287" i="3" s="1"/>
  <c r="E287" i="3" s="1"/>
  <c r="P254" i="3"/>
  <c r="F254" i="3" s="1"/>
  <c r="E254" i="3" s="1"/>
  <c r="P222" i="3"/>
  <c r="F222" i="3" s="1"/>
  <c r="E222" i="3" s="1"/>
  <c r="P190" i="3"/>
  <c r="F190" i="3" s="1"/>
  <c r="E190" i="3" s="1"/>
  <c r="P610" i="3"/>
  <c r="F611" i="3" s="1"/>
  <c r="E611" i="3" s="1"/>
  <c r="P578" i="3"/>
  <c r="F578" i="3" s="1"/>
  <c r="E578" i="3" s="1"/>
  <c r="P546" i="3"/>
  <c r="F546" i="3" s="1"/>
  <c r="E546" i="3" s="1"/>
  <c r="P514" i="3"/>
  <c r="F514" i="3" s="1"/>
  <c r="E514" i="3" s="1"/>
  <c r="P497" i="3"/>
  <c r="P481" i="3"/>
  <c r="P465" i="3"/>
  <c r="P449" i="3"/>
  <c r="P417" i="3"/>
  <c r="P579" i="3"/>
  <c r="P356" i="3"/>
  <c r="F357" i="3" s="1"/>
  <c r="E357" i="3" s="1"/>
  <c r="P292" i="3"/>
  <c r="F292" i="3" s="1"/>
  <c r="E292" i="3" s="1"/>
  <c r="P228" i="3"/>
  <c r="F228" i="3" s="1"/>
  <c r="E228" i="3" s="1"/>
  <c r="P164" i="3"/>
  <c r="F164" i="3" s="1"/>
  <c r="E164" i="3" s="1"/>
  <c r="P559" i="3"/>
  <c r="P377" i="3"/>
  <c r="P313" i="3"/>
  <c r="P249" i="3"/>
  <c r="P186" i="3"/>
  <c r="P179" i="3"/>
  <c r="P482" i="3"/>
  <c r="F483" i="3" s="1"/>
  <c r="E483" i="3" s="1"/>
  <c r="P418" i="3"/>
  <c r="F418" i="3" s="1"/>
  <c r="E418" i="3" s="1"/>
  <c r="P386" i="3"/>
  <c r="F386" i="3" s="1"/>
  <c r="E386" i="3" s="1"/>
  <c r="P326" i="3"/>
  <c r="F326" i="3" s="1"/>
  <c r="E326" i="3" s="1"/>
  <c r="P262" i="3"/>
  <c r="F263" i="3" s="1"/>
  <c r="E263" i="3" s="1"/>
  <c r="P198" i="3"/>
  <c r="F198" i="3" s="1"/>
  <c r="E198" i="3" s="1"/>
  <c r="P586" i="3"/>
  <c r="F587" i="3" s="1"/>
  <c r="E587" i="3" s="1"/>
  <c r="P522" i="3"/>
  <c r="F522" i="3" s="1"/>
  <c r="E522" i="3" s="1"/>
  <c r="P484" i="3"/>
  <c r="F484" i="3" s="1"/>
  <c r="E484" i="3" s="1"/>
  <c r="P452" i="3"/>
  <c r="F452" i="3" s="1"/>
  <c r="E452" i="3" s="1"/>
  <c r="P420" i="3"/>
  <c r="F421" i="3" s="1"/>
  <c r="E421" i="3" s="1"/>
  <c r="P595" i="3"/>
  <c r="P364" i="3"/>
  <c r="F365" i="3" s="1"/>
  <c r="E365" i="3" s="1"/>
  <c r="P300" i="3"/>
  <c r="F300" i="3" s="1"/>
  <c r="E300" i="3" s="1"/>
  <c r="P236" i="3"/>
  <c r="F237" i="3" s="1"/>
  <c r="E237" i="3" s="1"/>
  <c r="P140" i="3"/>
  <c r="F140" i="3" s="1"/>
  <c r="E140" i="3" s="1"/>
  <c r="P353" i="3"/>
  <c r="P225" i="3"/>
  <c r="P155" i="3"/>
  <c r="P608" i="3"/>
  <c r="F608" i="3" s="1"/>
  <c r="E608" i="3" s="1"/>
  <c r="P576" i="3"/>
  <c r="F576" i="3" s="1"/>
  <c r="E576" i="3" s="1"/>
  <c r="P544" i="3"/>
  <c r="F544" i="3" s="1"/>
  <c r="E544" i="3" s="1"/>
  <c r="P512" i="3"/>
  <c r="F512" i="3" s="1"/>
  <c r="E512" i="3" s="1"/>
  <c r="P448" i="3"/>
  <c r="F448" i="3" s="1"/>
  <c r="E448" i="3" s="1"/>
  <c r="P400" i="3"/>
  <c r="F401" i="3" s="1"/>
  <c r="E401" i="3" s="1"/>
  <c r="P354" i="3"/>
  <c r="F354" i="3" s="1"/>
  <c r="E354" i="3" s="1"/>
  <c r="P290" i="3"/>
  <c r="F290" i="3" s="1"/>
  <c r="E290" i="3" s="1"/>
  <c r="P226" i="3"/>
  <c r="F226" i="3" s="1"/>
  <c r="E226" i="3" s="1"/>
  <c r="P614" i="3"/>
  <c r="F614" i="3" s="1"/>
  <c r="E614" i="3" s="1"/>
  <c r="P550" i="3"/>
  <c r="F550" i="3" s="1"/>
  <c r="E550" i="3" s="1"/>
  <c r="P470" i="3"/>
  <c r="F471" i="3" s="1"/>
  <c r="E471" i="3" s="1"/>
  <c r="P407" i="3"/>
  <c r="P333" i="3"/>
  <c r="P205" i="3"/>
  <c r="P519" i="3"/>
  <c r="P296" i="3"/>
  <c r="F296" i="3" s="1"/>
  <c r="E296" i="3" s="1"/>
  <c r="P166" i="3"/>
  <c r="F166" i="3" s="1"/>
  <c r="E166" i="3" s="1"/>
  <c r="P153" i="3"/>
  <c r="P247" i="3"/>
  <c r="P375" i="3"/>
  <c r="P307" i="3"/>
  <c r="P67" i="3"/>
  <c r="P71" i="3"/>
  <c r="P441" i="3"/>
  <c r="P425" i="3"/>
  <c r="P409" i="3"/>
  <c r="P611" i="3"/>
  <c r="P547" i="3"/>
  <c r="P372" i="3"/>
  <c r="F372" i="3" s="1"/>
  <c r="E372" i="3" s="1"/>
  <c r="P340" i="3"/>
  <c r="F340" i="3" s="1"/>
  <c r="E340" i="3" s="1"/>
  <c r="P308" i="3"/>
  <c r="F309" i="3" s="1"/>
  <c r="E309" i="3" s="1"/>
  <c r="P276" i="3"/>
  <c r="F276" i="3" s="1"/>
  <c r="E276" i="3" s="1"/>
  <c r="P244" i="3"/>
  <c r="F244" i="3" s="1"/>
  <c r="E244" i="3" s="1"/>
  <c r="P212" i="3"/>
  <c r="F212" i="3" s="1"/>
  <c r="E212" i="3" s="1"/>
  <c r="P180" i="3"/>
  <c r="P148" i="3"/>
  <c r="F148" i="3" s="1"/>
  <c r="E148" i="3" s="1"/>
  <c r="P591" i="3"/>
  <c r="P527" i="3"/>
  <c r="P391" i="3"/>
  <c r="P361" i="3"/>
  <c r="P329" i="3"/>
  <c r="P297" i="3"/>
  <c r="P265" i="3"/>
  <c r="P233" i="3"/>
  <c r="P201" i="3"/>
  <c r="P170" i="3"/>
  <c r="F170" i="3" s="1"/>
  <c r="E170" i="3" s="1"/>
  <c r="P138" i="3"/>
  <c r="P163" i="3"/>
  <c r="P498" i="3"/>
  <c r="F499" i="3" s="1"/>
  <c r="E499" i="3" s="1"/>
  <c r="P466" i="3"/>
  <c r="F466" i="3" s="1"/>
  <c r="E466" i="3" s="1"/>
  <c r="P434" i="3"/>
  <c r="F434" i="3" s="1"/>
  <c r="E434" i="3" s="1"/>
  <c r="P410" i="3"/>
  <c r="F410" i="3" s="1"/>
  <c r="E410" i="3" s="1"/>
  <c r="P394" i="3"/>
  <c r="F395" i="3" s="1"/>
  <c r="E395" i="3" s="1"/>
  <c r="P374" i="3"/>
  <c r="F374" i="3" s="1"/>
  <c r="E374" i="3" s="1"/>
  <c r="P342" i="3"/>
  <c r="F342" i="3" s="1"/>
  <c r="E342" i="3" s="1"/>
  <c r="P310" i="3"/>
  <c r="F310" i="3" s="1"/>
  <c r="E310" i="3" s="1"/>
  <c r="P278" i="3"/>
  <c r="F279" i="3" s="1"/>
  <c r="E279" i="3" s="1"/>
  <c r="P246" i="3"/>
  <c r="F246" i="3" s="1"/>
  <c r="E246" i="3" s="1"/>
  <c r="P214" i="3"/>
  <c r="F214" i="3" s="1"/>
  <c r="E214" i="3" s="1"/>
  <c r="P634" i="3"/>
  <c r="F634" i="3" s="1"/>
  <c r="E634" i="3" s="1"/>
  <c r="P602" i="3"/>
  <c r="F603" i="3" s="1"/>
  <c r="E603" i="3" s="1"/>
  <c r="P570" i="3"/>
  <c r="F570" i="3" s="1"/>
  <c r="E570" i="3" s="1"/>
  <c r="P538" i="3"/>
  <c r="F538" i="3" s="1"/>
  <c r="E538" i="3" s="1"/>
  <c r="P508" i="3"/>
  <c r="F508" i="3" s="1"/>
  <c r="E508" i="3" s="1"/>
  <c r="P492" i="3"/>
  <c r="F493" i="3" s="1"/>
  <c r="E493" i="3" s="1"/>
  <c r="P476" i="3"/>
  <c r="F476" i="3" s="1"/>
  <c r="E476" i="3" s="1"/>
  <c r="P460" i="3"/>
  <c r="F460" i="3" s="1"/>
  <c r="E460" i="3" s="1"/>
  <c r="P444" i="3"/>
  <c r="F444" i="3" s="1"/>
  <c r="E444" i="3" s="1"/>
  <c r="P428" i="3"/>
  <c r="F429" i="3" s="1"/>
  <c r="E429" i="3" s="1"/>
  <c r="P412" i="3"/>
  <c r="F412" i="3" s="1"/>
  <c r="E412" i="3" s="1"/>
  <c r="P627" i="3"/>
  <c r="P563" i="3"/>
  <c r="P380" i="3"/>
  <c r="F380" i="3" s="1"/>
  <c r="E380" i="3" s="1"/>
  <c r="P348" i="3"/>
  <c r="F348" i="3" s="1"/>
  <c r="E348" i="3" s="1"/>
  <c r="P316" i="3"/>
  <c r="F317" i="3" s="1"/>
  <c r="E317" i="3" s="1"/>
  <c r="P284" i="3"/>
  <c r="F284" i="3" s="1"/>
  <c r="E284" i="3" s="1"/>
  <c r="P252" i="3"/>
  <c r="F252" i="3" s="1"/>
  <c r="E252" i="3" s="1"/>
  <c r="P220" i="3"/>
  <c r="F220" i="3" s="1"/>
  <c r="E220" i="3" s="1"/>
  <c r="P172" i="3"/>
  <c r="P575" i="3"/>
  <c r="P387" i="3"/>
  <c r="P321" i="3"/>
  <c r="P257" i="3"/>
  <c r="P193" i="3"/>
  <c r="P187" i="3"/>
  <c r="P632" i="3"/>
  <c r="F632" i="3" s="1"/>
  <c r="E632" i="3" s="1"/>
  <c r="P616" i="3"/>
  <c r="F617" i="3" s="1"/>
  <c r="E617" i="3" s="1"/>
  <c r="P600" i="3"/>
  <c r="F600" i="3" s="1"/>
  <c r="E600" i="3" s="1"/>
  <c r="P584" i="3"/>
  <c r="F584" i="3" s="1"/>
  <c r="E584" i="3" s="1"/>
  <c r="P568" i="3"/>
  <c r="F568" i="3" s="1"/>
  <c r="E568" i="3" s="1"/>
  <c r="P552" i="3"/>
  <c r="F552" i="3" s="1"/>
  <c r="E552" i="3" s="1"/>
  <c r="P536" i="3"/>
  <c r="F536" i="3" s="1"/>
  <c r="E536" i="3" s="1"/>
  <c r="P520" i="3"/>
  <c r="F520" i="3" s="1"/>
  <c r="E520" i="3" s="1"/>
  <c r="P496" i="3"/>
  <c r="F496" i="3" s="1"/>
  <c r="E496" i="3" s="1"/>
  <c r="P464" i="3"/>
  <c r="F464" i="3" s="1"/>
  <c r="E464" i="3" s="1"/>
  <c r="P432" i="3"/>
  <c r="F432" i="3" s="1"/>
  <c r="E432" i="3" s="1"/>
  <c r="P408" i="3"/>
  <c r="F409" i="3" s="1"/>
  <c r="E409" i="3" s="1"/>
  <c r="P392" i="3"/>
  <c r="F392" i="3" s="1"/>
  <c r="E392" i="3" s="1"/>
  <c r="P370" i="3"/>
  <c r="F370" i="3" s="1"/>
  <c r="E370" i="3" s="1"/>
  <c r="P338" i="3"/>
  <c r="F338" i="3" s="1"/>
  <c r="E338" i="3" s="1"/>
  <c r="P306" i="3"/>
  <c r="F306" i="3" s="1"/>
  <c r="E306" i="3" s="1"/>
  <c r="P274" i="3"/>
  <c r="F274" i="3" s="1"/>
  <c r="E274" i="3" s="1"/>
  <c r="P242" i="3"/>
  <c r="F243" i="3" s="1"/>
  <c r="E243" i="3" s="1"/>
  <c r="P210" i="3"/>
  <c r="F210" i="3" s="1"/>
  <c r="E210" i="3" s="1"/>
  <c r="P630" i="3"/>
  <c r="F630" i="3" s="1"/>
  <c r="E630" i="3" s="1"/>
  <c r="P598" i="3"/>
  <c r="F598" i="3" s="1"/>
  <c r="E598" i="3" s="1"/>
  <c r="P566" i="3"/>
  <c r="F566" i="3" s="1"/>
  <c r="E566" i="3" s="1"/>
  <c r="P526" i="3"/>
  <c r="F526" i="3" s="1"/>
  <c r="E526" i="3" s="1"/>
  <c r="P486" i="3"/>
  <c r="F486" i="3" s="1"/>
  <c r="E486" i="3" s="1"/>
  <c r="P454" i="3"/>
  <c r="F454" i="3" s="1"/>
  <c r="E454" i="3" s="1"/>
  <c r="P422" i="3"/>
  <c r="F423" i="3" s="1"/>
  <c r="E423" i="3" s="1"/>
  <c r="P603" i="3"/>
  <c r="P365" i="3"/>
  <c r="P301" i="3"/>
  <c r="P237" i="3"/>
  <c r="P176" i="3"/>
  <c r="F176" i="3" s="1"/>
  <c r="E176" i="3" s="1"/>
  <c r="P583" i="3"/>
  <c r="P389" i="3"/>
  <c r="P328" i="3"/>
  <c r="F328" i="3" s="1"/>
  <c r="E328" i="3" s="1"/>
  <c r="P264" i="3"/>
  <c r="F264" i="3" s="1"/>
  <c r="E264" i="3" s="1"/>
  <c r="P200" i="3"/>
  <c r="F200" i="3" s="1"/>
  <c r="E200" i="3" s="1"/>
  <c r="P134" i="3"/>
  <c r="F134" i="3" s="1"/>
  <c r="E134" i="3" s="1"/>
  <c r="P137" i="3"/>
  <c r="P169" i="3"/>
  <c r="P215" i="3"/>
  <c r="P279" i="3"/>
  <c r="P343" i="3"/>
  <c r="P211" i="3"/>
  <c r="P275" i="3"/>
  <c r="P339" i="3"/>
  <c r="P35" i="3"/>
  <c r="P99" i="3"/>
  <c r="P39" i="3"/>
  <c r="P103" i="3"/>
  <c r="P188" i="3"/>
  <c r="F189" i="3" s="1"/>
  <c r="E189" i="3" s="1"/>
  <c r="P156" i="3"/>
  <c r="F156" i="3" s="1"/>
  <c r="E156" i="3" s="1"/>
  <c r="P607" i="3"/>
  <c r="P543" i="3"/>
  <c r="P395" i="3"/>
  <c r="P369" i="3"/>
  <c r="P337" i="3"/>
  <c r="P305" i="3"/>
  <c r="P273" i="3"/>
  <c r="P241" i="3"/>
  <c r="P209" i="3"/>
  <c r="P178" i="3"/>
  <c r="F178" i="3" s="1"/>
  <c r="E178" i="3" s="1"/>
  <c r="P146" i="3"/>
  <c r="F146" i="3" s="1"/>
  <c r="E146" i="3" s="1"/>
  <c r="P171" i="3"/>
  <c r="P139" i="3"/>
  <c r="P628" i="3"/>
  <c r="F628" i="3" s="1"/>
  <c r="E628" i="3" s="1"/>
  <c r="P620" i="3"/>
  <c r="F621" i="3" s="1"/>
  <c r="E621" i="3" s="1"/>
  <c r="P612" i="3"/>
  <c r="F612" i="3" s="1"/>
  <c r="E612" i="3" s="1"/>
  <c r="P604" i="3"/>
  <c r="F605" i="3" s="1"/>
  <c r="E605" i="3" s="1"/>
  <c r="P596" i="3"/>
  <c r="F596" i="3" s="1"/>
  <c r="E596" i="3" s="1"/>
  <c r="P588" i="3"/>
  <c r="F588" i="3" s="1"/>
  <c r="E588" i="3" s="1"/>
  <c r="P580" i="3"/>
  <c r="F580" i="3" s="1"/>
  <c r="E580" i="3" s="1"/>
  <c r="P572" i="3"/>
  <c r="F572" i="3" s="1"/>
  <c r="E572" i="3" s="1"/>
  <c r="P564" i="3"/>
  <c r="F564" i="3" s="1"/>
  <c r="E564" i="3" s="1"/>
  <c r="P556" i="3"/>
  <c r="F557" i="3" s="1"/>
  <c r="E557" i="3" s="1"/>
  <c r="P548" i="3"/>
  <c r="F548" i="3" s="1"/>
  <c r="E548" i="3" s="1"/>
  <c r="P540" i="3"/>
  <c r="F541" i="3" s="1"/>
  <c r="E541" i="3" s="1"/>
  <c r="P532" i="3"/>
  <c r="F532" i="3" s="1"/>
  <c r="E532" i="3" s="1"/>
  <c r="P524" i="3"/>
  <c r="F524" i="3" s="1"/>
  <c r="E524" i="3" s="1"/>
  <c r="P516" i="3"/>
  <c r="F516" i="3" s="1"/>
  <c r="E516" i="3" s="1"/>
  <c r="P504" i="3"/>
  <c r="F504" i="3" s="1"/>
  <c r="E504" i="3" s="1"/>
  <c r="P488" i="3"/>
  <c r="F488" i="3" s="1"/>
  <c r="E488" i="3" s="1"/>
  <c r="P472" i="3"/>
  <c r="F473" i="3" s="1"/>
  <c r="E473" i="3" s="1"/>
  <c r="P456" i="3"/>
  <c r="F456" i="3" s="1"/>
  <c r="E456" i="3" s="1"/>
  <c r="P440" i="3"/>
  <c r="F441" i="3" s="1"/>
  <c r="E441" i="3" s="1"/>
  <c r="P424" i="3"/>
  <c r="F424" i="3" s="1"/>
  <c r="E424" i="3" s="1"/>
  <c r="P413" i="3"/>
  <c r="P404" i="3"/>
  <c r="F404" i="3" s="1"/>
  <c r="E404" i="3" s="1"/>
  <c r="P396" i="3"/>
  <c r="F396" i="3" s="1"/>
  <c r="E396" i="3" s="1"/>
  <c r="P388" i="3"/>
  <c r="F388" i="3" s="1"/>
  <c r="E388" i="3" s="1"/>
  <c r="P378" i="3"/>
  <c r="F379" i="3" s="1"/>
  <c r="E379" i="3" s="1"/>
  <c r="P362" i="3"/>
  <c r="F362" i="3" s="1"/>
  <c r="E362" i="3" s="1"/>
  <c r="P346" i="3"/>
  <c r="F347" i="3" s="1"/>
  <c r="E347" i="3" s="1"/>
  <c r="P330" i="3"/>
  <c r="F330" i="3" s="1"/>
  <c r="E330" i="3" s="1"/>
  <c r="P314" i="3"/>
  <c r="F314" i="3" s="1"/>
  <c r="E314" i="3" s="1"/>
  <c r="P298" i="3"/>
  <c r="F298" i="3" s="1"/>
  <c r="E298" i="3" s="1"/>
  <c r="P282" i="3"/>
  <c r="F282" i="3" s="1"/>
  <c r="E282" i="3" s="1"/>
  <c r="P266" i="3"/>
  <c r="F266" i="3" s="1"/>
  <c r="E266" i="3" s="1"/>
  <c r="P250" i="3"/>
  <c r="F251" i="3" s="1"/>
  <c r="E251" i="3" s="1"/>
  <c r="P234" i="3"/>
  <c r="F234" i="3" s="1"/>
  <c r="E234" i="3" s="1"/>
  <c r="P218" i="3"/>
  <c r="F219" i="3" s="1"/>
  <c r="E219" i="3" s="1"/>
  <c r="P202" i="3"/>
  <c r="F202" i="3" s="1"/>
  <c r="E202" i="3" s="1"/>
  <c r="P636" i="3"/>
  <c r="F636" i="3" s="1"/>
  <c r="E636" i="3" s="1"/>
  <c r="P622" i="3"/>
  <c r="F622" i="3" s="1"/>
  <c r="E622" i="3" s="1"/>
  <c r="P606" i="3"/>
  <c r="F606" i="3" s="1"/>
  <c r="E606" i="3" s="1"/>
  <c r="P590" i="3"/>
  <c r="F590" i="3" s="1"/>
  <c r="E590" i="3" s="1"/>
  <c r="P574" i="3"/>
  <c r="F575" i="3" s="1"/>
  <c r="E575" i="3" s="1"/>
  <c r="P558" i="3"/>
  <c r="F558" i="3" s="1"/>
  <c r="E558" i="3" s="1"/>
  <c r="P542" i="3"/>
  <c r="F543" i="3" s="1"/>
  <c r="E543" i="3" s="1"/>
  <c r="P510" i="3"/>
  <c r="F510" i="3" s="1"/>
  <c r="E510" i="3" s="1"/>
  <c r="P494" i="3"/>
  <c r="F494" i="3" s="1"/>
  <c r="E494" i="3" s="1"/>
  <c r="P478" i="3"/>
  <c r="F478" i="3" s="1"/>
  <c r="E478" i="3" s="1"/>
  <c r="P462" i="3"/>
  <c r="F463" i="3" s="1"/>
  <c r="E463" i="3" s="1"/>
  <c r="P446" i="3"/>
  <c r="F446" i="3" s="1"/>
  <c r="E446" i="3" s="1"/>
  <c r="P430" i="3"/>
  <c r="F431" i="3" s="1"/>
  <c r="E431" i="3" s="1"/>
  <c r="P414" i="3"/>
  <c r="F414" i="3" s="1"/>
  <c r="E414" i="3" s="1"/>
  <c r="P635" i="3"/>
  <c r="P571" i="3"/>
  <c r="P381" i="3"/>
  <c r="P349" i="3"/>
  <c r="P317" i="3"/>
  <c r="P285" i="3"/>
  <c r="P253" i="3"/>
  <c r="P221" i="3"/>
  <c r="P189" i="3"/>
  <c r="P160" i="3"/>
  <c r="F160" i="3" s="1"/>
  <c r="E160" i="3" s="1"/>
  <c r="P615" i="3"/>
  <c r="P551" i="3"/>
  <c r="P397" i="3"/>
  <c r="P376" i="3"/>
  <c r="F376" i="3" s="1"/>
  <c r="E376" i="3" s="1"/>
  <c r="P344" i="3"/>
  <c r="F344" i="3" s="1"/>
  <c r="E344" i="3" s="1"/>
  <c r="P312" i="3"/>
  <c r="F312" i="3" s="1"/>
  <c r="E312" i="3" s="1"/>
  <c r="P280" i="3"/>
  <c r="F280" i="3" s="1"/>
  <c r="E280" i="3" s="1"/>
  <c r="P248" i="3"/>
  <c r="F248" i="3" s="1"/>
  <c r="E248" i="3" s="1"/>
  <c r="P216" i="3"/>
  <c r="F216" i="3" s="1"/>
  <c r="E216" i="3" s="1"/>
  <c r="P182" i="3"/>
  <c r="F182" i="3" s="1"/>
  <c r="E182" i="3" s="1"/>
  <c r="P150" i="3"/>
  <c r="F150" i="3" s="1"/>
  <c r="E150" i="3" s="1"/>
  <c r="P175" i="3"/>
  <c r="P143" i="3"/>
  <c r="P145" i="3"/>
  <c r="P161" i="3"/>
  <c r="P177" i="3"/>
  <c r="P199" i="3"/>
  <c r="P231" i="3"/>
  <c r="P263" i="3"/>
  <c r="P295" i="3"/>
  <c r="P327" i="3"/>
  <c r="P359" i="3"/>
  <c r="P195" i="3"/>
  <c r="P227" i="3"/>
  <c r="P259" i="3"/>
  <c r="P291" i="3"/>
  <c r="P323" i="3"/>
  <c r="P355" i="3"/>
  <c r="P19" i="3"/>
  <c r="P51" i="3"/>
  <c r="P83" i="3"/>
  <c r="P115" i="3"/>
  <c r="P23" i="3"/>
  <c r="P55" i="3"/>
  <c r="P87" i="3"/>
  <c r="P119" i="3"/>
  <c r="P534" i="3"/>
  <c r="F535" i="3" s="1"/>
  <c r="E535" i="3" s="1"/>
  <c r="P518" i="3"/>
  <c r="F518" i="3" s="1"/>
  <c r="E518" i="3" s="1"/>
  <c r="P507" i="3"/>
  <c r="P499" i="3"/>
  <c r="P491" i="3"/>
  <c r="P483" i="3"/>
  <c r="P475" i="3"/>
  <c r="P467" i="3"/>
  <c r="P459" i="3"/>
  <c r="P451" i="3"/>
  <c r="P443" i="3"/>
  <c r="P435" i="3"/>
  <c r="P427" i="3"/>
  <c r="P419" i="3"/>
  <c r="P411" i="3"/>
  <c r="P631" i="3"/>
  <c r="P619" i="3"/>
  <c r="P587" i="3"/>
  <c r="P555" i="3"/>
  <c r="P523" i="3"/>
  <c r="P373" i="3"/>
  <c r="P357" i="3"/>
  <c r="P341" i="3"/>
  <c r="P325" i="3"/>
  <c r="P309" i="3"/>
  <c r="P293" i="3"/>
  <c r="P277" i="3"/>
  <c r="P261" i="3"/>
  <c r="P245" i="3"/>
  <c r="P229" i="3"/>
  <c r="P213" i="3"/>
  <c r="P197" i="3"/>
  <c r="P184" i="3"/>
  <c r="F184" i="3" s="1"/>
  <c r="E184" i="3" s="1"/>
  <c r="P168" i="3"/>
  <c r="F168" i="3" s="1"/>
  <c r="E168" i="3" s="1"/>
  <c r="P152" i="3"/>
  <c r="F152" i="3" s="1"/>
  <c r="E152" i="3" s="1"/>
  <c r="P136" i="3"/>
  <c r="F136" i="3" s="1"/>
  <c r="E136" i="3" s="1"/>
  <c r="P599" i="3"/>
  <c r="P567" i="3"/>
  <c r="P535" i="3"/>
  <c r="P401" i="3"/>
  <c r="P393" i="3"/>
  <c r="P385" i="3"/>
  <c r="P368" i="3"/>
  <c r="F369" i="3" s="1"/>
  <c r="E369" i="3" s="1"/>
  <c r="P352" i="3"/>
  <c r="F352" i="3" s="1"/>
  <c r="E352" i="3" s="1"/>
  <c r="P336" i="3"/>
  <c r="F337" i="3" s="1"/>
  <c r="E337" i="3" s="1"/>
  <c r="P320" i="3"/>
  <c r="F320" i="3" s="1"/>
  <c r="E320" i="3" s="1"/>
  <c r="P304" i="3"/>
  <c r="F304" i="3" s="1"/>
  <c r="E304" i="3" s="1"/>
  <c r="P288" i="3"/>
  <c r="F288" i="3" s="1"/>
  <c r="E288" i="3" s="1"/>
  <c r="P272" i="3"/>
  <c r="F272" i="3" s="1"/>
  <c r="E272" i="3" s="1"/>
  <c r="P256" i="3"/>
  <c r="F256" i="3" s="1"/>
  <c r="E256" i="3" s="1"/>
  <c r="P240" i="3"/>
  <c r="F241" i="3" s="1"/>
  <c r="E241" i="3" s="1"/>
  <c r="P224" i="3"/>
  <c r="F224" i="3" s="1"/>
  <c r="E224" i="3" s="1"/>
  <c r="P208" i="3"/>
  <c r="F209" i="3" s="1"/>
  <c r="E209" i="3" s="1"/>
  <c r="P192" i="3"/>
  <c r="F192" i="3" s="1"/>
  <c r="E192" i="3" s="1"/>
  <c r="P174" i="3"/>
  <c r="F174" i="3" s="1"/>
  <c r="E174" i="3" s="1"/>
  <c r="P158" i="3"/>
  <c r="F158" i="3" s="1"/>
  <c r="E158" i="3" s="1"/>
  <c r="P142" i="3"/>
  <c r="F142" i="3" s="1"/>
  <c r="E142" i="3" s="1"/>
  <c r="P183" i="3"/>
  <c r="P167" i="3"/>
  <c r="P151" i="3"/>
  <c r="P135" i="3"/>
  <c r="P141" i="3"/>
  <c r="P149" i="3"/>
  <c r="P157" i="3"/>
  <c r="P165" i="3"/>
  <c r="P173" i="3"/>
  <c r="P181" i="3"/>
  <c r="P191" i="3"/>
  <c r="P207" i="3"/>
  <c r="P223" i="3"/>
  <c r="P239" i="3"/>
  <c r="P255" i="3"/>
  <c r="P271" i="3"/>
  <c r="P287" i="3"/>
  <c r="P303" i="3"/>
  <c r="P319" i="3"/>
  <c r="P335" i="3"/>
  <c r="P351" i="3"/>
  <c r="P367" i="3"/>
  <c r="P383" i="3"/>
  <c r="P203" i="3"/>
  <c r="P219" i="3"/>
  <c r="P235" i="3"/>
  <c r="P251" i="3"/>
  <c r="P267" i="3"/>
  <c r="P283" i="3"/>
  <c r="P299" i="3"/>
  <c r="P315" i="3"/>
  <c r="P331" i="3"/>
  <c r="P347" i="3"/>
  <c r="P363" i="3"/>
  <c r="P379" i="3"/>
  <c r="P27" i="3"/>
  <c r="P43" i="3"/>
  <c r="P59" i="3"/>
  <c r="P75" i="3"/>
  <c r="P91" i="3"/>
  <c r="P107" i="3"/>
  <c r="P123" i="3"/>
  <c r="P15" i="3"/>
  <c r="P31" i="3"/>
  <c r="P47" i="3"/>
  <c r="P63" i="3"/>
  <c r="P79" i="3"/>
  <c r="P95" i="3"/>
  <c r="P111" i="3"/>
  <c r="P127" i="3"/>
  <c r="F303" i="3"/>
  <c r="E303" i="3" s="1"/>
  <c r="AN722" i="1"/>
  <c r="AD722" i="1"/>
  <c r="G722" i="1" s="1"/>
  <c r="AZ722" i="1" s="1"/>
  <c r="I722" i="1" s="1"/>
  <c r="AN706" i="1"/>
  <c r="AD706" i="1"/>
  <c r="G706" i="1" s="1"/>
  <c r="AZ706" i="1" s="1"/>
  <c r="I706" i="1" s="1"/>
  <c r="AN690" i="1"/>
  <c r="AD690" i="1"/>
  <c r="G690" i="1" s="1"/>
  <c r="AZ690" i="1" s="1"/>
  <c r="I690" i="1" s="1"/>
  <c r="AN674" i="1"/>
  <c r="AD674" i="1"/>
  <c r="G674" i="1" s="1"/>
  <c r="AZ674" i="1" s="1"/>
  <c r="I674" i="1" s="1"/>
  <c r="AN658" i="1"/>
  <c r="AD658" i="1"/>
  <c r="G658" i="1" s="1"/>
  <c r="AZ658" i="1" s="1"/>
  <c r="I658" i="1" s="1"/>
  <c r="AN642" i="1"/>
  <c r="AD642" i="1"/>
  <c r="G642" i="1" s="1"/>
  <c r="AZ642" i="1" s="1"/>
  <c r="I642" i="1" s="1"/>
  <c r="AN626" i="1"/>
  <c r="AD626" i="1"/>
  <c r="G626" i="1" s="1"/>
  <c r="AZ626" i="1" s="1"/>
  <c r="I626" i="1" s="1"/>
  <c r="AN610" i="1"/>
  <c r="AD610" i="1"/>
  <c r="G610" i="1" s="1"/>
  <c r="AZ610" i="1" s="1"/>
  <c r="I610" i="1" s="1"/>
  <c r="AN594" i="1"/>
  <c r="AD594" i="1"/>
  <c r="G594" i="1" s="1"/>
  <c r="AZ594" i="1" s="1"/>
  <c r="I594" i="1" s="1"/>
  <c r="AN578" i="1"/>
  <c r="AD578" i="1"/>
  <c r="G578" i="1" s="1"/>
  <c r="AZ578" i="1" s="1"/>
  <c r="I578" i="1" s="1"/>
  <c r="AN562" i="1"/>
  <c r="AD562" i="1"/>
  <c r="G562" i="1" s="1"/>
  <c r="AZ562" i="1" s="1"/>
  <c r="I562" i="1" s="1"/>
  <c r="AN546" i="1"/>
  <c r="AD546" i="1"/>
  <c r="G546" i="1" s="1"/>
  <c r="AZ546" i="1" s="1"/>
  <c r="I546" i="1" s="1"/>
  <c r="AN530" i="1"/>
  <c r="AD530" i="1"/>
  <c r="G530" i="1" s="1"/>
  <c r="AZ530" i="1" s="1"/>
  <c r="I530" i="1" s="1"/>
  <c r="AN514" i="1"/>
  <c r="AD514" i="1"/>
  <c r="G514" i="1" s="1"/>
  <c r="AZ514" i="1" s="1"/>
  <c r="I514" i="1" s="1"/>
  <c r="AN498" i="1"/>
  <c r="AD498" i="1"/>
  <c r="G498" i="1" s="1"/>
  <c r="AZ498" i="1" s="1"/>
  <c r="I498" i="1" s="1"/>
  <c r="AN482" i="1"/>
  <c r="AD482" i="1"/>
  <c r="G482" i="1" s="1"/>
  <c r="AZ482" i="1" s="1"/>
  <c r="I482" i="1" s="1"/>
  <c r="AN466" i="1"/>
  <c r="AD466" i="1"/>
  <c r="G466" i="1" s="1"/>
  <c r="AZ466" i="1" s="1"/>
  <c r="I466" i="1" s="1"/>
  <c r="AN450" i="1"/>
  <c r="AD450" i="1"/>
  <c r="G450" i="1" s="1"/>
  <c r="AZ450" i="1" s="1"/>
  <c r="I450" i="1" s="1"/>
  <c r="AN434" i="1"/>
  <c r="AD434" i="1"/>
  <c r="G434" i="1" s="1"/>
  <c r="AZ434" i="1" s="1"/>
  <c r="I434" i="1" s="1"/>
  <c r="F1795" i="1"/>
  <c r="F1773" i="1"/>
  <c r="F1751" i="1"/>
  <c r="AN714" i="1"/>
  <c r="AD714" i="1"/>
  <c r="G714" i="1" s="1"/>
  <c r="AZ714" i="1" s="1"/>
  <c r="I714" i="1" s="1"/>
  <c r="AN698" i="1"/>
  <c r="AD698" i="1"/>
  <c r="G698" i="1" s="1"/>
  <c r="AZ698" i="1" s="1"/>
  <c r="I698" i="1" s="1"/>
  <c r="AN682" i="1"/>
  <c r="AD682" i="1"/>
  <c r="G682" i="1" s="1"/>
  <c r="AZ682" i="1" s="1"/>
  <c r="I682" i="1" s="1"/>
  <c r="AN666" i="1"/>
  <c r="AD666" i="1"/>
  <c r="G666" i="1" s="1"/>
  <c r="AZ666" i="1" s="1"/>
  <c r="I666" i="1" s="1"/>
  <c r="AN650" i="1"/>
  <c r="AD650" i="1"/>
  <c r="G650" i="1" s="1"/>
  <c r="AZ650" i="1" s="1"/>
  <c r="I650" i="1" s="1"/>
  <c r="AN634" i="1"/>
  <c r="AD634" i="1"/>
  <c r="G634" i="1" s="1"/>
  <c r="AZ634" i="1" s="1"/>
  <c r="I634" i="1" s="1"/>
  <c r="AN618" i="1"/>
  <c r="AD618" i="1"/>
  <c r="G618" i="1" s="1"/>
  <c r="AZ618" i="1" s="1"/>
  <c r="I618" i="1" s="1"/>
  <c r="AN602" i="1"/>
  <c r="AD602" i="1"/>
  <c r="G602" i="1" s="1"/>
  <c r="AZ602" i="1" s="1"/>
  <c r="I602" i="1" s="1"/>
  <c r="AN586" i="1"/>
  <c r="AD586" i="1"/>
  <c r="G586" i="1" s="1"/>
  <c r="AZ586" i="1" s="1"/>
  <c r="I586" i="1" s="1"/>
  <c r="AN570" i="1"/>
  <c r="AD570" i="1"/>
  <c r="G570" i="1" s="1"/>
  <c r="AZ570" i="1" s="1"/>
  <c r="I570" i="1" s="1"/>
  <c r="AN554" i="1"/>
  <c r="AD554" i="1"/>
  <c r="G554" i="1" s="1"/>
  <c r="AZ554" i="1" s="1"/>
  <c r="I554" i="1" s="1"/>
  <c r="AN538" i="1"/>
  <c r="AD538" i="1"/>
  <c r="G538" i="1" s="1"/>
  <c r="AZ538" i="1" s="1"/>
  <c r="I538" i="1" s="1"/>
  <c r="AN522" i="1"/>
  <c r="AD522" i="1"/>
  <c r="G522" i="1" s="1"/>
  <c r="AZ522" i="1" s="1"/>
  <c r="I522" i="1" s="1"/>
  <c r="AN506" i="1"/>
  <c r="AD506" i="1"/>
  <c r="G506" i="1" s="1"/>
  <c r="AZ506" i="1" s="1"/>
  <c r="I506" i="1" s="1"/>
  <c r="AN490" i="1"/>
  <c r="AD490" i="1"/>
  <c r="G490" i="1" s="1"/>
  <c r="AZ490" i="1" s="1"/>
  <c r="I490" i="1" s="1"/>
  <c r="AN474" i="1"/>
  <c r="AD474" i="1"/>
  <c r="G474" i="1" s="1"/>
  <c r="AZ474" i="1" s="1"/>
  <c r="I474" i="1" s="1"/>
  <c r="AN458" i="1"/>
  <c r="AD458" i="1"/>
  <c r="G458" i="1" s="1"/>
  <c r="AZ458" i="1" s="1"/>
  <c r="I458" i="1" s="1"/>
  <c r="AN442" i="1"/>
  <c r="AD442" i="1"/>
  <c r="G442" i="1" s="1"/>
  <c r="AZ442" i="1" s="1"/>
  <c r="I442" i="1" s="1"/>
  <c r="AN426" i="1"/>
  <c r="AD426" i="1"/>
  <c r="G426" i="1" s="1"/>
  <c r="AZ426" i="1" s="1"/>
  <c r="I426" i="1" s="1"/>
  <c r="AN1404" i="1"/>
  <c r="AD1404" i="1"/>
  <c r="G1404" i="1" s="1"/>
  <c r="AZ1404" i="1" s="1"/>
  <c r="I1404" i="1" s="1"/>
  <c r="AN1396" i="1"/>
  <c r="AD1396" i="1"/>
  <c r="G1396" i="1" s="1"/>
  <c r="AZ1396" i="1" s="1"/>
  <c r="I1396" i="1" s="1"/>
  <c r="AN1388" i="1"/>
  <c r="AD1388" i="1"/>
  <c r="G1388" i="1" s="1"/>
  <c r="AZ1388" i="1" s="1"/>
  <c r="I1388" i="1" s="1"/>
  <c r="AN1380" i="1"/>
  <c r="AD1380" i="1"/>
  <c r="G1380" i="1" s="1"/>
  <c r="AZ1380" i="1" s="1"/>
  <c r="I1380" i="1" s="1"/>
  <c r="AN1372" i="1"/>
  <c r="AD1372" i="1"/>
  <c r="G1372" i="1" s="1"/>
  <c r="AZ1372" i="1" s="1"/>
  <c r="I1372" i="1" s="1"/>
  <c r="AN1364" i="1"/>
  <c r="AD1364" i="1"/>
  <c r="G1364" i="1" s="1"/>
  <c r="AZ1364" i="1" s="1"/>
  <c r="I1364" i="1" s="1"/>
  <c r="AN1356" i="1"/>
  <c r="AD1356" i="1"/>
  <c r="G1356" i="1" s="1"/>
  <c r="AZ1356" i="1" s="1"/>
  <c r="I1356" i="1" s="1"/>
  <c r="AN1348" i="1"/>
  <c r="AD1348" i="1"/>
  <c r="G1348" i="1" s="1"/>
  <c r="AZ1348" i="1" s="1"/>
  <c r="I1348" i="1" s="1"/>
  <c r="AN1340" i="1"/>
  <c r="AD1340" i="1"/>
  <c r="G1340" i="1" s="1"/>
  <c r="AZ1340" i="1" s="1"/>
  <c r="I1340" i="1" s="1"/>
  <c r="AN1332" i="1"/>
  <c r="AD1332" i="1"/>
  <c r="G1332" i="1" s="1"/>
  <c r="AZ1332" i="1" s="1"/>
  <c r="I1332" i="1" s="1"/>
  <c r="AN1324" i="1"/>
  <c r="AD1324" i="1"/>
  <c r="G1324" i="1" s="1"/>
  <c r="AZ1324" i="1" s="1"/>
  <c r="I1324" i="1" s="1"/>
  <c r="AN1316" i="1"/>
  <c r="AD1316" i="1"/>
  <c r="G1316" i="1" s="1"/>
  <c r="AZ1316" i="1" s="1"/>
  <c r="I1316" i="1" s="1"/>
  <c r="AN1308" i="1"/>
  <c r="AD1308" i="1"/>
  <c r="G1308" i="1" s="1"/>
  <c r="AZ1308" i="1" s="1"/>
  <c r="I1308" i="1" s="1"/>
  <c r="AN1300" i="1"/>
  <c r="AD1300" i="1"/>
  <c r="G1300" i="1" s="1"/>
  <c r="AZ1300" i="1" s="1"/>
  <c r="I1300" i="1" s="1"/>
  <c r="AN1292" i="1"/>
  <c r="AD1292" i="1"/>
  <c r="G1292" i="1" s="1"/>
  <c r="AZ1292" i="1" s="1"/>
  <c r="I1292" i="1" s="1"/>
  <c r="AN1284" i="1"/>
  <c r="AD1284" i="1"/>
  <c r="G1284" i="1" s="1"/>
  <c r="AZ1284" i="1" s="1"/>
  <c r="I1284" i="1" s="1"/>
  <c r="AN1276" i="1"/>
  <c r="AD1276" i="1"/>
  <c r="G1276" i="1" s="1"/>
  <c r="AZ1276" i="1" s="1"/>
  <c r="I1276" i="1" s="1"/>
  <c r="AN1268" i="1"/>
  <c r="AD1268" i="1"/>
  <c r="G1268" i="1" s="1"/>
  <c r="AZ1268" i="1" s="1"/>
  <c r="I1268" i="1" s="1"/>
  <c r="AN1260" i="1"/>
  <c r="AD1260" i="1"/>
  <c r="G1260" i="1" s="1"/>
  <c r="AZ1260" i="1" s="1"/>
  <c r="I1260" i="1" s="1"/>
  <c r="AN1252" i="1"/>
  <c r="AD1252" i="1"/>
  <c r="G1252" i="1" s="1"/>
  <c r="AZ1252" i="1" s="1"/>
  <c r="I1252" i="1" s="1"/>
  <c r="AN1244" i="1"/>
  <c r="AD1244" i="1"/>
  <c r="G1244" i="1" s="1"/>
  <c r="AZ1244" i="1" s="1"/>
  <c r="I1244" i="1" s="1"/>
  <c r="AN1236" i="1"/>
  <c r="AD1236" i="1"/>
  <c r="G1236" i="1" s="1"/>
  <c r="AZ1236" i="1" s="1"/>
  <c r="I1236" i="1" s="1"/>
  <c r="AN1228" i="1"/>
  <c r="AD1228" i="1"/>
  <c r="G1228" i="1" s="1"/>
  <c r="AZ1228" i="1" s="1"/>
  <c r="I1228" i="1" s="1"/>
  <c r="AN1220" i="1"/>
  <c r="AD1220" i="1"/>
  <c r="G1220" i="1" s="1"/>
  <c r="AZ1220" i="1" s="1"/>
  <c r="I1220" i="1" s="1"/>
  <c r="AN1212" i="1"/>
  <c r="AD1212" i="1"/>
  <c r="G1212" i="1" s="1"/>
  <c r="AZ1212" i="1" s="1"/>
  <c r="I1212" i="1" s="1"/>
  <c r="AN1204" i="1"/>
  <c r="AD1204" i="1"/>
  <c r="G1204" i="1" s="1"/>
  <c r="AZ1204" i="1" s="1"/>
  <c r="I1204" i="1" s="1"/>
  <c r="AN1196" i="1"/>
  <c r="AD1196" i="1"/>
  <c r="G1196" i="1" s="1"/>
  <c r="AZ1196" i="1" s="1"/>
  <c r="I1196" i="1" s="1"/>
  <c r="AN1188" i="1"/>
  <c r="AD1188" i="1"/>
  <c r="G1188" i="1" s="1"/>
  <c r="AZ1188" i="1" s="1"/>
  <c r="I1188" i="1" s="1"/>
  <c r="AN1180" i="1"/>
  <c r="AD1180" i="1"/>
  <c r="G1180" i="1" s="1"/>
  <c r="AZ1180" i="1" s="1"/>
  <c r="I1180" i="1" s="1"/>
  <c r="AN1172" i="1"/>
  <c r="AD1172" i="1"/>
  <c r="G1172" i="1" s="1"/>
  <c r="AZ1172" i="1" s="1"/>
  <c r="I1172" i="1" s="1"/>
  <c r="AN1164" i="1"/>
  <c r="AD1164" i="1"/>
  <c r="G1164" i="1" s="1"/>
  <c r="AZ1164" i="1" s="1"/>
  <c r="I1164" i="1" s="1"/>
  <c r="AN1156" i="1"/>
  <c r="AD1156" i="1"/>
  <c r="G1156" i="1" s="1"/>
  <c r="AZ1156" i="1" s="1"/>
  <c r="I1156" i="1" s="1"/>
  <c r="AN1148" i="1"/>
  <c r="AD1148" i="1"/>
  <c r="G1148" i="1" s="1"/>
  <c r="AZ1148" i="1" s="1"/>
  <c r="I1148" i="1" s="1"/>
  <c r="AN1140" i="1"/>
  <c r="AD1140" i="1"/>
  <c r="G1140" i="1" s="1"/>
  <c r="AZ1140" i="1" s="1"/>
  <c r="I1140" i="1" s="1"/>
  <c r="AN1132" i="1"/>
  <c r="AD1132" i="1"/>
  <c r="G1132" i="1" s="1"/>
  <c r="AZ1132" i="1" s="1"/>
  <c r="I1132" i="1" s="1"/>
  <c r="AN1124" i="1"/>
  <c r="AD1124" i="1"/>
  <c r="G1124" i="1" s="1"/>
  <c r="AZ1124" i="1" s="1"/>
  <c r="I1124" i="1" s="1"/>
  <c r="AN1116" i="1"/>
  <c r="AD1116" i="1"/>
  <c r="G1116" i="1" s="1"/>
  <c r="AZ1116" i="1" s="1"/>
  <c r="I1116" i="1" s="1"/>
  <c r="AN1108" i="1"/>
  <c r="AD1108" i="1"/>
  <c r="G1108" i="1" s="1"/>
  <c r="AZ1108" i="1" s="1"/>
  <c r="I1108" i="1" s="1"/>
  <c r="AN1100" i="1"/>
  <c r="AD1100" i="1"/>
  <c r="G1100" i="1" s="1"/>
  <c r="AZ1100" i="1" s="1"/>
  <c r="I1100" i="1" s="1"/>
  <c r="AN1092" i="1"/>
  <c r="AD1092" i="1"/>
  <c r="G1092" i="1" s="1"/>
  <c r="AZ1092" i="1" s="1"/>
  <c r="I1092" i="1" s="1"/>
  <c r="AN1084" i="1"/>
  <c r="AD1084" i="1"/>
  <c r="G1084" i="1" s="1"/>
  <c r="AZ1084" i="1" s="1"/>
  <c r="I1084" i="1" s="1"/>
  <c r="AN1076" i="1"/>
  <c r="AD1076" i="1"/>
  <c r="G1076" i="1" s="1"/>
  <c r="AZ1076" i="1" s="1"/>
  <c r="I1076" i="1" s="1"/>
  <c r="AN1068" i="1"/>
  <c r="AD1068" i="1"/>
  <c r="G1068" i="1" s="1"/>
  <c r="AZ1068" i="1" s="1"/>
  <c r="I1068" i="1" s="1"/>
  <c r="AN1060" i="1"/>
  <c r="AD1060" i="1"/>
  <c r="G1060" i="1" s="1"/>
  <c r="AZ1060" i="1" s="1"/>
  <c r="I1060" i="1" s="1"/>
  <c r="AN1052" i="1"/>
  <c r="AD1052" i="1"/>
  <c r="G1052" i="1" s="1"/>
  <c r="AZ1052" i="1" s="1"/>
  <c r="I1052" i="1" s="1"/>
  <c r="AN1044" i="1"/>
  <c r="AD1044" i="1"/>
  <c r="G1044" i="1" s="1"/>
  <c r="AZ1044" i="1" s="1"/>
  <c r="I1044" i="1" s="1"/>
  <c r="AN1036" i="1"/>
  <c r="AD1036" i="1"/>
  <c r="G1036" i="1" s="1"/>
  <c r="AZ1036" i="1" s="1"/>
  <c r="I1036" i="1" s="1"/>
  <c r="AN1028" i="1"/>
  <c r="AD1028" i="1"/>
  <c r="G1028" i="1" s="1"/>
  <c r="AZ1028" i="1" s="1"/>
  <c r="I1028" i="1" s="1"/>
  <c r="AN1020" i="1"/>
  <c r="AD1020" i="1"/>
  <c r="G1020" i="1" s="1"/>
  <c r="AZ1020" i="1" s="1"/>
  <c r="I1020" i="1" s="1"/>
  <c r="AN1012" i="1"/>
  <c r="AD1012" i="1"/>
  <c r="G1012" i="1" s="1"/>
  <c r="AZ1012" i="1" s="1"/>
  <c r="I1012" i="1" s="1"/>
  <c r="AN1004" i="1"/>
  <c r="AD1004" i="1"/>
  <c r="G1004" i="1" s="1"/>
  <c r="AZ1004" i="1" s="1"/>
  <c r="I1004" i="1" s="1"/>
  <c r="AN996" i="1"/>
  <c r="AD996" i="1"/>
  <c r="G996" i="1" s="1"/>
  <c r="AZ996" i="1" s="1"/>
  <c r="I996" i="1" s="1"/>
  <c r="AN988" i="1"/>
  <c r="AD988" i="1"/>
  <c r="G988" i="1" s="1"/>
  <c r="AZ988" i="1" s="1"/>
  <c r="I988" i="1" s="1"/>
  <c r="AN980" i="1"/>
  <c r="AD980" i="1"/>
  <c r="G980" i="1" s="1"/>
  <c r="AZ980" i="1" s="1"/>
  <c r="I980" i="1" s="1"/>
  <c r="AN972" i="1"/>
  <c r="AD972" i="1"/>
  <c r="G972" i="1" s="1"/>
  <c r="AZ972" i="1" s="1"/>
  <c r="I972" i="1" s="1"/>
  <c r="AN964" i="1"/>
  <c r="AD964" i="1"/>
  <c r="G964" i="1" s="1"/>
  <c r="AZ964" i="1" s="1"/>
  <c r="I964" i="1" s="1"/>
  <c r="AN956" i="1"/>
  <c r="AD956" i="1"/>
  <c r="G956" i="1" s="1"/>
  <c r="AZ956" i="1" s="1"/>
  <c r="I956" i="1" s="1"/>
  <c r="AN948" i="1"/>
  <c r="AD948" i="1"/>
  <c r="G948" i="1" s="1"/>
  <c r="AZ948" i="1" s="1"/>
  <c r="I948" i="1" s="1"/>
  <c r="AN940" i="1"/>
  <c r="AD940" i="1"/>
  <c r="G940" i="1" s="1"/>
  <c r="AZ940" i="1" s="1"/>
  <c r="I940" i="1" s="1"/>
  <c r="AN932" i="1"/>
  <c r="AD932" i="1"/>
  <c r="G932" i="1" s="1"/>
  <c r="AZ932" i="1" s="1"/>
  <c r="I932" i="1" s="1"/>
  <c r="AN924" i="1"/>
  <c r="AD924" i="1"/>
  <c r="G924" i="1" s="1"/>
  <c r="AZ924" i="1" s="1"/>
  <c r="I924" i="1" s="1"/>
  <c r="AN916" i="1"/>
  <c r="AD916" i="1"/>
  <c r="G916" i="1" s="1"/>
  <c r="AZ916" i="1" s="1"/>
  <c r="I916" i="1" s="1"/>
  <c r="AN908" i="1"/>
  <c r="AD908" i="1"/>
  <c r="G908" i="1" s="1"/>
  <c r="AZ908" i="1" s="1"/>
  <c r="I908" i="1" s="1"/>
  <c r="AN900" i="1"/>
  <c r="AD900" i="1"/>
  <c r="G900" i="1" s="1"/>
  <c r="AZ900" i="1" s="1"/>
  <c r="I900" i="1" s="1"/>
  <c r="AN892" i="1"/>
  <c r="AD892" i="1"/>
  <c r="G892" i="1" s="1"/>
  <c r="AZ892" i="1" s="1"/>
  <c r="I892" i="1" s="1"/>
  <c r="AN884" i="1"/>
  <c r="AD884" i="1"/>
  <c r="G884" i="1" s="1"/>
  <c r="AZ884" i="1" s="1"/>
  <c r="I884" i="1" s="1"/>
  <c r="AN876" i="1"/>
  <c r="AD876" i="1"/>
  <c r="G876" i="1" s="1"/>
  <c r="AZ876" i="1" s="1"/>
  <c r="I876" i="1" s="1"/>
  <c r="AN868" i="1"/>
  <c r="AD868" i="1"/>
  <c r="G868" i="1" s="1"/>
  <c r="AZ868" i="1" s="1"/>
  <c r="I868" i="1" s="1"/>
  <c r="AN860" i="1"/>
  <c r="AD860" i="1"/>
  <c r="G860" i="1" s="1"/>
  <c r="AZ860" i="1" s="1"/>
  <c r="I860" i="1" s="1"/>
  <c r="AN852" i="1"/>
  <c r="AD852" i="1"/>
  <c r="G852" i="1" s="1"/>
  <c r="AZ852" i="1" s="1"/>
  <c r="I852" i="1" s="1"/>
  <c r="AN844" i="1"/>
  <c r="AD844" i="1"/>
  <c r="G844" i="1" s="1"/>
  <c r="AZ844" i="1" s="1"/>
  <c r="I844" i="1" s="1"/>
  <c r="AN836" i="1"/>
  <c r="AD836" i="1"/>
  <c r="G836" i="1" s="1"/>
  <c r="AZ836" i="1" s="1"/>
  <c r="I836" i="1" s="1"/>
  <c r="AN828" i="1"/>
  <c r="AD828" i="1"/>
  <c r="G828" i="1" s="1"/>
  <c r="AZ828" i="1" s="1"/>
  <c r="I828" i="1" s="1"/>
  <c r="AN810" i="1"/>
  <c r="AD810" i="1"/>
  <c r="G810" i="1" s="1"/>
  <c r="AZ810" i="1" s="1"/>
  <c r="I810" i="1" s="1"/>
  <c r="AN802" i="1"/>
  <c r="AD802" i="1"/>
  <c r="G802" i="1" s="1"/>
  <c r="AZ802" i="1" s="1"/>
  <c r="I802" i="1" s="1"/>
  <c r="AN794" i="1"/>
  <c r="AD794" i="1"/>
  <c r="G794" i="1" s="1"/>
  <c r="AZ794" i="1" s="1"/>
  <c r="I794" i="1" s="1"/>
  <c r="AN786" i="1"/>
  <c r="AD786" i="1"/>
  <c r="G786" i="1" s="1"/>
  <c r="AZ786" i="1" s="1"/>
  <c r="I786" i="1" s="1"/>
  <c r="AN778" i="1"/>
  <c r="AD778" i="1"/>
  <c r="G778" i="1" s="1"/>
  <c r="AZ778" i="1" s="1"/>
  <c r="I778" i="1" s="1"/>
  <c r="AN770" i="1"/>
  <c r="AD770" i="1"/>
  <c r="G770" i="1" s="1"/>
  <c r="AZ770" i="1" s="1"/>
  <c r="I770" i="1" s="1"/>
  <c r="AN762" i="1"/>
  <c r="AD762" i="1"/>
  <c r="G762" i="1" s="1"/>
  <c r="AZ762" i="1" s="1"/>
  <c r="I762" i="1" s="1"/>
  <c r="AN754" i="1"/>
  <c r="AD754" i="1"/>
  <c r="G754" i="1" s="1"/>
  <c r="AZ754" i="1" s="1"/>
  <c r="I754" i="1" s="1"/>
  <c r="AN746" i="1"/>
  <c r="AD746" i="1"/>
  <c r="G746" i="1" s="1"/>
  <c r="AZ746" i="1" s="1"/>
  <c r="I746" i="1" s="1"/>
  <c r="AN738" i="1"/>
  <c r="AD738" i="1"/>
  <c r="G738" i="1" s="1"/>
  <c r="AZ738" i="1" s="1"/>
  <c r="I738" i="1" s="1"/>
  <c r="AN730" i="1"/>
  <c r="AD730" i="1"/>
  <c r="G730" i="1" s="1"/>
  <c r="AZ730" i="1" s="1"/>
  <c r="I730" i="1" s="1"/>
  <c r="AN414" i="1"/>
  <c r="AD414" i="1"/>
  <c r="G414" i="1" s="1"/>
  <c r="AZ414" i="1" s="1"/>
  <c r="I414" i="1" s="1"/>
  <c r="AN398" i="1"/>
  <c r="AD398" i="1"/>
  <c r="G398" i="1" s="1"/>
  <c r="AZ398" i="1" s="1"/>
  <c r="I398" i="1" s="1"/>
  <c r="AN382" i="1"/>
  <c r="AD382" i="1"/>
  <c r="G382" i="1" s="1"/>
  <c r="AZ382" i="1" s="1"/>
  <c r="I382" i="1" s="1"/>
  <c r="AL222" i="1"/>
  <c r="AB222" i="1"/>
  <c r="AN222" i="1"/>
  <c r="AD222" i="1"/>
  <c r="G222" i="1" s="1"/>
  <c r="AZ222" i="1" s="1"/>
  <c r="I222" i="1" s="1"/>
  <c r="AL142" i="1"/>
  <c r="AB142" i="1"/>
  <c r="AN142" i="1"/>
  <c r="AD142" i="1"/>
  <c r="G142" i="1" s="1"/>
  <c r="AZ142" i="1" s="1"/>
  <c r="I142" i="1" s="1"/>
  <c r="AN126" i="1"/>
  <c r="AD126" i="1"/>
  <c r="G126" i="1" s="1"/>
  <c r="AZ126" i="1" s="1"/>
  <c r="I126" i="1" s="1"/>
  <c r="AN110" i="1"/>
  <c r="AD110" i="1"/>
  <c r="G110" i="1" s="1"/>
  <c r="AZ110" i="1" s="1"/>
  <c r="I110" i="1" s="1"/>
  <c r="AM102" i="1"/>
  <c r="AC102" i="1"/>
  <c r="AL78" i="1"/>
  <c r="AB78" i="1"/>
  <c r="AN78" i="1"/>
  <c r="AD78" i="1"/>
  <c r="G78" i="1" s="1"/>
  <c r="AZ78" i="1" s="1"/>
  <c r="I78" i="1" s="1"/>
  <c r="AL62" i="1"/>
  <c r="AB62" i="1"/>
  <c r="AN62" i="1"/>
  <c r="AD62" i="1"/>
  <c r="G62" i="1" s="1"/>
  <c r="AZ62" i="1" s="1"/>
  <c r="I62" i="1" s="1"/>
  <c r="AL30" i="1"/>
  <c r="AB30" i="1"/>
  <c r="AN30" i="1"/>
  <c r="AD30" i="1"/>
  <c r="G30" i="1" s="1"/>
  <c r="AZ30" i="1" s="1"/>
  <c r="I30" i="1" s="1"/>
  <c r="AN14" i="1"/>
  <c r="AD14" i="1"/>
  <c r="G14" i="1" s="1"/>
  <c r="AZ14" i="1" s="1"/>
  <c r="I14" i="1" s="1"/>
  <c r="AM374" i="1"/>
  <c r="AC374" i="1"/>
  <c r="AM358" i="1"/>
  <c r="AC358" i="1"/>
  <c r="AN350" i="1"/>
  <c r="AD350" i="1"/>
  <c r="G350" i="1" s="1"/>
  <c r="AZ350" i="1" s="1"/>
  <c r="I350" i="1" s="1"/>
  <c r="AM342" i="1"/>
  <c r="AC342" i="1"/>
  <c r="AM326" i="1"/>
  <c r="AC326" i="1"/>
  <c r="AN318" i="1"/>
  <c r="AD318" i="1"/>
  <c r="G318" i="1" s="1"/>
  <c r="AZ318" i="1" s="1"/>
  <c r="I318" i="1" s="1"/>
  <c r="AL310" i="1"/>
  <c r="AB310" i="1"/>
  <c r="AN310" i="1"/>
  <c r="AD310" i="1"/>
  <c r="G310" i="1" s="1"/>
  <c r="AZ310" i="1" s="1"/>
  <c r="I310" i="1" s="1"/>
  <c r="AL294" i="1"/>
  <c r="AB294" i="1"/>
  <c r="AN294" i="1"/>
  <c r="AD294" i="1"/>
  <c r="G294" i="1" s="1"/>
  <c r="AZ294" i="1" s="1"/>
  <c r="I294" i="1" s="1"/>
  <c r="AL278" i="1"/>
  <c r="AB278" i="1"/>
  <c r="AN278" i="1"/>
  <c r="AD278" i="1"/>
  <c r="G278" i="1" s="1"/>
  <c r="AZ278" i="1" s="1"/>
  <c r="I278" i="1" s="1"/>
  <c r="AL262" i="1"/>
  <c r="AB262" i="1"/>
  <c r="AN262" i="1"/>
  <c r="AD262" i="1"/>
  <c r="G262" i="1" s="1"/>
  <c r="AZ262" i="1" s="1"/>
  <c r="I262" i="1" s="1"/>
  <c r="AL246" i="1"/>
  <c r="AB246" i="1"/>
  <c r="AN246" i="1"/>
  <c r="AD246" i="1"/>
  <c r="G246" i="1" s="1"/>
  <c r="AZ246" i="1" s="1"/>
  <c r="I246" i="1" s="1"/>
  <c r="AL230" i="1"/>
  <c r="AB230" i="1"/>
  <c r="AN230" i="1"/>
  <c r="AD230" i="1"/>
  <c r="G230" i="1" s="1"/>
  <c r="AZ230" i="1" s="1"/>
  <c r="I230" i="1" s="1"/>
  <c r="AN820" i="1"/>
  <c r="AD820" i="1"/>
  <c r="G820" i="1" s="1"/>
  <c r="AZ820" i="1" s="1"/>
  <c r="I820" i="1" s="1"/>
  <c r="AN812" i="1"/>
  <c r="AD812" i="1"/>
  <c r="G812" i="1" s="1"/>
  <c r="AZ812" i="1" s="1"/>
  <c r="I812" i="1" s="1"/>
  <c r="AN804" i="1"/>
  <c r="AD804" i="1"/>
  <c r="G804" i="1" s="1"/>
  <c r="AZ804" i="1" s="1"/>
  <c r="I804" i="1" s="1"/>
  <c r="AN796" i="1"/>
  <c r="AD796" i="1"/>
  <c r="G796" i="1" s="1"/>
  <c r="AZ796" i="1" s="1"/>
  <c r="I796" i="1" s="1"/>
  <c r="AN788" i="1"/>
  <c r="AD788" i="1"/>
  <c r="G788" i="1" s="1"/>
  <c r="AZ788" i="1" s="1"/>
  <c r="I788" i="1" s="1"/>
  <c r="AN780" i="1"/>
  <c r="AD780" i="1"/>
  <c r="G780" i="1" s="1"/>
  <c r="AZ780" i="1" s="1"/>
  <c r="I780" i="1" s="1"/>
  <c r="AN772" i="1"/>
  <c r="AD772" i="1"/>
  <c r="G772" i="1" s="1"/>
  <c r="AZ772" i="1" s="1"/>
  <c r="I772" i="1" s="1"/>
  <c r="AN764" i="1"/>
  <c r="AD764" i="1"/>
  <c r="G764" i="1" s="1"/>
  <c r="AZ764" i="1" s="1"/>
  <c r="I764" i="1" s="1"/>
  <c r="AN756" i="1"/>
  <c r="AD756" i="1"/>
  <c r="G756" i="1" s="1"/>
  <c r="AZ756" i="1" s="1"/>
  <c r="I756" i="1" s="1"/>
  <c r="AN748" i="1"/>
  <c r="AD748" i="1"/>
  <c r="G748" i="1" s="1"/>
  <c r="AZ748" i="1" s="1"/>
  <c r="I748" i="1" s="1"/>
  <c r="AN740" i="1"/>
  <c r="AD740" i="1"/>
  <c r="G740" i="1" s="1"/>
  <c r="AZ740" i="1" s="1"/>
  <c r="I740" i="1" s="1"/>
  <c r="AN732" i="1"/>
  <c r="AD732" i="1"/>
  <c r="G732" i="1" s="1"/>
  <c r="AZ732" i="1" s="1"/>
  <c r="I732" i="1" s="1"/>
  <c r="AN724" i="1"/>
  <c r="AD724" i="1"/>
  <c r="G724" i="1" s="1"/>
  <c r="AZ724" i="1" s="1"/>
  <c r="I724" i="1" s="1"/>
  <c r="AN418" i="1"/>
  <c r="AD418" i="1"/>
  <c r="G418" i="1" s="1"/>
  <c r="AZ418" i="1" s="1"/>
  <c r="I418" i="1" s="1"/>
  <c r="AN402" i="1"/>
  <c r="AD402" i="1"/>
  <c r="G402" i="1" s="1"/>
  <c r="AZ402" i="1" s="1"/>
  <c r="I402" i="1" s="1"/>
  <c r="AN386" i="1"/>
  <c r="AD386" i="1"/>
  <c r="G386" i="1" s="1"/>
  <c r="AZ386" i="1" s="1"/>
  <c r="I386" i="1" s="1"/>
  <c r="AN370" i="1"/>
  <c r="AD370" i="1"/>
  <c r="G370" i="1" s="1"/>
  <c r="AZ370" i="1" s="1"/>
  <c r="I370" i="1" s="1"/>
  <c r="AN354" i="1"/>
  <c r="AD354" i="1"/>
  <c r="G354" i="1" s="1"/>
  <c r="AZ354" i="1" s="1"/>
  <c r="I354" i="1" s="1"/>
  <c r="AN338" i="1"/>
  <c r="AD338" i="1"/>
  <c r="G338" i="1" s="1"/>
  <c r="AZ338" i="1" s="1"/>
  <c r="I338" i="1" s="1"/>
  <c r="AN322" i="1"/>
  <c r="AD322" i="1"/>
  <c r="G322" i="1" s="1"/>
  <c r="AZ322" i="1" s="1"/>
  <c r="I322" i="1" s="1"/>
  <c r="AN306" i="1"/>
  <c r="AD306" i="1"/>
  <c r="G306" i="1" s="1"/>
  <c r="AZ306" i="1" s="1"/>
  <c r="I306" i="1" s="1"/>
  <c r="AN290" i="1"/>
  <c r="AD290" i="1"/>
  <c r="G290" i="1" s="1"/>
  <c r="AZ290" i="1" s="1"/>
  <c r="I290" i="1" s="1"/>
  <c r="AN274" i="1"/>
  <c r="AD274" i="1"/>
  <c r="G274" i="1" s="1"/>
  <c r="AZ274" i="1" s="1"/>
  <c r="I274" i="1" s="1"/>
  <c r="AN258" i="1"/>
  <c r="AD258" i="1"/>
  <c r="G258" i="1" s="1"/>
  <c r="AZ258" i="1" s="1"/>
  <c r="I258" i="1" s="1"/>
  <c r="AN242" i="1"/>
  <c r="AD242" i="1"/>
  <c r="G242" i="1" s="1"/>
  <c r="AZ242" i="1" s="1"/>
  <c r="I242" i="1" s="1"/>
  <c r="AN226" i="1"/>
  <c r="AD226" i="1"/>
  <c r="G226" i="1" s="1"/>
  <c r="AZ226" i="1" s="1"/>
  <c r="I226" i="1" s="1"/>
  <c r="AN210" i="1"/>
  <c r="AD210" i="1"/>
  <c r="G210" i="1" s="1"/>
  <c r="AZ210" i="1" s="1"/>
  <c r="I210" i="1" s="1"/>
  <c r="AL162" i="1"/>
  <c r="AB162" i="1"/>
  <c r="AN162" i="1"/>
  <c r="AD162" i="1"/>
  <c r="G162" i="1" s="1"/>
  <c r="AZ162" i="1" s="1"/>
  <c r="I162" i="1" s="1"/>
  <c r="AN146" i="1"/>
  <c r="AD146" i="1"/>
  <c r="G146" i="1" s="1"/>
  <c r="AZ146" i="1" s="1"/>
  <c r="I146" i="1" s="1"/>
  <c r="AN130" i="1"/>
  <c r="AD130" i="1"/>
  <c r="G130" i="1" s="1"/>
  <c r="AZ130" i="1" s="1"/>
  <c r="I130" i="1" s="1"/>
  <c r="AN114" i="1"/>
  <c r="AD114" i="1"/>
  <c r="G114" i="1" s="1"/>
  <c r="AZ114" i="1" s="1"/>
  <c r="I114" i="1" s="1"/>
  <c r="AN98" i="1"/>
  <c r="AD98" i="1"/>
  <c r="G98" i="1" s="1"/>
  <c r="AZ98" i="1" s="1"/>
  <c r="I98" i="1" s="1"/>
  <c r="AN82" i="1"/>
  <c r="AD82" i="1"/>
  <c r="G82" i="1" s="1"/>
  <c r="AZ82" i="1" s="1"/>
  <c r="I82" i="1" s="1"/>
  <c r="AN66" i="1"/>
  <c r="AD66" i="1"/>
  <c r="G66" i="1" s="1"/>
  <c r="AZ66" i="1" s="1"/>
  <c r="I66" i="1" s="1"/>
  <c r="AN50" i="1"/>
  <c r="AD50" i="1"/>
  <c r="G50" i="1" s="1"/>
  <c r="AZ50" i="1" s="1"/>
  <c r="I50" i="1" s="1"/>
  <c r="AN34" i="1"/>
  <c r="AD34" i="1"/>
  <c r="G34" i="1" s="1"/>
  <c r="AZ34" i="1" s="1"/>
  <c r="I34" i="1" s="1"/>
  <c r="AN18" i="1"/>
  <c r="AD18" i="1"/>
  <c r="G18" i="1" s="1"/>
  <c r="AZ18" i="1" s="1"/>
  <c r="I18" i="1" s="1"/>
  <c r="AN10" i="1"/>
  <c r="AD10" i="1"/>
  <c r="G10" i="1" s="1"/>
  <c r="AZ10" i="1" s="1"/>
  <c r="I10" i="1" s="1"/>
  <c r="R1892" i="1"/>
  <c r="I1892" i="1" s="1"/>
  <c r="AH202" i="1" s="1"/>
  <c r="AN1400" i="1"/>
  <c r="AD1400" i="1"/>
  <c r="G1400" i="1" s="1"/>
  <c r="AZ1400" i="1" s="1"/>
  <c r="I1400" i="1" s="1"/>
  <c r="AN1392" i="1"/>
  <c r="AD1392" i="1"/>
  <c r="G1392" i="1" s="1"/>
  <c r="AZ1392" i="1" s="1"/>
  <c r="I1392" i="1" s="1"/>
  <c r="AN1384" i="1"/>
  <c r="AD1384" i="1"/>
  <c r="G1384" i="1" s="1"/>
  <c r="AZ1384" i="1" s="1"/>
  <c r="I1384" i="1" s="1"/>
  <c r="AN1376" i="1"/>
  <c r="AD1376" i="1"/>
  <c r="G1376" i="1" s="1"/>
  <c r="AZ1376" i="1" s="1"/>
  <c r="I1376" i="1" s="1"/>
  <c r="AN1368" i="1"/>
  <c r="AD1368" i="1"/>
  <c r="G1368" i="1" s="1"/>
  <c r="AZ1368" i="1" s="1"/>
  <c r="I1368" i="1" s="1"/>
  <c r="AN1360" i="1"/>
  <c r="AD1360" i="1"/>
  <c r="G1360" i="1" s="1"/>
  <c r="AZ1360" i="1" s="1"/>
  <c r="I1360" i="1" s="1"/>
  <c r="AN1352" i="1"/>
  <c r="AD1352" i="1"/>
  <c r="G1352" i="1" s="1"/>
  <c r="AZ1352" i="1" s="1"/>
  <c r="I1352" i="1" s="1"/>
  <c r="AN1344" i="1"/>
  <c r="AD1344" i="1"/>
  <c r="G1344" i="1" s="1"/>
  <c r="AZ1344" i="1" s="1"/>
  <c r="I1344" i="1" s="1"/>
  <c r="AN1336" i="1"/>
  <c r="AD1336" i="1"/>
  <c r="G1336" i="1" s="1"/>
  <c r="AZ1336" i="1" s="1"/>
  <c r="I1336" i="1" s="1"/>
  <c r="AN1328" i="1"/>
  <c r="AD1328" i="1"/>
  <c r="G1328" i="1" s="1"/>
  <c r="AZ1328" i="1" s="1"/>
  <c r="I1328" i="1" s="1"/>
  <c r="AN1320" i="1"/>
  <c r="AD1320" i="1"/>
  <c r="G1320" i="1" s="1"/>
  <c r="AZ1320" i="1" s="1"/>
  <c r="I1320" i="1" s="1"/>
  <c r="AN1312" i="1"/>
  <c r="AD1312" i="1"/>
  <c r="G1312" i="1" s="1"/>
  <c r="AZ1312" i="1" s="1"/>
  <c r="I1312" i="1" s="1"/>
  <c r="AN1304" i="1"/>
  <c r="AD1304" i="1"/>
  <c r="G1304" i="1" s="1"/>
  <c r="AZ1304" i="1" s="1"/>
  <c r="I1304" i="1" s="1"/>
  <c r="AN1296" i="1"/>
  <c r="AD1296" i="1"/>
  <c r="G1296" i="1" s="1"/>
  <c r="AZ1296" i="1" s="1"/>
  <c r="I1296" i="1" s="1"/>
  <c r="AN1288" i="1"/>
  <c r="AD1288" i="1"/>
  <c r="G1288" i="1" s="1"/>
  <c r="AZ1288" i="1" s="1"/>
  <c r="I1288" i="1" s="1"/>
  <c r="AN1280" i="1"/>
  <c r="AD1280" i="1"/>
  <c r="G1280" i="1" s="1"/>
  <c r="AZ1280" i="1" s="1"/>
  <c r="I1280" i="1" s="1"/>
  <c r="AN1272" i="1"/>
  <c r="AD1272" i="1"/>
  <c r="G1272" i="1" s="1"/>
  <c r="AZ1272" i="1" s="1"/>
  <c r="I1272" i="1" s="1"/>
  <c r="AN1264" i="1"/>
  <c r="AD1264" i="1"/>
  <c r="G1264" i="1" s="1"/>
  <c r="AZ1264" i="1" s="1"/>
  <c r="I1264" i="1" s="1"/>
  <c r="AN1256" i="1"/>
  <c r="AD1256" i="1"/>
  <c r="G1256" i="1" s="1"/>
  <c r="AZ1256" i="1" s="1"/>
  <c r="I1256" i="1" s="1"/>
  <c r="AN1248" i="1"/>
  <c r="AD1248" i="1"/>
  <c r="G1248" i="1" s="1"/>
  <c r="AZ1248" i="1" s="1"/>
  <c r="I1248" i="1" s="1"/>
  <c r="AN1240" i="1"/>
  <c r="AD1240" i="1"/>
  <c r="G1240" i="1" s="1"/>
  <c r="AZ1240" i="1" s="1"/>
  <c r="I1240" i="1" s="1"/>
  <c r="AN1232" i="1"/>
  <c r="AD1232" i="1"/>
  <c r="G1232" i="1" s="1"/>
  <c r="AZ1232" i="1" s="1"/>
  <c r="I1232" i="1" s="1"/>
  <c r="AN1224" i="1"/>
  <c r="AD1224" i="1"/>
  <c r="G1224" i="1" s="1"/>
  <c r="AZ1224" i="1" s="1"/>
  <c r="I1224" i="1" s="1"/>
  <c r="AN1216" i="1"/>
  <c r="AD1216" i="1"/>
  <c r="G1216" i="1" s="1"/>
  <c r="AZ1216" i="1" s="1"/>
  <c r="I1216" i="1" s="1"/>
  <c r="AN1208" i="1"/>
  <c r="AD1208" i="1"/>
  <c r="G1208" i="1" s="1"/>
  <c r="AZ1208" i="1" s="1"/>
  <c r="I1208" i="1" s="1"/>
  <c r="AN1200" i="1"/>
  <c r="AD1200" i="1"/>
  <c r="G1200" i="1" s="1"/>
  <c r="AZ1200" i="1" s="1"/>
  <c r="I1200" i="1" s="1"/>
  <c r="AN1192" i="1"/>
  <c r="AD1192" i="1"/>
  <c r="G1192" i="1" s="1"/>
  <c r="AZ1192" i="1" s="1"/>
  <c r="I1192" i="1" s="1"/>
  <c r="AN1184" i="1"/>
  <c r="AD1184" i="1"/>
  <c r="G1184" i="1" s="1"/>
  <c r="AZ1184" i="1" s="1"/>
  <c r="I1184" i="1" s="1"/>
  <c r="AN1176" i="1"/>
  <c r="AD1176" i="1"/>
  <c r="G1176" i="1" s="1"/>
  <c r="AZ1176" i="1" s="1"/>
  <c r="I1176" i="1" s="1"/>
  <c r="AN1168" i="1"/>
  <c r="AD1168" i="1"/>
  <c r="G1168" i="1" s="1"/>
  <c r="AZ1168" i="1" s="1"/>
  <c r="I1168" i="1" s="1"/>
  <c r="AN1160" i="1"/>
  <c r="AD1160" i="1"/>
  <c r="G1160" i="1" s="1"/>
  <c r="AZ1160" i="1" s="1"/>
  <c r="I1160" i="1" s="1"/>
  <c r="AN1152" i="1"/>
  <c r="AD1152" i="1"/>
  <c r="G1152" i="1" s="1"/>
  <c r="AZ1152" i="1" s="1"/>
  <c r="I1152" i="1" s="1"/>
  <c r="AN1144" i="1"/>
  <c r="AD1144" i="1"/>
  <c r="G1144" i="1" s="1"/>
  <c r="AZ1144" i="1" s="1"/>
  <c r="I1144" i="1" s="1"/>
  <c r="AN1136" i="1"/>
  <c r="AD1136" i="1"/>
  <c r="G1136" i="1" s="1"/>
  <c r="AZ1136" i="1" s="1"/>
  <c r="I1136" i="1" s="1"/>
  <c r="AN1128" i="1"/>
  <c r="AD1128" i="1"/>
  <c r="G1128" i="1" s="1"/>
  <c r="AZ1128" i="1" s="1"/>
  <c r="I1128" i="1" s="1"/>
  <c r="AN1120" i="1"/>
  <c r="AD1120" i="1"/>
  <c r="G1120" i="1" s="1"/>
  <c r="AZ1120" i="1" s="1"/>
  <c r="I1120" i="1" s="1"/>
  <c r="AN1112" i="1"/>
  <c r="AD1112" i="1"/>
  <c r="G1112" i="1" s="1"/>
  <c r="AZ1112" i="1" s="1"/>
  <c r="I1112" i="1" s="1"/>
  <c r="AN1104" i="1"/>
  <c r="AD1104" i="1"/>
  <c r="G1104" i="1" s="1"/>
  <c r="AZ1104" i="1" s="1"/>
  <c r="I1104" i="1" s="1"/>
  <c r="AN1096" i="1"/>
  <c r="AD1096" i="1"/>
  <c r="G1096" i="1" s="1"/>
  <c r="AZ1096" i="1" s="1"/>
  <c r="I1096" i="1" s="1"/>
  <c r="AN1088" i="1"/>
  <c r="AD1088" i="1"/>
  <c r="G1088" i="1" s="1"/>
  <c r="AZ1088" i="1" s="1"/>
  <c r="I1088" i="1" s="1"/>
  <c r="AN1080" i="1"/>
  <c r="AD1080" i="1"/>
  <c r="G1080" i="1" s="1"/>
  <c r="AZ1080" i="1" s="1"/>
  <c r="I1080" i="1" s="1"/>
  <c r="AN1072" i="1"/>
  <c r="AD1072" i="1"/>
  <c r="G1072" i="1" s="1"/>
  <c r="AZ1072" i="1" s="1"/>
  <c r="I1072" i="1" s="1"/>
  <c r="AN1064" i="1"/>
  <c r="AD1064" i="1"/>
  <c r="G1064" i="1" s="1"/>
  <c r="AZ1064" i="1" s="1"/>
  <c r="I1064" i="1" s="1"/>
  <c r="AN1056" i="1"/>
  <c r="AD1056" i="1"/>
  <c r="G1056" i="1" s="1"/>
  <c r="AZ1056" i="1" s="1"/>
  <c r="I1056" i="1" s="1"/>
  <c r="AN1048" i="1"/>
  <c r="AD1048" i="1"/>
  <c r="G1048" i="1" s="1"/>
  <c r="AZ1048" i="1" s="1"/>
  <c r="I1048" i="1" s="1"/>
  <c r="AN1040" i="1"/>
  <c r="AD1040" i="1"/>
  <c r="G1040" i="1" s="1"/>
  <c r="AZ1040" i="1" s="1"/>
  <c r="I1040" i="1" s="1"/>
  <c r="AN1032" i="1"/>
  <c r="AD1032" i="1"/>
  <c r="G1032" i="1" s="1"/>
  <c r="AZ1032" i="1" s="1"/>
  <c r="I1032" i="1" s="1"/>
  <c r="AN1024" i="1"/>
  <c r="AD1024" i="1"/>
  <c r="G1024" i="1" s="1"/>
  <c r="AZ1024" i="1" s="1"/>
  <c r="I1024" i="1" s="1"/>
  <c r="AN1016" i="1"/>
  <c r="AD1016" i="1"/>
  <c r="G1016" i="1" s="1"/>
  <c r="AZ1016" i="1" s="1"/>
  <c r="I1016" i="1" s="1"/>
  <c r="AN1008" i="1"/>
  <c r="AD1008" i="1"/>
  <c r="G1008" i="1" s="1"/>
  <c r="AZ1008" i="1" s="1"/>
  <c r="I1008" i="1" s="1"/>
  <c r="AN1000" i="1"/>
  <c r="AD1000" i="1"/>
  <c r="G1000" i="1" s="1"/>
  <c r="AZ1000" i="1" s="1"/>
  <c r="I1000" i="1" s="1"/>
  <c r="AN992" i="1"/>
  <c r="AD992" i="1"/>
  <c r="G992" i="1" s="1"/>
  <c r="AZ992" i="1" s="1"/>
  <c r="I992" i="1" s="1"/>
  <c r="AN984" i="1"/>
  <c r="AD984" i="1"/>
  <c r="G984" i="1" s="1"/>
  <c r="AZ984" i="1" s="1"/>
  <c r="I984" i="1" s="1"/>
  <c r="AN976" i="1"/>
  <c r="AD976" i="1"/>
  <c r="G976" i="1" s="1"/>
  <c r="AZ976" i="1" s="1"/>
  <c r="I976" i="1" s="1"/>
  <c r="AN968" i="1"/>
  <c r="AD968" i="1"/>
  <c r="G968" i="1" s="1"/>
  <c r="AZ968" i="1" s="1"/>
  <c r="I968" i="1" s="1"/>
  <c r="AN960" i="1"/>
  <c r="AD960" i="1"/>
  <c r="G960" i="1" s="1"/>
  <c r="AZ960" i="1" s="1"/>
  <c r="I960" i="1" s="1"/>
  <c r="AN952" i="1"/>
  <c r="AD952" i="1"/>
  <c r="G952" i="1" s="1"/>
  <c r="AZ952" i="1" s="1"/>
  <c r="I952" i="1" s="1"/>
  <c r="AN944" i="1"/>
  <c r="AD944" i="1"/>
  <c r="G944" i="1" s="1"/>
  <c r="AZ944" i="1" s="1"/>
  <c r="I944" i="1" s="1"/>
  <c r="AN936" i="1"/>
  <c r="AD936" i="1"/>
  <c r="G936" i="1" s="1"/>
  <c r="AZ936" i="1" s="1"/>
  <c r="I936" i="1" s="1"/>
  <c r="AN928" i="1"/>
  <c r="AD928" i="1"/>
  <c r="G928" i="1" s="1"/>
  <c r="AZ928" i="1" s="1"/>
  <c r="I928" i="1" s="1"/>
  <c r="AN920" i="1"/>
  <c r="AD920" i="1"/>
  <c r="G920" i="1" s="1"/>
  <c r="AZ920" i="1" s="1"/>
  <c r="I920" i="1" s="1"/>
  <c r="AN912" i="1"/>
  <c r="AD912" i="1"/>
  <c r="G912" i="1" s="1"/>
  <c r="AZ912" i="1" s="1"/>
  <c r="I912" i="1" s="1"/>
  <c r="AN904" i="1"/>
  <c r="AD904" i="1"/>
  <c r="G904" i="1" s="1"/>
  <c r="AZ904" i="1" s="1"/>
  <c r="I904" i="1" s="1"/>
  <c r="AN896" i="1"/>
  <c r="AD896" i="1"/>
  <c r="G896" i="1" s="1"/>
  <c r="AZ896" i="1" s="1"/>
  <c r="I896" i="1" s="1"/>
  <c r="AN888" i="1"/>
  <c r="AD888" i="1"/>
  <c r="G888" i="1" s="1"/>
  <c r="AZ888" i="1" s="1"/>
  <c r="I888" i="1" s="1"/>
  <c r="AN880" i="1"/>
  <c r="AD880" i="1"/>
  <c r="G880" i="1" s="1"/>
  <c r="AZ880" i="1" s="1"/>
  <c r="I880" i="1" s="1"/>
  <c r="AN872" i="1"/>
  <c r="AD872" i="1"/>
  <c r="G872" i="1" s="1"/>
  <c r="AZ872" i="1" s="1"/>
  <c r="I872" i="1" s="1"/>
  <c r="AN864" i="1"/>
  <c r="AD864" i="1"/>
  <c r="G864" i="1" s="1"/>
  <c r="AZ864" i="1" s="1"/>
  <c r="I864" i="1" s="1"/>
  <c r="AN856" i="1"/>
  <c r="AD856" i="1"/>
  <c r="G856" i="1" s="1"/>
  <c r="AZ856" i="1" s="1"/>
  <c r="I856" i="1" s="1"/>
  <c r="AN848" i="1"/>
  <c r="AD848" i="1"/>
  <c r="G848" i="1" s="1"/>
  <c r="AZ848" i="1" s="1"/>
  <c r="I848" i="1" s="1"/>
  <c r="AN840" i="1"/>
  <c r="AD840" i="1"/>
  <c r="G840" i="1" s="1"/>
  <c r="AZ840" i="1" s="1"/>
  <c r="I840" i="1" s="1"/>
  <c r="AN832" i="1"/>
  <c r="AD832" i="1"/>
  <c r="G832" i="1" s="1"/>
  <c r="AZ832" i="1" s="1"/>
  <c r="I832" i="1" s="1"/>
  <c r="AN814" i="1"/>
  <c r="AD814" i="1"/>
  <c r="G814" i="1" s="1"/>
  <c r="AZ814" i="1" s="1"/>
  <c r="I814" i="1" s="1"/>
  <c r="AN806" i="1"/>
  <c r="AD806" i="1"/>
  <c r="G806" i="1" s="1"/>
  <c r="AZ806" i="1" s="1"/>
  <c r="I806" i="1" s="1"/>
  <c r="AN798" i="1"/>
  <c r="AD798" i="1"/>
  <c r="G798" i="1" s="1"/>
  <c r="AZ798" i="1" s="1"/>
  <c r="I798" i="1" s="1"/>
  <c r="AN790" i="1"/>
  <c r="AD790" i="1"/>
  <c r="G790" i="1" s="1"/>
  <c r="AZ790" i="1" s="1"/>
  <c r="I790" i="1" s="1"/>
  <c r="AN782" i="1"/>
  <c r="AD782" i="1"/>
  <c r="G782" i="1" s="1"/>
  <c r="AZ782" i="1" s="1"/>
  <c r="I782" i="1" s="1"/>
  <c r="AN774" i="1"/>
  <c r="AD774" i="1"/>
  <c r="G774" i="1" s="1"/>
  <c r="AZ774" i="1" s="1"/>
  <c r="I774" i="1" s="1"/>
  <c r="AN766" i="1"/>
  <c r="AD766" i="1"/>
  <c r="G766" i="1" s="1"/>
  <c r="AZ766" i="1" s="1"/>
  <c r="I766" i="1" s="1"/>
  <c r="AN758" i="1"/>
  <c r="AD758" i="1"/>
  <c r="G758" i="1" s="1"/>
  <c r="AZ758" i="1" s="1"/>
  <c r="I758" i="1" s="1"/>
  <c r="AN750" i="1"/>
  <c r="AD750" i="1"/>
  <c r="G750" i="1" s="1"/>
  <c r="AZ750" i="1" s="1"/>
  <c r="I750" i="1" s="1"/>
  <c r="AN742" i="1"/>
  <c r="AD742" i="1"/>
  <c r="G742" i="1" s="1"/>
  <c r="AZ742" i="1" s="1"/>
  <c r="I742" i="1" s="1"/>
  <c r="AN734" i="1"/>
  <c r="AD734" i="1"/>
  <c r="G734" i="1" s="1"/>
  <c r="AZ734" i="1" s="1"/>
  <c r="I734" i="1" s="1"/>
  <c r="AN726" i="1"/>
  <c r="AD726" i="1"/>
  <c r="G726" i="1" s="1"/>
  <c r="AZ726" i="1" s="1"/>
  <c r="I726" i="1" s="1"/>
  <c r="AN422" i="1"/>
  <c r="AD422" i="1"/>
  <c r="G422" i="1" s="1"/>
  <c r="AZ422" i="1" s="1"/>
  <c r="I422" i="1" s="1"/>
  <c r="AN406" i="1"/>
  <c r="AD406" i="1"/>
  <c r="G406" i="1" s="1"/>
  <c r="AZ406" i="1" s="1"/>
  <c r="I406" i="1" s="1"/>
  <c r="AN390" i="1"/>
  <c r="AD390" i="1"/>
  <c r="G390" i="1" s="1"/>
  <c r="AZ390" i="1" s="1"/>
  <c r="I390" i="1" s="1"/>
  <c r="AN134" i="1"/>
  <c r="AD134" i="1"/>
  <c r="G134" i="1" s="1"/>
  <c r="AZ134" i="1" s="1"/>
  <c r="I134" i="1" s="1"/>
  <c r="AN118" i="1"/>
  <c r="AD118" i="1"/>
  <c r="G118" i="1" s="1"/>
  <c r="AZ118" i="1" s="1"/>
  <c r="I118" i="1" s="1"/>
  <c r="AL102" i="1"/>
  <c r="AB102" i="1"/>
  <c r="AN102" i="1"/>
  <c r="AD102" i="1"/>
  <c r="G102" i="1" s="1"/>
  <c r="AZ102" i="1" s="1"/>
  <c r="I102" i="1" s="1"/>
  <c r="AN70" i="1"/>
  <c r="AD70" i="1"/>
  <c r="G70" i="1" s="1"/>
  <c r="AZ70" i="1" s="1"/>
  <c r="I70" i="1" s="1"/>
  <c r="AN22" i="1"/>
  <c r="AD22" i="1"/>
  <c r="G22" i="1" s="1"/>
  <c r="AZ22" i="1" s="1"/>
  <c r="I22" i="1" s="1"/>
  <c r="AL374" i="1"/>
  <c r="AB374" i="1"/>
  <c r="AN374" i="1"/>
  <c r="AD374" i="1"/>
  <c r="G374" i="1" s="1"/>
  <c r="AZ374" i="1" s="1"/>
  <c r="I374" i="1" s="1"/>
  <c r="AL358" i="1"/>
  <c r="AB358" i="1"/>
  <c r="AN358" i="1"/>
  <c r="AD358" i="1"/>
  <c r="G358" i="1" s="1"/>
  <c r="AZ358" i="1" s="1"/>
  <c r="I358" i="1" s="1"/>
  <c r="AL342" i="1"/>
  <c r="AB342" i="1"/>
  <c r="AN342" i="1"/>
  <c r="AD342" i="1"/>
  <c r="G342" i="1" s="1"/>
  <c r="AZ342" i="1" s="1"/>
  <c r="I342" i="1" s="1"/>
  <c r="AL326" i="1"/>
  <c r="AB326" i="1"/>
  <c r="AN326" i="1"/>
  <c r="AD326" i="1"/>
  <c r="G326" i="1" s="1"/>
  <c r="AZ326" i="1" s="1"/>
  <c r="I326" i="1" s="1"/>
  <c r="AN286" i="1"/>
  <c r="AD286" i="1"/>
  <c r="G286" i="1" s="1"/>
  <c r="AZ286" i="1" s="1"/>
  <c r="I286" i="1" s="1"/>
  <c r="AN254" i="1"/>
  <c r="AD254" i="1"/>
  <c r="G254" i="1" s="1"/>
  <c r="AZ254" i="1" s="1"/>
  <c r="I254" i="1" s="1"/>
  <c r="AN824" i="1"/>
  <c r="AD824" i="1"/>
  <c r="G824" i="1" s="1"/>
  <c r="AZ824" i="1" s="1"/>
  <c r="I824" i="1" s="1"/>
  <c r="AN816" i="1"/>
  <c r="AD816" i="1"/>
  <c r="G816" i="1" s="1"/>
  <c r="AZ816" i="1" s="1"/>
  <c r="I816" i="1" s="1"/>
  <c r="AN808" i="1"/>
  <c r="AD808" i="1"/>
  <c r="G808" i="1" s="1"/>
  <c r="AZ808" i="1" s="1"/>
  <c r="I808" i="1" s="1"/>
  <c r="AN800" i="1"/>
  <c r="AD800" i="1"/>
  <c r="G800" i="1" s="1"/>
  <c r="AZ800" i="1" s="1"/>
  <c r="I800" i="1" s="1"/>
  <c r="AN792" i="1"/>
  <c r="AD792" i="1"/>
  <c r="G792" i="1" s="1"/>
  <c r="AZ792" i="1" s="1"/>
  <c r="I792" i="1" s="1"/>
  <c r="AN784" i="1"/>
  <c r="AD784" i="1"/>
  <c r="G784" i="1" s="1"/>
  <c r="AZ784" i="1" s="1"/>
  <c r="I784" i="1" s="1"/>
  <c r="AN776" i="1"/>
  <c r="AD776" i="1"/>
  <c r="G776" i="1" s="1"/>
  <c r="AZ776" i="1" s="1"/>
  <c r="I776" i="1" s="1"/>
  <c r="AN768" i="1"/>
  <c r="AD768" i="1"/>
  <c r="G768" i="1" s="1"/>
  <c r="AZ768" i="1" s="1"/>
  <c r="I768" i="1" s="1"/>
  <c r="AN760" i="1"/>
  <c r="AD760" i="1"/>
  <c r="G760" i="1" s="1"/>
  <c r="AZ760" i="1" s="1"/>
  <c r="I760" i="1" s="1"/>
  <c r="AN752" i="1"/>
  <c r="AD752" i="1"/>
  <c r="G752" i="1" s="1"/>
  <c r="AZ752" i="1" s="1"/>
  <c r="I752" i="1" s="1"/>
  <c r="AN744" i="1"/>
  <c r="AD744" i="1"/>
  <c r="G744" i="1" s="1"/>
  <c r="AZ744" i="1" s="1"/>
  <c r="I744" i="1" s="1"/>
  <c r="AN736" i="1"/>
  <c r="AD736" i="1"/>
  <c r="G736" i="1" s="1"/>
  <c r="AZ736" i="1" s="1"/>
  <c r="I736" i="1" s="1"/>
  <c r="AN728" i="1"/>
  <c r="AD728" i="1"/>
  <c r="G728" i="1" s="1"/>
  <c r="AZ728" i="1" s="1"/>
  <c r="I728" i="1" s="1"/>
  <c r="AN410" i="1"/>
  <c r="AD410" i="1"/>
  <c r="G410" i="1" s="1"/>
  <c r="AZ410" i="1" s="1"/>
  <c r="I410" i="1" s="1"/>
  <c r="AN394" i="1"/>
  <c r="AD394" i="1"/>
  <c r="G394" i="1" s="1"/>
  <c r="AZ394" i="1" s="1"/>
  <c r="I394" i="1" s="1"/>
  <c r="AN378" i="1"/>
  <c r="AD378" i="1"/>
  <c r="G378" i="1" s="1"/>
  <c r="AZ378" i="1" s="1"/>
  <c r="I378" i="1" s="1"/>
  <c r="AN362" i="1"/>
  <c r="AD362" i="1"/>
  <c r="G362" i="1" s="1"/>
  <c r="AZ362" i="1" s="1"/>
  <c r="I362" i="1" s="1"/>
  <c r="AN346" i="1"/>
  <c r="AD346" i="1"/>
  <c r="G346" i="1" s="1"/>
  <c r="AZ346" i="1" s="1"/>
  <c r="I346" i="1" s="1"/>
  <c r="AN330" i="1"/>
  <c r="AD330" i="1"/>
  <c r="G330" i="1" s="1"/>
  <c r="AZ330" i="1" s="1"/>
  <c r="I330" i="1" s="1"/>
  <c r="AN314" i="1"/>
  <c r="AD314" i="1"/>
  <c r="G314" i="1" s="1"/>
  <c r="AZ314" i="1" s="1"/>
  <c r="I314" i="1" s="1"/>
  <c r="AN298" i="1"/>
  <c r="AD298" i="1"/>
  <c r="G298" i="1" s="1"/>
  <c r="AZ298" i="1" s="1"/>
  <c r="I298" i="1" s="1"/>
  <c r="AN282" i="1"/>
  <c r="AD282" i="1"/>
  <c r="G282" i="1" s="1"/>
  <c r="AZ282" i="1" s="1"/>
  <c r="I282" i="1" s="1"/>
  <c r="AN266" i="1"/>
  <c r="AD266" i="1"/>
  <c r="G266" i="1" s="1"/>
  <c r="AZ266" i="1" s="1"/>
  <c r="I266" i="1" s="1"/>
  <c r="AN250" i="1"/>
  <c r="AD250" i="1"/>
  <c r="G250" i="1" s="1"/>
  <c r="AZ250" i="1" s="1"/>
  <c r="I250" i="1" s="1"/>
  <c r="AN234" i="1"/>
  <c r="AD234" i="1"/>
  <c r="G234" i="1" s="1"/>
  <c r="AZ234" i="1" s="1"/>
  <c r="I234" i="1" s="1"/>
  <c r="AN218" i="1"/>
  <c r="AD218" i="1"/>
  <c r="G218" i="1" s="1"/>
  <c r="AZ218" i="1" s="1"/>
  <c r="I218" i="1" s="1"/>
  <c r="AL202" i="1"/>
  <c r="AB202" i="1"/>
  <c r="AN202" i="1"/>
  <c r="AD202" i="1"/>
  <c r="G202" i="1" s="1"/>
  <c r="AZ202" i="1" s="1"/>
  <c r="I202" i="1" s="1"/>
  <c r="AN154" i="1"/>
  <c r="AD154" i="1"/>
  <c r="G154" i="1" s="1"/>
  <c r="AZ154" i="1" s="1"/>
  <c r="I154" i="1" s="1"/>
  <c r="AN138" i="1"/>
  <c r="AD138" i="1"/>
  <c r="G138" i="1" s="1"/>
  <c r="AZ138" i="1" s="1"/>
  <c r="I138" i="1" s="1"/>
  <c r="AN122" i="1"/>
  <c r="AD122" i="1"/>
  <c r="G122" i="1" s="1"/>
  <c r="AZ122" i="1" s="1"/>
  <c r="I122" i="1" s="1"/>
  <c r="AN106" i="1"/>
  <c r="AD106" i="1"/>
  <c r="G106" i="1" s="1"/>
  <c r="AZ106" i="1" s="1"/>
  <c r="I106" i="1" s="1"/>
  <c r="AN90" i="1"/>
  <c r="AD90" i="1"/>
  <c r="G90" i="1" s="1"/>
  <c r="AZ90" i="1" s="1"/>
  <c r="I90" i="1" s="1"/>
  <c r="AN74" i="1"/>
  <c r="AD74" i="1"/>
  <c r="G74" i="1" s="1"/>
  <c r="AZ74" i="1" s="1"/>
  <c r="I74" i="1" s="1"/>
  <c r="AN58" i="1"/>
  <c r="AD58" i="1"/>
  <c r="G58" i="1" s="1"/>
  <c r="AZ58" i="1" s="1"/>
  <c r="I58" i="1" s="1"/>
  <c r="AN42" i="1"/>
  <c r="AD42" i="1"/>
  <c r="G42" i="1" s="1"/>
  <c r="AZ42" i="1" s="1"/>
  <c r="I42" i="1" s="1"/>
  <c r="AN26" i="1"/>
  <c r="AD26" i="1"/>
  <c r="G26" i="1" s="1"/>
  <c r="AZ26" i="1" s="1"/>
  <c r="I26" i="1" s="1"/>
  <c r="AL10" i="1"/>
  <c r="AB10" i="1"/>
  <c r="R1912" i="1"/>
  <c r="I1912" i="1" s="1"/>
  <c r="AH222" i="1" s="1"/>
  <c r="R1832" i="1"/>
  <c r="I1832" i="1" s="1"/>
  <c r="AH142" i="1" s="1"/>
  <c r="R1768" i="1"/>
  <c r="I1768" i="1" s="1"/>
  <c r="AH78" i="1" s="1"/>
  <c r="R1752" i="1"/>
  <c r="I1752" i="1" s="1"/>
  <c r="AH62" i="1" s="1"/>
  <c r="R1720" i="1"/>
  <c r="I1720" i="1" s="1"/>
  <c r="AH30" i="1" s="1"/>
  <c r="R2000" i="1"/>
  <c r="I2000" i="1" s="1"/>
  <c r="AH310" i="1" s="1"/>
  <c r="R1984" i="1"/>
  <c r="I1984" i="1" s="1"/>
  <c r="AH294" i="1" s="1"/>
  <c r="R1968" i="1"/>
  <c r="I1968" i="1" s="1"/>
  <c r="AH278" i="1" s="1"/>
  <c r="R1952" i="1"/>
  <c r="I1952" i="1" s="1"/>
  <c r="AH262" i="1" s="1"/>
  <c r="R1936" i="1"/>
  <c r="I1936" i="1" s="1"/>
  <c r="AH246" i="1" s="1"/>
  <c r="R1920" i="1"/>
  <c r="I1920" i="1" s="1"/>
  <c r="AH230" i="1" s="1"/>
  <c r="R1852" i="1"/>
  <c r="I1852" i="1" s="1"/>
  <c r="AH162" i="1" s="1"/>
  <c r="F1729" i="1"/>
  <c r="R1700" i="1"/>
  <c r="I1700" i="1" s="1"/>
  <c r="AH10" i="1" s="1"/>
  <c r="F1720" i="1"/>
  <c r="F1719" i="1" s="1"/>
  <c r="F1718" i="1" s="1"/>
  <c r="P2408" i="1"/>
  <c r="Q2408" i="1" s="1"/>
  <c r="H2408" i="1" s="1"/>
  <c r="AG718" i="1" s="1"/>
  <c r="R2408" i="1"/>
  <c r="I2408" i="1" s="1"/>
  <c r="AH718" i="1" s="1"/>
  <c r="P2400" i="1"/>
  <c r="Q2400" i="1" s="1"/>
  <c r="H2400" i="1" s="1"/>
  <c r="AG710" i="1" s="1"/>
  <c r="R2400" i="1"/>
  <c r="I2400" i="1" s="1"/>
  <c r="AH710" i="1" s="1"/>
  <c r="P2392" i="1"/>
  <c r="Q2392" i="1" s="1"/>
  <c r="H2392" i="1" s="1"/>
  <c r="AG702" i="1" s="1"/>
  <c r="R2392" i="1"/>
  <c r="I2392" i="1" s="1"/>
  <c r="AH702" i="1" s="1"/>
  <c r="P2384" i="1"/>
  <c r="Q2384" i="1" s="1"/>
  <c r="H2384" i="1" s="1"/>
  <c r="AG694" i="1" s="1"/>
  <c r="R2384" i="1"/>
  <c r="I2384" i="1" s="1"/>
  <c r="AH694" i="1" s="1"/>
  <c r="P2376" i="1"/>
  <c r="Q2376" i="1" s="1"/>
  <c r="H2376" i="1" s="1"/>
  <c r="AG686" i="1" s="1"/>
  <c r="R2376" i="1"/>
  <c r="I2376" i="1" s="1"/>
  <c r="AH686" i="1" s="1"/>
  <c r="P2368" i="1"/>
  <c r="Q2368" i="1" s="1"/>
  <c r="H2368" i="1" s="1"/>
  <c r="AG678" i="1" s="1"/>
  <c r="R2368" i="1"/>
  <c r="I2368" i="1" s="1"/>
  <c r="AH678" i="1" s="1"/>
  <c r="P2360" i="1"/>
  <c r="Q2360" i="1" s="1"/>
  <c r="H2360" i="1" s="1"/>
  <c r="AG670" i="1" s="1"/>
  <c r="R2360" i="1"/>
  <c r="I2360" i="1" s="1"/>
  <c r="AH670" i="1" s="1"/>
  <c r="P2352" i="1"/>
  <c r="Q2352" i="1" s="1"/>
  <c r="H2352" i="1" s="1"/>
  <c r="AG662" i="1" s="1"/>
  <c r="R2352" i="1"/>
  <c r="I2352" i="1" s="1"/>
  <c r="AH662" i="1" s="1"/>
  <c r="P2344" i="1"/>
  <c r="Q2344" i="1" s="1"/>
  <c r="H2344" i="1" s="1"/>
  <c r="AG654" i="1" s="1"/>
  <c r="R2344" i="1"/>
  <c r="I2344" i="1" s="1"/>
  <c r="AH654" i="1" s="1"/>
  <c r="P2336" i="1"/>
  <c r="Q2336" i="1" s="1"/>
  <c r="H2336" i="1" s="1"/>
  <c r="AG646" i="1" s="1"/>
  <c r="R2336" i="1"/>
  <c r="I2336" i="1" s="1"/>
  <c r="AH646" i="1" s="1"/>
  <c r="P2328" i="1"/>
  <c r="Q2328" i="1" s="1"/>
  <c r="H2328" i="1" s="1"/>
  <c r="AG638" i="1" s="1"/>
  <c r="R2328" i="1"/>
  <c r="I2328" i="1" s="1"/>
  <c r="AH638" i="1" s="1"/>
  <c r="P2320" i="1"/>
  <c r="Q2320" i="1" s="1"/>
  <c r="H2320" i="1" s="1"/>
  <c r="AG630" i="1" s="1"/>
  <c r="R2320" i="1"/>
  <c r="I2320" i="1" s="1"/>
  <c r="AH630" i="1" s="1"/>
  <c r="P2312" i="1"/>
  <c r="Q2312" i="1" s="1"/>
  <c r="H2312" i="1" s="1"/>
  <c r="AG622" i="1" s="1"/>
  <c r="R2312" i="1"/>
  <c r="I2312" i="1" s="1"/>
  <c r="AH622" i="1" s="1"/>
  <c r="P2304" i="1"/>
  <c r="Q2304" i="1" s="1"/>
  <c r="H2304" i="1" s="1"/>
  <c r="AG614" i="1" s="1"/>
  <c r="R2304" i="1"/>
  <c r="I2304" i="1" s="1"/>
  <c r="AH614" i="1" s="1"/>
  <c r="P2296" i="1"/>
  <c r="Q2296" i="1" s="1"/>
  <c r="H2296" i="1" s="1"/>
  <c r="AG606" i="1" s="1"/>
  <c r="R2296" i="1"/>
  <c r="I2296" i="1" s="1"/>
  <c r="AH606" i="1" s="1"/>
  <c r="P2288" i="1"/>
  <c r="Q2288" i="1" s="1"/>
  <c r="H2288" i="1" s="1"/>
  <c r="AG598" i="1" s="1"/>
  <c r="R2288" i="1"/>
  <c r="I2288" i="1" s="1"/>
  <c r="AH598" i="1" s="1"/>
  <c r="P2280" i="1"/>
  <c r="Q2280" i="1" s="1"/>
  <c r="H2280" i="1" s="1"/>
  <c r="AG590" i="1" s="1"/>
  <c r="R2280" i="1"/>
  <c r="I2280" i="1" s="1"/>
  <c r="AH590" i="1" s="1"/>
  <c r="P2272" i="1"/>
  <c r="Q2272" i="1" s="1"/>
  <c r="H2272" i="1" s="1"/>
  <c r="AG582" i="1" s="1"/>
  <c r="R2272" i="1"/>
  <c r="I2272" i="1" s="1"/>
  <c r="AH582" i="1" s="1"/>
  <c r="P2264" i="1"/>
  <c r="Q2264" i="1" s="1"/>
  <c r="H2264" i="1" s="1"/>
  <c r="AG574" i="1" s="1"/>
  <c r="R2264" i="1"/>
  <c r="I2264" i="1" s="1"/>
  <c r="AH574" i="1" s="1"/>
  <c r="P2256" i="1"/>
  <c r="Q2256" i="1" s="1"/>
  <c r="H2256" i="1" s="1"/>
  <c r="AG566" i="1" s="1"/>
  <c r="R2256" i="1"/>
  <c r="I2256" i="1" s="1"/>
  <c r="AH566" i="1" s="1"/>
  <c r="P2248" i="1"/>
  <c r="Q2248" i="1" s="1"/>
  <c r="H2248" i="1" s="1"/>
  <c r="AG558" i="1" s="1"/>
  <c r="R2248" i="1"/>
  <c r="I2248" i="1" s="1"/>
  <c r="AH558" i="1" s="1"/>
  <c r="P2240" i="1"/>
  <c r="Q2240" i="1" s="1"/>
  <c r="H2240" i="1" s="1"/>
  <c r="AG550" i="1" s="1"/>
  <c r="R2240" i="1"/>
  <c r="I2240" i="1" s="1"/>
  <c r="AH550" i="1" s="1"/>
  <c r="P2232" i="1"/>
  <c r="Q2232" i="1" s="1"/>
  <c r="H2232" i="1" s="1"/>
  <c r="AG542" i="1" s="1"/>
  <c r="R2232" i="1"/>
  <c r="I2232" i="1" s="1"/>
  <c r="AH542" i="1" s="1"/>
  <c r="P2224" i="1"/>
  <c r="Q2224" i="1" s="1"/>
  <c r="H2224" i="1" s="1"/>
  <c r="AG534" i="1" s="1"/>
  <c r="R2224" i="1"/>
  <c r="I2224" i="1" s="1"/>
  <c r="AH534" i="1" s="1"/>
  <c r="P2216" i="1"/>
  <c r="Q2216" i="1" s="1"/>
  <c r="H2216" i="1" s="1"/>
  <c r="AG526" i="1" s="1"/>
  <c r="R2216" i="1"/>
  <c r="I2216" i="1" s="1"/>
  <c r="AH526" i="1" s="1"/>
  <c r="P2208" i="1"/>
  <c r="Q2208" i="1" s="1"/>
  <c r="H2208" i="1" s="1"/>
  <c r="AG518" i="1" s="1"/>
  <c r="R2208" i="1"/>
  <c r="I2208" i="1" s="1"/>
  <c r="AH518" i="1" s="1"/>
  <c r="P2200" i="1"/>
  <c r="Q2200" i="1" s="1"/>
  <c r="H2200" i="1" s="1"/>
  <c r="AG510" i="1" s="1"/>
  <c r="R2200" i="1"/>
  <c r="I2200" i="1" s="1"/>
  <c r="AH510" i="1" s="1"/>
  <c r="P2192" i="1"/>
  <c r="Q2192" i="1" s="1"/>
  <c r="H2192" i="1" s="1"/>
  <c r="AG502" i="1" s="1"/>
  <c r="R2192" i="1"/>
  <c r="I2192" i="1" s="1"/>
  <c r="AH502" i="1" s="1"/>
  <c r="P2184" i="1"/>
  <c r="Q2184" i="1" s="1"/>
  <c r="H2184" i="1" s="1"/>
  <c r="AG494" i="1" s="1"/>
  <c r="R2184" i="1"/>
  <c r="I2184" i="1" s="1"/>
  <c r="AH494" i="1" s="1"/>
  <c r="P2176" i="1"/>
  <c r="Q2176" i="1" s="1"/>
  <c r="H2176" i="1" s="1"/>
  <c r="AG486" i="1" s="1"/>
  <c r="R2176" i="1"/>
  <c r="I2176" i="1" s="1"/>
  <c r="AH486" i="1" s="1"/>
  <c r="P2168" i="1"/>
  <c r="Q2168" i="1" s="1"/>
  <c r="H2168" i="1" s="1"/>
  <c r="AG478" i="1" s="1"/>
  <c r="R2168" i="1"/>
  <c r="I2168" i="1" s="1"/>
  <c r="AH478" i="1" s="1"/>
  <c r="P2160" i="1"/>
  <c r="Q2160" i="1" s="1"/>
  <c r="H2160" i="1" s="1"/>
  <c r="AG470" i="1" s="1"/>
  <c r="R2160" i="1"/>
  <c r="I2160" i="1" s="1"/>
  <c r="AH470" i="1" s="1"/>
  <c r="P2152" i="1"/>
  <c r="Q2152" i="1" s="1"/>
  <c r="H2152" i="1" s="1"/>
  <c r="AG462" i="1" s="1"/>
  <c r="R2152" i="1"/>
  <c r="I2152" i="1" s="1"/>
  <c r="AH462" i="1" s="1"/>
  <c r="P2144" i="1"/>
  <c r="Q2144" i="1" s="1"/>
  <c r="H2144" i="1" s="1"/>
  <c r="AG454" i="1" s="1"/>
  <c r="R2144" i="1"/>
  <c r="I2144" i="1" s="1"/>
  <c r="AH454" i="1" s="1"/>
  <c r="P2136" i="1"/>
  <c r="Q2136" i="1" s="1"/>
  <c r="H2136" i="1" s="1"/>
  <c r="AG446" i="1" s="1"/>
  <c r="R2136" i="1"/>
  <c r="I2136" i="1" s="1"/>
  <c r="AH446" i="1" s="1"/>
  <c r="P2128" i="1"/>
  <c r="Q2128" i="1" s="1"/>
  <c r="H2128" i="1" s="1"/>
  <c r="AG438" i="1" s="1"/>
  <c r="R2128" i="1"/>
  <c r="I2128" i="1" s="1"/>
  <c r="AH438" i="1" s="1"/>
  <c r="P2120" i="1"/>
  <c r="Q2120" i="1" s="1"/>
  <c r="H2120" i="1" s="1"/>
  <c r="AG430" i="1" s="1"/>
  <c r="R2120" i="1"/>
  <c r="I2120" i="1" s="1"/>
  <c r="AH430" i="1" s="1"/>
  <c r="P3092" i="1"/>
  <c r="Q3092" i="1" s="1"/>
  <c r="H3092" i="1" s="1"/>
  <c r="AG1402" i="1" s="1"/>
  <c r="P3088" i="1"/>
  <c r="Q3088" i="1" s="1"/>
  <c r="H3088" i="1" s="1"/>
  <c r="AG1398" i="1" s="1"/>
  <c r="P3084" i="1"/>
  <c r="Q3084" i="1" s="1"/>
  <c r="H3084" i="1" s="1"/>
  <c r="AG1394" i="1" s="1"/>
  <c r="P3080" i="1"/>
  <c r="Q3080" i="1" s="1"/>
  <c r="H3080" i="1" s="1"/>
  <c r="AG1390" i="1" s="1"/>
  <c r="P3076" i="1"/>
  <c r="Q3076" i="1" s="1"/>
  <c r="H3076" i="1" s="1"/>
  <c r="AG1386" i="1" s="1"/>
  <c r="P3072" i="1"/>
  <c r="Q3072" i="1" s="1"/>
  <c r="H3072" i="1" s="1"/>
  <c r="AG1382" i="1" s="1"/>
  <c r="P3068" i="1"/>
  <c r="Q3068" i="1" s="1"/>
  <c r="H3068" i="1" s="1"/>
  <c r="AG1378" i="1" s="1"/>
  <c r="P3064" i="1"/>
  <c r="Q3064" i="1" s="1"/>
  <c r="H3064" i="1" s="1"/>
  <c r="AG1374" i="1" s="1"/>
  <c r="P3060" i="1"/>
  <c r="Q3060" i="1" s="1"/>
  <c r="H3060" i="1" s="1"/>
  <c r="AG1370" i="1" s="1"/>
  <c r="P3056" i="1"/>
  <c r="Q3056" i="1" s="1"/>
  <c r="H3056" i="1" s="1"/>
  <c r="AG1366" i="1" s="1"/>
  <c r="P3052" i="1"/>
  <c r="Q3052" i="1" s="1"/>
  <c r="H3052" i="1" s="1"/>
  <c r="AG1362" i="1" s="1"/>
  <c r="P3048" i="1"/>
  <c r="Q3048" i="1" s="1"/>
  <c r="H3048" i="1" s="1"/>
  <c r="AG1358" i="1" s="1"/>
  <c r="P3044" i="1"/>
  <c r="Q3044" i="1" s="1"/>
  <c r="H3044" i="1" s="1"/>
  <c r="AG1354" i="1" s="1"/>
  <c r="P3040" i="1"/>
  <c r="Q3040" i="1" s="1"/>
  <c r="H3040" i="1" s="1"/>
  <c r="AG1350" i="1" s="1"/>
  <c r="P3036" i="1"/>
  <c r="Q3036" i="1" s="1"/>
  <c r="H3036" i="1" s="1"/>
  <c r="AG1346" i="1" s="1"/>
  <c r="P3032" i="1"/>
  <c r="Q3032" i="1" s="1"/>
  <c r="H3032" i="1" s="1"/>
  <c r="AG1342" i="1" s="1"/>
  <c r="P3028" i="1"/>
  <c r="Q3028" i="1" s="1"/>
  <c r="H3028" i="1" s="1"/>
  <c r="AG1338" i="1" s="1"/>
  <c r="P3024" i="1"/>
  <c r="Q3024" i="1" s="1"/>
  <c r="H3024" i="1" s="1"/>
  <c r="AG1334" i="1" s="1"/>
  <c r="P3020" i="1"/>
  <c r="Q3020" i="1" s="1"/>
  <c r="H3020" i="1" s="1"/>
  <c r="AG1330" i="1" s="1"/>
  <c r="P3016" i="1"/>
  <c r="Q3016" i="1" s="1"/>
  <c r="H3016" i="1" s="1"/>
  <c r="AG1326" i="1" s="1"/>
  <c r="P3012" i="1"/>
  <c r="Q3012" i="1" s="1"/>
  <c r="H3012" i="1" s="1"/>
  <c r="AG1322" i="1" s="1"/>
  <c r="P3008" i="1"/>
  <c r="Q3008" i="1" s="1"/>
  <c r="H3008" i="1" s="1"/>
  <c r="AG1318" i="1" s="1"/>
  <c r="P3004" i="1"/>
  <c r="Q3004" i="1" s="1"/>
  <c r="H3004" i="1" s="1"/>
  <c r="AG1314" i="1" s="1"/>
  <c r="P3000" i="1"/>
  <c r="Q3000" i="1" s="1"/>
  <c r="H3000" i="1" s="1"/>
  <c r="AG1310" i="1" s="1"/>
  <c r="P2996" i="1"/>
  <c r="Q2996" i="1" s="1"/>
  <c r="H2996" i="1" s="1"/>
  <c r="AG1306" i="1" s="1"/>
  <c r="P2992" i="1"/>
  <c r="Q2992" i="1" s="1"/>
  <c r="H2992" i="1" s="1"/>
  <c r="AG1302" i="1" s="1"/>
  <c r="P2988" i="1"/>
  <c r="Q2988" i="1" s="1"/>
  <c r="H2988" i="1" s="1"/>
  <c r="AG1298" i="1" s="1"/>
  <c r="P2984" i="1"/>
  <c r="Q2984" i="1" s="1"/>
  <c r="H2984" i="1" s="1"/>
  <c r="AG1294" i="1" s="1"/>
  <c r="P2980" i="1"/>
  <c r="Q2980" i="1" s="1"/>
  <c r="H2980" i="1" s="1"/>
  <c r="AG1290" i="1" s="1"/>
  <c r="P2976" i="1"/>
  <c r="Q2976" i="1" s="1"/>
  <c r="H2976" i="1" s="1"/>
  <c r="AG1286" i="1" s="1"/>
  <c r="P2972" i="1"/>
  <c r="Q2972" i="1" s="1"/>
  <c r="H2972" i="1" s="1"/>
  <c r="AG1282" i="1" s="1"/>
  <c r="R2968" i="1"/>
  <c r="I2968" i="1" s="1"/>
  <c r="AH1278" i="1" s="1"/>
  <c r="P2968" i="1"/>
  <c r="Q2968" i="1" s="1"/>
  <c r="H2968" i="1" s="1"/>
  <c r="AG1278" i="1" s="1"/>
  <c r="R2964" i="1"/>
  <c r="I2964" i="1" s="1"/>
  <c r="AH1274" i="1" s="1"/>
  <c r="P2964" i="1"/>
  <c r="Q2964" i="1" s="1"/>
  <c r="H2964" i="1" s="1"/>
  <c r="AG1274" i="1" s="1"/>
  <c r="R2960" i="1"/>
  <c r="I2960" i="1" s="1"/>
  <c r="AH1270" i="1" s="1"/>
  <c r="P2960" i="1"/>
  <c r="Q2960" i="1" s="1"/>
  <c r="H2960" i="1" s="1"/>
  <c r="AG1270" i="1" s="1"/>
  <c r="R2956" i="1"/>
  <c r="I2956" i="1" s="1"/>
  <c r="AH1266" i="1" s="1"/>
  <c r="P2956" i="1"/>
  <c r="Q2956" i="1" s="1"/>
  <c r="H2956" i="1" s="1"/>
  <c r="AG1266" i="1" s="1"/>
  <c r="R2952" i="1"/>
  <c r="I2952" i="1" s="1"/>
  <c r="AH1262" i="1" s="1"/>
  <c r="P2952" i="1"/>
  <c r="Q2952" i="1" s="1"/>
  <c r="H2952" i="1" s="1"/>
  <c r="AG1262" i="1" s="1"/>
  <c r="R2948" i="1"/>
  <c r="I2948" i="1" s="1"/>
  <c r="AH1258" i="1" s="1"/>
  <c r="P2948" i="1"/>
  <c r="Q2948" i="1" s="1"/>
  <c r="H2948" i="1" s="1"/>
  <c r="AG1258" i="1" s="1"/>
  <c r="R2944" i="1"/>
  <c r="I2944" i="1" s="1"/>
  <c r="AH1254" i="1" s="1"/>
  <c r="P2944" i="1"/>
  <c r="Q2944" i="1" s="1"/>
  <c r="H2944" i="1" s="1"/>
  <c r="AG1254" i="1" s="1"/>
  <c r="R2940" i="1"/>
  <c r="I2940" i="1" s="1"/>
  <c r="AH1250" i="1" s="1"/>
  <c r="P2940" i="1"/>
  <c r="Q2940" i="1" s="1"/>
  <c r="H2940" i="1" s="1"/>
  <c r="AG1250" i="1" s="1"/>
  <c r="R2936" i="1"/>
  <c r="I2936" i="1" s="1"/>
  <c r="AH1246" i="1" s="1"/>
  <c r="P2936" i="1"/>
  <c r="Q2936" i="1" s="1"/>
  <c r="H2936" i="1" s="1"/>
  <c r="AG1246" i="1" s="1"/>
  <c r="R2932" i="1"/>
  <c r="I2932" i="1" s="1"/>
  <c r="AH1242" i="1" s="1"/>
  <c r="P2932" i="1"/>
  <c r="Q2932" i="1" s="1"/>
  <c r="H2932" i="1" s="1"/>
  <c r="AG1242" i="1" s="1"/>
  <c r="R2928" i="1"/>
  <c r="I2928" i="1" s="1"/>
  <c r="AH1238" i="1" s="1"/>
  <c r="P2928" i="1"/>
  <c r="Q2928" i="1" s="1"/>
  <c r="H2928" i="1" s="1"/>
  <c r="AG1238" i="1" s="1"/>
  <c r="R2924" i="1"/>
  <c r="I2924" i="1" s="1"/>
  <c r="AH1234" i="1" s="1"/>
  <c r="P2924" i="1"/>
  <c r="Q2924" i="1" s="1"/>
  <c r="H2924" i="1" s="1"/>
  <c r="AG1234" i="1" s="1"/>
  <c r="R2920" i="1"/>
  <c r="I2920" i="1" s="1"/>
  <c r="AH1230" i="1" s="1"/>
  <c r="P2920" i="1"/>
  <c r="Q2920" i="1" s="1"/>
  <c r="H2920" i="1" s="1"/>
  <c r="AG1230" i="1" s="1"/>
  <c r="R2916" i="1"/>
  <c r="I2916" i="1" s="1"/>
  <c r="AH1226" i="1" s="1"/>
  <c r="P2916" i="1"/>
  <c r="Q2916" i="1" s="1"/>
  <c r="H2916" i="1" s="1"/>
  <c r="AG1226" i="1" s="1"/>
  <c r="R2912" i="1"/>
  <c r="I2912" i="1" s="1"/>
  <c r="AH1222" i="1" s="1"/>
  <c r="P2912" i="1"/>
  <c r="Q2912" i="1" s="1"/>
  <c r="H2912" i="1" s="1"/>
  <c r="AG1222" i="1" s="1"/>
  <c r="R2908" i="1"/>
  <c r="I2908" i="1" s="1"/>
  <c r="AH1218" i="1" s="1"/>
  <c r="P2908" i="1"/>
  <c r="Q2908" i="1" s="1"/>
  <c r="H2908" i="1" s="1"/>
  <c r="AG1218" i="1" s="1"/>
  <c r="R2904" i="1"/>
  <c r="I2904" i="1" s="1"/>
  <c r="AH1214" i="1" s="1"/>
  <c r="P2904" i="1"/>
  <c r="Q2904" i="1" s="1"/>
  <c r="H2904" i="1" s="1"/>
  <c r="AG1214" i="1" s="1"/>
  <c r="R2900" i="1"/>
  <c r="I2900" i="1" s="1"/>
  <c r="AH1210" i="1" s="1"/>
  <c r="P2900" i="1"/>
  <c r="Q2900" i="1" s="1"/>
  <c r="H2900" i="1" s="1"/>
  <c r="AG1210" i="1" s="1"/>
  <c r="R2896" i="1"/>
  <c r="I2896" i="1" s="1"/>
  <c r="AH1206" i="1" s="1"/>
  <c r="P2896" i="1"/>
  <c r="Q2896" i="1" s="1"/>
  <c r="H2896" i="1" s="1"/>
  <c r="AG1206" i="1" s="1"/>
  <c r="R2892" i="1"/>
  <c r="I2892" i="1" s="1"/>
  <c r="AH1202" i="1" s="1"/>
  <c r="P2892" i="1"/>
  <c r="Q2892" i="1" s="1"/>
  <c r="H2892" i="1" s="1"/>
  <c r="AG1202" i="1" s="1"/>
  <c r="R2888" i="1"/>
  <c r="I2888" i="1" s="1"/>
  <c r="AH1198" i="1" s="1"/>
  <c r="P2888" i="1"/>
  <c r="Q2888" i="1" s="1"/>
  <c r="H2888" i="1" s="1"/>
  <c r="AG1198" i="1" s="1"/>
  <c r="R2884" i="1"/>
  <c r="I2884" i="1" s="1"/>
  <c r="AH1194" i="1" s="1"/>
  <c r="P2884" i="1"/>
  <c r="Q2884" i="1" s="1"/>
  <c r="H2884" i="1" s="1"/>
  <c r="AG1194" i="1" s="1"/>
  <c r="R2880" i="1"/>
  <c r="I2880" i="1" s="1"/>
  <c r="AH1190" i="1" s="1"/>
  <c r="P2880" i="1"/>
  <c r="Q2880" i="1" s="1"/>
  <c r="H2880" i="1" s="1"/>
  <c r="AG1190" i="1" s="1"/>
  <c r="R2876" i="1"/>
  <c r="I2876" i="1" s="1"/>
  <c r="AH1186" i="1" s="1"/>
  <c r="P2876" i="1"/>
  <c r="Q2876" i="1" s="1"/>
  <c r="H2876" i="1" s="1"/>
  <c r="AG1186" i="1" s="1"/>
  <c r="R2872" i="1"/>
  <c r="I2872" i="1" s="1"/>
  <c r="AH1182" i="1" s="1"/>
  <c r="P2872" i="1"/>
  <c r="Q2872" i="1" s="1"/>
  <c r="H2872" i="1" s="1"/>
  <c r="AG1182" i="1" s="1"/>
  <c r="R2868" i="1"/>
  <c r="I2868" i="1" s="1"/>
  <c r="AH1178" i="1" s="1"/>
  <c r="P2868" i="1"/>
  <c r="Q2868" i="1" s="1"/>
  <c r="H2868" i="1" s="1"/>
  <c r="AG1178" i="1" s="1"/>
  <c r="R2864" i="1"/>
  <c r="I2864" i="1" s="1"/>
  <c r="AH1174" i="1" s="1"/>
  <c r="P2864" i="1"/>
  <c r="Q2864" i="1" s="1"/>
  <c r="H2864" i="1" s="1"/>
  <c r="AG1174" i="1" s="1"/>
  <c r="R2860" i="1"/>
  <c r="I2860" i="1" s="1"/>
  <c r="AH1170" i="1" s="1"/>
  <c r="P2860" i="1"/>
  <c r="Q2860" i="1" s="1"/>
  <c r="H2860" i="1" s="1"/>
  <c r="AG1170" i="1" s="1"/>
  <c r="R2856" i="1"/>
  <c r="I2856" i="1" s="1"/>
  <c r="AH1166" i="1" s="1"/>
  <c r="P2856" i="1"/>
  <c r="Q2856" i="1" s="1"/>
  <c r="H2856" i="1" s="1"/>
  <c r="AG1166" i="1" s="1"/>
  <c r="R2852" i="1"/>
  <c r="I2852" i="1" s="1"/>
  <c r="AH1162" i="1" s="1"/>
  <c r="P2852" i="1"/>
  <c r="Q2852" i="1" s="1"/>
  <c r="H2852" i="1" s="1"/>
  <c r="AG1162" i="1" s="1"/>
  <c r="R2848" i="1"/>
  <c r="I2848" i="1" s="1"/>
  <c r="AH1158" i="1" s="1"/>
  <c r="P2848" i="1"/>
  <c r="Q2848" i="1" s="1"/>
  <c r="H2848" i="1" s="1"/>
  <c r="AG1158" i="1" s="1"/>
  <c r="R2844" i="1"/>
  <c r="I2844" i="1" s="1"/>
  <c r="AH1154" i="1" s="1"/>
  <c r="P2844" i="1"/>
  <c r="Q2844" i="1" s="1"/>
  <c r="H2844" i="1" s="1"/>
  <c r="AG1154" i="1" s="1"/>
  <c r="R2840" i="1"/>
  <c r="I2840" i="1" s="1"/>
  <c r="AH1150" i="1" s="1"/>
  <c r="P2840" i="1"/>
  <c r="Q2840" i="1" s="1"/>
  <c r="H2840" i="1" s="1"/>
  <c r="AG1150" i="1" s="1"/>
  <c r="R2836" i="1"/>
  <c r="I2836" i="1" s="1"/>
  <c r="AH1146" i="1" s="1"/>
  <c r="P2836" i="1"/>
  <c r="Q2836" i="1" s="1"/>
  <c r="H2836" i="1" s="1"/>
  <c r="AG1146" i="1" s="1"/>
  <c r="R2832" i="1"/>
  <c r="I2832" i="1" s="1"/>
  <c r="AH1142" i="1" s="1"/>
  <c r="P2832" i="1"/>
  <c r="Q2832" i="1" s="1"/>
  <c r="H2832" i="1" s="1"/>
  <c r="AG1142" i="1" s="1"/>
  <c r="R2828" i="1"/>
  <c r="I2828" i="1" s="1"/>
  <c r="AH1138" i="1" s="1"/>
  <c r="P2828" i="1"/>
  <c r="Q2828" i="1" s="1"/>
  <c r="H2828" i="1" s="1"/>
  <c r="AG1138" i="1" s="1"/>
  <c r="R2824" i="1"/>
  <c r="I2824" i="1" s="1"/>
  <c r="AH1134" i="1" s="1"/>
  <c r="P2824" i="1"/>
  <c r="Q2824" i="1" s="1"/>
  <c r="H2824" i="1" s="1"/>
  <c r="AG1134" i="1" s="1"/>
  <c r="R2820" i="1"/>
  <c r="I2820" i="1" s="1"/>
  <c r="AH1130" i="1" s="1"/>
  <c r="P2820" i="1"/>
  <c r="Q2820" i="1" s="1"/>
  <c r="H2820" i="1" s="1"/>
  <c r="AG1130" i="1" s="1"/>
  <c r="R2816" i="1"/>
  <c r="I2816" i="1" s="1"/>
  <c r="AH1126" i="1" s="1"/>
  <c r="P2816" i="1"/>
  <c r="Q2816" i="1" s="1"/>
  <c r="H2816" i="1" s="1"/>
  <c r="AG1126" i="1" s="1"/>
  <c r="R2812" i="1"/>
  <c r="I2812" i="1" s="1"/>
  <c r="AH1122" i="1" s="1"/>
  <c r="P2812" i="1"/>
  <c r="Q2812" i="1" s="1"/>
  <c r="H2812" i="1" s="1"/>
  <c r="AG1122" i="1" s="1"/>
  <c r="R2808" i="1"/>
  <c r="I2808" i="1" s="1"/>
  <c r="AH1118" i="1" s="1"/>
  <c r="P2808" i="1"/>
  <c r="Q2808" i="1" s="1"/>
  <c r="H2808" i="1" s="1"/>
  <c r="AG1118" i="1" s="1"/>
  <c r="R2804" i="1"/>
  <c r="I2804" i="1" s="1"/>
  <c r="AH1114" i="1" s="1"/>
  <c r="P2804" i="1"/>
  <c r="Q2804" i="1" s="1"/>
  <c r="H2804" i="1" s="1"/>
  <c r="AG1114" i="1" s="1"/>
  <c r="R2800" i="1"/>
  <c r="I2800" i="1" s="1"/>
  <c r="AH1110" i="1" s="1"/>
  <c r="P2800" i="1"/>
  <c r="Q2800" i="1" s="1"/>
  <c r="H2800" i="1" s="1"/>
  <c r="AG1110" i="1" s="1"/>
  <c r="R2796" i="1"/>
  <c r="I2796" i="1" s="1"/>
  <c r="AH1106" i="1" s="1"/>
  <c r="P2796" i="1"/>
  <c r="Q2796" i="1" s="1"/>
  <c r="H2796" i="1" s="1"/>
  <c r="AG1106" i="1" s="1"/>
  <c r="R2792" i="1"/>
  <c r="I2792" i="1" s="1"/>
  <c r="AH1102" i="1" s="1"/>
  <c r="P2792" i="1"/>
  <c r="Q2792" i="1" s="1"/>
  <c r="H2792" i="1" s="1"/>
  <c r="AG1102" i="1" s="1"/>
  <c r="R2788" i="1"/>
  <c r="I2788" i="1" s="1"/>
  <c r="AH1098" i="1" s="1"/>
  <c r="P2788" i="1"/>
  <c r="Q2788" i="1" s="1"/>
  <c r="H2788" i="1" s="1"/>
  <c r="AG1098" i="1" s="1"/>
  <c r="R2784" i="1"/>
  <c r="I2784" i="1" s="1"/>
  <c r="AH1094" i="1" s="1"/>
  <c r="P2784" i="1"/>
  <c r="Q2784" i="1" s="1"/>
  <c r="H2784" i="1" s="1"/>
  <c r="AG1094" i="1" s="1"/>
  <c r="R2780" i="1"/>
  <c r="I2780" i="1" s="1"/>
  <c r="AH1090" i="1" s="1"/>
  <c r="P2780" i="1"/>
  <c r="Q2780" i="1" s="1"/>
  <c r="H2780" i="1" s="1"/>
  <c r="AG1090" i="1" s="1"/>
  <c r="R2776" i="1"/>
  <c r="I2776" i="1" s="1"/>
  <c r="AH1086" i="1" s="1"/>
  <c r="P2776" i="1"/>
  <c r="Q2776" i="1" s="1"/>
  <c r="H2776" i="1" s="1"/>
  <c r="AG1086" i="1" s="1"/>
  <c r="R2772" i="1"/>
  <c r="I2772" i="1" s="1"/>
  <c r="AH1082" i="1" s="1"/>
  <c r="P2772" i="1"/>
  <c r="Q2772" i="1" s="1"/>
  <c r="H2772" i="1" s="1"/>
  <c r="AG1082" i="1" s="1"/>
  <c r="R2768" i="1"/>
  <c r="I2768" i="1" s="1"/>
  <c r="AH1078" i="1" s="1"/>
  <c r="P2768" i="1"/>
  <c r="Q2768" i="1" s="1"/>
  <c r="H2768" i="1" s="1"/>
  <c r="AG1078" i="1" s="1"/>
  <c r="R2764" i="1"/>
  <c r="I2764" i="1" s="1"/>
  <c r="AH1074" i="1" s="1"/>
  <c r="P2764" i="1"/>
  <c r="Q2764" i="1" s="1"/>
  <c r="H2764" i="1" s="1"/>
  <c r="AG1074" i="1" s="1"/>
  <c r="R2760" i="1"/>
  <c r="I2760" i="1" s="1"/>
  <c r="AH1070" i="1" s="1"/>
  <c r="P2760" i="1"/>
  <c r="Q2760" i="1" s="1"/>
  <c r="H2760" i="1" s="1"/>
  <c r="AG1070" i="1" s="1"/>
  <c r="R2756" i="1"/>
  <c r="I2756" i="1" s="1"/>
  <c r="AH1066" i="1" s="1"/>
  <c r="P2756" i="1"/>
  <c r="Q2756" i="1" s="1"/>
  <c r="H2756" i="1" s="1"/>
  <c r="AG1066" i="1" s="1"/>
  <c r="R2752" i="1"/>
  <c r="I2752" i="1" s="1"/>
  <c r="AH1062" i="1" s="1"/>
  <c r="P2752" i="1"/>
  <c r="Q2752" i="1" s="1"/>
  <c r="H2752" i="1" s="1"/>
  <c r="AG1062" i="1" s="1"/>
  <c r="R2748" i="1"/>
  <c r="I2748" i="1" s="1"/>
  <c r="AH1058" i="1" s="1"/>
  <c r="P2748" i="1"/>
  <c r="Q2748" i="1" s="1"/>
  <c r="H2748" i="1" s="1"/>
  <c r="AG1058" i="1" s="1"/>
  <c r="R2744" i="1"/>
  <c r="I2744" i="1" s="1"/>
  <c r="AH1054" i="1" s="1"/>
  <c r="P2744" i="1"/>
  <c r="Q2744" i="1" s="1"/>
  <c r="H2744" i="1" s="1"/>
  <c r="AG1054" i="1" s="1"/>
  <c r="R2740" i="1"/>
  <c r="I2740" i="1" s="1"/>
  <c r="AH1050" i="1" s="1"/>
  <c r="P2740" i="1"/>
  <c r="Q2740" i="1" s="1"/>
  <c r="H2740" i="1" s="1"/>
  <c r="AG1050" i="1" s="1"/>
  <c r="R2736" i="1"/>
  <c r="I2736" i="1" s="1"/>
  <c r="AH1046" i="1" s="1"/>
  <c r="P2736" i="1"/>
  <c r="Q2736" i="1" s="1"/>
  <c r="H2736" i="1" s="1"/>
  <c r="AG1046" i="1" s="1"/>
  <c r="R2732" i="1"/>
  <c r="I2732" i="1" s="1"/>
  <c r="AH1042" i="1" s="1"/>
  <c r="P2732" i="1"/>
  <c r="Q2732" i="1" s="1"/>
  <c r="H2732" i="1" s="1"/>
  <c r="AG1042" i="1" s="1"/>
  <c r="R2728" i="1"/>
  <c r="I2728" i="1" s="1"/>
  <c r="AH1038" i="1" s="1"/>
  <c r="P2728" i="1"/>
  <c r="Q2728" i="1" s="1"/>
  <c r="H2728" i="1" s="1"/>
  <c r="AG1038" i="1" s="1"/>
  <c r="R2724" i="1"/>
  <c r="I2724" i="1" s="1"/>
  <c r="AH1034" i="1" s="1"/>
  <c r="P2724" i="1"/>
  <c r="Q2724" i="1" s="1"/>
  <c r="H2724" i="1" s="1"/>
  <c r="AG1034" i="1" s="1"/>
  <c r="R2720" i="1"/>
  <c r="I2720" i="1" s="1"/>
  <c r="AH1030" i="1" s="1"/>
  <c r="P2720" i="1"/>
  <c r="Q2720" i="1" s="1"/>
  <c r="H2720" i="1" s="1"/>
  <c r="AG1030" i="1" s="1"/>
  <c r="R2716" i="1"/>
  <c r="I2716" i="1" s="1"/>
  <c r="AH1026" i="1" s="1"/>
  <c r="P2716" i="1"/>
  <c r="Q2716" i="1" s="1"/>
  <c r="H2716" i="1" s="1"/>
  <c r="AG1026" i="1" s="1"/>
  <c r="R2712" i="1"/>
  <c r="I2712" i="1" s="1"/>
  <c r="AH1022" i="1" s="1"/>
  <c r="P2712" i="1"/>
  <c r="Q2712" i="1" s="1"/>
  <c r="H2712" i="1" s="1"/>
  <c r="AG1022" i="1" s="1"/>
  <c r="R2708" i="1"/>
  <c r="I2708" i="1" s="1"/>
  <c r="AH1018" i="1" s="1"/>
  <c r="P2708" i="1"/>
  <c r="Q2708" i="1" s="1"/>
  <c r="H2708" i="1" s="1"/>
  <c r="AG1018" i="1" s="1"/>
  <c r="R2704" i="1"/>
  <c r="I2704" i="1" s="1"/>
  <c r="AH1014" i="1" s="1"/>
  <c r="P2704" i="1"/>
  <c r="Q2704" i="1" s="1"/>
  <c r="H2704" i="1" s="1"/>
  <c r="AG1014" i="1" s="1"/>
  <c r="R2700" i="1"/>
  <c r="I2700" i="1" s="1"/>
  <c r="AH1010" i="1" s="1"/>
  <c r="P2700" i="1"/>
  <c r="Q2700" i="1" s="1"/>
  <c r="H2700" i="1" s="1"/>
  <c r="AG1010" i="1" s="1"/>
  <c r="R2696" i="1"/>
  <c r="I2696" i="1" s="1"/>
  <c r="AH1006" i="1" s="1"/>
  <c r="P2696" i="1"/>
  <c r="Q2696" i="1" s="1"/>
  <c r="H2696" i="1" s="1"/>
  <c r="AG1006" i="1" s="1"/>
  <c r="R2692" i="1"/>
  <c r="I2692" i="1" s="1"/>
  <c r="AH1002" i="1" s="1"/>
  <c r="P2692" i="1"/>
  <c r="Q2692" i="1" s="1"/>
  <c r="H2692" i="1" s="1"/>
  <c r="AG1002" i="1" s="1"/>
  <c r="R2688" i="1"/>
  <c r="I2688" i="1" s="1"/>
  <c r="AH998" i="1" s="1"/>
  <c r="P2688" i="1"/>
  <c r="Q2688" i="1" s="1"/>
  <c r="H2688" i="1" s="1"/>
  <c r="AG998" i="1" s="1"/>
  <c r="R2684" i="1"/>
  <c r="I2684" i="1" s="1"/>
  <c r="AH994" i="1" s="1"/>
  <c r="P2684" i="1"/>
  <c r="Q2684" i="1" s="1"/>
  <c r="H2684" i="1" s="1"/>
  <c r="AG994" i="1" s="1"/>
  <c r="R2680" i="1"/>
  <c r="I2680" i="1" s="1"/>
  <c r="AH990" i="1" s="1"/>
  <c r="P2680" i="1"/>
  <c r="Q2680" i="1" s="1"/>
  <c r="H2680" i="1" s="1"/>
  <c r="AG990" i="1" s="1"/>
  <c r="R2676" i="1"/>
  <c r="I2676" i="1" s="1"/>
  <c r="AH986" i="1" s="1"/>
  <c r="P2676" i="1"/>
  <c r="Q2676" i="1" s="1"/>
  <c r="H2676" i="1" s="1"/>
  <c r="AG986" i="1" s="1"/>
  <c r="R2672" i="1"/>
  <c r="I2672" i="1" s="1"/>
  <c r="AH982" i="1" s="1"/>
  <c r="P2672" i="1"/>
  <c r="Q2672" i="1" s="1"/>
  <c r="H2672" i="1" s="1"/>
  <c r="AG982" i="1" s="1"/>
  <c r="R2668" i="1"/>
  <c r="I2668" i="1" s="1"/>
  <c r="AH978" i="1" s="1"/>
  <c r="P2668" i="1"/>
  <c r="Q2668" i="1" s="1"/>
  <c r="H2668" i="1" s="1"/>
  <c r="AG978" i="1" s="1"/>
  <c r="R2664" i="1"/>
  <c r="I2664" i="1" s="1"/>
  <c r="AH974" i="1" s="1"/>
  <c r="P2664" i="1"/>
  <c r="Q2664" i="1" s="1"/>
  <c r="H2664" i="1" s="1"/>
  <c r="AG974" i="1" s="1"/>
  <c r="R2660" i="1"/>
  <c r="I2660" i="1" s="1"/>
  <c r="AH970" i="1" s="1"/>
  <c r="P2660" i="1"/>
  <c r="Q2660" i="1" s="1"/>
  <c r="H2660" i="1" s="1"/>
  <c r="AG970" i="1" s="1"/>
  <c r="R2656" i="1"/>
  <c r="I2656" i="1" s="1"/>
  <c r="AH966" i="1" s="1"/>
  <c r="P2656" i="1"/>
  <c r="Q2656" i="1" s="1"/>
  <c r="H2656" i="1" s="1"/>
  <c r="AG966" i="1" s="1"/>
  <c r="R2652" i="1"/>
  <c r="I2652" i="1" s="1"/>
  <c r="AH962" i="1" s="1"/>
  <c r="P2652" i="1"/>
  <c r="Q2652" i="1" s="1"/>
  <c r="H2652" i="1" s="1"/>
  <c r="AG962" i="1" s="1"/>
  <c r="R2648" i="1"/>
  <c r="I2648" i="1" s="1"/>
  <c r="AH958" i="1" s="1"/>
  <c r="P2648" i="1"/>
  <c r="Q2648" i="1" s="1"/>
  <c r="H2648" i="1" s="1"/>
  <c r="AG958" i="1" s="1"/>
  <c r="R2644" i="1"/>
  <c r="I2644" i="1" s="1"/>
  <c r="AH954" i="1" s="1"/>
  <c r="P2644" i="1"/>
  <c r="Q2644" i="1" s="1"/>
  <c r="H2644" i="1" s="1"/>
  <c r="AG954" i="1" s="1"/>
  <c r="R2640" i="1"/>
  <c r="I2640" i="1" s="1"/>
  <c r="AH950" i="1" s="1"/>
  <c r="P2640" i="1"/>
  <c r="Q2640" i="1" s="1"/>
  <c r="H2640" i="1" s="1"/>
  <c r="AG950" i="1" s="1"/>
  <c r="R2636" i="1"/>
  <c r="I2636" i="1" s="1"/>
  <c r="AH946" i="1" s="1"/>
  <c r="P2636" i="1"/>
  <c r="Q2636" i="1" s="1"/>
  <c r="H2636" i="1" s="1"/>
  <c r="AG946" i="1" s="1"/>
  <c r="R2632" i="1"/>
  <c r="I2632" i="1" s="1"/>
  <c r="AH942" i="1" s="1"/>
  <c r="P2632" i="1"/>
  <c r="Q2632" i="1" s="1"/>
  <c r="H2632" i="1" s="1"/>
  <c r="AG942" i="1" s="1"/>
  <c r="R2628" i="1"/>
  <c r="I2628" i="1" s="1"/>
  <c r="AH938" i="1" s="1"/>
  <c r="P2628" i="1"/>
  <c r="Q2628" i="1" s="1"/>
  <c r="H2628" i="1" s="1"/>
  <c r="AG938" i="1" s="1"/>
  <c r="R2624" i="1"/>
  <c r="I2624" i="1" s="1"/>
  <c r="AH934" i="1" s="1"/>
  <c r="P2624" i="1"/>
  <c r="Q2624" i="1" s="1"/>
  <c r="H2624" i="1" s="1"/>
  <c r="AG934" i="1" s="1"/>
  <c r="R2620" i="1"/>
  <c r="I2620" i="1" s="1"/>
  <c r="AH930" i="1" s="1"/>
  <c r="P2620" i="1"/>
  <c r="Q2620" i="1" s="1"/>
  <c r="H2620" i="1" s="1"/>
  <c r="AG930" i="1" s="1"/>
  <c r="R2616" i="1"/>
  <c r="I2616" i="1" s="1"/>
  <c r="AH926" i="1" s="1"/>
  <c r="P2616" i="1"/>
  <c r="Q2616" i="1" s="1"/>
  <c r="H2616" i="1" s="1"/>
  <c r="AG926" i="1" s="1"/>
  <c r="P2612" i="1"/>
  <c r="Q2612" i="1" s="1"/>
  <c r="H2612" i="1" s="1"/>
  <c r="AG922" i="1" s="1"/>
  <c r="P2608" i="1"/>
  <c r="Q2608" i="1" s="1"/>
  <c r="H2608" i="1" s="1"/>
  <c r="AG918" i="1" s="1"/>
  <c r="P2604" i="1"/>
  <c r="Q2604" i="1" s="1"/>
  <c r="H2604" i="1" s="1"/>
  <c r="AG914" i="1" s="1"/>
  <c r="P2600" i="1"/>
  <c r="Q2600" i="1" s="1"/>
  <c r="H2600" i="1" s="1"/>
  <c r="AG910" i="1" s="1"/>
  <c r="P2596" i="1"/>
  <c r="Q2596" i="1" s="1"/>
  <c r="H2596" i="1" s="1"/>
  <c r="AG906" i="1" s="1"/>
  <c r="P2592" i="1"/>
  <c r="Q2592" i="1" s="1"/>
  <c r="H2592" i="1" s="1"/>
  <c r="AG902" i="1" s="1"/>
  <c r="P2588" i="1"/>
  <c r="Q2588" i="1" s="1"/>
  <c r="H2588" i="1" s="1"/>
  <c r="AG898" i="1" s="1"/>
  <c r="P2584" i="1"/>
  <c r="Q2584" i="1" s="1"/>
  <c r="H2584" i="1" s="1"/>
  <c r="AG894" i="1" s="1"/>
  <c r="P2580" i="1"/>
  <c r="Q2580" i="1" s="1"/>
  <c r="H2580" i="1" s="1"/>
  <c r="AG890" i="1" s="1"/>
  <c r="P2576" i="1"/>
  <c r="Q2576" i="1" s="1"/>
  <c r="H2576" i="1" s="1"/>
  <c r="AG886" i="1" s="1"/>
  <c r="P2572" i="1"/>
  <c r="Q2572" i="1" s="1"/>
  <c r="H2572" i="1" s="1"/>
  <c r="AG882" i="1" s="1"/>
  <c r="P2568" i="1"/>
  <c r="Q2568" i="1" s="1"/>
  <c r="H2568" i="1" s="1"/>
  <c r="AG878" i="1" s="1"/>
  <c r="P2564" i="1"/>
  <c r="Q2564" i="1" s="1"/>
  <c r="H2564" i="1" s="1"/>
  <c r="AG874" i="1" s="1"/>
  <c r="P2560" i="1"/>
  <c r="Q2560" i="1" s="1"/>
  <c r="H2560" i="1" s="1"/>
  <c r="AG870" i="1" s="1"/>
  <c r="P2556" i="1"/>
  <c r="Q2556" i="1" s="1"/>
  <c r="H2556" i="1" s="1"/>
  <c r="AG866" i="1" s="1"/>
  <c r="P2552" i="1"/>
  <c r="Q2552" i="1" s="1"/>
  <c r="H2552" i="1" s="1"/>
  <c r="AG862" i="1" s="1"/>
  <c r="P2548" i="1"/>
  <c r="Q2548" i="1" s="1"/>
  <c r="H2548" i="1" s="1"/>
  <c r="AG858" i="1" s="1"/>
  <c r="P2544" i="1"/>
  <c r="Q2544" i="1" s="1"/>
  <c r="H2544" i="1" s="1"/>
  <c r="AG854" i="1" s="1"/>
  <c r="P2540" i="1"/>
  <c r="Q2540" i="1" s="1"/>
  <c r="H2540" i="1" s="1"/>
  <c r="AG850" i="1" s="1"/>
  <c r="P2536" i="1"/>
  <c r="Q2536" i="1" s="1"/>
  <c r="H2536" i="1" s="1"/>
  <c r="AG846" i="1" s="1"/>
  <c r="P2532" i="1"/>
  <c r="Q2532" i="1" s="1"/>
  <c r="H2532" i="1" s="1"/>
  <c r="AG842" i="1" s="1"/>
  <c r="P2528" i="1"/>
  <c r="Q2528" i="1" s="1"/>
  <c r="H2528" i="1" s="1"/>
  <c r="AG838" i="1" s="1"/>
  <c r="P2524" i="1"/>
  <c r="Q2524" i="1" s="1"/>
  <c r="H2524" i="1" s="1"/>
  <c r="AG834" i="1" s="1"/>
  <c r="P2520" i="1"/>
  <c r="Q2520" i="1" s="1"/>
  <c r="H2520" i="1" s="1"/>
  <c r="AG830" i="1" s="1"/>
  <c r="P2516" i="1"/>
  <c r="Q2516" i="1" s="1"/>
  <c r="H2516" i="1" s="1"/>
  <c r="AG826" i="1" s="1"/>
  <c r="P2512" i="1"/>
  <c r="Q2512" i="1" s="1"/>
  <c r="H2512" i="1" s="1"/>
  <c r="AG822" i="1" s="1"/>
  <c r="P2508" i="1"/>
  <c r="Q2508" i="1" s="1"/>
  <c r="H2508" i="1" s="1"/>
  <c r="AG818" i="1" s="1"/>
  <c r="P2410" i="1"/>
  <c r="Q2410" i="1" s="1"/>
  <c r="H2410" i="1" s="1"/>
  <c r="AG720" i="1" s="1"/>
  <c r="M2410" i="1"/>
  <c r="N2410" i="1" s="1"/>
  <c r="O2410" i="1" s="1"/>
  <c r="J2410" i="1" s="1"/>
  <c r="AI720" i="1" s="1"/>
  <c r="P2394" i="1"/>
  <c r="Q2394" i="1" s="1"/>
  <c r="H2394" i="1" s="1"/>
  <c r="AG704" i="1" s="1"/>
  <c r="R2394" i="1"/>
  <c r="I2394" i="1" s="1"/>
  <c r="AH704" i="1" s="1"/>
  <c r="M2394" i="1"/>
  <c r="N2394" i="1" s="1"/>
  <c r="O2394" i="1" s="1"/>
  <c r="J2394" i="1" s="1"/>
  <c r="AI704" i="1" s="1"/>
  <c r="P2378" i="1"/>
  <c r="Q2378" i="1" s="1"/>
  <c r="H2378" i="1" s="1"/>
  <c r="AG688" i="1" s="1"/>
  <c r="M2378" i="1"/>
  <c r="N2378" i="1" s="1"/>
  <c r="O2378" i="1" s="1"/>
  <c r="J2378" i="1" s="1"/>
  <c r="AI688" i="1" s="1"/>
  <c r="P2362" i="1"/>
  <c r="Q2362" i="1" s="1"/>
  <c r="H2362" i="1" s="1"/>
  <c r="AG672" i="1" s="1"/>
  <c r="R2362" i="1"/>
  <c r="I2362" i="1" s="1"/>
  <c r="AH672" i="1" s="1"/>
  <c r="M2362" i="1"/>
  <c r="N2362" i="1" s="1"/>
  <c r="O2362" i="1" s="1"/>
  <c r="J2362" i="1" s="1"/>
  <c r="AI672" i="1" s="1"/>
  <c r="P2346" i="1"/>
  <c r="Q2346" i="1" s="1"/>
  <c r="H2346" i="1" s="1"/>
  <c r="AG656" i="1" s="1"/>
  <c r="M2346" i="1"/>
  <c r="N2346" i="1" s="1"/>
  <c r="O2346" i="1" s="1"/>
  <c r="J2346" i="1" s="1"/>
  <c r="AI656" i="1" s="1"/>
  <c r="P2330" i="1"/>
  <c r="Q2330" i="1" s="1"/>
  <c r="H2330" i="1" s="1"/>
  <c r="AG640" i="1" s="1"/>
  <c r="R2330" i="1"/>
  <c r="I2330" i="1" s="1"/>
  <c r="AH640" i="1" s="1"/>
  <c r="M2330" i="1"/>
  <c r="N2330" i="1" s="1"/>
  <c r="O2330" i="1" s="1"/>
  <c r="J2330" i="1" s="1"/>
  <c r="AI640" i="1" s="1"/>
  <c r="P2314" i="1"/>
  <c r="Q2314" i="1" s="1"/>
  <c r="H2314" i="1" s="1"/>
  <c r="AG624" i="1" s="1"/>
  <c r="M2314" i="1"/>
  <c r="N2314" i="1" s="1"/>
  <c r="O2314" i="1" s="1"/>
  <c r="J2314" i="1" s="1"/>
  <c r="AI624" i="1" s="1"/>
  <c r="P2298" i="1"/>
  <c r="Q2298" i="1" s="1"/>
  <c r="H2298" i="1" s="1"/>
  <c r="AG608" i="1" s="1"/>
  <c r="R2298" i="1"/>
  <c r="I2298" i="1" s="1"/>
  <c r="AH608" i="1" s="1"/>
  <c r="M2298" i="1"/>
  <c r="N2298" i="1" s="1"/>
  <c r="O2298" i="1" s="1"/>
  <c r="J2298" i="1" s="1"/>
  <c r="AI608" i="1" s="1"/>
  <c r="P2282" i="1"/>
  <c r="Q2282" i="1" s="1"/>
  <c r="H2282" i="1" s="1"/>
  <c r="AG592" i="1" s="1"/>
  <c r="M2282" i="1"/>
  <c r="N2282" i="1" s="1"/>
  <c r="O2282" i="1" s="1"/>
  <c r="J2282" i="1" s="1"/>
  <c r="AI592" i="1" s="1"/>
  <c r="P2266" i="1"/>
  <c r="Q2266" i="1" s="1"/>
  <c r="H2266" i="1" s="1"/>
  <c r="AG576" i="1" s="1"/>
  <c r="R2266" i="1"/>
  <c r="I2266" i="1" s="1"/>
  <c r="AH576" i="1" s="1"/>
  <c r="M2266" i="1"/>
  <c r="N2266" i="1" s="1"/>
  <c r="O2266" i="1" s="1"/>
  <c r="J2266" i="1" s="1"/>
  <c r="AI576" i="1" s="1"/>
  <c r="P2250" i="1"/>
  <c r="Q2250" i="1" s="1"/>
  <c r="H2250" i="1" s="1"/>
  <c r="AG560" i="1" s="1"/>
  <c r="M2250" i="1"/>
  <c r="N2250" i="1" s="1"/>
  <c r="O2250" i="1" s="1"/>
  <c r="J2250" i="1" s="1"/>
  <c r="AI560" i="1" s="1"/>
  <c r="P2234" i="1"/>
  <c r="Q2234" i="1" s="1"/>
  <c r="H2234" i="1" s="1"/>
  <c r="AG544" i="1" s="1"/>
  <c r="R2234" i="1"/>
  <c r="I2234" i="1" s="1"/>
  <c r="AH544" i="1" s="1"/>
  <c r="M2234" i="1"/>
  <c r="N2234" i="1" s="1"/>
  <c r="O2234" i="1" s="1"/>
  <c r="J2234" i="1" s="1"/>
  <c r="AI544" i="1" s="1"/>
  <c r="P2218" i="1"/>
  <c r="Q2218" i="1" s="1"/>
  <c r="H2218" i="1" s="1"/>
  <c r="AG528" i="1" s="1"/>
  <c r="M2218" i="1"/>
  <c r="N2218" i="1" s="1"/>
  <c r="O2218" i="1" s="1"/>
  <c r="J2218" i="1" s="1"/>
  <c r="AI528" i="1" s="1"/>
  <c r="P2202" i="1"/>
  <c r="Q2202" i="1" s="1"/>
  <c r="H2202" i="1" s="1"/>
  <c r="AG512" i="1" s="1"/>
  <c r="R2202" i="1"/>
  <c r="I2202" i="1" s="1"/>
  <c r="AH512" i="1" s="1"/>
  <c r="M2202" i="1"/>
  <c r="N2202" i="1" s="1"/>
  <c r="O2202" i="1" s="1"/>
  <c r="J2202" i="1" s="1"/>
  <c r="AI512" i="1" s="1"/>
  <c r="P2186" i="1"/>
  <c r="Q2186" i="1" s="1"/>
  <c r="H2186" i="1" s="1"/>
  <c r="AG496" i="1" s="1"/>
  <c r="M2186" i="1"/>
  <c r="N2186" i="1" s="1"/>
  <c r="O2186" i="1" s="1"/>
  <c r="J2186" i="1" s="1"/>
  <c r="AI496" i="1" s="1"/>
  <c r="P2170" i="1"/>
  <c r="Q2170" i="1" s="1"/>
  <c r="H2170" i="1" s="1"/>
  <c r="AG480" i="1" s="1"/>
  <c r="R2170" i="1"/>
  <c r="I2170" i="1" s="1"/>
  <c r="AH480" i="1" s="1"/>
  <c r="M2170" i="1"/>
  <c r="N2170" i="1" s="1"/>
  <c r="O2170" i="1" s="1"/>
  <c r="J2170" i="1" s="1"/>
  <c r="AI480" i="1" s="1"/>
  <c r="P2154" i="1"/>
  <c r="Q2154" i="1" s="1"/>
  <c r="H2154" i="1" s="1"/>
  <c r="AG464" i="1" s="1"/>
  <c r="M2154" i="1"/>
  <c r="N2154" i="1" s="1"/>
  <c r="O2154" i="1" s="1"/>
  <c r="J2154" i="1" s="1"/>
  <c r="AI464" i="1" s="1"/>
  <c r="P2138" i="1"/>
  <c r="Q2138" i="1" s="1"/>
  <c r="H2138" i="1" s="1"/>
  <c r="AG448" i="1" s="1"/>
  <c r="R2138" i="1"/>
  <c r="I2138" i="1" s="1"/>
  <c r="AH448" i="1" s="1"/>
  <c r="M2138" i="1"/>
  <c r="N2138" i="1" s="1"/>
  <c r="O2138" i="1" s="1"/>
  <c r="J2138" i="1" s="1"/>
  <c r="AI448" i="1" s="1"/>
  <c r="P2122" i="1"/>
  <c r="Q2122" i="1" s="1"/>
  <c r="H2122" i="1" s="1"/>
  <c r="AG432" i="1" s="1"/>
  <c r="M2122" i="1"/>
  <c r="N2122" i="1" s="1"/>
  <c r="O2122" i="1" s="1"/>
  <c r="J2122" i="1" s="1"/>
  <c r="AI432" i="1" s="1"/>
  <c r="P2058" i="1"/>
  <c r="Q2058" i="1" s="1"/>
  <c r="H2058" i="1" s="1"/>
  <c r="AG368" i="1" s="1"/>
  <c r="M2058" i="1"/>
  <c r="N2058" i="1" s="1"/>
  <c r="O2058" i="1" s="1"/>
  <c r="J2058" i="1" s="1"/>
  <c r="AI368" i="1" s="1"/>
  <c r="R2042" i="1"/>
  <c r="I2042" i="1" s="1"/>
  <c r="AH352" i="1" s="1"/>
  <c r="P2042" i="1"/>
  <c r="Q2042" i="1" s="1"/>
  <c r="H2042" i="1" s="1"/>
  <c r="AG352" i="1" s="1"/>
  <c r="M2042" i="1"/>
  <c r="N2042" i="1" s="1"/>
  <c r="O2042" i="1" s="1"/>
  <c r="J2042" i="1" s="1"/>
  <c r="AI352" i="1" s="1"/>
  <c r="P2026" i="1"/>
  <c r="Q2026" i="1" s="1"/>
  <c r="H2026" i="1" s="1"/>
  <c r="AG336" i="1" s="1"/>
  <c r="M2026" i="1"/>
  <c r="N2026" i="1" s="1"/>
  <c r="O2026" i="1" s="1"/>
  <c r="J2026" i="1" s="1"/>
  <c r="AI336" i="1" s="1"/>
  <c r="R2010" i="1"/>
  <c r="I2010" i="1" s="1"/>
  <c r="AH320" i="1" s="1"/>
  <c r="P2010" i="1"/>
  <c r="Q2010" i="1" s="1"/>
  <c r="H2010" i="1" s="1"/>
  <c r="AG320" i="1" s="1"/>
  <c r="M2010" i="1"/>
  <c r="N2010" i="1" s="1"/>
  <c r="O2010" i="1" s="1"/>
  <c r="J2010" i="1" s="1"/>
  <c r="AI320" i="1" s="1"/>
  <c r="P1994" i="1"/>
  <c r="Q1994" i="1" s="1"/>
  <c r="H1994" i="1" s="1"/>
  <c r="AG304" i="1" s="1"/>
  <c r="M1994" i="1"/>
  <c r="N1994" i="1" s="1"/>
  <c r="O1994" i="1" s="1"/>
  <c r="J1994" i="1" s="1"/>
  <c r="AI304" i="1" s="1"/>
  <c r="R1978" i="1"/>
  <c r="I1978" i="1" s="1"/>
  <c r="AH288" i="1" s="1"/>
  <c r="P1978" i="1"/>
  <c r="Q1978" i="1" s="1"/>
  <c r="H1978" i="1" s="1"/>
  <c r="AG288" i="1" s="1"/>
  <c r="M1978" i="1"/>
  <c r="N1978" i="1" s="1"/>
  <c r="O1978" i="1" s="1"/>
  <c r="J1978" i="1" s="1"/>
  <c r="AI288" i="1" s="1"/>
  <c r="P1962" i="1"/>
  <c r="Q1962" i="1" s="1"/>
  <c r="H1962" i="1" s="1"/>
  <c r="AG272" i="1" s="1"/>
  <c r="M1962" i="1"/>
  <c r="N1962" i="1" s="1"/>
  <c r="O1962" i="1" s="1"/>
  <c r="J1962" i="1" s="1"/>
  <c r="AI272" i="1" s="1"/>
  <c r="R1946" i="1"/>
  <c r="I1946" i="1" s="1"/>
  <c r="AH256" i="1" s="1"/>
  <c r="P1946" i="1"/>
  <c r="Q1946" i="1" s="1"/>
  <c r="H1946" i="1" s="1"/>
  <c r="AG256" i="1" s="1"/>
  <c r="M1946" i="1"/>
  <c r="N1946" i="1" s="1"/>
  <c r="O1946" i="1" s="1"/>
  <c r="J1946" i="1" s="1"/>
  <c r="AI256" i="1" s="1"/>
  <c r="P1930" i="1"/>
  <c r="Q1930" i="1" s="1"/>
  <c r="H1930" i="1" s="1"/>
  <c r="AG240" i="1" s="1"/>
  <c r="M1930" i="1"/>
  <c r="N1930" i="1" s="1"/>
  <c r="O1930" i="1" s="1"/>
  <c r="J1930" i="1" s="1"/>
  <c r="AI240" i="1" s="1"/>
  <c r="P1896" i="1"/>
  <c r="Q1896" i="1" s="1"/>
  <c r="H1896" i="1" s="1"/>
  <c r="AG206" i="1" s="1"/>
  <c r="M1896" i="1"/>
  <c r="N1896" i="1" s="1"/>
  <c r="O1896" i="1" s="1"/>
  <c r="J1896" i="1" s="1"/>
  <c r="AI206" i="1" s="1"/>
  <c r="P1880" i="1"/>
  <c r="Q1880" i="1" s="1"/>
  <c r="H1880" i="1" s="1"/>
  <c r="AG190" i="1" s="1"/>
  <c r="R1880" i="1"/>
  <c r="I1880" i="1" s="1"/>
  <c r="AH190" i="1" s="1"/>
  <c r="M1880" i="1"/>
  <c r="N1880" i="1" s="1"/>
  <c r="O1880" i="1" s="1"/>
  <c r="J1880" i="1" s="1"/>
  <c r="AI190" i="1" s="1"/>
  <c r="P1864" i="1"/>
  <c r="Q1864" i="1" s="1"/>
  <c r="H1864" i="1" s="1"/>
  <c r="AG174" i="1" s="1"/>
  <c r="M1864" i="1"/>
  <c r="N1864" i="1" s="1"/>
  <c r="O1864" i="1" s="1"/>
  <c r="J1864" i="1" s="1"/>
  <c r="AI174" i="1" s="1"/>
  <c r="P1848" i="1"/>
  <c r="Q1848" i="1" s="1"/>
  <c r="H1848" i="1" s="1"/>
  <c r="AG158" i="1" s="1"/>
  <c r="M1848" i="1"/>
  <c r="N1848" i="1" s="1"/>
  <c r="O1848" i="1" s="1"/>
  <c r="J1848" i="1" s="1"/>
  <c r="AI158" i="1" s="1"/>
  <c r="P1784" i="1"/>
  <c r="Q1784" i="1" s="1"/>
  <c r="H1784" i="1" s="1"/>
  <c r="AG94" i="1" s="1"/>
  <c r="M1784" i="1"/>
  <c r="N1784" i="1" s="1"/>
  <c r="O1784" i="1" s="1"/>
  <c r="J1784" i="1" s="1"/>
  <c r="AI94" i="1" s="1"/>
  <c r="P1744" i="1"/>
  <c r="Q1744" i="1" s="1"/>
  <c r="H1744" i="1" s="1"/>
  <c r="AG54" i="1" s="1"/>
  <c r="M1744" i="1"/>
  <c r="N1744" i="1" s="1"/>
  <c r="O1744" i="1" s="1"/>
  <c r="J1744" i="1" s="1"/>
  <c r="AI54" i="1" s="1"/>
  <c r="P1728" i="1"/>
  <c r="Q1728" i="1" s="1"/>
  <c r="H1728" i="1" s="1"/>
  <c r="AG38" i="1" s="1"/>
  <c r="M1728" i="1"/>
  <c r="N1728" i="1" s="1"/>
  <c r="O1728" i="1" s="1"/>
  <c r="J1728" i="1" s="1"/>
  <c r="AI38" i="1" s="1"/>
  <c r="P2114" i="1"/>
  <c r="Q2114" i="1" s="1"/>
  <c r="H2114" i="1" s="1"/>
  <c r="AG424" i="1" s="1"/>
  <c r="R2114" i="1"/>
  <c r="I2114" i="1" s="1"/>
  <c r="AH424" i="1" s="1"/>
  <c r="M2114" i="1"/>
  <c r="N2114" i="1" s="1"/>
  <c r="O2114" i="1" s="1"/>
  <c r="J2114" i="1" s="1"/>
  <c r="AI424" i="1" s="1"/>
  <c r="P2098" i="1"/>
  <c r="Q2098" i="1" s="1"/>
  <c r="H2098" i="1" s="1"/>
  <c r="AG408" i="1" s="1"/>
  <c r="M2098" i="1"/>
  <c r="N2098" i="1" s="1"/>
  <c r="O2098" i="1" s="1"/>
  <c r="J2098" i="1" s="1"/>
  <c r="AI408" i="1" s="1"/>
  <c r="P2082" i="1"/>
  <c r="Q2082" i="1" s="1"/>
  <c r="H2082" i="1" s="1"/>
  <c r="AG392" i="1" s="1"/>
  <c r="R2082" i="1"/>
  <c r="I2082" i="1" s="1"/>
  <c r="AH392" i="1" s="1"/>
  <c r="M2082" i="1"/>
  <c r="N2082" i="1" s="1"/>
  <c r="O2082" i="1" s="1"/>
  <c r="J2082" i="1" s="1"/>
  <c r="AI392" i="1" s="1"/>
  <c r="P2024" i="1"/>
  <c r="Q2024" i="1" s="1"/>
  <c r="H2024" i="1" s="1"/>
  <c r="AG334" i="1" s="1"/>
  <c r="M2024" i="1"/>
  <c r="N2024" i="1" s="1"/>
  <c r="O2024" i="1" s="1"/>
  <c r="J2024" i="1" s="1"/>
  <c r="AI334" i="1" s="1"/>
  <c r="P1960" i="1"/>
  <c r="Q1960" i="1" s="1"/>
  <c r="H1960" i="1" s="1"/>
  <c r="AG270" i="1" s="1"/>
  <c r="M1960" i="1"/>
  <c r="N1960" i="1" s="1"/>
  <c r="O1960" i="1" s="1"/>
  <c r="J1960" i="1" s="1"/>
  <c r="AI270" i="1" s="1"/>
  <c r="P1906" i="1"/>
  <c r="Q1906" i="1" s="1"/>
  <c r="H1906" i="1" s="1"/>
  <c r="AG216" i="1" s="1"/>
  <c r="M1906" i="1"/>
  <c r="N1906" i="1" s="1"/>
  <c r="O1906" i="1" s="1"/>
  <c r="J1906" i="1" s="1"/>
  <c r="AI216" i="1" s="1"/>
  <c r="P1890" i="1"/>
  <c r="Q1890" i="1" s="1"/>
  <c r="H1890" i="1" s="1"/>
  <c r="AG200" i="1" s="1"/>
  <c r="M1890" i="1"/>
  <c r="N1890" i="1" s="1"/>
  <c r="O1890" i="1" s="1"/>
  <c r="J1890" i="1" s="1"/>
  <c r="AI200" i="1" s="1"/>
  <c r="P1874" i="1"/>
  <c r="Q1874" i="1" s="1"/>
  <c r="H1874" i="1" s="1"/>
  <c r="AG184" i="1" s="1"/>
  <c r="M1874" i="1"/>
  <c r="N1874" i="1" s="1"/>
  <c r="O1874" i="1" s="1"/>
  <c r="J1874" i="1" s="1"/>
  <c r="AI184" i="1" s="1"/>
  <c r="P1858" i="1"/>
  <c r="Q1858" i="1" s="1"/>
  <c r="H1858" i="1" s="1"/>
  <c r="AG168" i="1" s="1"/>
  <c r="M1858" i="1"/>
  <c r="N1858" i="1" s="1"/>
  <c r="O1858" i="1" s="1"/>
  <c r="J1858" i="1" s="1"/>
  <c r="AI168" i="1" s="1"/>
  <c r="P1842" i="1"/>
  <c r="Q1842" i="1" s="1"/>
  <c r="H1842" i="1" s="1"/>
  <c r="AG152" i="1" s="1"/>
  <c r="M1842" i="1"/>
  <c r="N1842" i="1" s="1"/>
  <c r="O1842" i="1" s="1"/>
  <c r="J1842" i="1" s="1"/>
  <c r="AI152" i="1" s="1"/>
  <c r="P1826" i="1"/>
  <c r="Q1826" i="1" s="1"/>
  <c r="H1826" i="1" s="1"/>
  <c r="AG136" i="1" s="1"/>
  <c r="M1826" i="1"/>
  <c r="N1826" i="1" s="1"/>
  <c r="O1826" i="1" s="1"/>
  <c r="J1826" i="1" s="1"/>
  <c r="AI136" i="1" s="1"/>
  <c r="R1810" i="1"/>
  <c r="I1810" i="1" s="1"/>
  <c r="AH120" i="1" s="1"/>
  <c r="P1810" i="1"/>
  <c r="Q1810" i="1" s="1"/>
  <c r="H1810" i="1" s="1"/>
  <c r="AG120" i="1" s="1"/>
  <c r="M1810" i="1"/>
  <c r="N1810" i="1" s="1"/>
  <c r="O1810" i="1" s="1"/>
  <c r="J1810" i="1" s="1"/>
  <c r="AI120" i="1" s="1"/>
  <c r="P1794" i="1"/>
  <c r="Q1794" i="1" s="1"/>
  <c r="H1794" i="1" s="1"/>
  <c r="AG104" i="1" s="1"/>
  <c r="M1794" i="1"/>
  <c r="N1794" i="1" s="1"/>
  <c r="O1794" i="1" s="1"/>
  <c r="J1794" i="1" s="1"/>
  <c r="AI104" i="1" s="1"/>
  <c r="P1778" i="1"/>
  <c r="Q1778" i="1" s="1"/>
  <c r="H1778" i="1" s="1"/>
  <c r="AG88" i="1" s="1"/>
  <c r="M1778" i="1"/>
  <c r="N1778" i="1" s="1"/>
  <c r="O1778" i="1" s="1"/>
  <c r="J1778" i="1" s="1"/>
  <c r="AI88" i="1" s="1"/>
  <c r="P1762" i="1"/>
  <c r="Q1762" i="1" s="1"/>
  <c r="H1762" i="1" s="1"/>
  <c r="AG72" i="1" s="1"/>
  <c r="M1762" i="1"/>
  <c r="N1762" i="1" s="1"/>
  <c r="O1762" i="1" s="1"/>
  <c r="J1762" i="1" s="1"/>
  <c r="AI72" i="1" s="1"/>
  <c r="P1746" i="1"/>
  <c r="Q1746" i="1" s="1"/>
  <c r="H1746" i="1" s="1"/>
  <c r="AG56" i="1" s="1"/>
  <c r="M1746" i="1"/>
  <c r="N1746" i="1" s="1"/>
  <c r="O1746" i="1" s="1"/>
  <c r="J1746" i="1" s="1"/>
  <c r="AI56" i="1" s="1"/>
  <c r="P1730" i="1"/>
  <c r="Q1730" i="1" s="1"/>
  <c r="H1730" i="1" s="1"/>
  <c r="AG40" i="1" s="1"/>
  <c r="M1730" i="1"/>
  <c r="N1730" i="1" s="1"/>
  <c r="O1730" i="1" s="1"/>
  <c r="J1730" i="1" s="1"/>
  <c r="AI40" i="1" s="1"/>
  <c r="P1714" i="1"/>
  <c r="Q1714" i="1" s="1"/>
  <c r="H1714" i="1" s="1"/>
  <c r="AG24" i="1" s="1"/>
  <c r="M1714" i="1"/>
  <c r="N1714" i="1" s="1"/>
  <c r="O1714" i="1" s="1"/>
  <c r="J1714" i="1" s="1"/>
  <c r="AI24" i="1" s="1"/>
  <c r="P1698" i="1"/>
  <c r="Q1698" i="1" s="1"/>
  <c r="R1698" i="1" s="1"/>
  <c r="I1698" i="1" s="1"/>
  <c r="AH8" i="1" s="1"/>
  <c r="M1698" i="1"/>
  <c r="N1698" i="1" s="1"/>
  <c r="O1698" i="1" s="1"/>
  <c r="J1698" i="1" s="1"/>
  <c r="AI8" i="1" s="1"/>
  <c r="P2398" i="1"/>
  <c r="Q2398" i="1" s="1"/>
  <c r="H2398" i="1" s="1"/>
  <c r="AG708" i="1" s="1"/>
  <c r="M2398" i="1"/>
  <c r="N2398" i="1" s="1"/>
  <c r="O2398" i="1" s="1"/>
  <c r="J2398" i="1" s="1"/>
  <c r="AI708" i="1" s="1"/>
  <c r="P2382" i="1"/>
  <c r="Q2382" i="1" s="1"/>
  <c r="H2382" i="1" s="1"/>
  <c r="AG692" i="1" s="1"/>
  <c r="R2382" i="1"/>
  <c r="I2382" i="1" s="1"/>
  <c r="AH692" i="1" s="1"/>
  <c r="M2382" i="1"/>
  <c r="N2382" i="1" s="1"/>
  <c r="O2382" i="1" s="1"/>
  <c r="J2382" i="1" s="1"/>
  <c r="AI692" i="1" s="1"/>
  <c r="P2366" i="1"/>
  <c r="Q2366" i="1" s="1"/>
  <c r="H2366" i="1" s="1"/>
  <c r="AG676" i="1" s="1"/>
  <c r="M2366" i="1"/>
  <c r="N2366" i="1" s="1"/>
  <c r="O2366" i="1" s="1"/>
  <c r="J2366" i="1" s="1"/>
  <c r="AI676" i="1" s="1"/>
  <c r="P2350" i="1"/>
  <c r="Q2350" i="1" s="1"/>
  <c r="H2350" i="1" s="1"/>
  <c r="AG660" i="1" s="1"/>
  <c r="R2350" i="1"/>
  <c r="I2350" i="1" s="1"/>
  <c r="AH660" i="1" s="1"/>
  <c r="M2350" i="1"/>
  <c r="N2350" i="1" s="1"/>
  <c r="O2350" i="1" s="1"/>
  <c r="J2350" i="1" s="1"/>
  <c r="AI660" i="1" s="1"/>
  <c r="P2334" i="1"/>
  <c r="Q2334" i="1" s="1"/>
  <c r="H2334" i="1" s="1"/>
  <c r="AG644" i="1" s="1"/>
  <c r="M2334" i="1"/>
  <c r="N2334" i="1" s="1"/>
  <c r="O2334" i="1" s="1"/>
  <c r="J2334" i="1" s="1"/>
  <c r="AI644" i="1" s="1"/>
  <c r="P2318" i="1"/>
  <c r="Q2318" i="1" s="1"/>
  <c r="H2318" i="1" s="1"/>
  <c r="AG628" i="1" s="1"/>
  <c r="R2318" i="1"/>
  <c r="I2318" i="1" s="1"/>
  <c r="AH628" i="1" s="1"/>
  <c r="M2318" i="1"/>
  <c r="N2318" i="1" s="1"/>
  <c r="O2318" i="1" s="1"/>
  <c r="J2318" i="1" s="1"/>
  <c r="AI628" i="1" s="1"/>
  <c r="P2302" i="1"/>
  <c r="Q2302" i="1" s="1"/>
  <c r="H2302" i="1" s="1"/>
  <c r="AG612" i="1" s="1"/>
  <c r="M2302" i="1"/>
  <c r="N2302" i="1" s="1"/>
  <c r="O2302" i="1" s="1"/>
  <c r="J2302" i="1" s="1"/>
  <c r="AI612" i="1" s="1"/>
  <c r="P2286" i="1"/>
  <c r="Q2286" i="1" s="1"/>
  <c r="H2286" i="1" s="1"/>
  <c r="AG596" i="1" s="1"/>
  <c r="R2286" i="1"/>
  <c r="I2286" i="1" s="1"/>
  <c r="AH596" i="1" s="1"/>
  <c r="M2286" i="1"/>
  <c r="N2286" i="1" s="1"/>
  <c r="O2286" i="1" s="1"/>
  <c r="J2286" i="1" s="1"/>
  <c r="AI596" i="1" s="1"/>
  <c r="P2270" i="1"/>
  <c r="Q2270" i="1" s="1"/>
  <c r="H2270" i="1" s="1"/>
  <c r="AG580" i="1" s="1"/>
  <c r="M2270" i="1"/>
  <c r="N2270" i="1" s="1"/>
  <c r="O2270" i="1" s="1"/>
  <c r="J2270" i="1" s="1"/>
  <c r="AI580" i="1" s="1"/>
  <c r="P2254" i="1"/>
  <c r="Q2254" i="1" s="1"/>
  <c r="H2254" i="1" s="1"/>
  <c r="AG564" i="1" s="1"/>
  <c r="R2254" i="1"/>
  <c r="I2254" i="1" s="1"/>
  <c r="AH564" i="1" s="1"/>
  <c r="M2254" i="1"/>
  <c r="N2254" i="1" s="1"/>
  <c r="O2254" i="1" s="1"/>
  <c r="J2254" i="1" s="1"/>
  <c r="AI564" i="1" s="1"/>
  <c r="P2238" i="1"/>
  <c r="Q2238" i="1" s="1"/>
  <c r="H2238" i="1" s="1"/>
  <c r="AG548" i="1" s="1"/>
  <c r="M2238" i="1"/>
  <c r="N2238" i="1" s="1"/>
  <c r="O2238" i="1" s="1"/>
  <c r="J2238" i="1" s="1"/>
  <c r="AI548" i="1" s="1"/>
  <c r="P2222" i="1"/>
  <c r="Q2222" i="1" s="1"/>
  <c r="H2222" i="1" s="1"/>
  <c r="AG532" i="1" s="1"/>
  <c r="R2222" i="1"/>
  <c r="I2222" i="1" s="1"/>
  <c r="AH532" i="1" s="1"/>
  <c r="M2222" i="1"/>
  <c r="N2222" i="1" s="1"/>
  <c r="O2222" i="1" s="1"/>
  <c r="J2222" i="1" s="1"/>
  <c r="AI532" i="1" s="1"/>
  <c r="P2206" i="1"/>
  <c r="Q2206" i="1" s="1"/>
  <c r="H2206" i="1" s="1"/>
  <c r="AG516" i="1" s="1"/>
  <c r="M2206" i="1"/>
  <c r="N2206" i="1" s="1"/>
  <c r="O2206" i="1" s="1"/>
  <c r="J2206" i="1" s="1"/>
  <c r="AI516" i="1" s="1"/>
  <c r="P2190" i="1"/>
  <c r="Q2190" i="1" s="1"/>
  <c r="H2190" i="1" s="1"/>
  <c r="AG500" i="1" s="1"/>
  <c r="R2190" i="1"/>
  <c r="I2190" i="1" s="1"/>
  <c r="AH500" i="1" s="1"/>
  <c r="M2190" i="1"/>
  <c r="N2190" i="1" s="1"/>
  <c r="O2190" i="1" s="1"/>
  <c r="J2190" i="1" s="1"/>
  <c r="AI500" i="1" s="1"/>
  <c r="P2174" i="1"/>
  <c r="Q2174" i="1" s="1"/>
  <c r="H2174" i="1" s="1"/>
  <c r="AG484" i="1" s="1"/>
  <c r="M2174" i="1"/>
  <c r="N2174" i="1" s="1"/>
  <c r="O2174" i="1" s="1"/>
  <c r="J2174" i="1" s="1"/>
  <c r="AI484" i="1" s="1"/>
  <c r="P2158" i="1"/>
  <c r="Q2158" i="1" s="1"/>
  <c r="H2158" i="1" s="1"/>
  <c r="AG468" i="1" s="1"/>
  <c r="R2158" i="1"/>
  <c r="I2158" i="1" s="1"/>
  <c r="AH468" i="1" s="1"/>
  <c r="M2158" i="1"/>
  <c r="N2158" i="1" s="1"/>
  <c r="O2158" i="1" s="1"/>
  <c r="J2158" i="1" s="1"/>
  <c r="AI468" i="1" s="1"/>
  <c r="P2142" i="1"/>
  <c r="Q2142" i="1" s="1"/>
  <c r="H2142" i="1" s="1"/>
  <c r="AG452" i="1" s="1"/>
  <c r="M2142" i="1"/>
  <c r="N2142" i="1" s="1"/>
  <c r="O2142" i="1" s="1"/>
  <c r="J2142" i="1" s="1"/>
  <c r="AI452" i="1" s="1"/>
  <c r="P2126" i="1"/>
  <c r="Q2126" i="1" s="1"/>
  <c r="H2126" i="1" s="1"/>
  <c r="AG436" i="1" s="1"/>
  <c r="R2126" i="1"/>
  <c r="I2126" i="1" s="1"/>
  <c r="AH436" i="1" s="1"/>
  <c r="M2126" i="1"/>
  <c r="N2126" i="1" s="1"/>
  <c r="O2126" i="1" s="1"/>
  <c r="J2126" i="1" s="1"/>
  <c r="AI436" i="1" s="1"/>
  <c r="R1918" i="1"/>
  <c r="I1918" i="1" s="1"/>
  <c r="AH228" i="1" s="1"/>
  <c r="P1918" i="1"/>
  <c r="Q1918" i="1" s="1"/>
  <c r="H1918" i="1" s="1"/>
  <c r="AG228" i="1" s="1"/>
  <c r="M1918" i="1"/>
  <c r="N1918" i="1" s="1"/>
  <c r="O1918" i="1" s="1"/>
  <c r="J1918" i="1" s="1"/>
  <c r="AI228" i="1" s="1"/>
  <c r="P1902" i="1"/>
  <c r="Q1902" i="1" s="1"/>
  <c r="H1902" i="1" s="1"/>
  <c r="AG212" i="1" s="1"/>
  <c r="M1902" i="1"/>
  <c r="N1902" i="1" s="1"/>
  <c r="O1902" i="1" s="1"/>
  <c r="J1902" i="1" s="1"/>
  <c r="AI212" i="1" s="1"/>
  <c r="R1886" i="1"/>
  <c r="I1886" i="1" s="1"/>
  <c r="AH196" i="1" s="1"/>
  <c r="P1886" i="1"/>
  <c r="Q1886" i="1" s="1"/>
  <c r="H1886" i="1" s="1"/>
  <c r="AG196" i="1" s="1"/>
  <c r="M1886" i="1"/>
  <c r="N1886" i="1" s="1"/>
  <c r="O1886" i="1" s="1"/>
  <c r="J1886" i="1" s="1"/>
  <c r="AI196" i="1" s="1"/>
  <c r="P1870" i="1"/>
  <c r="Q1870" i="1" s="1"/>
  <c r="H1870" i="1" s="1"/>
  <c r="AG180" i="1" s="1"/>
  <c r="M1870" i="1"/>
  <c r="N1870" i="1" s="1"/>
  <c r="O1870" i="1" s="1"/>
  <c r="J1870" i="1" s="1"/>
  <c r="AI180" i="1" s="1"/>
  <c r="P1854" i="1"/>
  <c r="Q1854" i="1" s="1"/>
  <c r="H1854" i="1" s="1"/>
  <c r="AG164" i="1" s="1"/>
  <c r="M1854" i="1"/>
  <c r="N1854" i="1" s="1"/>
  <c r="O1854" i="1" s="1"/>
  <c r="J1854" i="1" s="1"/>
  <c r="AI164" i="1" s="1"/>
  <c r="P1838" i="1"/>
  <c r="Q1838" i="1" s="1"/>
  <c r="H1838" i="1" s="1"/>
  <c r="AG148" i="1" s="1"/>
  <c r="M1838" i="1"/>
  <c r="N1838" i="1" s="1"/>
  <c r="O1838" i="1" s="1"/>
  <c r="J1838" i="1" s="1"/>
  <c r="AI148" i="1" s="1"/>
  <c r="R1822" i="1"/>
  <c r="I1822" i="1" s="1"/>
  <c r="AH132" i="1" s="1"/>
  <c r="P1822" i="1"/>
  <c r="Q1822" i="1" s="1"/>
  <c r="H1822" i="1" s="1"/>
  <c r="AG132" i="1" s="1"/>
  <c r="M1822" i="1"/>
  <c r="N1822" i="1" s="1"/>
  <c r="O1822" i="1" s="1"/>
  <c r="J1822" i="1" s="1"/>
  <c r="AI132" i="1" s="1"/>
  <c r="P1806" i="1"/>
  <c r="Q1806" i="1" s="1"/>
  <c r="H1806" i="1" s="1"/>
  <c r="AG116" i="1" s="1"/>
  <c r="M1806" i="1"/>
  <c r="N1806" i="1" s="1"/>
  <c r="O1806" i="1" s="1"/>
  <c r="J1806" i="1" s="1"/>
  <c r="AI116" i="1" s="1"/>
  <c r="R1790" i="1"/>
  <c r="I1790" i="1" s="1"/>
  <c r="AH100" i="1" s="1"/>
  <c r="P1790" i="1"/>
  <c r="Q1790" i="1" s="1"/>
  <c r="H1790" i="1" s="1"/>
  <c r="AG100" i="1" s="1"/>
  <c r="M1790" i="1"/>
  <c r="N1790" i="1" s="1"/>
  <c r="O1790" i="1" s="1"/>
  <c r="J1790" i="1" s="1"/>
  <c r="AI100" i="1" s="1"/>
  <c r="P1774" i="1"/>
  <c r="Q1774" i="1" s="1"/>
  <c r="H1774" i="1" s="1"/>
  <c r="AG84" i="1" s="1"/>
  <c r="M1774" i="1"/>
  <c r="N1774" i="1" s="1"/>
  <c r="O1774" i="1" s="1"/>
  <c r="J1774" i="1" s="1"/>
  <c r="AI84" i="1" s="1"/>
  <c r="R1758" i="1"/>
  <c r="I1758" i="1" s="1"/>
  <c r="AH68" i="1" s="1"/>
  <c r="P1758" i="1"/>
  <c r="Q1758" i="1" s="1"/>
  <c r="H1758" i="1" s="1"/>
  <c r="AG68" i="1" s="1"/>
  <c r="M1758" i="1"/>
  <c r="N1758" i="1" s="1"/>
  <c r="O1758" i="1" s="1"/>
  <c r="J1758" i="1" s="1"/>
  <c r="AI68" i="1" s="1"/>
  <c r="P1742" i="1"/>
  <c r="Q1742" i="1" s="1"/>
  <c r="H1742" i="1" s="1"/>
  <c r="AG52" i="1" s="1"/>
  <c r="M1742" i="1"/>
  <c r="N1742" i="1" s="1"/>
  <c r="O1742" i="1" s="1"/>
  <c r="J1742" i="1" s="1"/>
  <c r="AI52" i="1" s="1"/>
  <c r="P1726" i="1"/>
  <c r="Q1726" i="1" s="1"/>
  <c r="H1726" i="1" s="1"/>
  <c r="AG36" i="1" s="1"/>
  <c r="M1726" i="1"/>
  <c r="N1726" i="1" s="1"/>
  <c r="O1726" i="1" s="1"/>
  <c r="J1726" i="1" s="1"/>
  <c r="AI36" i="1" s="1"/>
  <c r="P1710" i="1"/>
  <c r="Q1710" i="1" s="1"/>
  <c r="H1710" i="1" s="1"/>
  <c r="AG20" i="1" s="1"/>
  <c r="M1710" i="1"/>
  <c r="N1710" i="1" s="1"/>
  <c r="O1710" i="1" s="1"/>
  <c r="J1710" i="1" s="1"/>
  <c r="AI20" i="1" s="1"/>
  <c r="P2110" i="1"/>
  <c r="Q2110" i="1" s="1"/>
  <c r="H2110" i="1" s="1"/>
  <c r="AG420" i="1" s="1"/>
  <c r="R2110" i="1"/>
  <c r="I2110" i="1" s="1"/>
  <c r="AH420" i="1" s="1"/>
  <c r="M2110" i="1"/>
  <c r="N2110" i="1" s="1"/>
  <c r="O2110" i="1" s="1"/>
  <c r="J2110" i="1" s="1"/>
  <c r="AI420" i="1" s="1"/>
  <c r="P2094" i="1"/>
  <c r="Q2094" i="1" s="1"/>
  <c r="H2094" i="1" s="1"/>
  <c r="AG404" i="1" s="1"/>
  <c r="R2094" i="1"/>
  <c r="I2094" i="1" s="1"/>
  <c r="AH404" i="1" s="1"/>
  <c r="M2094" i="1"/>
  <c r="N2094" i="1" s="1"/>
  <c r="O2094" i="1" s="1"/>
  <c r="J2094" i="1" s="1"/>
  <c r="AI404" i="1" s="1"/>
  <c r="P2078" i="1"/>
  <c r="Q2078" i="1" s="1"/>
  <c r="H2078" i="1" s="1"/>
  <c r="AG388" i="1" s="1"/>
  <c r="R2078" i="1"/>
  <c r="I2078" i="1" s="1"/>
  <c r="AH388" i="1" s="1"/>
  <c r="M2078" i="1"/>
  <c r="N2078" i="1" s="1"/>
  <c r="O2078" i="1" s="1"/>
  <c r="J2078" i="1" s="1"/>
  <c r="AI388" i="1" s="1"/>
  <c r="P2062" i="1"/>
  <c r="Q2062" i="1" s="1"/>
  <c r="H2062" i="1" s="1"/>
  <c r="AG372" i="1" s="1"/>
  <c r="M2062" i="1"/>
  <c r="N2062" i="1" s="1"/>
  <c r="O2062" i="1" s="1"/>
  <c r="J2062" i="1" s="1"/>
  <c r="AI372" i="1" s="1"/>
  <c r="P2046" i="1"/>
  <c r="Q2046" i="1" s="1"/>
  <c r="H2046" i="1" s="1"/>
  <c r="AG356" i="1" s="1"/>
  <c r="M2046" i="1"/>
  <c r="N2046" i="1" s="1"/>
  <c r="O2046" i="1" s="1"/>
  <c r="J2046" i="1" s="1"/>
  <c r="AI356" i="1" s="1"/>
  <c r="P2030" i="1"/>
  <c r="Q2030" i="1" s="1"/>
  <c r="H2030" i="1" s="1"/>
  <c r="AG340" i="1" s="1"/>
  <c r="M2030" i="1"/>
  <c r="N2030" i="1" s="1"/>
  <c r="O2030" i="1" s="1"/>
  <c r="J2030" i="1" s="1"/>
  <c r="AI340" i="1" s="1"/>
  <c r="P2014" i="1"/>
  <c r="Q2014" i="1" s="1"/>
  <c r="H2014" i="1" s="1"/>
  <c r="AG324" i="1" s="1"/>
  <c r="M2014" i="1"/>
  <c r="N2014" i="1" s="1"/>
  <c r="O2014" i="1" s="1"/>
  <c r="J2014" i="1" s="1"/>
  <c r="AI324" i="1" s="1"/>
  <c r="P1998" i="1"/>
  <c r="Q1998" i="1" s="1"/>
  <c r="H1998" i="1" s="1"/>
  <c r="AG308" i="1" s="1"/>
  <c r="M1998" i="1"/>
  <c r="N1998" i="1" s="1"/>
  <c r="O1998" i="1" s="1"/>
  <c r="J1998" i="1" s="1"/>
  <c r="AI308" i="1" s="1"/>
  <c r="P1982" i="1"/>
  <c r="Q1982" i="1" s="1"/>
  <c r="H1982" i="1" s="1"/>
  <c r="AG292" i="1" s="1"/>
  <c r="M1982" i="1"/>
  <c r="N1982" i="1" s="1"/>
  <c r="O1982" i="1" s="1"/>
  <c r="J1982" i="1" s="1"/>
  <c r="AI292" i="1" s="1"/>
  <c r="P1966" i="1"/>
  <c r="Q1966" i="1" s="1"/>
  <c r="H1966" i="1" s="1"/>
  <c r="AG276" i="1" s="1"/>
  <c r="M1966" i="1"/>
  <c r="N1966" i="1" s="1"/>
  <c r="O1966" i="1" s="1"/>
  <c r="J1966" i="1" s="1"/>
  <c r="AI276" i="1" s="1"/>
  <c r="P1950" i="1"/>
  <c r="Q1950" i="1" s="1"/>
  <c r="H1950" i="1" s="1"/>
  <c r="AG260" i="1" s="1"/>
  <c r="M1950" i="1"/>
  <c r="N1950" i="1" s="1"/>
  <c r="O1950" i="1" s="1"/>
  <c r="J1950" i="1" s="1"/>
  <c r="AI260" i="1" s="1"/>
  <c r="P1934" i="1"/>
  <c r="Q1934" i="1" s="1"/>
  <c r="H1934" i="1" s="1"/>
  <c r="AG244" i="1" s="1"/>
  <c r="M1934" i="1"/>
  <c r="N1934" i="1" s="1"/>
  <c r="O1934" i="1" s="1"/>
  <c r="J1934" i="1" s="1"/>
  <c r="AI244" i="1" s="1"/>
  <c r="P1876" i="1"/>
  <c r="Q1876" i="1" s="1"/>
  <c r="H1876" i="1" s="1"/>
  <c r="AG186" i="1" s="1"/>
  <c r="M1876" i="1"/>
  <c r="N1876" i="1" s="1"/>
  <c r="O1876" i="1" s="1"/>
  <c r="J1876" i="1" s="1"/>
  <c r="AI186" i="1" s="1"/>
  <c r="P1860" i="1"/>
  <c r="Q1860" i="1" s="1"/>
  <c r="H1860" i="1" s="1"/>
  <c r="AG170" i="1" s="1"/>
  <c r="M1860" i="1"/>
  <c r="N1860" i="1" s="1"/>
  <c r="O1860" i="1" s="1"/>
  <c r="J1860" i="1" s="1"/>
  <c r="AI170" i="1" s="1"/>
  <c r="P2402" i="1"/>
  <c r="Q2402" i="1" s="1"/>
  <c r="H2402" i="1" s="1"/>
  <c r="AG712" i="1" s="1"/>
  <c r="R2402" i="1"/>
  <c r="I2402" i="1" s="1"/>
  <c r="AH712" i="1" s="1"/>
  <c r="M2402" i="1"/>
  <c r="N2402" i="1" s="1"/>
  <c r="O2402" i="1" s="1"/>
  <c r="J2402" i="1" s="1"/>
  <c r="AI712" i="1" s="1"/>
  <c r="P2386" i="1"/>
  <c r="Q2386" i="1" s="1"/>
  <c r="H2386" i="1" s="1"/>
  <c r="AG696" i="1" s="1"/>
  <c r="M2386" i="1"/>
  <c r="N2386" i="1" s="1"/>
  <c r="O2386" i="1" s="1"/>
  <c r="J2386" i="1" s="1"/>
  <c r="AI696" i="1" s="1"/>
  <c r="P2370" i="1"/>
  <c r="Q2370" i="1" s="1"/>
  <c r="H2370" i="1" s="1"/>
  <c r="AG680" i="1" s="1"/>
  <c r="R2370" i="1"/>
  <c r="I2370" i="1" s="1"/>
  <c r="AH680" i="1" s="1"/>
  <c r="M2370" i="1"/>
  <c r="N2370" i="1" s="1"/>
  <c r="O2370" i="1" s="1"/>
  <c r="J2370" i="1" s="1"/>
  <c r="AI680" i="1" s="1"/>
  <c r="P2354" i="1"/>
  <c r="Q2354" i="1" s="1"/>
  <c r="H2354" i="1" s="1"/>
  <c r="AG664" i="1" s="1"/>
  <c r="M2354" i="1"/>
  <c r="N2354" i="1" s="1"/>
  <c r="O2354" i="1" s="1"/>
  <c r="J2354" i="1" s="1"/>
  <c r="AI664" i="1" s="1"/>
  <c r="P2338" i="1"/>
  <c r="Q2338" i="1" s="1"/>
  <c r="H2338" i="1" s="1"/>
  <c r="AG648" i="1" s="1"/>
  <c r="R2338" i="1"/>
  <c r="I2338" i="1" s="1"/>
  <c r="AH648" i="1" s="1"/>
  <c r="M2338" i="1"/>
  <c r="N2338" i="1" s="1"/>
  <c r="O2338" i="1" s="1"/>
  <c r="J2338" i="1" s="1"/>
  <c r="AI648" i="1" s="1"/>
  <c r="P2322" i="1"/>
  <c r="Q2322" i="1" s="1"/>
  <c r="H2322" i="1" s="1"/>
  <c r="AG632" i="1" s="1"/>
  <c r="M2322" i="1"/>
  <c r="N2322" i="1" s="1"/>
  <c r="O2322" i="1" s="1"/>
  <c r="J2322" i="1" s="1"/>
  <c r="AI632" i="1" s="1"/>
  <c r="P2306" i="1"/>
  <c r="Q2306" i="1" s="1"/>
  <c r="H2306" i="1" s="1"/>
  <c r="AG616" i="1" s="1"/>
  <c r="R2306" i="1"/>
  <c r="I2306" i="1" s="1"/>
  <c r="AH616" i="1" s="1"/>
  <c r="M2306" i="1"/>
  <c r="N2306" i="1" s="1"/>
  <c r="O2306" i="1" s="1"/>
  <c r="J2306" i="1" s="1"/>
  <c r="AI616" i="1" s="1"/>
  <c r="P2290" i="1"/>
  <c r="Q2290" i="1" s="1"/>
  <c r="H2290" i="1" s="1"/>
  <c r="AG600" i="1" s="1"/>
  <c r="M2290" i="1"/>
  <c r="N2290" i="1" s="1"/>
  <c r="O2290" i="1" s="1"/>
  <c r="J2290" i="1" s="1"/>
  <c r="AI600" i="1" s="1"/>
  <c r="P2274" i="1"/>
  <c r="Q2274" i="1" s="1"/>
  <c r="H2274" i="1" s="1"/>
  <c r="AG584" i="1" s="1"/>
  <c r="R2274" i="1"/>
  <c r="I2274" i="1" s="1"/>
  <c r="AH584" i="1" s="1"/>
  <c r="M2274" i="1"/>
  <c r="N2274" i="1" s="1"/>
  <c r="O2274" i="1" s="1"/>
  <c r="J2274" i="1" s="1"/>
  <c r="AI584" i="1" s="1"/>
  <c r="P2258" i="1"/>
  <c r="Q2258" i="1" s="1"/>
  <c r="H2258" i="1" s="1"/>
  <c r="AG568" i="1" s="1"/>
  <c r="M2258" i="1"/>
  <c r="N2258" i="1" s="1"/>
  <c r="O2258" i="1" s="1"/>
  <c r="J2258" i="1" s="1"/>
  <c r="AI568" i="1" s="1"/>
  <c r="P2242" i="1"/>
  <c r="Q2242" i="1" s="1"/>
  <c r="H2242" i="1" s="1"/>
  <c r="AG552" i="1" s="1"/>
  <c r="R2242" i="1"/>
  <c r="I2242" i="1" s="1"/>
  <c r="AH552" i="1" s="1"/>
  <c r="M2242" i="1"/>
  <c r="N2242" i="1" s="1"/>
  <c r="O2242" i="1" s="1"/>
  <c r="J2242" i="1" s="1"/>
  <c r="AI552" i="1" s="1"/>
  <c r="P2226" i="1"/>
  <c r="Q2226" i="1" s="1"/>
  <c r="H2226" i="1" s="1"/>
  <c r="AG536" i="1" s="1"/>
  <c r="R2226" i="1"/>
  <c r="I2226" i="1" s="1"/>
  <c r="AH536" i="1" s="1"/>
  <c r="M2226" i="1"/>
  <c r="N2226" i="1" s="1"/>
  <c r="O2226" i="1" s="1"/>
  <c r="J2226" i="1" s="1"/>
  <c r="AI536" i="1" s="1"/>
  <c r="P2210" i="1"/>
  <c r="Q2210" i="1" s="1"/>
  <c r="H2210" i="1" s="1"/>
  <c r="AG520" i="1" s="1"/>
  <c r="R2210" i="1"/>
  <c r="I2210" i="1" s="1"/>
  <c r="AH520" i="1" s="1"/>
  <c r="M2210" i="1"/>
  <c r="N2210" i="1" s="1"/>
  <c r="O2210" i="1" s="1"/>
  <c r="J2210" i="1" s="1"/>
  <c r="AI520" i="1" s="1"/>
  <c r="P2194" i="1"/>
  <c r="Q2194" i="1" s="1"/>
  <c r="H2194" i="1" s="1"/>
  <c r="AG504" i="1" s="1"/>
  <c r="R2194" i="1"/>
  <c r="I2194" i="1" s="1"/>
  <c r="AH504" i="1" s="1"/>
  <c r="M2194" i="1"/>
  <c r="N2194" i="1" s="1"/>
  <c r="O2194" i="1" s="1"/>
  <c r="J2194" i="1" s="1"/>
  <c r="AI504" i="1" s="1"/>
  <c r="P2178" i="1"/>
  <c r="Q2178" i="1" s="1"/>
  <c r="H2178" i="1" s="1"/>
  <c r="AG488" i="1" s="1"/>
  <c r="M2178" i="1"/>
  <c r="N2178" i="1" s="1"/>
  <c r="O2178" i="1" s="1"/>
  <c r="J2178" i="1" s="1"/>
  <c r="AI488" i="1" s="1"/>
  <c r="P2162" i="1"/>
  <c r="Q2162" i="1" s="1"/>
  <c r="H2162" i="1" s="1"/>
  <c r="AG472" i="1" s="1"/>
  <c r="R2162" i="1"/>
  <c r="I2162" i="1" s="1"/>
  <c r="AH472" i="1" s="1"/>
  <c r="M2162" i="1"/>
  <c r="N2162" i="1" s="1"/>
  <c r="O2162" i="1" s="1"/>
  <c r="J2162" i="1" s="1"/>
  <c r="AI472" i="1" s="1"/>
  <c r="P2146" i="1"/>
  <c r="Q2146" i="1" s="1"/>
  <c r="H2146" i="1" s="1"/>
  <c r="AG456" i="1" s="1"/>
  <c r="M2146" i="1"/>
  <c r="N2146" i="1" s="1"/>
  <c r="O2146" i="1" s="1"/>
  <c r="J2146" i="1" s="1"/>
  <c r="AI456" i="1" s="1"/>
  <c r="P2130" i="1"/>
  <c r="Q2130" i="1" s="1"/>
  <c r="H2130" i="1" s="1"/>
  <c r="AG440" i="1" s="1"/>
  <c r="R2130" i="1"/>
  <c r="I2130" i="1" s="1"/>
  <c r="AH440" i="1" s="1"/>
  <c r="M2130" i="1"/>
  <c r="N2130" i="1" s="1"/>
  <c r="O2130" i="1" s="1"/>
  <c r="J2130" i="1" s="1"/>
  <c r="AI440" i="1" s="1"/>
  <c r="P2066" i="1"/>
  <c r="Q2066" i="1" s="1"/>
  <c r="H2066" i="1" s="1"/>
  <c r="AG376" i="1" s="1"/>
  <c r="M2066" i="1"/>
  <c r="N2066" i="1" s="1"/>
  <c r="O2066" i="1" s="1"/>
  <c r="J2066" i="1" s="1"/>
  <c r="AI376" i="1" s="1"/>
  <c r="P2050" i="1"/>
  <c r="Q2050" i="1" s="1"/>
  <c r="H2050" i="1" s="1"/>
  <c r="AG360" i="1" s="1"/>
  <c r="M2050" i="1"/>
  <c r="N2050" i="1" s="1"/>
  <c r="O2050" i="1" s="1"/>
  <c r="J2050" i="1" s="1"/>
  <c r="AI360" i="1" s="1"/>
  <c r="P2034" i="1"/>
  <c r="Q2034" i="1" s="1"/>
  <c r="H2034" i="1" s="1"/>
  <c r="AG344" i="1" s="1"/>
  <c r="M2034" i="1"/>
  <c r="N2034" i="1" s="1"/>
  <c r="O2034" i="1" s="1"/>
  <c r="J2034" i="1" s="1"/>
  <c r="AI344" i="1" s="1"/>
  <c r="P2018" i="1"/>
  <c r="Q2018" i="1" s="1"/>
  <c r="H2018" i="1" s="1"/>
  <c r="AG328" i="1" s="1"/>
  <c r="M2018" i="1"/>
  <c r="N2018" i="1" s="1"/>
  <c r="O2018" i="1" s="1"/>
  <c r="J2018" i="1" s="1"/>
  <c r="AI328" i="1" s="1"/>
  <c r="P2002" i="1"/>
  <c r="Q2002" i="1" s="1"/>
  <c r="H2002" i="1" s="1"/>
  <c r="AG312" i="1" s="1"/>
  <c r="M2002" i="1"/>
  <c r="N2002" i="1" s="1"/>
  <c r="O2002" i="1" s="1"/>
  <c r="J2002" i="1" s="1"/>
  <c r="AI312" i="1" s="1"/>
  <c r="P1986" i="1"/>
  <c r="Q1986" i="1" s="1"/>
  <c r="H1986" i="1" s="1"/>
  <c r="AG296" i="1" s="1"/>
  <c r="M1986" i="1"/>
  <c r="N1986" i="1" s="1"/>
  <c r="O1986" i="1" s="1"/>
  <c r="J1986" i="1" s="1"/>
  <c r="AI296" i="1" s="1"/>
  <c r="P1970" i="1"/>
  <c r="Q1970" i="1" s="1"/>
  <c r="H1970" i="1" s="1"/>
  <c r="AG280" i="1" s="1"/>
  <c r="M1970" i="1"/>
  <c r="N1970" i="1" s="1"/>
  <c r="O1970" i="1" s="1"/>
  <c r="J1970" i="1" s="1"/>
  <c r="AI280" i="1" s="1"/>
  <c r="P1954" i="1"/>
  <c r="Q1954" i="1" s="1"/>
  <c r="H1954" i="1" s="1"/>
  <c r="AG264" i="1" s="1"/>
  <c r="M1954" i="1"/>
  <c r="N1954" i="1" s="1"/>
  <c r="O1954" i="1" s="1"/>
  <c r="J1954" i="1" s="1"/>
  <c r="AI264" i="1" s="1"/>
  <c r="P1938" i="1"/>
  <c r="Q1938" i="1" s="1"/>
  <c r="H1938" i="1" s="1"/>
  <c r="AG248" i="1" s="1"/>
  <c r="M1938" i="1"/>
  <c r="N1938" i="1" s="1"/>
  <c r="O1938" i="1" s="1"/>
  <c r="J1938" i="1" s="1"/>
  <c r="AI248" i="1" s="1"/>
  <c r="P1922" i="1"/>
  <c r="Q1922" i="1" s="1"/>
  <c r="H1922" i="1" s="1"/>
  <c r="AG232" i="1" s="1"/>
  <c r="M1922" i="1"/>
  <c r="N1922" i="1" s="1"/>
  <c r="O1922" i="1" s="1"/>
  <c r="J1922" i="1" s="1"/>
  <c r="AI232" i="1" s="1"/>
  <c r="P1904" i="1"/>
  <c r="Q1904" i="1" s="1"/>
  <c r="H1904" i="1" s="1"/>
  <c r="AG214" i="1" s="1"/>
  <c r="M1904" i="1"/>
  <c r="N1904" i="1" s="1"/>
  <c r="O1904" i="1" s="1"/>
  <c r="J1904" i="1" s="1"/>
  <c r="AI214" i="1" s="1"/>
  <c r="P1888" i="1"/>
  <c r="Q1888" i="1" s="1"/>
  <c r="H1888" i="1" s="1"/>
  <c r="AG198" i="1" s="1"/>
  <c r="M1888" i="1"/>
  <c r="N1888" i="1" s="1"/>
  <c r="O1888" i="1" s="1"/>
  <c r="J1888" i="1" s="1"/>
  <c r="AI198" i="1" s="1"/>
  <c r="P1872" i="1"/>
  <c r="Q1872" i="1" s="1"/>
  <c r="H1872" i="1" s="1"/>
  <c r="AG182" i="1" s="1"/>
  <c r="R1872" i="1"/>
  <c r="I1872" i="1" s="1"/>
  <c r="AH182" i="1" s="1"/>
  <c r="M1872" i="1"/>
  <c r="N1872" i="1" s="1"/>
  <c r="O1872" i="1" s="1"/>
  <c r="J1872" i="1" s="1"/>
  <c r="AI182" i="1" s="1"/>
  <c r="P1856" i="1"/>
  <c r="Q1856" i="1" s="1"/>
  <c r="H1856" i="1" s="1"/>
  <c r="AG166" i="1" s="1"/>
  <c r="M1856" i="1"/>
  <c r="N1856" i="1" s="1"/>
  <c r="O1856" i="1" s="1"/>
  <c r="J1856" i="1" s="1"/>
  <c r="AI166" i="1" s="1"/>
  <c r="P1840" i="1"/>
  <c r="Q1840" i="1" s="1"/>
  <c r="H1840" i="1" s="1"/>
  <c r="AG150" i="1" s="1"/>
  <c r="M1840" i="1"/>
  <c r="N1840" i="1" s="1"/>
  <c r="O1840" i="1" s="1"/>
  <c r="J1840" i="1" s="1"/>
  <c r="AI150" i="1" s="1"/>
  <c r="R1776" i="1"/>
  <c r="I1776" i="1" s="1"/>
  <c r="AH86" i="1" s="1"/>
  <c r="P1776" i="1"/>
  <c r="Q1776" i="1" s="1"/>
  <c r="H1776" i="1" s="1"/>
  <c r="AG86" i="1" s="1"/>
  <c r="M1776" i="1"/>
  <c r="N1776" i="1" s="1"/>
  <c r="O1776" i="1" s="1"/>
  <c r="J1776" i="1" s="1"/>
  <c r="AI86" i="1" s="1"/>
  <c r="P1736" i="1"/>
  <c r="Q1736" i="1" s="1"/>
  <c r="H1736" i="1" s="1"/>
  <c r="AG46" i="1" s="1"/>
  <c r="M1736" i="1"/>
  <c r="N1736" i="1" s="1"/>
  <c r="O1736" i="1" s="1"/>
  <c r="J1736" i="1" s="1"/>
  <c r="AI46" i="1" s="1"/>
  <c r="P2106" i="1"/>
  <c r="Q2106" i="1" s="1"/>
  <c r="H2106" i="1" s="1"/>
  <c r="AG416" i="1" s="1"/>
  <c r="M2106" i="1"/>
  <c r="N2106" i="1" s="1"/>
  <c r="O2106" i="1" s="1"/>
  <c r="J2106" i="1" s="1"/>
  <c r="AI416" i="1" s="1"/>
  <c r="P2090" i="1"/>
  <c r="Q2090" i="1" s="1"/>
  <c r="H2090" i="1" s="1"/>
  <c r="AG400" i="1" s="1"/>
  <c r="R2090" i="1"/>
  <c r="I2090" i="1" s="1"/>
  <c r="AH400" i="1" s="1"/>
  <c r="M2090" i="1"/>
  <c r="N2090" i="1" s="1"/>
  <c r="O2090" i="1" s="1"/>
  <c r="J2090" i="1" s="1"/>
  <c r="AI400" i="1" s="1"/>
  <c r="P2074" i="1"/>
  <c r="Q2074" i="1" s="1"/>
  <c r="H2074" i="1" s="1"/>
  <c r="AG384" i="1" s="1"/>
  <c r="M2074" i="1"/>
  <c r="N2074" i="1" s="1"/>
  <c r="O2074" i="1" s="1"/>
  <c r="J2074" i="1" s="1"/>
  <c r="AI384" i="1" s="1"/>
  <c r="P2056" i="1"/>
  <c r="Q2056" i="1" s="1"/>
  <c r="H2056" i="1" s="1"/>
  <c r="AG366" i="1" s="1"/>
  <c r="M2056" i="1"/>
  <c r="N2056" i="1" s="1"/>
  <c r="O2056" i="1" s="1"/>
  <c r="J2056" i="1" s="1"/>
  <c r="AI366" i="1" s="1"/>
  <c r="R1992" i="1"/>
  <c r="I1992" i="1" s="1"/>
  <c r="AH302" i="1" s="1"/>
  <c r="P1992" i="1"/>
  <c r="Q1992" i="1" s="1"/>
  <c r="H1992" i="1" s="1"/>
  <c r="AG302" i="1" s="1"/>
  <c r="M1992" i="1"/>
  <c r="N1992" i="1" s="1"/>
  <c r="O1992" i="1" s="1"/>
  <c r="J1992" i="1" s="1"/>
  <c r="AI302" i="1" s="1"/>
  <c r="P1928" i="1"/>
  <c r="Q1928" i="1" s="1"/>
  <c r="H1928" i="1" s="1"/>
  <c r="AG238" i="1" s="1"/>
  <c r="M1928" i="1"/>
  <c r="N1928" i="1" s="1"/>
  <c r="O1928" i="1" s="1"/>
  <c r="J1928" i="1" s="1"/>
  <c r="AI238" i="1" s="1"/>
  <c r="R1914" i="1"/>
  <c r="I1914" i="1" s="1"/>
  <c r="AH224" i="1" s="1"/>
  <c r="P1914" i="1"/>
  <c r="Q1914" i="1" s="1"/>
  <c r="H1914" i="1" s="1"/>
  <c r="AG224" i="1" s="1"/>
  <c r="M1914" i="1"/>
  <c r="N1914" i="1" s="1"/>
  <c r="O1914" i="1" s="1"/>
  <c r="J1914" i="1" s="1"/>
  <c r="AI224" i="1" s="1"/>
  <c r="P1898" i="1"/>
  <c r="Q1898" i="1" s="1"/>
  <c r="H1898" i="1" s="1"/>
  <c r="AG208" i="1" s="1"/>
  <c r="M1898" i="1"/>
  <c r="N1898" i="1" s="1"/>
  <c r="O1898" i="1" s="1"/>
  <c r="J1898" i="1" s="1"/>
  <c r="AI208" i="1" s="1"/>
  <c r="R1882" i="1"/>
  <c r="I1882" i="1" s="1"/>
  <c r="AH192" i="1" s="1"/>
  <c r="P1882" i="1"/>
  <c r="Q1882" i="1" s="1"/>
  <c r="H1882" i="1" s="1"/>
  <c r="AG192" i="1" s="1"/>
  <c r="M1882" i="1"/>
  <c r="N1882" i="1" s="1"/>
  <c r="O1882" i="1" s="1"/>
  <c r="J1882" i="1" s="1"/>
  <c r="AI192" i="1" s="1"/>
  <c r="P1866" i="1"/>
  <c r="Q1866" i="1" s="1"/>
  <c r="H1866" i="1" s="1"/>
  <c r="AG176" i="1" s="1"/>
  <c r="M1866" i="1"/>
  <c r="N1866" i="1" s="1"/>
  <c r="O1866" i="1" s="1"/>
  <c r="J1866" i="1" s="1"/>
  <c r="AI176" i="1" s="1"/>
  <c r="P1850" i="1"/>
  <c r="Q1850" i="1" s="1"/>
  <c r="H1850" i="1" s="1"/>
  <c r="AG160" i="1" s="1"/>
  <c r="M1850" i="1"/>
  <c r="N1850" i="1" s="1"/>
  <c r="O1850" i="1" s="1"/>
  <c r="J1850" i="1" s="1"/>
  <c r="AI160" i="1" s="1"/>
  <c r="P1834" i="1"/>
  <c r="Q1834" i="1" s="1"/>
  <c r="H1834" i="1" s="1"/>
  <c r="AG144" i="1" s="1"/>
  <c r="M1834" i="1"/>
  <c r="N1834" i="1" s="1"/>
  <c r="O1834" i="1" s="1"/>
  <c r="J1834" i="1" s="1"/>
  <c r="AI144" i="1" s="1"/>
  <c r="P1818" i="1"/>
  <c r="Q1818" i="1" s="1"/>
  <c r="H1818" i="1" s="1"/>
  <c r="AG128" i="1" s="1"/>
  <c r="M1818" i="1"/>
  <c r="N1818" i="1" s="1"/>
  <c r="O1818" i="1" s="1"/>
  <c r="J1818" i="1" s="1"/>
  <c r="AI128" i="1" s="1"/>
  <c r="P1802" i="1"/>
  <c r="Q1802" i="1" s="1"/>
  <c r="H1802" i="1" s="1"/>
  <c r="AG112" i="1" s="1"/>
  <c r="M1802" i="1"/>
  <c r="N1802" i="1" s="1"/>
  <c r="O1802" i="1" s="1"/>
  <c r="J1802" i="1" s="1"/>
  <c r="AI112" i="1" s="1"/>
  <c r="P1786" i="1"/>
  <c r="Q1786" i="1" s="1"/>
  <c r="H1786" i="1" s="1"/>
  <c r="AG96" i="1" s="1"/>
  <c r="M1786" i="1"/>
  <c r="N1786" i="1" s="1"/>
  <c r="O1786" i="1" s="1"/>
  <c r="J1786" i="1" s="1"/>
  <c r="AI96" i="1" s="1"/>
  <c r="P1770" i="1"/>
  <c r="Q1770" i="1" s="1"/>
  <c r="H1770" i="1" s="1"/>
  <c r="AG80" i="1" s="1"/>
  <c r="M1770" i="1"/>
  <c r="N1770" i="1" s="1"/>
  <c r="O1770" i="1" s="1"/>
  <c r="J1770" i="1" s="1"/>
  <c r="AI80" i="1" s="1"/>
  <c r="P1754" i="1"/>
  <c r="Q1754" i="1" s="1"/>
  <c r="H1754" i="1" s="1"/>
  <c r="AG64" i="1" s="1"/>
  <c r="M1754" i="1"/>
  <c r="N1754" i="1" s="1"/>
  <c r="O1754" i="1" s="1"/>
  <c r="J1754" i="1" s="1"/>
  <c r="AI64" i="1" s="1"/>
  <c r="P1738" i="1"/>
  <c r="Q1738" i="1" s="1"/>
  <c r="H1738" i="1" s="1"/>
  <c r="AG48" i="1" s="1"/>
  <c r="M1738" i="1"/>
  <c r="N1738" i="1" s="1"/>
  <c r="O1738" i="1" s="1"/>
  <c r="J1738" i="1" s="1"/>
  <c r="AI48" i="1" s="1"/>
  <c r="P1722" i="1"/>
  <c r="Q1722" i="1" s="1"/>
  <c r="H1722" i="1" s="1"/>
  <c r="AG32" i="1" s="1"/>
  <c r="M1722" i="1"/>
  <c r="N1722" i="1" s="1"/>
  <c r="O1722" i="1" s="1"/>
  <c r="J1722" i="1" s="1"/>
  <c r="AI32" i="1" s="1"/>
  <c r="P1706" i="1"/>
  <c r="Q1706" i="1" s="1"/>
  <c r="H1706" i="1" s="1"/>
  <c r="AG16" i="1" s="1"/>
  <c r="M1706" i="1"/>
  <c r="N1706" i="1" s="1"/>
  <c r="O1706" i="1" s="1"/>
  <c r="J1706" i="1" s="1"/>
  <c r="AI16" i="1" s="1"/>
  <c r="P2406" i="1"/>
  <c r="Q2406" i="1" s="1"/>
  <c r="H2406" i="1" s="1"/>
  <c r="AG716" i="1" s="1"/>
  <c r="M2406" i="1"/>
  <c r="N2406" i="1" s="1"/>
  <c r="O2406" i="1" s="1"/>
  <c r="J2406" i="1" s="1"/>
  <c r="AI716" i="1" s="1"/>
  <c r="P2390" i="1"/>
  <c r="Q2390" i="1" s="1"/>
  <c r="H2390" i="1" s="1"/>
  <c r="AG700" i="1" s="1"/>
  <c r="R2390" i="1"/>
  <c r="I2390" i="1" s="1"/>
  <c r="AH700" i="1" s="1"/>
  <c r="M2390" i="1"/>
  <c r="N2390" i="1" s="1"/>
  <c r="O2390" i="1" s="1"/>
  <c r="J2390" i="1" s="1"/>
  <c r="AI700" i="1" s="1"/>
  <c r="P2374" i="1"/>
  <c r="Q2374" i="1" s="1"/>
  <c r="H2374" i="1" s="1"/>
  <c r="AG684" i="1" s="1"/>
  <c r="M2374" i="1"/>
  <c r="N2374" i="1" s="1"/>
  <c r="O2374" i="1" s="1"/>
  <c r="J2374" i="1" s="1"/>
  <c r="AI684" i="1" s="1"/>
  <c r="P2358" i="1"/>
  <c r="Q2358" i="1" s="1"/>
  <c r="H2358" i="1" s="1"/>
  <c r="AG668" i="1" s="1"/>
  <c r="R2358" i="1"/>
  <c r="I2358" i="1" s="1"/>
  <c r="AH668" i="1" s="1"/>
  <c r="M2358" i="1"/>
  <c r="N2358" i="1" s="1"/>
  <c r="O2358" i="1" s="1"/>
  <c r="J2358" i="1" s="1"/>
  <c r="AI668" i="1" s="1"/>
  <c r="P2342" i="1"/>
  <c r="Q2342" i="1" s="1"/>
  <c r="H2342" i="1" s="1"/>
  <c r="AG652" i="1" s="1"/>
  <c r="M2342" i="1"/>
  <c r="N2342" i="1" s="1"/>
  <c r="O2342" i="1" s="1"/>
  <c r="J2342" i="1" s="1"/>
  <c r="AI652" i="1" s="1"/>
  <c r="P2326" i="1"/>
  <c r="Q2326" i="1" s="1"/>
  <c r="H2326" i="1" s="1"/>
  <c r="AG636" i="1" s="1"/>
  <c r="R2326" i="1"/>
  <c r="I2326" i="1" s="1"/>
  <c r="AH636" i="1" s="1"/>
  <c r="M2326" i="1"/>
  <c r="N2326" i="1" s="1"/>
  <c r="O2326" i="1" s="1"/>
  <c r="J2326" i="1" s="1"/>
  <c r="AI636" i="1" s="1"/>
  <c r="P2310" i="1"/>
  <c r="Q2310" i="1" s="1"/>
  <c r="H2310" i="1" s="1"/>
  <c r="AG620" i="1" s="1"/>
  <c r="M2310" i="1"/>
  <c r="N2310" i="1" s="1"/>
  <c r="O2310" i="1" s="1"/>
  <c r="J2310" i="1" s="1"/>
  <c r="AI620" i="1" s="1"/>
  <c r="P2294" i="1"/>
  <c r="Q2294" i="1" s="1"/>
  <c r="H2294" i="1" s="1"/>
  <c r="AG604" i="1" s="1"/>
  <c r="R2294" i="1"/>
  <c r="I2294" i="1" s="1"/>
  <c r="AH604" i="1" s="1"/>
  <c r="M2294" i="1"/>
  <c r="N2294" i="1" s="1"/>
  <c r="O2294" i="1" s="1"/>
  <c r="J2294" i="1" s="1"/>
  <c r="AI604" i="1" s="1"/>
  <c r="P2278" i="1"/>
  <c r="Q2278" i="1" s="1"/>
  <c r="H2278" i="1" s="1"/>
  <c r="AG588" i="1" s="1"/>
  <c r="M2278" i="1"/>
  <c r="N2278" i="1" s="1"/>
  <c r="O2278" i="1" s="1"/>
  <c r="J2278" i="1" s="1"/>
  <c r="AI588" i="1" s="1"/>
  <c r="P2262" i="1"/>
  <c r="Q2262" i="1" s="1"/>
  <c r="H2262" i="1" s="1"/>
  <c r="AG572" i="1" s="1"/>
  <c r="R2262" i="1"/>
  <c r="I2262" i="1" s="1"/>
  <c r="AH572" i="1" s="1"/>
  <c r="M2262" i="1"/>
  <c r="N2262" i="1" s="1"/>
  <c r="O2262" i="1" s="1"/>
  <c r="J2262" i="1" s="1"/>
  <c r="AI572" i="1" s="1"/>
  <c r="P2246" i="1"/>
  <c r="Q2246" i="1" s="1"/>
  <c r="H2246" i="1" s="1"/>
  <c r="AG556" i="1" s="1"/>
  <c r="M2246" i="1"/>
  <c r="N2246" i="1" s="1"/>
  <c r="O2246" i="1" s="1"/>
  <c r="J2246" i="1" s="1"/>
  <c r="AI556" i="1" s="1"/>
  <c r="P2230" i="1"/>
  <c r="Q2230" i="1" s="1"/>
  <c r="H2230" i="1" s="1"/>
  <c r="AG540" i="1" s="1"/>
  <c r="R2230" i="1"/>
  <c r="I2230" i="1" s="1"/>
  <c r="AH540" i="1" s="1"/>
  <c r="M2230" i="1"/>
  <c r="N2230" i="1" s="1"/>
  <c r="O2230" i="1" s="1"/>
  <c r="J2230" i="1" s="1"/>
  <c r="AI540" i="1" s="1"/>
  <c r="P2214" i="1"/>
  <c r="Q2214" i="1" s="1"/>
  <c r="H2214" i="1" s="1"/>
  <c r="AG524" i="1" s="1"/>
  <c r="M2214" i="1"/>
  <c r="N2214" i="1" s="1"/>
  <c r="O2214" i="1" s="1"/>
  <c r="J2214" i="1" s="1"/>
  <c r="AI524" i="1" s="1"/>
  <c r="P2198" i="1"/>
  <c r="Q2198" i="1" s="1"/>
  <c r="H2198" i="1" s="1"/>
  <c r="AG508" i="1" s="1"/>
  <c r="R2198" i="1"/>
  <c r="I2198" i="1" s="1"/>
  <c r="AH508" i="1" s="1"/>
  <c r="M2198" i="1"/>
  <c r="N2198" i="1" s="1"/>
  <c r="O2198" i="1" s="1"/>
  <c r="J2198" i="1" s="1"/>
  <c r="AI508" i="1" s="1"/>
  <c r="P2182" i="1"/>
  <c r="Q2182" i="1" s="1"/>
  <c r="H2182" i="1" s="1"/>
  <c r="AG492" i="1" s="1"/>
  <c r="M2182" i="1"/>
  <c r="N2182" i="1" s="1"/>
  <c r="O2182" i="1" s="1"/>
  <c r="J2182" i="1" s="1"/>
  <c r="AI492" i="1" s="1"/>
  <c r="P2166" i="1"/>
  <c r="Q2166" i="1" s="1"/>
  <c r="H2166" i="1" s="1"/>
  <c r="AG476" i="1" s="1"/>
  <c r="R2166" i="1"/>
  <c r="I2166" i="1" s="1"/>
  <c r="AH476" i="1" s="1"/>
  <c r="M2166" i="1"/>
  <c r="N2166" i="1" s="1"/>
  <c r="O2166" i="1" s="1"/>
  <c r="J2166" i="1" s="1"/>
  <c r="AI476" i="1" s="1"/>
  <c r="P2150" i="1"/>
  <c r="Q2150" i="1" s="1"/>
  <c r="H2150" i="1" s="1"/>
  <c r="AG460" i="1" s="1"/>
  <c r="M2150" i="1"/>
  <c r="N2150" i="1" s="1"/>
  <c r="O2150" i="1" s="1"/>
  <c r="J2150" i="1" s="1"/>
  <c r="AI460" i="1" s="1"/>
  <c r="P2134" i="1"/>
  <c r="Q2134" i="1" s="1"/>
  <c r="H2134" i="1" s="1"/>
  <c r="AG444" i="1" s="1"/>
  <c r="R2134" i="1"/>
  <c r="I2134" i="1" s="1"/>
  <c r="AH444" i="1" s="1"/>
  <c r="M2134" i="1"/>
  <c r="N2134" i="1" s="1"/>
  <c r="O2134" i="1" s="1"/>
  <c r="J2134" i="1" s="1"/>
  <c r="AI444" i="1" s="1"/>
  <c r="P2118" i="1"/>
  <c r="Q2118" i="1" s="1"/>
  <c r="H2118" i="1" s="1"/>
  <c r="AG428" i="1" s="1"/>
  <c r="M2118" i="1"/>
  <c r="N2118" i="1" s="1"/>
  <c r="O2118" i="1" s="1"/>
  <c r="J2118" i="1" s="1"/>
  <c r="AI428" i="1" s="1"/>
  <c r="P1910" i="1"/>
  <c r="Q1910" i="1" s="1"/>
  <c r="H1910" i="1" s="1"/>
  <c r="AG220" i="1" s="1"/>
  <c r="M1910" i="1"/>
  <c r="N1910" i="1" s="1"/>
  <c r="O1910" i="1" s="1"/>
  <c r="J1910" i="1" s="1"/>
  <c r="AI220" i="1" s="1"/>
  <c r="R1894" i="1"/>
  <c r="I1894" i="1" s="1"/>
  <c r="AH204" i="1" s="1"/>
  <c r="P1894" i="1"/>
  <c r="Q1894" i="1" s="1"/>
  <c r="H1894" i="1" s="1"/>
  <c r="AG204" i="1" s="1"/>
  <c r="M1894" i="1"/>
  <c r="N1894" i="1" s="1"/>
  <c r="O1894" i="1" s="1"/>
  <c r="J1894" i="1" s="1"/>
  <c r="AI204" i="1" s="1"/>
  <c r="P1878" i="1"/>
  <c r="Q1878" i="1" s="1"/>
  <c r="H1878" i="1" s="1"/>
  <c r="AG188" i="1" s="1"/>
  <c r="M1878" i="1"/>
  <c r="N1878" i="1" s="1"/>
  <c r="O1878" i="1" s="1"/>
  <c r="J1878" i="1" s="1"/>
  <c r="AI188" i="1" s="1"/>
  <c r="R1862" i="1"/>
  <c r="I1862" i="1" s="1"/>
  <c r="AH172" i="1" s="1"/>
  <c r="P1862" i="1"/>
  <c r="Q1862" i="1" s="1"/>
  <c r="H1862" i="1" s="1"/>
  <c r="AG172" i="1" s="1"/>
  <c r="M1862" i="1"/>
  <c r="N1862" i="1" s="1"/>
  <c r="O1862" i="1" s="1"/>
  <c r="J1862" i="1" s="1"/>
  <c r="AI172" i="1" s="1"/>
  <c r="P1846" i="1"/>
  <c r="Q1846" i="1" s="1"/>
  <c r="H1846" i="1" s="1"/>
  <c r="AG156" i="1" s="1"/>
  <c r="M1846" i="1"/>
  <c r="N1846" i="1" s="1"/>
  <c r="O1846" i="1" s="1"/>
  <c r="J1846" i="1" s="1"/>
  <c r="AI156" i="1" s="1"/>
  <c r="R1830" i="1"/>
  <c r="I1830" i="1" s="1"/>
  <c r="AH140" i="1" s="1"/>
  <c r="P1830" i="1"/>
  <c r="Q1830" i="1" s="1"/>
  <c r="H1830" i="1" s="1"/>
  <c r="AG140" i="1" s="1"/>
  <c r="M1830" i="1"/>
  <c r="N1830" i="1" s="1"/>
  <c r="O1830" i="1" s="1"/>
  <c r="J1830" i="1" s="1"/>
  <c r="AI140" i="1" s="1"/>
  <c r="P1814" i="1"/>
  <c r="Q1814" i="1" s="1"/>
  <c r="H1814" i="1" s="1"/>
  <c r="AG124" i="1" s="1"/>
  <c r="M1814" i="1"/>
  <c r="N1814" i="1" s="1"/>
  <c r="O1814" i="1" s="1"/>
  <c r="J1814" i="1" s="1"/>
  <c r="AI124" i="1" s="1"/>
  <c r="R1798" i="1"/>
  <c r="I1798" i="1" s="1"/>
  <c r="AH108" i="1" s="1"/>
  <c r="P1798" i="1"/>
  <c r="Q1798" i="1" s="1"/>
  <c r="H1798" i="1" s="1"/>
  <c r="AG108" i="1" s="1"/>
  <c r="M1798" i="1"/>
  <c r="N1798" i="1" s="1"/>
  <c r="O1798" i="1" s="1"/>
  <c r="J1798" i="1" s="1"/>
  <c r="AI108" i="1" s="1"/>
  <c r="P1782" i="1"/>
  <c r="Q1782" i="1" s="1"/>
  <c r="H1782" i="1" s="1"/>
  <c r="AG92" i="1" s="1"/>
  <c r="M1782" i="1"/>
  <c r="N1782" i="1" s="1"/>
  <c r="O1782" i="1" s="1"/>
  <c r="J1782" i="1" s="1"/>
  <c r="AI92" i="1" s="1"/>
  <c r="R1766" i="1"/>
  <c r="I1766" i="1" s="1"/>
  <c r="AH76" i="1" s="1"/>
  <c r="P1766" i="1"/>
  <c r="Q1766" i="1" s="1"/>
  <c r="H1766" i="1" s="1"/>
  <c r="AG76" i="1" s="1"/>
  <c r="M1766" i="1"/>
  <c r="N1766" i="1" s="1"/>
  <c r="O1766" i="1" s="1"/>
  <c r="J1766" i="1" s="1"/>
  <c r="AI76" i="1" s="1"/>
  <c r="P1750" i="1"/>
  <c r="Q1750" i="1" s="1"/>
  <c r="H1750" i="1" s="1"/>
  <c r="AG60" i="1" s="1"/>
  <c r="M1750" i="1"/>
  <c r="N1750" i="1" s="1"/>
  <c r="O1750" i="1" s="1"/>
  <c r="J1750" i="1" s="1"/>
  <c r="AI60" i="1" s="1"/>
  <c r="P1734" i="1"/>
  <c r="Q1734" i="1" s="1"/>
  <c r="H1734" i="1" s="1"/>
  <c r="AG44" i="1" s="1"/>
  <c r="M1734" i="1"/>
  <c r="N1734" i="1" s="1"/>
  <c r="O1734" i="1" s="1"/>
  <c r="J1734" i="1" s="1"/>
  <c r="AI44" i="1" s="1"/>
  <c r="P1718" i="1"/>
  <c r="Q1718" i="1" s="1"/>
  <c r="H1718" i="1" s="1"/>
  <c r="AG28" i="1" s="1"/>
  <c r="M1718" i="1"/>
  <c r="N1718" i="1" s="1"/>
  <c r="O1718" i="1" s="1"/>
  <c r="J1718" i="1" s="1"/>
  <c r="AI28" i="1" s="1"/>
  <c r="P1702" i="1"/>
  <c r="Q1702" i="1" s="1"/>
  <c r="H1702" i="1" s="1"/>
  <c r="AG12" i="1" s="1"/>
  <c r="M1702" i="1"/>
  <c r="N1702" i="1" s="1"/>
  <c r="O1702" i="1" s="1"/>
  <c r="J1702" i="1" s="1"/>
  <c r="AI12" i="1" s="1"/>
  <c r="P2102" i="1"/>
  <c r="Q2102" i="1" s="1"/>
  <c r="H2102" i="1" s="1"/>
  <c r="AG412" i="1" s="1"/>
  <c r="M2102" i="1"/>
  <c r="N2102" i="1" s="1"/>
  <c r="O2102" i="1" s="1"/>
  <c r="J2102" i="1" s="1"/>
  <c r="AI412" i="1" s="1"/>
  <c r="P2086" i="1"/>
  <c r="Q2086" i="1" s="1"/>
  <c r="H2086" i="1" s="1"/>
  <c r="AG396" i="1" s="1"/>
  <c r="R2086" i="1"/>
  <c r="I2086" i="1" s="1"/>
  <c r="AH396" i="1" s="1"/>
  <c r="M2086" i="1"/>
  <c r="N2086" i="1" s="1"/>
  <c r="O2086" i="1" s="1"/>
  <c r="J2086" i="1" s="1"/>
  <c r="AI396" i="1" s="1"/>
  <c r="P2070" i="1"/>
  <c r="Q2070" i="1" s="1"/>
  <c r="H2070" i="1" s="1"/>
  <c r="AG380" i="1" s="1"/>
  <c r="M2070" i="1"/>
  <c r="N2070" i="1" s="1"/>
  <c r="O2070" i="1" s="1"/>
  <c r="J2070" i="1" s="1"/>
  <c r="AI380" i="1" s="1"/>
  <c r="P2054" i="1"/>
  <c r="Q2054" i="1" s="1"/>
  <c r="H2054" i="1" s="1"/>
  <c r="AG364" i="1" s="1"/>
  <c r="M2054" i="1"/>
  <c r="N2054" i="1" s="1"/>
  <c r="O2054" i="1" s="1"/>
  <c r="J2054" i="1" s="1"/>
  <c r="AI364" i="1" s="1"/>
  <c r="R2038" i="1"/>
  <c r="I2038" i="1" s="1"/>
  <c r="AH348" i="1" s="1"/>
  <c r="P2038" i="1"/>
  <c r="Q2038" i="1" s="1"/>
  <c r="H2038" i="1" s="1"/>
  <c r="AG348" i="1" s="1"/>
  <c r="M2038" i="1"/>
  <c r="N2038" i="1" s="1"/>
  <c r="O2038" i="1" s="1"/>
  <c r="J2038" i="1" s="1"/>
  <c r="AI348" i="1" s="1"/>
  <c r="P2022" i="1"/>
  <c r="Q2022" i="1" s="1"/>
  <c r="H2022" i="1" s="1"/>
  <c r="AG332" i="1" s="1"/>
  <c r="M2022" i="1"/>
  <c r="N2022" i="1" s="1"/>
  <c r="O2022" i="1" s="1"/>
  <c r="J2022" i="1" s="1"/>
  <c r="AI332" i="1" s="1"/>
  <c r="R2006" i="1"/>
  <c r="I2006" i="1" s="1"/>
  <c r="AH316" i="1" s="1"/>
  <c r="P2006" i="1"/>
  <c r="Q2006" i="1" s="1"/>
  <c r="H2006" i="1" s="1"/>
  <c r="AG316" i="1" s="1"/>
  <c r="M2006" i="1"/>
  <c r="N2006" i="1" s="1"/>
  <c r="O2006" i="1" s="1"/>
  <c r="J2006" i="1" s="1"/>
  <c r="AI316" i="1" s="1"/>
  <c r="P1990" i="1"/>
  <c r="Q1990" i="1" s="1"/>
  <c r="H1990" i="1" s="1"/>
  <c r="AG300" i="1" s="1"/>
  <c r="M1990" i="1"/>
  <c r="N1990" i="1" s="1"/>
  <c r="O1990" i="1" s="1"/>
  <c r="J1990" i="1" s="1"/>
  <c r="AI300" i="1" s="1"/>
  <c r="R1974" i="1"/>
  <c r="I1974" i="1" s="1"/>
  <c r="AH284" i="1" s="1"/>
  <c r="P1974" i="1"/>
  <c r="Q1974" i="1" s="1"/>
  <c r="H1974" i="1" s="1"/>
  <c r="AG284" i="1" s="1"/>
  <c r="M1974" i="1"/>
  <c r="N1974" i="1" s="1"/>
  <c r="O1974" i="1" s="1"/>
  <c r="J1974" i="1" s="1"/>
  <c r="AI284" i="1" s="1"/>
  <c r="P1958" i="1"/>
  <c r="Q1958" i="1" s="1"/>
  <c r="H1958" i="1" s="1"/>
  <c r="AG268" i="1" s="1"/>
  <c r="M1958" i="1"/>
  <c r="N1958" i="1" s="1"/>
  <c r="O1958" i="1" s="1"/>
  <c r="J1958" i="1" s="1"/>
  <c r="AI268" i="1" s="1"/>
  <c r="R1942" i="1"/>
  <c r="I1942" i="1" s="1"/>
  <c r="AH252" i="1" s="1"/>
  <c r="P1942" i="1"/>
  <c r="Q1942" i="1" s="1"/>
  <c r="H1942" i="1" s="1"/>
  <c r="AG252" i="1" s="1"/>
  <c r="M1942" i="1"/>
  <c r="N1942" i="1" s="1"/>
  <c r="O1942" i="1" s="1"/>
  <c r="J1942" i="1" s="1"/>
  <c r="AI252" i="1" s="1"/>
  <c r="P1926" i="1"/>
  <c r="Q1926" i="1" s="1"/>
  <c r="H1926" i="1" s="1"/>
  <c r="AG236" i="1" s="1"/>
  <c r="M1926" i="1"/>
  <c r="N1926" i="1" s="1"/>
  <c r="O1926" i="1" s="1"/>
  <c r="J1926" i="1" s="1"/>
  <c r="AI236" i="1" s="1"/>
  <c r="P1884" i="1"/>
  <c r="Q1884" i="1" s="1"/>
  <c r="H1884" i="1" s="1"/>
  <c r="AG194" i="1" s="1"/>
  <c r="M1884" i="1"/>
  <c r="N1884" i="1" s="1"/>
  <c r="O1884" i="1" s="1"/>
  <c r="J1884" i="1" s="1"/>
  <c r="AI194" i="1" s="1"/>
  <c r="P1868" i="1"/>
  <c r="Q1868" i="1" s="1"/>
  <c r="H1868" i="1" s="1"/>
  <c r="AG178" i="1" s="1"/>
  <c r="R1868" i="1"/>
  <c r="I1868" i="1" s="1"/>
  <c r="AH178" i="1" s="1"/>
  <c r="M1868" i="1"/>
  <c r="N1868" i="1" s="1"/>
  <c r="O1868" i="1" s="1"/>
  <c r="J1868" i="1" s="1"/>
  <c r="AI178" i="1" s="1"/>
  <c r="M2408" i="1"/>
  <c r="N2408" i="1" s="1"/>
  <c r="O2408" i="1" s="1"/>
  <c r="J2408" i="1" s="1"/>
  <c r="AI718" i="1" s="1"/>
  <c r="M2400" i="1"/>
  <c r="N2400" i="1" s="1"/>
  <c r="O2400" i="1" s="1"/>
  <c r="J2400" i="1" s="1"/>
  <c r="AI710" i="1" s="1"/>
  <c r="M2392" i="1"/>
  <c r="N2392" i="1" s="1"/>
  <c r="O2392" i="1" s="1"/>
  <c r="J2392" i="1" s="1"/>
  <c r="AI702" i="1" s="1"/>
  <c r="M2384" i="1"/>
  <c r="N2384" i="1" s="1"/>
  <c r="O2384" i="1" s="1"/>
  <c r="J2384" i="1" s="1"/>
  <c r="AI694" i="1" s="1"/>
  <c r="M2376" i="1"/>
  <c r="N2376" i="1" s="1"/>
  <c r="O2376" i="1" s="1"/>
  <c r="J2376" i="1" s="1"/>
  <c r="AI686" i="1" s="1"/>
  <c r="M2368" i="1"/>
  <c r="N2368" i="1" s="1"/>
  <c r="O2368" i="1" s="1"/>
  <c r="J2368" i="1" s="1"/>
  <c r="AI678" i="1" s="1"/>
  <c r="M2360" i="1"/>
  <c r="N2360" i="1" s="1"/>
  <c r="O2360" i="1" s="1"/>
  <c r="J2360" i="1" s="1"/>
  <c r="AI670" i="1" s="1"/>
  <c r="M2352" i="1"/>
  <c r="N2352" i="1" s="1"/>
  <c r="O2352" i="1" s="1"/>
  <c r="J2352" i="1" s="1"/>
  <c r="AI662" i="1" s="1"/>
  <c r="M2344" i="1"/>
  <c r="N2344" i="1" s="1"/>
  <c r="O2344" i="1" s="1"/>
  <c r="J2344" i="1" s="1"/>
  <c r="AI654" i="1" s="1"/>
  <c r="M2336" i="1"/>
  <c r="N2336" i="1" s="1"/>
  <c r="O2336" i="1" s="1"/>
  <c r="J2336" i="1" s="1"/>
  <c r="AI646" i="1" s="1"/>
  <c r="M2328" i="1"/>
  <c r="N2328" i="1" s="1"/>
  <c r="O2328" i="1" s="1"/>
  <c r="J2328" i="1" s="1"/>
  <c r="AI638" i="1" s="1"/>
  <c r="M2320" i="1"/>
  <c r="N2320" i="1" s="1"/>
  <c r="O2320" i="1" s="1"/>
  <c r="J2320" i="1" s="1"/>
  <c r="AI630" i="1" s="1"/>
  <c r="M2312" i="1"/>
  <c r="N2312" i="1" s="1"/>
  <c r="O2312" i="1" s="1"/>
  <c r="J2312" i="1" s="1"/>
  <c r="AI622" i="1" s="1"/>
  <c r="M2304" i="1"/>
  <c r="N2304" i="1" s="1"/>
  <c r="O2304" i="1" s="1"/>
  <c r="J2304" i="1" s="1"/>
  <c r="AI614" i="1" s="1"/>
  <c r="M2296" i="1"/>
  <c r="N2296" i="1" s="1"/>
  <c r="O2296" i="1" s="1"/>
  <c r="J2296" i="1" s="1"/>
  <c r="AI606" i="1" s="1"/>
  <c r="M2288" i="1"/>
  <c r="N2288" i="1" s="1"/>
  <c r="O2288" i="1" s="1"/>
  <c r="J2288" i="1" s="1"/>
  <c r="AI598" i="1" s="1"/>
  <c r="M2280" i="1"/>
  <c r="N2280" i="1" s="1"/>
  <c r="O2280" i="1" s="1"/>
  <c r="J2280" i="1" s="1"/>
  <c r="AI590" i="1" s="1"/>
  <c r="M2272" i="1"/>
  <c r="N2272" i="1" s="1"/>
  <c r="O2272" i="1" s="1"/>
  <c r="J2272" i="1" s="1"/>
  <c r="AI582" i="1" s="1"/>
  <c r="M2264" i="1"/>
  <c r="N2264" i="1" s="1"/>
  <c r="O2264" i="1" s="1"/>
  <c r="J2264" i="1" s="1"/>
  <c r="AI574" i="1" s="1"/>
  <c r="M2256" i="1"/>
  <c r="N2256" i="1" s="1"/>
  <c r="O2256" i="1" s="1"/>
  <c r="J2256" i="1" s="1"/>
  <c r="AI566" i="1" s="1"/>
  <c r="M2248" i="1"/>
  <c r="N2248" i="1" s="1"/>
  <c r="O2248" i="1" s="1"/>
  <c r="J2248" i="1" s="1"/>
  <c r="AI558" i="1" s="1"/>
  <c r="M2240" i="1"/>
  <c r="N2240" i="1" s="1"/>
  <c r="O2240" i="1" s="1"/>
  <c r="J2240" i="1" s="1"/>
  <c r="AI550" i="1" s="1"/>
  <c r="M2232" i="1"/>
  <c r="N2232" i="1" s="1"/>
  <c r="O2232" i="1" s="1"/>
  <c r="J2232" i="1" s="1"/>
  <c r="AI542" i="1" s="1"/>
  <c r="M2224" i="1"/>
  <c r="N2224" i="1" s="1"/>
  <c r="O2224" i="1" s="1"/>
  <c r="J2224" i="1" s="1"/>
  <c r="AI534" i="1" s="1"/>
  <c r="M2216" i="1"/>
  <c r="N2216" i="1" s="1"/>
  <c r="O2216" i="1" s="1"/>
  <c r="J2216" i="1" s="1"/>
  <c r="AI526" i="1" s="1"/>
  <c r="M2208" i="1"/>
  <c r="N2208" i="1" s="1"/>
  <c r="O2208" i="1" s="1"/>
  <c r="J2208" i="1" s="1"/>
  <c r="AI518" i="1" s="1"/>
  <c r="M2200" i="1"/>
  <c r="N2200" i="1" s="1"/>
  <c r="O2200" i="1" s="1"/>
  <c r="J2200" i="1" s="1"/>
  <c r="AI510" i="1" s="1"/>
  <c r="M2192" i="1"/>
  <c r="N2192" i="1" s="1"/>
  <c r="O2192" i="1" s="1"/>
  <c r="J2192" i="1" s="1"/>
  <c r="AI502" i="1" s="1"/>
  <c r="M2184" i="1"/>
  <c r="N2184" i="1" s="1"/>
  <c r="O2184" i="1" s="1"/>
  <c r="J2184" i="1" s="1"/>
  <c r="AI494" i="1" s="1"/>
  <c r="M2176" i="1"/>
  <c r="N2176" i="1" s="1"/>
  <c r="O2176" i="1" s="1"/>
  <c r="J2176" i="1" s="1"/>
  <c r="AI486" i="1" s="1"/>
  <c r="M2168" i="1"/>
  <c r="N2168" i="1" s="1"/>
  <c r="O2168" i="1" s="1"/>
  <c r="J2168" i="1" s="1"/>
  <c r="AI478" i="1" s="1"/>
  <c r="M2160" i="1"/>
  <c r="N2160" i="1" s="1"/>
  <c r="O2160" i="1" s="1"/>
  <c r="J2160" i="1" s="1"/>
  <c r="AI470" i="1" s="1"/>
  <c r="M2152" i="1"/>
  <c r="N2152" i="1" s="1"/>
  <c r="O2152" i="1" s="1"/>
  <c r="J2152" i="1" s="1"/>
  <c r="AI462" i="1" s="1"/>
  <c r="M2144" i="1"/>
  <c r="N2144" i="1" s="1"/>
  <c r="O2144" i="1" s="1"/>
  <c r="J2144" i="1" s="1"/>
  <c r="AI454" i="1" s="1"/>
  <c r="M2136" i="1"/>
  <c r="N2136" i="1" s="1"/>
  <c r="O2136" i="1" s="1"/>
  <c r="J2136" i="1" s="1"/>
  <c r="AI446" i="1" s="1"/>
  <c r="M2128" i="1"/>
  <c r="N2128" i="1" s="1"/>
  <c r="O2128" i="1" s="1"/>
  <c r="J2128" i="1" s="1"/>
  <c r="AI438" i="1" s="1"/>
  <c r="M2120" i="1"/>
  <c r="N2120" i="1" s="1"/>
  <c r="O2120" i="1" s="1"/>
  <c r="J2120" i="1" s="1"/>
  <c r="AI430" i="1" s="1"/>
  <c r="M3092" i="1"/>
  <c r="N3092" i="1" s="1"/>
  <c r="O3092" i="1" s="1"/>
  <c r="J3092" i="1" s="1"/>
  <c r="AI1402" i="1" s="1"/>
  <c r="M3088" i="1"/>
  <c r="N3088" i="1" s="1"/>
  <c r="O3088" i="1" s="1"/>
  <c r="J3088" i="1" s="1"/>
  <c r="AI1398" i="1" s="1"/>
  <c r="M3084" i="1"/>
  <c r="N3084" i="1" s="1"/>
  <c r="O3084" i="1" s="1"/>
  <c r="J3084" i="1" s="1"/>
  <c r="AI1394" i="1" s="1"/>
  <c r="M3080" i="1"/>
  <c r="N3080" i="1" s="1"/>
  <c r="O3080" i="1" s="1"/>
  <c r="J3080" i="1" s="1"/>
  <c r="AI1390" i="1" s="1"/>
  <c r="M3076" i="1"/>
  <c r="N3076" i="1" s="1"/>
  <c r="O3076" i="1" s="1"/>
  <c r="J3076" i="1" s="1"/>
  <c r="AI1386" i="1" s="1"/>
  <c r="M3072" i="1"/>
  <c r="N3072" i="1" s="1"/>
  <c r="O3072" i="1" s="1"/>
  <c r="J3072" i="1" s="1"/>
  <c r="AI1382" i="1" s="1"/>
  <c r="M3068" i="1"/>
  <c r="N3068" i="1" s="1"/>
  <c r="O3068" i="1" s="1"/>
  <c r="J3068" i="1" s="1"/>
  <c r="AI1378" i="1" s="1"/>
  <c r="M3064" i="1"/>
  <c r="N3064" i="1" s="1"/>
  <c r="O3064" i="1" s="1"/>
  <c r="J3064" i="1" s="1"/>
  <c r="AI1374" i="1" s="1"/>
  <c r="M3060" i="1"/>
  <c r="N3060" i="1" s="1"/>
  <c r="O3060" i="1" s="1"/>
  <c r="J3060" i="1" s="1"/>
  <c r="AI1370" i="1" s="1"/>
  <c r="M3056" i="1"/>
  <c r="N3056" i="1" s="1"/>
  <c r="O3056" i="1" s="1"/>
  <c r="J3056" i="1" s="1"/>
  <c r="AI1366" i="1" s="1"/>
  <c r="M3052" i="1"/>
  <c r="N3052" i="1" s="1"/>
  <c r="O3052" i="1" s="1"/>
  <c r="J3052" i="1" s="1"/>
  <c r="AI1362" i="1" s="1"/>
  <c r="M3048" i="1"/>
  <c r="N3048" i="1" s="1"/>
  <c r="O3048" i="1" s="1"/>
  <c r="J3048" i="1" s="1"/>
  <c r="AI1358" i="1" s="1"/>
  <c r="M3044" i="1"/>
  <c r="N3044" i="1" s="1"/>
  <c r="O3044" i="1" s="1"/>
  <c r="J3044" i="1" s="1"/>
  <c r="AI1354" i="1" s="1"/>
  <c r="M3040" i="1"/>
  <c r="N3040" i="1" s="1"/>
  <c r="O3040" i="1" s="1"/>
  <c r="J3040" i="1" s="1"/>
  <c r="AI1350" i="1" s="1"/>
  <c r="M3036" i="1"/>
  <c r="N3036" i="1" s="1"/>
  <c r="O3036" i="1" s="1"/>
  <c r="J3036" i="1" s="1"/>
  <c r="AI1346" i="1" s="1"/>
  <c r="M3032" i="1"/>
  <c r="N3032" i="1" s="1"/>
  <c r="O3032" i="1" s="1"/>
  <c r="J3032" i="1" s="1"/>
  <c r="AI1342" i="1" s="1"/>
  <c r="M3028" i="1"/>
  <c r="N3028" i="1" s="1"/>
  <c r="O3028" i="1" s="1"/>
  <c r="J3028" i="1" s="1"/>
  <c r="AI1338" i="1" s="1"/>
  <c r="M3024" i="1"/>
  <c r="N3024" i="1" s="1"/>
  <c r="O3024" i="1" s="1"/>
  <c r="J3024" i="1" s="1"/>
  <c r="AI1334" i="1" s="1"/>
  <c r="M3020" i="1"/>
  <c r="N3020" i="1" s="1"/>
  <c r="O3020" i="1" s="1"/>
  <c r="J3020" i="1" s="1"/>
  <c r="AI1330" i="1" s="1"/>
  <c r="M3016" i="1"/>
  <c r="N3016" i="1" s="1"/>
  <c r="O3016" i="1" s="1"/>
  <c r="J3016" i="1" s="1"/>
  <c r="AI1326" i="1" s="1"/>
  <c r="M3012" i="1"/>
  <c r="N3012" i="1" s="1"/>
  <c r="O3012" i="1" s="1"/>
  <c r="J3012" i="1" s="1"/>
  <c r="AI1322" i="1" s="1"/>
  <c r="M3008" i="1"/>
  <c r="N3008" i="1" s="1"/>
  <c r="O3008" i="1" s="1"/>
  <c r="J3008" i="1" s="1"/>
  <c r="AI1318" i="1" s="1"/>
  <c r="M3004" i="1"/>
  <c r="N3004" i="1" s="1"/>
  <c r="O3004" i="1" s="1"/>
  <c r="J3004" i="1" s="1"/>
  <c r="AI1314" i="1" s="1"/>
  <c r="M3000" i="1"/>
  <c r="N3000" i="1" s="1"/>
  <c r="O3000" i="1" s="1"/>
  <c r="J3000" i="1" s="1"/>
  <c r="AI1310" i="1" s="1"/>
  <c r="M2996" i="1"/>
  <c r="N2996" i="1" s="1"/>
  <c r="O2996" i="1" s="1"/>
  <c r="J2996" i="1" s="1"/>
  <c r="AI1306" i="1" s="1"/>
  <c r="M2992" i="1"/>
  <c r="N2992" i="1" s="1"/>
  <c r="O2992" i="1" s="1"/>
  <c r="J2992" i="1" s="1"/>
  <c r="AI1302" i="1" s="1"/>
  <c r="M2988" i="1"/>
  <c r="N2988" i="1" s="1"/>
  <c r="O2988" i="1" s="1"/>
  <c r="J2988" i="1" s="1"/>
  <c r="AI1298" i="1" s="1"/>
  <c r="M2984" i="1"/>
  <c r="N2984" i="1" s="1"/>
  <c r="O2984" i="1" s="1"/>
  <c r="J2984" i="1" s="1"/>
  <c r="AI1294" i="1" s="1"/>
  <c r="M2980" i="1"/>
  <c r="N2980" i="1" s="1"/>
  <c r="O2980" i="1" s="1"/>
  <c r="J2980" i="1" s="1"/>
  <c r="AI1290" i="1" s="1"/>
  <c r="M2976" i="1"/>
  <c r="N2976" i="1" s="1"/>
  <c r="O2976" i="1" s="1"/>
  <c r="J2976" i="1" s="1"/>
  <c r="AI1286" i="1" s="1"/>
  <c r="M2972" i="1"/>
  <c r="N2972" i="1" s="1"/>
  <c r="O2972" i="1" s="1"/>
  <c r="J2972" i="1" s="1"/>
  <c r="AI1282" i="1" s="1"/>
  <c r="M2968" i="1"/>
  <c r="N2968" i="1" s="1"/>
  <c r="O2968" i="1" s="1"/>
  <c r="J2968" i="1" s="1"/>
  <c r="AI1278" i="1" s="1"/>
  <c r="M2964" i="1"/>
  <c r="N2964" i="1" s="1"/>
  <c r="O2964" i="1" s="1"/>
  <c r="J2964" i="1" s="1"/>
  <c r="AI1274" i="1" s="1"/>
  <c r="M2960" i="1"/>
  <c r="N2960" i="1" s="1"/>
  <c r="O2960" i="1" s="1"/>
  <c r="J2960" i="1" s="1"/>
  <c r="AI1270" i="1" s="1"/>
  <c r="M2956" i="1"/>
  <c r="N2956" i="1" s="1"/>
  <c r="O2956" i="1" s="1"/>
  <c r="J2956" i="1" s="1"/>
  <c r="AI1266" i="1" s="1"/>
  <c r="M2952" i="1"/>
  <c r="N2952" i="1" s="1"/>
  <c r="O2952" i="1" s="1"/>
  <c r="J2952" i="1" s="1"/>
  <c r="AI1262" i="1" s="1"/>
  <c r="M2948" i="1"/>
  <c r="N2948" i="1" s="1"/>
  <c r="O2948" i="1" s="1"/>
  <c r="J2948" i="1" s="1"/>
  <c r="AI1258" i="1" s="1"/>
  <c r="M2944" i="1"/>
  <c r="N2944" i="1" s="1"/>
  <c r="O2944" i="1" s="1"/>
  <c r="J2944" i="1" s="1"/>
  <c r="AI1254" i="1" s="1"/>
  <c r="M2940" i="1"/>
  <c r="N2940" i="1" s="1"/>
  <c r="O2940" i="1" s="1"/>
  <c r="J2940" i="1" s="1"/>
  <c r="AI1250" i="1" s="1"/>
  <c r="M2936" i="1"/>
  <c r="N2936" i="1" s="1"/>
  <c r="O2936" i="1" s="1"/>
  <c r="J2936" i="1" s="1"/>
  <c r="AI1246" i="1" s="1"/>
  <c r="M2932" i="1"/>
  <c r="N2932" i="1" s="1"/>
  <c r="O2932" i="1" s="1"/>
  <c r="J2932" i="1" s="1"/>
  <c r="AI1242" i="1" s="1"/>
  <c r="M2928" i="1"/>
  <c r="N2928" i="1" s="1"/>
  <c r="O2928" i="1" s="1"/>
  <c r="J2928" i="1" s="1"/>
  <c r="AI1238" i="1" s="1"/>
  <c r="M2924" i="1"/>
  <c r="N2924" i="1" s="1"/>
  <c r="O2924" i="1" s="1"/>
  <c r="J2924" i="1" s="1"/>
  <c r="AI1234" i="1" s="1"/>
  <c r="M2920" i="1"/>
  <c r="N2920" i="1" s="1"/>
  <c r="O2920" i="1" s="1"/>
  <c r="J2920" i="1" s="1"/>
  <c r="AI1230" i="1" s="1"/>
  <c r="M2916" i="1"/>
  <c r="N2916" i="1" s="1"/>
  <c r="O2916" i="1" s="1"/>
  <c r="J2916" i="1" s="1"/>
  <c r="AI1226" i="1" s="1"/>
  <c r="M2912" i="1"/>
  <c r="N2912" i="1" s="1"/>
  <c r="O2912" i="1" s="1"/>
  <c r="J2912" i="1" s="1"/>
  <c r="AI1222" i="1" s="1"/>
  <c r="M2908" i="1"/>
  <c r="N2908" i="1" s="1"/>
  <c r="O2908" i="1" s="1"/>
  <c r="J2908" i="1" s="1"/>
  <c r="AI1218" i="1" s="1"/>
  <c r="M2904" i="1"/>
  <c r="N2904" i="1" s="1"/>
  <c r="O2904" i="1" s="1"/>
  <c r="J2904" i="1" s="1"/>
  <c r="AI1214" i="1" s="1"/>
  <c r="M2900" i="1"/>
  <c r="N2900" i="1" s="1"/>
  <c r="O2900" i="1" s="1"/>
  <c r="J2900" i="1" s="1"/>
  <c r="AI1210" i="1" s="1"/>
  <c r="M2896" i="1"/>
  <c r="N2896" i="1" s="1"/>
  <c r="O2896" i="1" s="1"/>
  <c r="J2896" i="1" s="1"/>
  <c r="AI1206" i="1" s="1"/>
  <c r="M2892" i="1"/>
  <c r="N2892" i="1" s="1"/>
  <c r="O2892" i="1" s="1"/>
  <c r="J2892" i="1" s="1"/>
  <c r="AI1202" i="1" s="1"/>
  <c r="M2888" i="1"/>
  <c r="N2888" i="1" s="1"/>
  <c r="O2888" i="1" s="1"/>
  <c r="J2888" i="1" s="1"/>
  <c r="AI1198" i="1" s="1"/>
  <c r="M2884" i="1"/>
  <c r="N2884" i="1" s="1"/>
  <c r="O2884" i="1" s="1"/>
  <c r="J2884" i="1" s="1"/>
  <c r="AI1194" i="1" s="1"/>
  <c r="M2880" i="1"/>
  <c r="N2880" i="1" s="1"/>
  <c r="O2880" i="1" s="1"/>
  <c r="J2880" i="1" s="1"/>
  <c r="AI1190" i="1" s="1"/>
  <c r="M2876" i="1"/>
  <c r="N2876" i="1" s="1"/>
  <c r="O2876" i="1" s="1"/>
  <c r="J2876" i="1" s="1"/>
  <c r="AI1186" i="1" s="1"/>
  <c r="M2872" i="1"/>
  <c r="N2872" i="1" s="1"/>
  <c r="O2872" i="1" s="1"/>
  <c r="J2872" i="1" s="1"/>
  <c r="AI1182" i="1" s="1"/>
  <c r="M2868" i="1"/>
  <c r="N2868" i="1" s="1"/>
  <c r="O2868" i="1" s="1"/>
  <c r="J2868" i="1" s="1"/>
  <c r="AI1178" i="1" s="1"/>
  <c r="M2864" i="1"/>
  <c r="N2864" i="1" s="1"/>
  <c r="O2864" i="1" s="1"/>
  <c r="J2864" i="1" s="1"/>
  <c r="AI1174" i="1" s="1"/>
  <c r="M2860" i="1"/>
  <c r="N2860" i="1" s="1"/>
  <c r="O2860" i="1" s="1"/>
  <c r="J2860" i="1" s="1"/>
  <c r="AI1170" i="1" s="1"/>
  <c r="M2856" i="1"/>
  <c r="N2856" i="1" s="1"/>
  <c r="O2856" i="1" s="1"/>
  <c r="J2856" i="1" s="1"/>
  <c r="AI1166" i="1" s="1"/>
  <c r="M2852" i="1"/>
  <c r="N2852" i="1" s="1"/>
  <c r="O2852" i="1" s="1"/>
  <c r="J2852" i="1" s="1"/>
  <c r="AI1162" i="1" s="1"/>
  <c r="M2848" i="1"/>
  <c r="N2848" i="1" s="1"/>
  <c r="O2848" i="1" s="1"/>
  <c r="J2848" i="1" s="1"/>
  <c r="AI1158" i="1" s="1"/>
  <c r="M2844" i="1"/>
  <c r="N2844" i="1" s="1"/>
  <c r="O2844" i="1" s="1"/>
  <c r="J2844" i="1" s="1"/>
  <c r="AI1154" i="1" s="1"/>
  <c r="M2840" i="1"/>
  <c r="N2840" i="1" s="1"/>
  <c r="O2840" i="1" s="1"/>
  <c r="J2840" i="1" s="1"/>
  <c r="AI1150" i="1" s="1"/>
  <c r="M2836" i="1"/>
  <c r="N2836" i="1" s="1"/>
  <c r="O2836" i="1" s="1"/>
  <c r="J2836" i="1" s="1"/>
  <c r="AI1146" i="1" s="1"/>
  <c r="M2832" i="1"/>
  <c r="N2832" i="1" s="1"/>
  <c r="O2832" i="1" s="1"/>
  <c r="J2832" i="1" s="1"/>
  <c r="AI1142" i="1" s="1"/>
  <c r="M2828" i="1"/>
  <c r="N2828" i="1" s="1"/>
  <c r="O2828" i="1" s="1"/>
  <c r="J2828" i="1" s="1"/>
  <c r="AI1138" i="1" s="1"/>
  <c r="M2824" i="1"/>
  <c r="N2824" i="1" s="1"/>
  <c r="O2824" i="1" s="1"/>
  <c r="J2824" i="1" s="1"/>
  <c r="AI1134" i="1" s="1"/>
  <c r="M2820" i="1"/>
  <c r="N2820" i="1" s="1"/>
  <c r="O2820" i="1" s="1"/>
  <c r="J2820" i="1" s="1"/>
  <c r="AI1130" i="1" s="1"/>
  <c r="M2816" i="1"/>
  <c r="N2816" i="1" s="1"/>
  <c r="O2816" i="1" s="1"/>
  <c r="J2816" i="1" s="1"/>
  <c r="AI1126" i="1" s="1"/>
  <c r="M2812" i="1"/>
  <c r="N2812" i="1" s="1"/>
  <c r="O2812" i="1" s="1"/>
  <c r="J2812" i="1" s="1"/>
  <c r="AI1122" i="1" s="1"/>
  <c r="M2808" i="1"/>
  <c r="N2808" i="1" s="1"/>
  <c r="O2808" i="1" s="1"/>
  <c r="J2808" i="1" s="1"/>
  <c r="AI1118" i="1" s="1"/>
  <c r="M2804" i="1"/>
  <c r="N2804" i="1" s="1"/>
  <c r="O2804" i="1" s="1"/>
  <c r="J2804" i="1" s="1"/>
  <c r="AI1114" i="1" s="1"/>
  <c r="M2800" i="1"/>
  <c r="N2800" i="1" s="1"/>
  <c r="O2800" i="1" s="1"/>
  <c r="J2800" i="1" s="1"/>
  <c r="AI1110" i="1" s="1"/>
  <c r="M2796" i="1"/>
  <c r="N2796" i="1" s="1"/>
  <c r="O2796" i="1" s="1"/>
  <c r="J2796" i="1" s="1"/>
  <c r="AI1106" i="1" s="1"/>
  <c r="M2792" i="1"/>
  <c r="N2792" i="1" s="1"/>
  <c r="O2792" i="1" s="1"/>
  <c r="J2792" i="1" s="1"/>
  <c r="AI1102" i="1" s="1"/>
  <c r="M2788" i="1"/>
  <c r="N2788" i="1" s="1"/>
  <c r="O2788" i="1" s="1"/>
  <c r="J2788" i="1" s="1"/>
  <c r="AI1098" i="1" s="1"/>
  <c r="M2784" i="1"/>
  <c r="N2784" i="1" s="1"/>
  <c r="O2784" i="1" s="1"/>
  <c r="J2784" i="1" s="1"/>
  <c r="AI1094" i="1" s="1"/>
  <c r="M2780" i="1"/>
  <c r="N2780" i="1" s="1"/>
  <c r="O2780" i="1" s="1"/>
  <c r="J2780" i="1" s="1"/>
  <c r="AI1090" i="1" s="1"/>
  <c r="M2776" i="1"/>
  <c r="N2776" i="1" s="1"/>
  <c r="O2776" i="1" s="1"/>
  <c r="J2776" i="1" s="1"/>
  <c r="AI1086" i="1" s="1"/>
  <c r="M2772" i="1"/>
  <c r="N2772" i="1" s="1"/>
  <c r="O2772" i="1" s="1"/>
  <c r="J2772" i="1" s="1"/>
  <c r="AI1082" i="1" s="1"/>
  <c r="M2768" i="1"/>
  <c r="N2768" i="1" s="1"/>
  <c r="O2768" i="1" s="1"/>
  <c r="J2768" i="1" s="1"/>
  <c r="AI1078" i="1" s="1"/>
  <c r="M2764" i="1"/>
  <c r="N2764" i="1" s="1"/>
  <c r="O2764" i="1" s="1"/>
  <c r="J2764" i="1" s="1"/>
  <c r="AI1074" i="1" s="1"/>
  <c r="M2760" i="1"/>
  <c r="N2760" i="1" s="1"/>
  <c r="O2760" i="1" s="1"/>
  <c r="J2760" i="1" s="1"/>
  <c r="AI1070" i="1" s="1"/>
  <c r="M2756" i="1"/>
  <c r="N2756" i="1" s="1"/>
  <c r="O2756" i="1" s="1"/>
  <c r="J2756" i="1" s="1"/>
  <c r="AI1066" i="1" s="1"/>
  <c r="M2752" i="1"/>
  <c r="N2752" i="1" s="1"/>
  <c r="O2752" i="1" s="1"/>
  <c r="J2752" i="1" s="1"/>
  <c r="AI1062" i="1" s="1"/>
  <c r="M2748" i="1"/>
  <c r="N2748" i="1" s="1"/>
  <c r="O2748" i="1" s="1"/>
  <c r="J2748" i="1" s="1"/>
  <c r="AI1058" i="1" s="1"/>
  <c r="M2744" i="1"/>
  <c r="N2744" i="1" s="1"/>
  <c r="O2744" i="1" s="1"/>
  <c r="J2744" i="1" s="1"/>
  <c r="AI1054" i="1" s="1"/>
  <c r="M2740" i="1"/>
  <c r="N2740" i="1" s="1"/>
  <c r="O2740" i="1" s="1"/>
  <c r="J2740" i="1" s="1"/>
  <c r="AI1050" i="1" s="1"/>
  <c r="M2736" i="1"/>
  <c r="N2736" i="1" s="1"/>
  <c r="O2736" i="1" s="1"/>
  <c r="J2736" i="1" s="1"/>
  <c r="AI1046" i="1" s="1"/>
  <c r="M2732" i="1"/>
  <c r="N2732" i="1" s="1"/>
  <c r="O2732" i="1" s="1"/>
  <c r="J2732" i="1" s="1"/>
  <c r="AI1042" i="1" s="1"/>
  <c r="M2728" i="1"/>
  <c r="N2728" i="1" s="1"/>
  <c r="O2728" i="1" s="1"/>
  <c r="J2728" i="1" s="1"/>
  <c r="AI1038" i="1" s="1"/>
  <c r="M2724" i="1"/>
  <c r="N2724" i="1" s="1"/>
  <c r="O2724" i="1" s="1"/>
  <c r="J2724" i="1" s="1"/>
  <c r="AI1034" i="1" s="1"/>
  <c r="M2720" i="1"/>
  <c r="N2720" i="1" s="1"/>
  <c r="O2720" i="1" s="1"/>
  <c r="J2720" i="1" s="1"/>
  <c r="AI1030" i="1" s="1"/>
  <c r="M2716" i="1"/>
  <c r="N2716" i="1" s="1"/>
  <c r="O2716" i="1" s="1"/>
  <c r="J2716" i="1" s="1"/>
  <c r="AI1026" i="1" s="1"/>
  <c r="M2712" i="1"/>
  <c r="N2712" i="1" s="1"/>
  <c r="O2712" i="1" s="1"/>
  <c r="J2712" i="1" s="1"/>
  <c r="AI1022" i="1" s="1"/>
  <c r="M2708" i="1"/>
  <c r="N2708" i="1" s="1"/>
  <c r="O2708" i="1" s="1"/>
  <c r="J2708" i="1" s="1"/>
  <c r="AI1018" i="1" s="1"/>
  <c r="M2704" i="1"/>
  <c r="N2704" i="1" s="1"/>
  <c r="O2704" i="1" s="1"/>
  <c r="J2704" i="1" s="1"/>
  <c r="AI1014" i="1" s="1"/>
  <c r="M2700" i="1"/>
  <c r="N2700" i="1" s="1"/>
  <c r="O2700" i="1" s="1"/>
  <c r="J2700" i="1" s="1"/>
  <c r="AI1010" i="1" s="1"/>
  <c r="M2696" i="1"/>
  <c r="N2696" i="1" s="1"/>
  <c r="O2696" i="1" s="1"/>
  <c r="J2696" i="1" s="1"/>
  <c r="AI1006" i="1" s="1"/>
  <c r="M2692" i="1"/>
  <c r="N2692" i="1" s="1"/>
  <c r="O2692" i="1" s="1"/>
  <c r="J2692" i="1" s="1"/>
  <c r="AI1002" i="1" s="1"/>
  <c r="M2688" i="1"/>
  <c r="N2688" i="1" s="1"/>
  <c r="O2688" i="1" s="1"/>
  <c r="J2688" i="1" s="1"/>
  <c r="AI998" i="1" s="1"/>
  <c r="M2684" i="1"/>
  <c r="N2684" i="1" s="1"/>
  <c r="O2684" i="1" s="1"/>
  <c r="J2684" i="1" s="1"/>
  <c r="AI994" i="1" s="1"/>
  <c r="M2680" i="1"/>
  <c r="N2680" i="1" s="1"/>
  <c r="O2680" i="1" s="1"/>
  <c r="J2680" i="1" s="1"/>
  <c r="AI990" i="1" s="1"/>
  <c r="M2676" i="1"/>
  <c r="N2676" i="1" s="1"/>
  <c r="O2676" i="1" s="1"/>
  <c r="J2676" i="1" s="1"/>
  <c r="AI986" i="1" s="1"/>
  <c r="M2672" i="1"/>
  <c r="N2672" i="1" s="1"/>
  <c r="O2672" i="1" s="1"/>
  <c r="J2672" i="1" s="1"/>
  <c r="AI982" i="1" s="1"/>
  <c r="M2668" i="1"/>
  <c r="N2668" i="1" s="1"/>
  <c r="O2668" i="1" s="1"/>
  <c r="J2668" i="1" s="1"/>
  <c r="AI978" i="1" s="1"/>
  <c r="M2664" i="1"/>
  <c r="N2664" i="1" s="1"/>
  <c r="O2664" i="1" s="1"/>
  <c r="J2664" i="1" s="1"/>
  <c r="AI974" i="1" s="1"/>
  <c r="M2660" i="1"/>
  <c r="N2660" i="1" s="1"/>
  <c r="O2660" i="1" s="1"/>
  <c r="J2660" i="1" s="1"/>
  <c r="AI970" i="1" s="1"/>
  <c r="M2656" i="1"/>
  <c r="N2656" i="1" s="1"/>
  <c r="O2656" i="1" s="1"/>
  <c r="J2656" i="1" s="1"/>
  <c r="AI966" i="1" s="1"/>
  <c r="M2652" i="1"/>
  <c r="N2652" i="1" s="1"/>
  <c r="O2652" i="1" s="1"/>
  <c r="J2652" i="1" s="1"/>
  <c r="AI962" i="1" s="1"/>
  <c r="M2648" i="1"/>
  <c r="N2648" i="1" s="1"/>
  <c r="O2648" i="1" s="1"/>
  <c r="J2648" i="1" s="1"/>
  <c r="AI958" i="1" s="1"/>
  <c r="M2644" i="1"/>
  <c r="N2644" i="1" s="1"/>
  <c r="O2644" i="1" s="1"/>
  <c r="J2644" i="1" s="1"/>
  <c r="AI954" i="1" s="1"/>
  <c r="M2640" i="1"/>
  <c r="N2640" i="1" s="1"/>
  <c r="O2640" i="1" s="1"/>
  <c r="J2640" i="1" s="1"/>
  <c r="AI950" i="1" s="1"/>
  <c r="M2636" i="1"/>
  <c r="N2636" i="1" s="1"/>
  <c r="O2636" i="1" s="1"/>
  <c r="J2636" i="1" s="1"/>
  <c r="AI946" i="1" s="1"/>
  <c r="M2632" i="1"/>
  <c r="N2632" i="1" s="1"/>
  <c r="O2632" i="1" s="1"/>
  <c r="J2632" i="1" s="1"/>
  <c r="AI942" i="1" s="1"/>
  <c r="M2628" i="1"/>
  <c r="N2628" i="1" s="1"/>
  <c r="O2628" i="1" s="1"/>
  <c r="J2628" i="1" s="1"/>
  <c r="AI938" i="1" s="1"/>
  <c r="M2624" i="1"/>
  <c r="N2624" i="1" s="1"/>
  <c r="O2624" i="1" s="1"/>
  <c r="J2624" i="1" s="1"/>
  <c r="AI934" i="1" s="1"/>
  <c r="M2620" i="1"/>
  <c r="N2620" i="1" s="1"/>
  <c r="O2620" i="1" s="1"/>
  <c r="J2620" i="1" s="1"/>
  <c r="AI930" i="1" s="1"/>
  <c r="M2616" i="1"/>
  <c r="N2616" i="1" s="1"/>
  <c r="O2616" i="1" s="1"/>
  <c r="J2616" i="1" s="1"/>
  <c r="AI926" i="1" s="1"/>
  <c r="M2612" i="1"/>
  <c r="N2612" i="1" s="1"/>
  <c r="O2612" i="1" s="1"/>
  <c r="J2612" i="1" s="1"/>
  <c r="AI922" i="1" s="1"/>
  <c r="M2608" i="1"/>
  <c r="N2608" i="1" s="1"/>
  <c r="O2608" i="1" s="1"/>
  <c r="J2608" i="1" s="1"/>
  <c r="AI918" i="1" s="1"/>
  <c r="M2604" i="1"/>
  <c r="N2604" i="1" s="1"/>
  <c r="O2604" i="1" s="1"/>
  <c r="J2604" i="1" s="1"/>
  <c r="AI914" i="1" s="1"/>
  <c r="M2600" i="1"/>
  <c r="N2600" i="1" s="1"/>
  <c r="O2600" i="1" s="1"/>
  <c r="J2600" i="1" s="1"/>
  <c r="AI910" i="1" s="1"/>
  <c r="M2596" i="1"/>
  <c r="N2596" i="1" s="1"/>
  <c r="O2596" i="1" s="1"/>
  <c r="J2596" i="1" s="1"/>
  <c r="AI906" i="1" s="1"/>
  <c r="M2592" i="1"/>
  <c r="N2592" i="1" s="1"/>
  <c r="O2592" i="1" s="1"/>
  <c r="J2592" i="1" s="1"/>
  <c r="AI902" i="1" s="1"/>
  <c r="M2588" i="1"/>
  <c r="N2588" i="1" s="1"/>
  <c r="O2588" i="1" s="1"/>
  <c r="J2588" i="1" s="1"/>
  <c r="AI898" i="1" s="1"/>
  <c r="M2584" i="1"/>
  <c r="N2584" i="1" s="1"/>
  <c r="O2584" i="1" s="1"/>
  <c r="J2584" i="1" s="1"/>
  <c r="AI894" i="1" s="1"/>
  <c r="M2580" i="1"/>
  <c r="N2580" i="1" s="1"/>
  <c r="O2580" i="1" s="1"/>
  <c r="J2580" i="1" s="1"/>
  <c r="AI890" i="1" s="1"/>
  <c r="M2576" i="1"/>
  <c r="N2576" i="1" s="1"/>
  <c r="O2576" i="1" s="1"/>
  <c r="J2576" i="1" s="1"/>
  <c r="AI886" i="1" s="1"/>
  <c r="M2572" i="1"/>
  <c r="N2572" i="1" s="1"/>
  <c r="O2572" i="1" s="1"/>
  <c r="J2572" i="1" s="1"/>
  <c r="AI882" i="1" s="1"/>
  <c r="M2568" i="1"/>
  <c r="N2568" i="1" s="1"/>
  <c r="O2568" i="1" s="1"/>
  <c r="J2568" i="1" s="1"/>
  <c r="AI878" i="1" s="1"/>
  <c r="M2564" i="1"/>
  <c r="N2564" i="1" s="1"/>
  <c r="O2564" i="1" s="1"/>
  <c r="J2564" i="1" s="1"/>
  <c r="AI874" i="1" s="1"/>
  <c r="M2560" i="1"/>
  <c r="N2560" i="1" s="1"/>
  <c r="O2560" i="1" s="1"/>
  <c r="J2560" i="1" s="1"/>
  <c r="AI870" i="1" s="1"/>
  <c r="M2556" i="1"/>
  <c r="N2556" i="1" s="1"/>
  <c r="O2556" i="1" s="1"/>
  <c r="J2556" i="1" s="1"/>
  <c r="AI866" i="1" s="1"/>
  <c r="M2552" i="1"/>
  <c r="N2552" i="1" s="1"/>
  <c r="O2552" i="1" s="1"/>
  <c r="J2552" i="1" s="1"/>
  <c r="AI862" i="1" s="1"/>
  <c r="M2548" i="1"/>
  <c r="N2548" i="1" s="1"/>
  <c r="O2548" i="1" s="1"/>
  <c r="J2548" i="1" s="1"/>
  <c r="AI858" i="1" s="1"/>
  <c r="M2544" i="1"/>
  <c r="N2544" i="1" s="1"/>
  <c r="O2544" i="1" s="1"/>
  <c r="J2544" i="1" s="1"/>
  <c r="AI854" i="1" s="1"/>
  <c r="M2540" i="1"/>
  <c r="N2540" i="1" s="1"/>
  <c r="O2540" i="1" s="1"/>
  <c r="J2540" i="1" s="1"/>
  <c r="AI850" i="1" s="1"/>
  <c r="M2536" i="1"/>
  <c r="N2536" i="1" s="1"/>
  <c r="O2536" i="1" s="1"/>
  <c r="J2536" i="1" s="1"/>
  <c r="AI846" i="1" s="1"/>
  <c r="M2532" i="1"/>
  <c r="N2532" i="1" s="1"/>
  <c r="O2532" i="1" s="1"/>
  <c r="J2532" i="1" s="1"/>
  <c r="AI842" i="1" s="1"/>
  <c r="M2528" i="1"/>
  <c r="N2528" i="1" s="1"/>
  <c r="O2528" i="1" s="1"/>
  <c r="J2528" i="1" s="1"/>
  <c r="AI838" i="1" s="1"/>
  <c r="M2524" i="1"/>
  <c r="N2524" i="1" s="1"/>
  <c r="O2524" i="1" s="1"/>
  <c r="J2524" i="1" s="1"/>
  <c r="AI834" i="1" s="1"/>
  <c r="M2520" i="1"/>
  <c r="N2520" i="1" s="1"/>
  <c r="O2520" i="1" s="1"/>
  <c r="J2520" i="1" s="1"/>
  <c r="AI830" i="1" s="1"/>
  <c r="M2516" i="1"/>
  <c r="N2516" i="1" s="1"/>
  <c r="O2516" i="1" s="1"/>
  <c r="J2516" i="1" s="1"/>
  <c r="AI826" i="1" s="1"/>
  <c r="M2512" i="1"/>
  <c r="N2512" i="1" s="1"/>
  <c r="O2512" i="1" s="1"/>
  <c r="J2512" i="1" s="1"/>
  <c r="AI822" i="1" s="1"/>
  <c r="M2508" i="1"/>
  <c r="N2508" i="1" s="1"/>
  <c r="O2508" i="1" s="1"/>
  <c r="J2508" i="1" s="1"/>
  <c r="AI818" i="1" s="1"/>
  <c r="P2412" i="1"/>
  <c r="Q2412" i="1" s="1"/>
  <c r="H2412" i="1" s="1"/>
  <c r="AG722" i="1" s="1"/>
  <c r="R2412" i="1"/>
  <c r="I2412" i="1" s="1"/>
  <c r="AH722" i="1" s="1"/>
  <c r="P2404" i="1"/>
  <c r="Q2404" i="1" s="1"/>
  <c r="H2404" i="1" s="1"/>
  <c r="AG714" i="1" s="1"/>
  <c r="R2404" i="1"/>
  <c r="I2404" i="1" s="1"/>
  <c r="AH714" i="1" s="1"/>
  <c r="P2396" i="1"/>
  <c r="Q2396" i="1" s="1"/>
  <c r="H2396" i="1" s="1"/>
  <c r="AG706" i="1" s="1"/>
  <c r="R2396" i="1"/>
  <c r="I2396" i="1" s="1"/>
  <c r="AH706" i="1" s="1"/>
  <c r="P2388" i="1"/>
  <c r="Q2388" i="1" s="1"/>
  <c r="H2388" i="1" s="1"/>
  <c r="AG698" i="1" s="1"/>
  <c r="R2388" i="1"/>
  <c r="I2388" i="1" s="1"/>
  <c r="AH698" i="1" s="1"/>
  <c r="P2380" i="1"/>
  <c r="Q2380" i="1" s="1"/>
  <c r="H2380" i="1" s="1"/>
  <c r="AG690" i="1" s="1"/>
  <c r="R2380" i="1"/>
  <c r="I2380" i="1" s="1"/>
  <c r="AH690" i="1" s="1"/>
  <c r="P2372" i="1"/>
  <c r="Q2372" i="1" s="1"/>
  <c r="H2372" i="1" s="1"/>
  <c r="AG682" i="1" s="1"/>
  <c r="R2372" i="1"/>
  <c r="I2372" i="1" s="1"/>
  <c r="AH682" i="1" s="1"/>
  <c r="P2364" i="1"/>
  <c r="Q2364" i="1" s="1"/>
  <c r="H2364" i="1" s="1"/>
  <c r="AG674" i="1" s="1"/>
  <c r="R2364" i="1"/>
  <c r="I2364" i="1" s="1"/>
  <c r="AH674" i="1" s="1"/>
  <c r="P2356" i="1"/>
  <c r="Q2356" i="1" s="1"/>
  <c r="H2356" i="1" s="1"/>
  <c r="AG666" i="1" s="1"/>
  <c r="R2356" i="1"/>
  <c r="I2356" i="1" s="1"/>
  <c r="AH666" i="1" s="1"/>
  <c r="P2348" i="1"/>
  <c r="Q2348" i="1" s="1"/>
  <c r="H2348" i="1" s="1"/>
  <c r="AG658" i="1" s="1"/>
  <c r="R2348" i="1"/>
  <c r="I2348" i="1" s="1"/>
  <c r="AH658" i="1" s="1"/>
  <c r="P2340" i="1"/>
  <c r="Q2340" i="1" s="1"/>
  <c r="H2340" i="1" s="1"/>
  <c r="AG650" i="1" s="1"/>
  <c r="R2340" i="1"/>
  <c r="I2340" i="1" s="1"/>
  <c r="AH650" i="1" s="1"/>
  <c r="P2332" i="1"/>
  <c r="Q2332" i="1" s="1"/>
  <c r="H2332" i="1" s="1"/>
  <c r="AG642" i="1" s="1"/>
  <c r="R2332" i="1"/>
  <c r="I2332" i="1" s="1"/>
  <c r="AH642" i="1" s="1"/>
  <c r="P2324" i="1"/>
  <c r="Q2324" i="1" s="1"/>
  <c r="H2324" i="1" s="1"/>
  <c r="AG634" i="1" s="1"/>
  <c r="R2324" i="1"/>
  <c r="I2324" i="1" s="1"/>
  <c r="AH634" i="1" s="1"/>
  <c r="P2316" i="1"/>
  <c r="Q2316" i="1" s="1"/>
  <c r="H2316" i="1" s="1"/>
  <c r="AG626" i="1" s="1"/>
  <c r="R2316" i="1"/>
  <c r="I2316" i="1" s="1"/>
  <c r="AH626" i="1" s="1"/>
  <c r="P2308" i="1"/>
  <c r="Q2308" i="1" s="1"/>
  <c r="H2308" i="1" s="1"/>
  <c r="AG618" i="1" s="1"/>
  <c r="R2308" i="1"/>
  <c r="I2308" i="1" s="1"/>
  <c r="AH618" i="1" s="1"/>
  <c r="P2300" i="1"/>
  <c r="Q2300" i="1" s="1"/>
  <c r="H2300" i="1" s="1"/>
  <c r="AG610" i="1" s="1"/>
  <c r="R2300" i="1"/>
  <c r="I2300" i="1" s="1"/>
  <c r="AH610" i="1" s="1"/>
  <c r="P2292" i="1"/>
  <c r="Q2292" i="1" s="1"/>
  <c r="H2292" i="1" s="1"/>
  <c r="AG602" i="1" s="1"/>
  <c r="R2292" i="1"/>
  <c r="I2292" i="1" s="1"/>
  <c r="AH602" i="1" s="1"/>
  <c r="P2284" i="1"/>
  <c r="Q2284" i="1" s="1"/>
  <c r="H2284" i="1" s="1"/>
  <c r="AG594" i="1" s="1"/>
  <c r="R2284" i="1"/>
  <c r="I2284" i="1" s="1"/>
  <c r="AH594" i="1" s="1"/>
  <c r="P2276" i="1"/>
  <c r="Q2276" i="1" s="1"/>
  <c r="H2276" i="1" s="1"/>
  <c r="AG586" i="1" s="1"/>
  <c r="R2276" i="1"/>
  <c r="I2276" i="1" s="1"/>
  <c r="AH586" i="1" s="1"/>
  <c r="P2268" i="1"/>
  <c r="Q2268" i="1" s="1"/>
  <c r="H2268" i="1" s="1"/>
  <c r="AG578" i="1" s="1"/>
  <c r="R2268" i="1"/>
  <c r="I2268" i="1" s="1"/>
  <c r="AH578" i="1" s="1"/>
  <c r="P2260" i="1"/>
  <c r="Q2260" i="1" s="1"/>
  <c r="H2260" i="1" s="1"/>
  <c r="AG570" i="1" s="1"/>
  <c r="R2260" i="1"/>
  <c r="I2260" i="1" s="1"/>
  <c r="AH570" i="1" s="1"/>
  <c r="P2252" i="1"/>
  <c r="Q2252" i="1" s="1"/>
  <c r="H2252" i="1" s="1"/>
  <c r="AG562" i="1" s="1"/>
  <c r="R2252" i="1"/>
  <c r="I2252" i="1" s="1"/>
  <c r="AH562" i="1" s="1"/>
  <c r="P2244" i="1"/>
  <c r="Q2244" i="1" s="1"/>
  <c r="H2244" i="1" s="1"/>
  <c r="AG554" i="1" s="1"/>
  <c r="R2244" i="1"/>
  <c r="I2244" i="1" s="1"/>
  <c r="AH554" i="1" s="1"/>
  <c r="P2236" i="1"/>
  <c r="Q2236" i="1" s="1"/>
  <c r="H2236" i="1" s="1"/>
  <c r="AG546" i="1" s="1"/>
  <c r="R2236" i="1"/>
  <c r="I2236" i="1" s="1"/>
  <c r="AH546" i="1" s="1"/>
  <c r="P2228" i="1"/>
  <c r="Q2228" i="1" s="1"/>
  <c r="H2228" i="1" s="1"/>
  <c r="AG538" i="1" s="1"/>
  <c r="R2228" i="1"/>
  <c r="I2228" i="1" s="1"/>
  <c r="AH538" i="1" s="1"/>
  <c r="P2220" i="1"/>
  <c r="Q2220" i="1" s="1"/>
  <c r="H2220" i="1" s="1"/>
  <c r="AG530" i="1" s="1"/>
  <c r="P2212" i="1"/>
  <c r="Q2212" i="1" s="1"/>
  <c r="H2212" i="1" s="1"/>
  <c r="AG522" i="1" s="1"/>
  <c r="P2204" i="1"/>
  <c r="Q2204" i="1" s="1"/>
  <c r="H2204" i="1" s="1"/>
  <c r="AG514" i="1" s="1"/>
  <c r="P2196" i="1"/>
  <c r="Q2196" i="1" s="1"/>
  <c r="H2196" i="1" s="1"/>
  <c r="AG506" i="1" s="1"/>
  <c r="P2188" i="1"/>
  <c r="Q2188" i="1" s="1"/>
  <c r="H2188" i="1" s="1"/>
  <c r="AG498" i="1" s="1"/>
  <c r="P2180" i="1"/>
  <c r="Q2180" i="1" s="1"/>
  <c r="H2180" i="1" s="1"/>
  <c r="AG490" i="1" s="1"/>
  <c r="P2172" i="1"/>
  <c r="Q2172" i="1" s="1"/>
  <c r="H2172" i="1" s="1"/>
  <c r="AG482" i="1" s="1"/>
  <c r="P2164" i="1"/>
  <c r="Q2164" i="1" s="1"/>
  <c r="H2164" i="1" s="1"/>
  <c r="AG474" i="1" s="1"/>
  <c r="P2156" i="1"/>
  <c r="Q2156" i="1" s="1"/>
  <c r="H2156" i="1" s="1"/>
  <c r="AG466" i="1" s="1"/>
  <c r="P2148" i="1"/>
  <c r="Q2148" i="1" s="1"/>
  <c r="H2148" i="1" s="1"/>
  <c r="AG458" i="1" s="1"/>
  <c r="P2140" i="1"/>
  <c r="Q2140" i="1" s="1"/>
  <c r="H2140" i="1" s="1"/>
  <c r="AG450" i="1" s="1"/>
  <c r="P2132" i="1"/>
  <c r="Q2132" i="1" s="1"/>
  <c r="H2132" i="1" s="1"/>
  <c r="AG442" i="1" s="1"/>
  <c r="P2124" i="1"/>
  <c r="Q2124" i="1" s="1"/>
  <c r="H2124" i="1" s="1"/>
  <c r="AG434" i="1" s="1"/>
  <c r="P2116" i="1"/>
  <c r="Q2116" i="1" s="1"/>
  <c r="H2116" i="1" s="1"/>
  <c r="AG426" i="1" s="1"/>
  <c r="P3094" i="1"/>
  <c r="Q3094" i="1" s="1"/>
  <c r="P3090" i="1"/>
  <c r="Q3090" i="1" s="1"/>
  <c r="P3086" i="1"/>
  <c r="Q3086" i="1" s="1"/>
  <c r="P3082" i="1"/>
  <c r="Q3082" i="1" s="1"/>
  <c r="P3078" i="1"/>
  <c r="Q3078" i="1" s="1"/>
  <c r="P3074" i="1"/>
  <c r="Q3074" i="1" s="1"/>
  <c r="P3070" i="1"/>
  <c r="Q3070" i="1" s="1"/>
  <c r="P3066" i="1"/>
  <c r="Q3066" i="1" s="1"/>
  <c r="P3062" i="1"/>
  <c r="Q3062" i="1" s="1"/>
  <c r="P3058" i="1"/>
  <c r="Q3058" i="1" s="1"/>
  <c r="P3054" i="1"/>
  <c r="Q3054" i="1" s="1"/>
  <c r="P3050" i="1"/>
  <c r="Q3050" i="1" s="1"/>
  <c r="P3046" i="1"/>
  <c r="Q3046" i="1" s="1"/>
  <c r="P3042" i="1"/>
  <c r="Q3042" i="1" s="1"/>
  <c r="P3038" i="1"/>
  <c r="Q3038" i="1" s="1"/>
  <c r="P3034" i="1"/>
  <c r="Q3034" i="1" s="1"/>
  <c r="P3030" i="1"/>
  <c r="Q3030" i="1" s="1"/>
  <c r="P3026" i="1"/>
  <c r="Q3026" i="1" s="1"/>
  <c r="P3022" i="1"/>
  <c r="Q3022" i="1" s="1"/>
  <c r="P3018" i="1"/>
  <c r="Q3018" i="1" s="1"/>
  <c r="P3014" i="1"/>
  <c r="Q3014" i="1" s="1"/>
  <c r="P3010" i="1"/>
  <c r="Q3010" i="1" s="1"/>
  <c r="P3006" i="1"/>
  <c r="Q3006" i="1" s="1"/>
  <c r="P3002" i="1"/>
  <c r="Q3002" i="1" s="1"/>
  <c r="P2998" i="1"/>
  <c r="Q2998" i="1" s="1"/>
  <c r="P2994" i="1"/>
  <c r="Q2994" i="1" s="1"/>
  <c r="P2990" i="1"/>
  <c r="Q2990" i="1" s="1"/>
  <c r="P2986" i="1"/>
  <c r="Q2986" i="1" s="1"/>
  <c r="P2982" i="1"/>
  <c r="Q2982" i="1" s="1"/>
  <c r="P2978" i="1"/>
  <c r="Q2978" i="1" s="1"/>
  <c r="P2974" i="1"/>
  <c r="Q2974" i="1" s="1"/>
  <c r="P2970" i="1"/>
  <c r="Q2970" i="1" s="1"/>
  <c r="H2970" i="1" s="1"/>
  <c r="AG1280" i="1" s="1"/>
  <c r="R2970" i="1"/>
  <c r="I2970" i="1" s="1"/>
  <c r="AH1280" i="1" s="1"/>
  <c r="P2966" i="1"/>
  <c r="Q2966" i="1" s="1"/>
  <c r="H2966" i="1" s="1"/>
  <c r="AG1276" i="1" s="1"/>
  <c r="R2966" i="1"/>
  <c r="I2966" i="1" s="1"/>
  <c r="AH1276" i="1" s="1"/>
  <c r="P2962" i="1"/>
  <c r="Q2962" i="1" s="1"/>
  <c r="H2962" i="1" s="1"/>
  <c r="AG1272" i="1" s="1"/>
  <c r="R2962" i="1"/>
  <c r="I2962" i="1" s="1"/>
  <c r="AH1272" i="1" s="1"/>
  <c r="P2958" i="1"/>
  <c r="Q2958" i="1" s="1"/>
  <c r="H2958" i="1" s="1"/>
  <c r="AG1268" i="1" s="1"/>
  <c r="R2958" i="1"/>
  <c r="I2958" i="1" s="1"/>
  <c r="AH1268" i="1" s="1"/>
  <c r="P2954" i="1"/>
  <c r="Q2954" i="1" s="1"/>
  <c r="H2954" i="1" s="1"/>
  <c r="AG1264" i="1" s="1"/>
  <c r="R2954" i="1"/>
  <c r="I2954" i="1" s="1"/>
  <c r="AH1264" i="1" s="1"/>
  <c r="P2950" i="1"/>
  <c r="Q2950" i="1" s="1"/>
  <c r="H2950" i="1" s="1"/>
  <c r="AG1260" i="1" s="1"/>
  <c r="R2950" i="1"/>
  <c r="I2950" i="1" s="1"/>
  <c r="AH1260" i="1" s="1"/>
  <c r="P2946" i="1"/>
  <c r="Q2946" i="1" s="1"/>
  <c r="H2946" i="1" s="1"/>
  <c r="AG1256" i="1" s="1"/>
  <c r="R2946" i="1"/>
  <c r="I2946" i="1" s="1"/>
  <c r="AH1256" i="1" s="1"/>
  <c r="P2942" i="1"/>
  <c r="Q2942" i="1" s="1"/>
  <c r="H2942" i="1" s="1"/>
  <c r="AG1252" i="1" s="1"/>
  <c r="R2942" i="1"/>
  <c r="I2942" i="1" s="1"/>
  <c r="AH1252" i="1" s="1"/>
  <c r="P2938" i="1"/>
  <c r="Q2938" i="1" s="1"/>
  <c r="H2938" i="1" s="1"/>
  <c r="AG1248" i="1" s="1"/>
  <c r="R2938" i="1"/>
  <c r="I2938" i="1" s="1"/>
  <c r="AH1248" i="1" s="1"/>
  <c r="P2934" i="1"/>
  <c r="Q2934" i="1" s="1"/>
  <c r="H2934" i="1" s="1"/>
  <c r="AG1244" i="1" s="1"/>
  <c r="R2934" i="1"/>
  <c r="I2934" i="1" s="1"/>
  <c r="AH1244" i="1" s="1"/>
  <c r="P2930" i="1"/>
  <c r="Q2930" i="1" s="1"/>
  <c r="H2930" i="1" s="1"/>
  <c r="AG1240" i="1" s="1"/>
  <c r="R2930" i="1"/>
  <c r="I2930" i="1" s="1"/>
  <c r="AH1240" i="1" s="1"/>
  <c r="P2926" i="1"/>
  <c r="Q2926" i="1" s="1"/>
  <c r="H2926" i="1" s="1"/>
  <c r="AG1236" i="1" s="1"/>
  <c r="R2926" i="1"/>
  <c r="I2926" i="1" s="1"/>
  <c r="AH1236" i="1" s="1"/>
  <c r="P2922" i="1"/>
  <c r="Q2922" i="1" s="1"/>
  <c r="H2922" i="1" s="1"/>
  <c r="AG1232" i="1" s="1"/>
  <c r="R2922" i="1"/>
  <c r="I2922" i="1" s="1"/>
  <c r="AH1232" i="1" s="1"/>
  <c r="P2918" i="1"/>
  <c r="Q2918" i="1" s="1"/>
  <c r="H2918" i="1" s="1"/>
  <c r="AG1228" i="1" s="1"/>
  <c r="R2918" i="1"/>
  <c r="I2918" i="1" s="1"/>
  <c r="AH1228" i="1" s="1"/>
  <c r="P2914" i="1"/>
  <c r="Q2914" i="1" s="1"/>
  <c r="H2914" i="1" s="1"/>
  <c r="AG1224" i="1" s="1"/>
  <c r="R2914" i="1"/>
  <c r="I2914" i="1" s="1"/>
  <c r="AH1224" i="1" s="1"/>
  <c r="P2910" i="1"/>
  <c r="Q2910" i="1" s="1"/>
  <c r="H2910" i="1" s="1"/>
  <c r="AG1220" i="1" s="1"/>
  <c r="R2910" i="1"/>
  <c r="I2910" i="1" s="1"/>
  <c r="AH1220" i="1" s="1"/>
  <c r="P2906" i="1"/>
  <c r="Q2906" i="1" s="1"/>
  <c r="H2906" i="1" s="1"/>
  <c r="AG1216" i="1" s="1"/>
  <c r="R2906" i="1"/>
  <c r="I2906" i="1" s="1"/>
  <c r="AH1216" i="1" s="1"/>
  <c r="P2902" i="1"/>
  <c r="Q2902" i="1" s="1"/>
  <c r="H2902" i="1" s="1"/>
  <c r="AG1212" i="1" s="1"/>
  <c r="R2902" i="1"/>
  <c r="I2902" i="1" s="1"/>
  <c r="AH1212" i="1" s="1"/>
  <c r="P2898" i="1"/>
  <c r="Q2898" i="1" s="1"/>
  <c r="H2898" i="1" s="1"/>
  <c r="AG1208" i="1" s="1"/>
  <c r="R2898" i="1"/>
  <c r="I2898" i="1" s="1"/>
  <c r="AH1208" i="1" s="1"/>
  <c r="P2894" i="1"/>
  <c r="Q2894" i="1" s="1"/>
  <c r="H2894" i="1" s="1"/>
  <c r="AG1204" i="1" s="1"/>
  <c r="R2894" i="1"/>
  <c r="I2894" i="1" s="1"/>
  <c r="AH1204" i="1" s="1"/>
  <c r="P2890" i="1"/>
  <c r="Q2890" i="1" s="1"/>
  <c r="H2890" i="1" s="1"/>
  <c r="AG1200" i="1" s="1"/>
  <c r="R2890" i="1"/>
  <c r="I2890" i="1" s="1"/>
  <c r="AH1200" i="1" s="1"/>
  <c r="P2886" i="1"/>
  <c r="Q2886" i="1" s="1"/>
  <c r="H2886" i="1" s="1"/>
  <c r="AG1196" i="1" s="1"/>
  <c r="R2886" i="1"/>
  <c r="I2886" i="1" s="1"/>
  <c r="AH1196" i="1" s="1"/>
  <c r="P2882" i="1"/>
  <c r="Q2882" i="1" s="1"/>
  <c r="H2882" i="1" s="1"/>
  <c r="AG1192" i="1" s="1"/>
  <c r="R2882" i="1"/>
  <c r="I2882" i="1" s="1"/>
  <c r="AH1192" i="1" s="1"/>
  <c r="P2878" i="1"/>
  <c r="Q2878" i="1" s="1"/>
  <c r="H2878" i="1" s="1"/>
  <c r="AG1188" i="1" s="1"/>
  <c r="R2878" i="1"/>
  <c r="I2878" i="1" s="1"/>
  <c r="AH1188" i="1" s="1"/>
  <c r="P2874" i="1"/>
  <c r="Q2874" i="1" s="1"/>
  <c r="H2874" i="1" s="1"/>
  <c r="AG1184" i="1" s="1"/>
  <c r="R2874" i="1"/>
  <c r="I2874" i="1" s="1"/>
  <c r="AH1184" i="1" s="1"/>
  <c r="P2870" i="1"/>
  <c r="Q2870" i="1" s="1"/>
  <c r="H2870" i="1" s="1"/>
  <c r="AG1180" i="1" s="1"/>
  <c r="R2870" i="1"/>
  <c r="I2870" i="1" s="1"/>
  <c r="AH1180" i="1" s="1"/>
  <c r="P2866" i="1"/>
  <c r="Q2866" i="1" s="1"/>
  <c r="H2866" i="1" s="1"/>
  <c r="AG1176" i="1" s="1"/>
  <c r="R2866" i="1"/>
  <c r="I2866" i="1" s="1"/>
  <c r="AH1176" i="1" s="1"/>
  <c r="P2862" i="1"/>
  <c r="Q2862" i="1" s="1"/>
  <c r="H2862" i="1" s="1"/>
  <c r="AG1172" i="1" s="1"/>
  <c r="R2862" i="1"/>
  <c r="I2862" i="1" s="1"/>
  <c r="AH1172" i="1" s="1"/>
  <c r="P2858" i="1"/>
  <c r="Q2858" i="1" s="1"/>
  <c r="H2858" i="1" s="1"/>
  <c r="AG1168" i="1" s="1"/>
  <c r="R2858" i="1"/>
  <c r="I2858" i="1" s="1"/>
  <c r="AH1168" i="1" s="1"/>
  <c r="P2854" i="1"/>
  <c r="Q2854" i="1" s="1"/>
  <c r="H2854" i="1" s="1"/>
  <c r="AG1164" i="1" s="1"/>
  <c r="R2854" i="1"/>
  <c r="I2854" i="1" s="1"/>
  <c r="AH1164" i="1" s="1"/>
  <c r="P2850" i="1"/>
  <c r="Q2850" i="1" s="1"/>
  <c r="H2850" i="1" s="1"/>
  <c r="AG1160" i="1" s="1"/>
  <c r="R2850" i="1"/>
  <c r="I2850" i="1" s="1"/>
  <c r="AH1160" i="1" s="1"/>
  <c r="P2846" i="1"/>
  <c r="Q2846" i="1" s="1"/>
  <c r="H2846" i="1" s="1"/>
  <c r="AG1156" i="1" s="1"/>
  <c r="R2846" i="1"/>
  <c r="I2846" i="1" s="1"/>
  <c r="AH1156" i="1" s="1"/>
  <c r="P2842" i="1"/>
  <c r="Q2842" i="1" s="1"/>
  <c r="H2842" i="1" s="1"/>
  <c r="AG1152" i="1" s="1"/>
  <c r="R2842" i="1"/>
  <c r="I2842" i="1" s="1"/>
  <c r="AH1152" i="1" s="1"/>
  <c r="P2838" i="1"/>
  <c r="Q2838" i="1" s="1"/>
  <c r="H2838" i="1" s="1"/>
  <c r="AG1148" i="1" s="1"/>
  <c r="R2838" i="1"/>
  <c r="I2838" i="1" s="1"/>
  <c r="AH1148" i="1" s="1"/>
  <c r="P2834" i="1"/>
  <c r="Q2834" i="1" s="1"/>
  <c r="H2834" i="1" s="1"/>
  <c r="AG1144" i="1" s="1"/>
  <c r="R2834" i="1"/>
  <c r="I2834" i="1" s="1"/>
  <c r="AH1144" i="1" s="1"/>
  <c r="P2830" i="1"/>
  <c r="Q2830" i="1" s="1"/>
  <c r="H2830" i="1" s="1"/>
  <c r="AG1140" i="1" s="1"/>
  <c r="R2830" i="1"/>
  <c r="I2830" i="1" s="1"/>
  <c r="AH1140" i="1" s="1"/>
  <c r="P2826" i="1"/>
  <c r="Q2826" i="1" s="1"/>
  <c r="H2826" i="1" s="1"/>
  <c r="AG1136" i="1" s="1"/>
  <c r="R2826" i="1"/>
  <c r="I2826" i="1" s="1"/>
  <c r="AH1136" i="1" s="1"/>
  <c r="P2822" i="1"/>
  <c r="Q2822" i="1" s="1"/>
  <c r="H2822" i="1" s="1"/>
  <c r="AG1132" i="1" s="1"/>
  <c r="R2822" i="1"/>
  <c r="I2822" i="1" s="1"/>
  <c r="AH1132" i="1" s="1"/>
  <c r="P2818" i="1"/>
  <c r="Q2818" i="1" s="1"/>
  <c r="H2818" i="1" s="1"/>
  <c r="AG1128" i="1" s="1"/>
  <c r="R2818" i="1"/>
  <c r="I2818" i="1" s="1"/>
  <c r="AH1128" i="1" s="1"/>
  <c r="P2814" i="1"/>
  <c r="Q2814" i="1" s="1"/>
  <c r="H2814" i="1" s="1"/>
  <c r="AG1124" i="1" s="1"/>
  <c r="R2814" i="1"/>
  <c r="I2814" i="1" s="1"/>
  <c r="AH1124" i="1" s="1"/>
  <c r="P2810" i="1"/>
  <c r="Q2810" i="1" s="1"/>
  <c r="H2810" i="1" s="1"/>
  <c r="AG1120" i="1" s="1"/>
  <c r="R2810" i="1"/>
  <c r="I2810" i="1" s="1"/>
  <c r="AH1120" i="1" s="1"/>
  <c r="P2806" i="1"/>
  <c r="Q2806" i="1" s="1"/>
  <c r="H2806" i="1" s="1"/>
  <c r="AG1116" i="1" s="1"/>
  <c r="R2806" i="1"/>
  <c r="I2806" i="1" s="1"/>
  <c r="AH1116" i="1" s="1"/>
  <c r="P2802" i="1"/>
  <c r="Q2802" i="1" s="1"/>
  <c r="H2802" i="1" s="1"/>
  <c r="AG1112" i="1" s="1"/>
  <c r="R2802" i="1"/>
  <c r="I2802" i="1" s="1"/>
  <c r="AH1112" i="1" s="1"/>
  <c r="P2798" i="1"/>
  <c r="Q2798" i="1" s="1"/>
  <c r="H2798" i="1" s="1"/>
  <c r="AG1108" i="1" s="1"/>
  <c r="R2798" i="1"/>
  <c r="I2798" i="1" s="1"/>
  <c r="AH1108" i="1" s="1"/>
  <c r="P2794" i="1"/>
  <c r="Q2794" i="1" s="1"/>
  <c r="H2794" i="1" s="1"/>
  <c r="AG1104" i="1" s="1"/>
  <c r="R2794" i="1"/>
  <c r="I2794" i="1" s="1"/>
  <c r="AH1104" i="1" s="1"/>
  <c r="P2790" i="1"/>
  <c r="Q2790" i="1" s="1"/>
  <c r="H2790" i="1" s="1"/>
  <c r="AG1100" i="1" s="1"/>
  <c r="R2790" i="1"/>
  <c r="I2790" i="1" s="1"/>
  <c r="AH1100" i="1" s="1"/>
  <c r="P2786" i="1"/>
  <c r="Q2786" i="1" s="1"/>
  <c r="H2786" i="1" s="1"/>
  <c r="AG1096" i="1" s="1"/>
  <c r="R2786" i="1"/>
  <c r="I2786" i="1" s="1"/>
  <c r="AH1096" i="1" s="1"/>
  <c r="P2782" i="1"/>
  <c r="Q2782" i="1" s="1"/>
  <c r="H2782" i="1" s="1"/>
  <c r="AG1092" i="1" s="1"/>
  <c r="R2782" i="1"/>
  <c r="I2782" i="1" s="1"/>
  <c r="AH1092" i="1" s="1"/>
  <c r="P2778" i="1"/>
  <c r="Q2778" i="1" s="1"/>
  <c r="H2778" i="1" s="1"/>
  <c r="AG1088" i="1" s="1"/>
  <c r="R2778" i="1"/>
  <c r="I2778" i="1" s="1"/>
  <c r="AH1088" i="1" s="1"/>
  <c r="P2774" i="1"/>
  <c r="Q2774" i="1" s="1"/>
  <c r="H2774" i="1" s="1"/>
  <c r="AG1084" i="1" s="1"/>
  <c r="R2774" i="1"/>
  <c r="I2774" i="1" s="1"/>
  <c r="AH1084" i="1" s="1"/>
  <c r="P2770" i="1"/>
  <c r="Q2770" i="1" s="1"/>
  <c r="H2770" i="1" s="1"/>
  <c r="AG1080" i="1" s="1"/>
  <c r="R2770" i="1"/>
  <c r="I2770" i="1" s="1"/>
  <c r="AH1080" i="1" s="1"/>
  <c r="P2766" i="1"/>
  <c r="Q2766" i="1" s="1"/>
  <c r="H2766" i="1" s="1"/>
  <c r="AG1076" i="1" s="1"/>
  <c r="R2766" i="1"/>
  <c r="I2766" i="1" s="1"/>
  <c r="AH1076" i="1" s="1"/>
  <c r="P2762" i="1"/>
  <c r="Q2762" i="1" s="1"/>
  <c r="H2762" i="1" s="1"/>
  <c r="AG1072" i="1" s="1"/>
  <c r="R2762" i="1"/>
  <c r="I2762" i="1" s="1"/>
  <c r="AH1072" i="1" s="1"/>
  <c r="P2758" i="1"/>
  <c r="Q2758" i="1" s="1"/>
  <c r="H2758" i="1" s="1"/>
  <c r="AG1068" i="1" s="1"/>
  <c r="R2758" i="1"/>
  <c r="I2758" i="1" s="1"/>
  <c r="AH1068" i="1" s="1"/>
  <c r="P2754" i="1"/>
  <c r="Q2754" i="1" s="1"/>
  <c r="H2754" i="1" s="1"/>
  <c r="AG1064" i="1" s="1"/>
  <c r="R2754" i="1"/>
  <c r="I2754" i="1" s="1"/>
  <c r="AH1064" i="1" s="1"/>
  <c r="P2750" i="1"/>
  <c r="Q2750" i="1" s="1"/>
  <c r="H2750" i="1" s="1"/>
  <c r="AG1060" i="1" s="1"/>
  <c r="R2750" i="1"/>
  <c r="I2750" i="1" s="1"/>
  <c r="AH1060" i="1" s="1"/>
  <c r="P2746" i="1"/>
  <c r="Q2746" i="1" s="1"/>
  <c r="H2746" i="1" s="1"/>
  <c r="AG1056" i="1" s="1"/>
  <c r="R2746" i="1"/>
  <c r="I2746" i="1" s="1"/>
  <c r="AH1056" i="1" s="1"/>
  <c r="P2742" i="1"/>
  <c r="Q2742" i="1" s="1"/>
  <c r="H2742" i="1" s="1"/>
  <c r="AG1052" i="1" s="1"/>
  <c r="R2742" i="1"/>
  <c r="I2742" i="1" s="1"/>
  <c r="AH1052" i="1" s="1"/>
  <c r="P2738" i="1"/>
  <c r="Q2738" i="1" s="1"/>
  <c r="H2738" i="1" s="1"/>
  <c r="AG1048" i="1" s="1"/>
  <c r="R2738" i="1"/>
  <c r="I2738" i="1" s="1"/>
  <c r="AH1048" i="1" s="1"/>
  <c r="P2734" i="1"/>
  <c r="Q2734" i="1" s="1"/>
  <c r="H2734" i="1" s="1"/>
  <c r="AG1044" i="1" s="1"/>
  <c r="R2734" i="1"/>
  <c r="I2734" i="1" s="1"/>
  <c r="AH1044" i="1" s="1"/>
  <c r="P2730" i="1"/>
  <c r="Q2730" i="1" s="1"/>
  <c r="H2730" i="1" s="1"/>
  <c r="AG1040" i="1" s="1"/>
  <c r="R2730" i="1"/>
  <c r="I2730" i="1" s="1"/>
  <c r="AH1040" i="1" s="1"/>
  <c r="P2726" i="1"/>
  <c r="Q2726" i="1" s="1"/>
  <c r="H2726" i="1" s="1"/>
  <c r="AG1036" i="1" s="1"/>
  <c r="R2726" i="1"/>
  <c r="I2726" i="1" s="1"/>
  <c r="AH1036" i="1" s="1"/>
  <c r="P2722" i="1"/>
  <c r="Q2722" i="1" s="1"/>
  <c r="H2722" i="1" s="1"/>
  <c r="AG1032" i="1" s="1"/>
  <c r="R2722" i="1"/>
  <c r="I2722" i="1" s="1"/>
  <c r="AH1032" i="1" s="1"/>
  <c r="P2718" i="1"/>
  <c r="Q2718" i="1" s="1"/>
  <c r="H2718" i="1" s="1"/>
  <c r="AG1028" i="1" s="1"/>
  <c r="R2718" i="1"/>
  <c r="I2718" i="1" s="1"/>
  <c r="AH1028" i="1" s="1"/>
  <c r="P2714" i="1"/>
  <c r="Q2714" i="1" s="1"/>
  <c r="H2714" i="1" s="1"/>
  <c r="AG1024" i="1" s="1"/>
  <c r="R2714" i="1"/>
  <c r="I2714" i="1" s="1"/>
  <c r="AH1024" i="1" s="1"/>
  <c r="P2710" i="1"/>
  <c r="Q2710" i="1" s="1"/>
  <c r="H2710" i="1" s="1"/>
  <c r="AG1020" i="1" s="1"/>
  <c r="R2710" i="1"/>
  <c r="I2710" i="1" s="1"/>
  <c r="AH1020" i="1" s="1"/>
  <c r="P2706" i="1"/>
  <c r="Q2706" i="1" s="1"/>
  <c r="H2706" i="1" s="1"/>
  <c r="AG1016" i="1" s="1"/>
  <c r="R2706" i="1"/>
  <c r="I2706" i="1" s="1"/>
  <c r="AH1016" i="1" s="1"/>
  <c r="P2702" i="1"/>
  <c r="Q2702" i="1" s="1"/>
  <c r="H2702" i="1" s="1"/>
  <c r="AG1012" i="1" s="1"/>
  <c r="R2702" i="1"/>
  <c r="I2702" i="1" s="1"/>
  <c r="AH1012" i="1" s="1"/>
  <c r="P2698" i="1"/>
  <c r="Q2698" i="1" s="1"/>
  <c r="H2698" i="1" s="1"/>
  <c r="AG1008" i="1" s="1"/>
  <c r="R2698" i="1"/>
  <c r="I2698" i="1" s="1"/>
  <c r="AH1008" i="1" s="1"/>
  <c r="P2694" i="1"/>
  <c r="Q2694" i="1" s="1"/>
  <c r="H2694" i="1" s="1"/>
  <c r="AG1004" i="1" s="1"/>
  <c r="R2694" i="1"/>
  <c r="I2694" i="1" s="1"/>
  <c r="AH1004" i="1" s="1"/>
  <c r="P2690" i="1"/>
  <c r="Q2690" i="1" s="1"/>
  <c r="H2690" i="1" s="1"/>
  <c r="AG1000" i="1" s="1"/>
  <c r="R2690" i="1"/>
  <c r="I2690" i="1" s="1"/>
  <c r="AH1000" i="1" s="1"/>
  <c r="P2686" i="1"/>
  <c r="Q2686" i="1" s="1"/>
  <c r="H2686" i="1" s="1"/>
  <c r="AG996" i="1" s="1"/>
  <c r="R2686" i="1"/>
  <c r="I2686" i="1" s="1"/>
  <c r="AH996" i="1" s="1"/>
  <c r="P2682" i="1"/>
  <c r="Q2682" i="1" s="1"/>
  <c r="H2682" i="1" s="1"/>
  <c r="AG992" i="1" s="1"/>
  <c r="R2682" i="1"/>
  <c r="I2682" i="1" s="1"/>
  <c r="AH992" i="1" s="1"/>
  <c r="P2678" i="1"/>
  <c r="Q2678" i="1" s="1"/>
  <c r="H2678" i="1" s="1"/>
  <c r="AG988" i="1" s="1"/>
  <c r="R2678" i="1"/>
  <c r="I2678" i="1" s="1"/>
  <c r="AH988" i="1" s="1"/>
  <c r="P2674" i="1"/>
  <c r="Q2674" i="1" s="1"/>
  <c r="H2674" i="1" s="1"/>
  <c r="AG984" i="1" s="1"/>
  <c r="R2674" i="1"/>
  <c r="I2674" i="1" s="1"/>
  <c r="AH984" i="1" s="1"/>
  <c r="P2670" i="1"/>
  <c r="Q2670" i="1" s="1"/>
  <c r="H2670" i="1" s="1"/>
  <c r="AG980" i="1" s="1"/>
  <c r="R2670" i="1"/>
  <c r="I2670" i="1" s="1"/>
  <c r="AH980" i="1" s="1"/>
  <c r="P2666" i="1"/>
  <c r="Q2666" i="1" s="1"/>
  <c r="H2666" i="1" s="1"/>
  <c r="AG976" i="1" s="1"/>
  <c r="R2666" i="1"/>
  <c r="I2666" i="1" s="1"/>
  <c r="AH976" i="1" s="1"/>
  <c r="P2662" i="1"/>
  <c r="Q2662" i="1" s="1"/>
  <c r="H2662" i="1" s="1"/>
  <c r="AG972" i="1" s="1"/>
  <c r="R2662" i="1"/>
  <c r="I2662" i="1" s="1"/>
  <c r="AH972" i="1" s="1"/>
  <c r="P2658" i="1"/>
  <c r="Q2658" i="1" s="1"/>
  <c r="H2658" i="1" s="1"/>
  <c r="AG968" i="1" s="1"/>
  <c r="R2658" i="1"/>
  <c r="I2658" i="1" s="1"/>
  <c r="AH968" i="1" s="1"/>
  <c r="P2654" i="1"/>
  <c r="Q2654" i="1" s="1"/>
  <c r="H2654" i="1" s="1"/>
  <c r="AG964" i="1" s="1"/>
  <c r="R2654" i="1"/>
  <c r="I2654" i="1" s="1"/>
  <c r="AH964" i="1" s="1"/>
  <c r="P2650" i="1"/>
  <c r="Q2650" i="1" s="1"/>
  <c r="H2650" i="1" s="1"/>
  <c r="AG960" i="1" s="1"/>
  <c r="P2646" i="1"/>
  <c r="Q2646" i="1" s="1"/>
  <c r="H2646" i="1" s="1"/>
  <c r="AG956" i="1" s="1"/>
  <c r="P2642" i="1"/>
  <c r="Q2642" i="1" s="1"/>
  <c r="H2642" i="1" s="1"/>
  <c r="AG952" i="1" s="1"/>
  <c r="P2638" i="1"/>
  <c r="Q2638" i="1" s="1"/>
  <c r="H2638" i="1" s="1"/>
  <c r="AG948" i="1" s="1"/>
  <c r="P2634" i="1"/>
  <c r="Q2634" i="1" s="1"/>
  <c r="H2634" i="1" s="1"/>
  <c r="AG944" i="1" s="1"/>
  <c r="P2630" i="1"/>
  <c r="Q2630" i="1" s="1"/>
  <c r="H2630" i="1" s="1"/>
  <c r="AG940" i="1" s="1"/>
  <c r="P2626" i="1"/>
  <c r="Q2626" i="1" s="1"/>
  <c r="H2626" i="1" s="1"/>
  <c r="AG936" i="1" s="1"/>
  <c r="P2622" i="1"/>
  <c r="Q2622" i="1" s="1"/>
  <c r="H2622" i="1" s="1"/>
  <c r="AG932" i="1" s="1"/>
  <c r="P2618" i="1"/>
  <c r="Q2618" i="1" s="1"/>
  <c r="H2618" i="1" s="1"/>
  <c r="AG928" i="1" s="1"/>
  <c r="P2614" i="1"/>
  <c r="Q2614" i="1" s="1"/>
  <c r="H2614" i="1" s="1"/>
  <c r="AG924" i="1" s="1"/>
  <c r="P2610" i="1"/>
  <c r="Q2610" i="1" s="1"/>
  <c r="H2610" i="1" s="1"/>
  <c r="AG920" i="1" s="1"/>
  <c r="P2606" i="1"/>
  <c r="Q2606" i="1" s="1"/>
  <c r="H2606" i="1" s="1"/>
  <c r="AG916" i="1" s="1"/>
  <c r="P2602" i="1"/>
  <c r="Q2602" i="1" s="1"/>
  <c r="H2602" i="1" s="1"/>
  <c r="AG912" i="1" s="1"/>
  <c r="P2598" i="1"/>
  <c r="Q2598" i="1" s="1"/>
  <c r="H2598" i="1" s="1"/>
  <c r="AG908" i="1" s="1"/>
  <c r="P2594" i="1"/>
  <c r="Q2594" i="1" s="1"/>
  <c r="H2594" i="1" s="1"/>
  <c r="AG904" i="1" s="1"/>
  <c r="P2590" i="1"/>
  <c r="Q2590" i="1" s="1"/>
  <c r="H2590" i="1" s="1"/>
  <c r="AG900" i="1" s="1"/>
  <c r="P2586" i="1"/>
  <c r="Q2586" i="1" s="1"/>
  <c r="H2586" i="1" s="1"/>
  <c r="AG896" i="1" s="1"/>
  <c r="P2582" i="1"/>
  <c r="Q2582" i="1" s="1"/>
  <c r="H2582" i="1" s="1"/>
  <c r="AG892" i="1" s="1"/>
  <c r="P2578" i="1"/>
  <c r="Q2578" i="1" s="1"/>
  <c r="H2578" i="1" s="1"/>
  <c r="AG888" i="1" s="1"/>
  <c r="P2574" i="1"/>
  <c r="Q2574" i="1" s="1"/>
  <c r="H2574" i="1" s="1"/>
  <c r="AG884" i="1" s="1"/>
  <c r="P2570" i="1"/>
  <c r="Q2570" i="1" s="1"/>
  <c r="H2570" i="1" s="1"/>
  <c r="AG880" i="1" s="1"/>
  <c r="P2566" i="1"/>
  <c r="Q2566" i="1" s="1"/>
  <c r="H2566" i="1" s="1"/>
  <c r="AG876" i="1" s="1"/>
  <c r="P2562" i="1"/>
  <c r="Q2562" i="1" s="1"/>
  <c r="H2562" i="1" s="1"/>
  <c r="AG872" i="1" s="1"/>
  <c r="P2558" i="1"/>
  <c r="Q2558" i="1" s="1"/>
  <c r="H2558" i="1" s="1"/>
  <c r="AG868" i="1" s="1"/>
  <c r="P2554" i="1"/>
  <c r="Q2554" i="1" s="1"/>
  <c r="H2554" i="1" s="1"/>
  <c r="AG864" i="1" s="1"/>
  <c r="P2550" i="1"/>
  <c r="Q2550" i="1" s="1"/>
  <c r="H2550" i="1" s="1"/>
  <c r="AG860" i="1" s="1"/>
  <c r="P2546" i="1"/>
  <c r="Q2546" i="1" s="1"/>
  <c r="H2546" i="1" s="1"/>
  <c r="AG856" i="1" s="1"/>
  <c r="P2542" i="1"/>
  <c r="Q2542" i="1" s="1"/>
  <c r="H2542" i="1" s="1"/>
  <c r="AG852" i="1" s="1"/>
  <c r="P2538" i="1"/>
  <c r="Q2538" i="1" s="1"/>
  <c r="H2538" i="1" s="1"/>
  <c r="AG848" i="1" s="1"/>
  <c r="P2534" i="1"/>
  <c r="Q2534" i="1" s="1"/>
  <c r="H2534" i="1" s="1"/>
  <c r="AG844" i="1" s="1"/>
  <c r="P2530" i="1"/>
  <c r="Q2530" i="1" s="1"/>
  <c r="H2530" i="1" s="1"/>
  <c r="AG840" i="1" s="1"/>
  <c r="P2526" i="1"/>
  <c r="Q2526" i="1" s="1"/>
  <c r="H2526" i="1" s="1"/>
  <c r="AG836" i="1" s="1"/>
  <c r="P2522" i="1"/>
  <c r="Q2522" i="1" s="1"/>
  <c r="H2522" i="1" s="1"/>
  <c r="AG832" i="1" s="1"/>
  <c r="P2518" i="1"/>
  <c r="Q2518" i="1" s="1"/>
  <c r="H2518" i="1" s="1"/>
  <c r="AG828" i="1" s="1"/>
  <c r="R2504" i="1"/>
  <c r="I2504" i="1" s="1"/>
  <c r="AH814" i="1" s="1"/>
  <c r="P2504" i="1"/>
  <c r="Q2504" i="1" s="1"/>
  <c r="H2504" i="1" s="1"/>
  <c r="AG814" i="1" s="1"/>
  <c r="R2500" i="1"/>
  <c r="I2500" i="1" s="1"/>
  <c r="AH810" i="1" s="1"/>
  <c r="P2500" i="1"/>
  <c r="Q2500" i="1" s="1"/>
  <c r="H2500" i="1" s="1"/>
  <c r="AG810" i="1" s="1"/>
  <c r="R2496" i="1"/>
  <c r="I2496" i="1" s="1"/>
  <c r="AH806" i="1" s="1"/>
  <c r="P2496" i="1"/>
  <c r="Q2496" i="1" s="1"/>
  <c r="H2496" i="1" s="1"/>
  <c r="AG806" i="1" s="1"/>
  <c r="R2492" i="1"/>
  <c r="I2492" i="1" s="1"/>
  <c r="AH802" i="1" s="1"/>
  <c r="P2492" i="1"/>
  <c r="Q2492" i="1" s="1"/>
  <c r="H2492" i="1" s="1"/>
  <c r="AG802" i="1" s="1"/>
  <c r="R2488" i="1"/>
  <c r="I2488" i="1" s="1"/>
  <c r="AH798" i="1" s="1"/>
  <c r="P2488" i="1"/>
  <c r="Q2488" i="1" s="1"/>
  <c r="H2488" i="1" s="1"/>
  <c r="AG798" i="1" s="1"/>
  <c r="R2484" i="1"/>
  <c r="I2484" i="1" s="1"/>
  <c r="AH794" i="1" s="1"/>
  <c r="P2484" i="1"/>
  <c r="Q2484" i="1" s="1"/>
  <c r="H2484" i="1" s="1"/>
  <c r="AG794" i="1" s="1"/>
  <c r="R2480" i="1"/>
  <c r="I2480" i="1" s="1"/>
  <c r="AH790" i="1" s="1"/>
  <c r="P2480" i="1"/>
  <c r="Q2480" i="1" s="1"/>
  <c r="H2480" i="1" s="1"/>
  <c r="AG790" i="1" s="1"/>
  <c r="R2476" i="1"/>
  <c r="I2476" i="1" s="1"/>
  <c r="AH786" i="1" s="1"/>
  <c r="P2476" i="1"/>
  <c r="Q2476" i="1" s="1"/>
  <c r="H2476" i="1" s="1"/>
  <c r="AG786" i="1" s="1"/>
  <c r="R2472" i="1"/>
  <c r="I2472" i="1" s="1"/>
  <c r="AH782" i="1" s="1"/>
  <c r="P2472" i="1"/>
  <c r="Q2472" i="1" s="1"/>
  <c r="H2472" i="1" s="1"/>
  <c r="AG782" i="1" s="1"/>
  <c r="R2468" i="1"/>
  <c r="I2468" i="1" s="1"/>
  <c r="AH778" i="1" s="1"/>
  <c r="P2468" i="1"/>
  <c r="Q2468" i="1" s="1"/>
  <c r="H2468" i="1" s="1"/>
  <c r="AG778" i="1" s="1"/>
  <c r="R2464" i="1"/>
  <c r="I2464" i="1" s="1"/>
  <c r="AH774" i="1" s="1"/>
  <c r="P2464" i="1"/>
  <c r="Q2464" i="1" s="1"/>
  <c r="H2464" i="1" s="1"/>
  <c r="AG774" i="1" s="1"/>
  <c r="R2460" i="1"/>
  <c r="I2460" i="1" s="1"/>
  <c r="AH770" i="1" s="1"/>
  <c r="P2460" i="1"/>
  <c r="Q2460" i="1" s="1"/>
  <c r="H2460" i="1" s="1"/>
  <c r="AG770" i="1" s="1"/>
  <c r="R2456" i="1"/>
  <c r="I2456" i="1" s="1"/>
  <c r="AH766" i="1" s="1"/>
  <c r="P2456" i="1"/>
  <c r="Q2456" i="1" s="1"/>
  <c r="H2456" i="1" s="1"/>
  <c r="AG766" i="1" s="1"/>
  <c r="R2452" i="1"/>
  <c r="I2452" i="1" s="1"/>
  <c r="AH762" i="1" s="1"/>
  <c r="P2452" i="1"/>
  <c r="Q2452" i="1" s="1"/>
  <c r="H2452" i="1" s="1"/>
  <c r="AG762" i="1" s="1"/>
  <c r="R2448" i="1"/>
  <c r="I2448" i="1" s="1"/>
  <c r="AH758" i="1" s="1"/>
  <c r="P2448" i="1"/>
  <c r="Q2448" i="1" s="1"/>
  <c r="H2448" i="1" s="1"/>
  <c r="AG758" i="1" s="1"/>
  <c r="R2444" i="1"/>
  <c r="I2444" i="1" s="1"/>
  <c r="AH754" i="1" s="1"/>
  <c r="P2444" i="1"/>
  <c r="Q2444" i="1" s="1"/>
  <c r="H2444" i="1" s="1"/>
  <c r="AG754" i="1" s="1"/>
  <c r="R2440" i="1"/>
  <c r="I2440" i="1" s="1"/>
  <c r="AH750" i="1" s="1"/>
  <c r="P2440" i="1"/>
  <c r="Q2440" i="1" s="1"/>
  <c r="H2440" i="1" s="1"/>
  <c r="AG750" i="1" s="1"/>
  <c r="R2436" i="1"/>
  <c r="I2436" i="1" s="1"/>
  <c r="AH746" i="1" s="1"/>
  <c r="P2436" i="1"/>
  <c r="Q2436" i="1" s="1"/>
  <c r="H2436" i="1" s="1"/>
  <c r="AG746" i="1" s="1"/>
  <c r="R2432" i="1"/>
  <c r="I2432" i="1" s="1"/>
  <c r="AH742" i="1" s="1"/>
  <c r="P2432" i="1"/>
  <c r="Q2432" i="1" s="1"/>
  <c r="H2432" i="1" s="1"/>
  <c r="AG742" i="1" s="1"/>
  <c r="R2428" i="1"/>
  <c r="I2428" i="1" s="1"/>
  <c r="AH738" i="1" s="1"/>
  <c r="P2428" i="1"/>
  <c r="Q2428" i="1" s="1"/>
  <c r="H2428" i="1" s="1"/>
  <c r="AG738" i="1" s="1"/>
  <c r="R2424" i="1"/>
  <c r="I2424" i="1" s="1"/>
  <c r="AH734" i="1" s="1"/>
  <c r="P2424" i="1"/>
  <c r="Q2424" i="1" s="1"/>
  <c r="H2424" i="1" s="1"/>
  <c r="AG734" i="1" s="1"/>
  <c r="R2420" i="1"/>
  <c r="I2420" i="1" s="1"/>
  <c r="AH730" i="1" s="1"/>
  <c r="P2420" i="1"/>
  <c r="Q2420" i="1" s="1"/>
  <c r="H2420" i="1" s="1"/>
  <c r="AG730" i="1" s="1"/>
  <c r="R2416" i="1"/>
  <c r="I2416" i="1" s="1"/>
  <c r="AH726" i="1" s="1"/>
  <c r="P2416" i="1"/>
  <c r="Q2416" i="1" s="1"/>
  <c r="H2416" i="1" s="1"/>
  <c r="AG726" i="1" s="1"/>
  <c r="P2112" i="1"/>
  <c r="Q2112" i="1" s="1"/>
  <c r="H2112" i="1" s="1"/>
  <c r="AG422" i="1" s="1"/>
  <c r="P2104" i="1"/>
  <c r="Q2104" i="1" s="1"/>
  <c r="H2104" i="1" s="1"/>
  <c r="AG414" i="1" s="1"/>
  <c r="P2096" i="1"/>
  <c r="Q2096" i="1" s="1"/>
  <c r="H2096" i="1" s="1"/>
  <c r="AG406" i="1" s="1"/>
  <c r="P2088" i="1"/>
  <c r="Q2088" i="1" s="1"/>
  <c r="H2088" i="1" s="1"/>
  <c r="AG398" i="1" s="1"/>
  <c r="P2080" i="1"/>
  <c r="Q2080" i="1" s="1"/>
  <c r="H2080" i="1" s="1"/>
  <c r="AG390" i="1" s="1"/>
  <c r="P2072" i="1"/>
  <c r="Q2072" i="1" s="1"/>
  <c r="H2072" i="1" s="1"/>
  <c r="AG382" i="1" s="1"/>
  <c r="P1824" i="1"/>
  <c r="Q1824" i="1" s="1"/>
  <c r="H1824" i="1" s="1"/>
  <c r="AG134" i="1" s="1"/>
  <c r="R1816" i="1"/>
  <c r="I1816" i="1" s="1"/>
  <c r="AH126" i="1" s="1"/>
  <c r="P1816" i="1"/>
  <c r="Q1816" i="1" s="1"/>
  <c r="H1816" i="1" s="1"/>
  <c r="AG126" i="1" s="1"/>
  <c r="P1808" i="1"/>
  <c r="Q1808" i="1" s="1"/>
  <c r="H1808" i="1" s="1"/>
  <c r="AG118" i="1" s="1"/>
  <c r="P1800" i="1"/>
  <c r="Q1800" i="1" s="1"/>
  <c r="H1800" i="1" s="1"/>
  <c r="AG110" i="1" s="1"/>
  <c r="R1760" i="1"/>
  <c r="I1760" i="1" s="1"/>
  <c r="AH70" i="1" s="1"/>
  <c r="P1760" i="1"/>
  <c r="Q1760" i="1" s="1"/>
  <c r="H1760" i="1" s="1"/>
  <c r="AG70" i="1" s="1"/>
  <c r="P1712" i="1"/>
  <c r="Q1712" i="1" s="1"/>
  <c r="H1712" i="1" s="1"/>
  <c r="AG22" i="1" s="1"/>
  <c r="P1704" i="1"/>
  <c r="Q1704" i="1" s="1"/>
  <c r="H1704" i="1" s="1"/>
  <c r="AG14" i="1" s="1"/>
  <c r="R2040" i="1"/>
  <c r="I2040" i="1" s="1"/>
  <c r="AH350" i="1" s="1"/>
  <c r="P2040" i="1"/>
  <c r="Q2040" i="1" s="1"/>
  <c r="H2040" i="1" s="1"/>
  <c r="AG350" i="1" s="1"/>
  <c r="R2008" i="1"/>
  <c r="I2008" i="1" s="1"/>
  <c r="AH318" i="1" s="1"/>
  <c r="P2008" i="1"/>
  <c r="Q2008" i="1" s="1"/>
  <c r="H2008" i="1" s="1"/>
  <c r="AG318" i="1" s="1"/>
  <c r="R1976" i="1"/>
  <c r="I1976" i="1" s="1"/>
  <c r="AH286" i="1" s="1"/>
  <c r="P1976" i="1"/>
  <c r="Q1976" i="1" s="1"/>
  <c r="H1976" i="1" s="1"/>
  <c r="AG286" i="1" s="1"/>
  <c r="R1944" i="1"/>
  <c r="I1944" i="1" s="1"/>
  <c r="AH254" i="1" s="1"/>
  <c r="P1944" i="1"/>
  <c r="Q1944" i="1" s="1"/>
  <c r="H1944" i="1" s="1"/>
  <c r="AG254" i="1" s="1"/>
  <c r="P2514" i="1"/>
  <c r="Q2514" i="1" s="1"/>
  <c r="H2514" i="1" s="1"/>
  <c r="AG824" i="1" s="1"/>
  <c r="P2510" i="1"/>
  <c r="Q2510" i="1" s="1"/>
  <c r="H2510" i="1" s="1"/>
  <c r="AG820" i="1" s="1"/>
  <c r="P2506" i="1"/>
  <c r="Q2506" i="1" s="1"/>
  <c r="H2506" i="1" s="1"/>
  <c r="AG816" i="1" s="1"/>
  <c r="P2502" i="1"/>
  <c r="Q2502" i="1" s="1"/>
  <c r="H2502" i="1" s="1"/>
  <c r="AG812" i="1" s="1"/>
  <c r="P2498" i="1"/>
  <c r="Q2498" i="1" s="1"/>
  <c r="H2498" i="1" s="1"/>
  <c r="AG808" i="1" s="1"/>
  <c r="P2494" i="1"/>
  <c r="Q2494" i="1" s="1"/>
  <c r="H2494" i="1" s="1"/>
  <c r="AG804" i="1" s="1"/>
  <c r="P2490" i="1"/>
  <c r="Q2490" i="1" s="1"/>
  <c r="H2490" i="1" s="1"/>
  <c r="AG800" i="1" s="1"/>
  <c r="P2486" i="1"/>
  <c r="Q2486" i="1" s="1"/>
  <c r="H2486" i="1" s="1"/>
  <c r="AG796" i="1" s="1"/>
  <c r="P2482" i="1"/>
  <c r="Q2482" i="1" s="1"/>
  <c r="H2482" i="1" s="1"/>
  <c r="AG792" i="1" s="1"/>
  <c r="P2478" i="1"/>
  <c r="Q2478" i="1" s="1"/>
  <c r="H2478" i="1" s="1"/>
  <c r="AG788" i="1" s="1"/>
  <c r="P2474" i="1"/>
  <c r="Q2474" i="1" s="1"/>
  <c r="H2474" i="1" s="1"/>
  <c r="AG784" i="1" s="1"/>
  <c r="P2470" i="1"/>
  <c r="Q2470" i="1" s="1"/>
  <c r="H2470" i="1" s="1"/>
  <c r="AG780" i="1" s="1"/>
  <c r="P2466" i="1"/>
  <c r="Q2466" i="1" s="1"/>
  <c r="H2466" i="1" s="1"/>
  <c r="AG776" i="1" s="1"/>
  <c r="P2462" i="1"/>
  <c r="Q2462" i="1" s="1"/>
  <c r="H2462" i="1" s="1"/>
  <c r="AG772" i="1" s="1"/>
  <c r="P2458" i="1"/>
  <c r="Q2458" i="1" s="1"/>
  <c r="H2458" i="1" s="1"/>
  <c r="AG768" i="1" s="1"/>
  <c r="P2454" i="1"/>
  <c r="Q2454" i="1" s="1"/>
  <c r="H2454" i="1" s="1"/>
  <c r="AG764" i="1" s="1"/>
  <c r="R2450" i="1"/>
  <c r="I2450" i="1" s="1"/>
  <c r="AH760" i="1" s="1"/>
  <c r="P2450" i="1"/>
  <c r="Q2450" i="1" s="1"/>
  <c r="H2450" i="1" s="1"/>
  <c r="AG760" i="1" s="1"/>
  <c r="R2446" i="1"/>
  <c r="I2446" i="1" s="1"/>
  <c r="AH756" i="1" s="1"/>
  <c r="P2446" i="1"/>
  <c r="Q2446" i="1" s="1"/>
  <c r="H2446" i="1" s="1"/>
  <c r="AG756" i="1" s="1"/>
  <c r="R2442" i="1"/>
  <c r="I2442" i="1" s="1"/>
  <c r="AH752" i="1" s="1"/>
  <c r="P2442" i="1"/>
  <c r="Q2442" i="1" s="1"/>
  <c r="H2442" i="1" s="1"/>
  <c r="AG752" i="1" s="1"/>
  <c r="R2438" i="1"/>
  <c r="I2438" i="1" s="1"/>
  <c r="AH748" i="1" s="1"/>
  <c r="P2438" i="1"/>
  <c r="Q2438" i="1" s="1"/>
  <c r="H2438" i="1" s="1"/>
  <c r="AG748" i="1" s="1"/>
  <c r="R2434" i="1"/>
  <c r="I2434" i="1" s="1"/>
  <c r="AH744" i="1" s="1"/>
  <c r="P2434" i="1"/>
  <c r="Q2434" i="1" s="1"/>
  <c r="H2434" i="1" s="1"/>
  <c r="AG744" i="1" s="1"/>
  <c r="R2430" i="1"/>
  <c r="I2430" i="1" s="1"/>
  <c r="AH740" i="1" s="1"/>
  <c r="P2430" i="1"/>
  <c r="Q2430" i="1" s="1"/>
  <c r="H2430" i="1" s="1"/>
  <c r="AG740" i="1" s="1"/>
  <c r="R2426" i="1"/>
  <c r="I2426" i="1" s="1"/>
  <c r="AH736" i="1" s="1"/>
  <c r="P2426" i="1"/>
  <c r="Q2426" i="1" s="1"/>
  <c r="H2426" i="1" s="1"/>
  <c r="AG736" i="1" s="1"/>
  <c r="R2422" i="1"/>
  <c r="I2422" i="1" s="1"/>
  <c r="AH732" i="1" s="1"/>
  <c r="P2422" i="1"/>
  <c r="Q2422" i="1" s="1"/>
  <c r="H2422" i="1" s="1"/>
  <c r="AG732" i="1" s="1"/>
  <c r="R2418" i="1"/>
  <c r="I2418" i="1" s="1"/>
  <c r="AH728" i="1" s="1"/>
  <c r="P2418" i="1"/>
  <c r="Q2418" i="1" s="1"/>
  <c r="H2418" i="1" s="1"/>
  <c r="AG728" i="1" s="1"/>
  <c r="R2414" i="1"/>
  <c r="I2414" i="1" s="1"/>
  <c r="AH724" i="1" s="1"/>
  <c r="P2414" i="1"/>
  <c r="Q2414" i="1" s="1"/>
  <c r="H2414" i="1" s="1"/>
  <c r="AG724" i="1" s="1"/>
  <c r="P2108" i="1"/>
  <c r="Q2108" i="1" s="1"/>
  <c r="H2108" i="1" s="1"/>
  <c r="AG418" i="1" s="1"/>
  <c r="P2100" i="1"/>
  <c r="Q2100" i="1" s="1"/>
  <c r="H2100" i="1" s="1"/>
  <c r="AG410" i="1" s="1"/>
  <c r="P2092" i="1"/>
  <c r="Q2092" i="1" s="1"/>
  <c r="H2092" i="1" s="1"/>
  <c r="AG402" i="1" s="1"/>
  <c r="P2084" i="1"/>
  <c r="Q2084" i="1" s="1"/>
  <c r="H2084" i="1" s="1"/>
  <c r="AG394" i="1" s="1"/>
  <c r="P2076" i="1"/>
  <c r="Q2076" i="1" s="1"/>
  <c r="H2076" i="1" s="1"/>
  <c r="AG386" i="1" s="1"/>
  <c r="P2068" i="1"/>
  <c r="Q2068" i="1" s="1"/>
  <c r="H2068" i="1" s="1"/>
  <c r="AG378" i="1" s="1"/>
  <c r="R2060" i="1"/>
  <c r="I2060" i="1" s="1"/>
  <c r="AH370" i="1" s="1"/>
  <c r="P2060" i="1"/>
  <c r="Q2060" i="1" s="1"/>
  <c r="H2060" i="1" s="1"/>
  <c r="AG370" i="1" s="1"/>
  <c r="R2052" i="1"/>
  <c r="I2052" i="1" s="1"/>
  <c r="AH362" i="1" s="1"/>
  <c r="P2052" i="1"/>
  <c r="Q2052" i="1" s="1"/>
  <c r="H2052" i="1" s="1"/>
  <c r="AG362" i="1" s="1"/>
  <c r="R2044" i="1"/>
  <c r="I2044" i="1" s="1"/>
  <c r="AH354" i="1" s="1"/>
  <c r="P2044" i="1"/>
  <c r="Q2044" i="1" s="1"/>
  <c r="H2044" i="1" s="1"/>
  <c r="AG354" i="1" s="1"/>
  <c r="R2036" i="1"/>
  <c r="I2036" i="1" s="1"/>
  <c r="AH346" i="1" s="1"/>
  <c r="P2036" i="1"/>
  <c r="Q2036" i="1" s="1"/>
  <c r="H2036" i="1" s="1"/>
  <c r="AG346" i="1" s="1"/>
  <c r="R2028" i="1"/>
  <c r="I2028" i="1" s="1"/>
  <c r="AH338" i="1" s="1"/>
  <c r="P2028" i="1"/>
  <c r="Q2028" i="1" s="1"/>
  <c r="H2028" i="1" s="1"/>
  <c r="AG338" i="1" s="1"/>
  <c r="R2020" i="1"/>
  <c r="I2020" i="1" s="1"/>
  <c r="AH330" i="1" s="1"/>
  <c r="P2020" i="1"/>
  <c r="Q2020" i="1" s="1"/>
  <c r="H2020" i="1" s="1"/>
  <c r="AG330" i="1" s="1"/>
  <c r="R2012" i="1"/>
  <c r="I2012" i="1" s="1"/>
  <c r="AH322" i="1" s="1"/>
  <c r="P2012" i="1"/>
  <c r="Q2012" i="1" s="1"/>
  <c r="H2012" i="1" s="1"/>
  <c r="AG322" i="1" s="1"/>
  <c r="R2004" i="1"/>
  <c r="I2004" i="1" s="1"/>
  <c r="AH314" i="1" s="1"/>
  <c r="P2004" i="1"/>
  <c r="Q2004" i="1" s="1"/>
  <c r="H2004" i="1" s="1"/>
  <c r="AG314" i="1" s="1"/>
  <c r="R1996" i="1"/>
  <c r="I1996" i="1" s="1"/>
  <c r="AH306" i="1" s="1"/>
  <c r="P1996" i="1"/>
  <c r="Q1996" i="1" s="1"/>
  <c r="H1996" i="1" s="1"/>
  <c r="AG306" i="1" s="1"/>
  <c r="R1988" i="1"/>
  <c r="I1988" i="1" s="1"/>
  <c r="AH298" i="1" s="1"/>
  <c r="P1988" i="1"/>
  <c r="Q1988" i="1" s="1"/>
  <c r="H1988" i="1" s="1"/>
  <c r="AG298" i="1" s="1"/>
  <c r="R1980" i="1"/>
  <c r="I1980" i="1" s="1"/>
  <c r="AH290" i="1" s="1"/>
  <c r="P1980" i="1"/>
  <c r="Q1980" i="1" s="1"/>
  <c r="H1980" i="1" s="1"/>
  <c r="AG290" i="1" s="1"/>
  <c r="R1972" i="1"/>
  <c r="I1972" i="1" s="1"/>
  <c r="AH282" i="1" s="1"/>
  <c r="P1972" i="1"/>
  <c r="Q1972" i="1" s="1"/>
  <c r="H1972" i="1" s="1"/>
  <c r="AG282" i="1" s="1"/>
  <c r="R1964" i="1"/>
  <c r="I1964" i="1" s="1"/>
  <c r="AH274" i="1" s="1"/>
  <c r="P1964" i="1"/>
  <c r="Q1964" i="1" s="1"/>
  <c r="H1964" i="1" s="1"/>
  <c r="AG274" i="1" s="1"/>
  <c r="R1956" i="1"/>
  <c r="I1956" i="1" s="1"/>
  <c r="AH266" i="1" s="1"/>
  <c r="P1956" i="1"/>
  <c r="Q1956" i="1" s="1"/>
  <c r="H1956" i="1" s="1"/>
  <c r="AG266" i="1" s="1"/>
  <c r="R1948" i="1"/>
  <c r="I1948" i="1" s="1"/>
  <c r="AH258" i="1" s="1"/>
  <c r="P1948" i="1"/>
  <c r="Q1948" i="1" s="1"/>
  <c r="H1948" i="1" s="1"/>
  <c r="AG258" i="1" s="1"/>
  <c r="R1940" i="1"/>
  <c r="I1940" i="1" s="1"/>
  <c r="AH250" i="1" s="1"/>
  <c r="P1940" i="1"/>
  <c r="Q1940" i="1" s="1"/>
  <c r="H1940" i="1" s="1"/>
  <c r="AG250" i="1" s="1"/>
  <c r="R1932" i="1"/>
  <c r="I1932" i="1" s="1"/>
  <c r="AH242" i="1" s="1"/>
  <c r="P1932" i="1"/>
  <c r="Q1932" i="1" s="1"/>
  <c r="H1932" i="1" s="1"/>
  <c r="AG242" i="1" s="1"/>
  <c r="R1924" i="1"/>
  <c r="I1924" i="1" s="1"/>
  <c r="AH234" i="1" s="1"/>
  <c r="P1924" i="1"/>
  <c r="Q1924" i="1" s="1"/>
  <c r="H1924" i="1" s="1"/>
  <c r="AG234" i="1" s="1"/>
  <c r="R1916" i="1"/>
  <c r="I1916" i="1" s="1"/>
  <c r="AH226" i="1" s="1"/>
  <c r="P1916" i="1"/>
  <c r="Q1916" i="1" s="1"/>
  <c r="H1916" i="1" s="1"/>
  <c r="AG226" i="1" s="1"/>
  <c r="R1908" i="1"/>
  <c r="I1908" i="1" s="1"/>
  <c r="AH218" i="1" s="1"/>
  <c r="P1908" i="1"/>
  <c r="Q1908" i="1" s="1"/>
  <c r="H1908" i="1" s="1"/>
  <c r="AG218" i="1" s="1"/>
  <c r="R1900" i="1"/>
  <c r="I1900" i="1" s="1"/>
  <c r="AH210" i="1" s="1"/>
  <c r="P1900" i="1"/>
  <c r="Q1900" i="1" s="1"/>
  <c r="H1900" i="1" s="1"/>
  <c r="AG210" i="1" s="1"/>
  <c r="P1844" i="1"/>
  <c r="Q1844" i="1" s="1"/>
  <c r="H1844" i="1" s="1"/>
  <c r="AG154" i="1" s="1"/>
  <c r="R1836" i="1"/>
  <c r="I1836" i="1" s="1"/>
  <c r="AH146" i="1" s="1"/>
  <c r="P1836" i="1"/>
  <c r="Q1836" i="1" s="1"/>
  <c r="H1836" i="1" s="1"/>
  <c r="AG146" i="1" s="1"/>
  <c r="R1828" i="1"/>
  <c r="I1828" i="1" s="1"/>
  <c r="AH138" i="1" s="1"/>
  <c r="P1828" i="1"/>
  <c r="Q1828" i="1" s="1"/>
  <c r="H1828" i="1" s="1"/>
  <c r="AG138" i="1" s="1"/>
  <c r="R1820" i="1"/>
  <c r="I1820" i="1" s="1"/>
  <c r="AH130" i="1" s="1"/>
  <c r="P1820" i="1"/>
  <c r="Q1820" i="1" s="1"/>
  <c r="H1820" i="1" s="1"/>
  <c r="AG130" i="1" s="1"/>
  <c r="P1812" i="1"/>
  <c r="Q1812" i="1" s="1"/>
  <c r="H1812" i="1" s="1"/>
  <c r="AG122" i="1" s="1"/>
  <c r="P1804" i="1"/>
  <c r="Q1804" i="1" s="1"/>
  <c r="H1804" i="1" s="1"/>
  <c r="AG114" i="1" s="1"/>
  <c r="P1796" i="1"/>
  <c r="Q1796" i="1" s="1"/>
  <c r="H1796" i="1" s="1"/>
  <c r="AG106" i="1" s="1"/>
  <c r="P1788" i="1"/>
  <c r="Q1788" i="1" s="1"/>
  <c r="H1788" i="1" s="1"/>
  <c r="AG98" i="1" s="1"/>
  <c r="P1780" i="1"/>
  <c r="Q1780" i="1" s="1"/>
  <c r="H1780" i="1" s="1"/>
  <c r="AG90" i="1" s="1"/>
  <c r="P1772" i="1"/>
  <c r="Q1772" i="1" s="1"/>
  <c r="H1772" i="1" s="1"/>
  <c r="AG82" i="1" s="1"/>
  <c r="P1764" i="1"/>
  <c r="Q1764" i="1" s="1"/>
  <c r="H1764" i="1" s="1"/>
  <c r="AG74" i="1" s="1"/>
  <c r="P1756" i="1"/>
  <c r="Q1756" i="1" s="1"/>
  <c r="H1756" i="1" s="1"/>
  <c r="AG66" i="1" s="1"/>
  <c r="P1748" i="1"/>
  <c r="Q1748" i="1" s="1"/>
  <c r="H1748" i="1" s="1"/>
  <c r="AG58" i="1" s="1"/>
  <c r="P1740" i="1"/>
  <c r="Q1740" i="1" s="1"/>
  <c r="H1740" i="1" s="1"/>
  <c r="AG50" i="1" s="1"/>
  <c r="P1732" i="1"/>
  <c r="Q1732" i="1" s="1"/>
  <c r="H1732" i="1" s="1"/>
  <c r="AG42" i="1" s="1"/>
  <c r="P1724" i="1"/>
  <c r="Q1724" i="1" s="1"/>
  <c r="H1724" i="1" s="1"/>
  <c r="AG34" i="1" s="1"/>
  <c r="P1716" i="1"/>
  <c r="Q1716" i="1" s="1"/>
  <c r="H1716" i="1" s="1"/>
  <c r="AG26" i="1" s="1"/>
  <c r="P1708" i="1"/>
  <c r="Q1708" i="1" s="1"/>
  <c r="H1708" i="1" s="1"/>
  <c r="AG18" i="1" s="1"/>
  <c r="F1698" i="1"/>
  <c r="F1697" i="1" s="1"/>
  <c r="F1696" i="1" s="1"/>
  <c r="F1736" i="1"/>
  <c r="F1737" i="1" s="1"/>
  <c r="F1738" i="1" s="1"/>
  <c r="L3" i="3"/>
  <c r="L2" i="3" s="1"/>
  <c r="H3" i="3" s="1"/>
  <c r="P1696" i="1"/>
  <c r="Q1696" i="1" s="1"/>
  <c r="H1696" i="1" s="1"/>
  <c r="M1696" i="1"/>
  <c r="N1696" i="1" s="1"/>
  <c r="O1696" i="1" s="1"/>
  <c r="J1696" i="1" s="1"/>
  <c r="F1727" i="1"/>
  <c r="F1802" i="1"/>
  <c r="F1803" i="1" s="1"/>
  <c r="F1804" i="1" s="1"/>
  <c r="F1791" i="1"/>
  <c r="F1792" i="1" s="1"/>
  <c r="F1793" i="1" s="1"/>
  <c r="F1780" i="1"/>
  <c r="F1781" i="1" s="1"/>
  <c r="F1782" i="1" s="1"/>
  <c r="F1769" i="1"/>
  <c r="F1770" i="1" s="1"/>
  <c r="F1771" i="1" s="1"/>
  <c r="F1758" i="1"/>
  <c r="F1759" i="1" s="1"/>
  <c r="F1707" i="1"/>
  <c r="F1714" i="1"/>
  <c r="F1715" i="1" s="1"/>
  <c r="F1742" i="1"/>
  <c r="F1741" i="1" s="1"/>
  <c r="F1748" i="1"/>
  <c r="R1732" i="1" l="1"/>
  <c r="I1732" i="1" s="1"/>
  <c r="AH42" i="1" s="1"/>
  <c r="AC42" i="1" s="1"/>
  <c r="F187" i="3"/>
  <c r="E187" i="3" s="1"/>
  <c r="F181" i="3"/>
  <c r="E181" i="3" s="1"/>
  <c r="F173" i="3"/>
  <c r="E173" i="3" s="1"/>
  <c r="F97" i="3"/>
  <c r="E97" i="3" s="1"/>
  <c r="F155" i="3"/>
  <c r="E155" i="3" s="1"/>
  <c r="F89" i="3"/>
  <c r="E89" i="3" s="1"/>
  <c r="F139" i="3"/>
  <c r="E139" i="3" s="1"/>
  <c r="F129" i="3"/>
  <c r="E129" i="3" s="1"/>
  <c r="F125" i="3"/>
  <c r="E125" i="3" s="1"/>
  <c r="F105" i="3"/>
  <c r="E105" i="3" s="1"/>
  <c r="F113" i="3"/>
  <c r="E113" i="3" s="1"/>
  <c r="F111" i="3"/>
  <c r="E111" i="3" s="1"/>
  <c r="F109" i="3"/>
  <c r="E109" i="3" s="1"/>
  <c r="F103" i="3"/>
  <c r="E103" i="3" s="1"/>
  <c r="F93" i="3"/>
  <c r="E93" i="3" s="1"/>
  <c r="F87" i="3"/>
  <c r="E87" i="3" s="1"/>
  <c r="F81" i="3"/>
  <c r="E81" i="3" s="1"/>
  <c r="F63" i="3"/>
  <c r="E63" i="3" s="1"/>
  <c r="R1748" i="1"/>
  <c r="I1748" i="1" s="1"/>
  <c r="AH58" i="1" s="1"/>
  <c r="AM58" i="1" s="1"/>
  <c r="R1744" i="1"/>
  <c r="I1744" i="1" s="1"/>
  <c r="AH54" i="1" s="1"/>
  <c r="AC54" i="1" s="1"/>
  <c r="F79" i="3"/>
  <c r="E79" i="3" s="1"/>
  <c r="F77" i="3"/>
  <c r="E77" i="3" s="1"/>
  <c r="F71" i="3"/>
  <c r="E71" i="3" s="1"/>
  <c r="F65" i="3"/>
  <c r="E65" i="3" s="1"/>
  <c r="F61" i="3"/>
  <c r="E61" i="3" s="1"/>
  <c r="F259" i="3"/>
  <c r="E259" i="3" s="1"/>
  <c r="F104" i="3"/>
  <c r="E104" i="3" s="1"/>
  <c r="F425" i="3"/>
  <c r="E425" i="3" s="1"/>
  <c r="R1736" i="1"/>
  <c r="I1736" i="1" s="1"/>
  <c r="AH46" i="1" s="1"/>
  <c r="AC46" i="1" s="1"/>
  <c r="R1734" i="1"/>
  <c r="I1734" i="1" s="1"/>
  <c r="AH44" i="1" s="1"/>
  <c r="AC44" i="1" s="1"/>
  <c r="R1728" i="1"/>
  <c r="I1728" i="1" s="1"/>
  <c r="AH38" i="1" s="1"/>
  <c r="AC38" i="1" s="1"/>
  <c r="R1726" i="1"/>
  <c r="I1726" i="1" s="1"/>
  <c r="AH36" i="1" s="1"/>
  <c r="AC36" i="1" s="1"/>
  <c r="F247" i="3"/>
  <c r="E247" i="3" s="1"/>
  <c r="F70" i="3"/>
  <c r="E70" i="3" s="1"/>
  <c r="F497" i="3"/>
  <c r="E497" i="3" s="1"/>
  <c r="F49" i="3"/>
  <c r="E49" i="3" s="1"/>
  <c r="F59" i="3"/>
  <c r="E59" i="3" s="1"/>
  <c r="F501" i="3"/>
  <c r="E501" i="3" s="1"/>
  <c r="F55" i="3"/>
  <c r="E55" i="3" s="1"/>
  <c r="F57" i="3"/>
  <c r="E57" i="3" s="1"/>
  <c r="F47" i="3"/>
  <c r="E47" i="3" s="1"/>
  <c r="F45" i="3"/>
  <c r="E45" i="3" s="1"/>
  <c r="F41" i="3"/>
  <c r="E41" i="3" s="1"/>
  <c r="F29" i="3"/>
  <c r="E29" i="3" s="1"/>
  <c r="F75" i="3"/>
  <c r="E75" i="3" s="1"/>
  <c r="F393" i="3"/>
  <c r="E393" i="3" s="1"/>
  <c r="F419" i="3"/>
  <c r="E419" i="3" s="1"/>
  <c r="F467" i="3"/>
  <c r="E467" i="3" s="1"/>
  <c r="F40" i="3"/>
  <c r="E40" i="3" s="1"/>
  <c r="F333" i="3"/>
  <c r="E333" i="3" s="1"/>
  <c r="F597" i="3"/>
  <c r="E597" i="3" s="1"/>
  <c r="F92" i="3"/>
  <c r="E92" i="3" s="1"/>
  <c r="F377" i="3"/>
  <c r="E377" i="3" s="1"/>
  <c r="F551" i="3"/>
  <c r="E551" i="3" s="1"/>
  <c r="F633" i="3"/>
  <c r="E633" i="3" s="1"/>
  <c r="F135" i="3"/>
  <c r="E135" i="3" s="1"/>
  <c r="F477" i="3"/>
  <c r="E477" i="3" s="1"/>
  <c r="F25" i="3"/>
  <c r="E25" i="3" s="1"/>
  <c r="F240" i="3"/>
  <c r="E240" i="3" s="1"/>
  <c r="F120" i="3"/>
  <c r="E120" i="3" s="1"/>
  <c r="F599" i="3"/>
  <c r="E599" i="3" s="1"/>
  <c r="F417" i="3"/>
  <c r="E417" i="3" s="1"/>
  <c r="F301" i="3"/>
  <c r="E301" i="3" s="1"/>
  <c r="F199" i="3"/>
  <c r="E199" i="3" s="1"/>
  <c r="F361" i="3"/>
  <c r="E361" i="3" s="1"/>
  <c r="F565" i="3"/>
  <c r="E565" i="3" s="1"/>
  <c r="F571" i="3"/>
  <c r="E571" i="3" s="1"/>
  <c r="F171" i="3"/>
  <c r="E171" i="3" s="1"/>
  <c r="F56" i="3"/>
  <c r="E56" i="3" s="1"/>
  <c r="F275" i="3"/>
  <c r="E275" i="3" s="1"/>
  <c r="F569" i="3"/>
  <c r="E569" i="3" s="1"/>
  <c r="F453" i="3"/>
  <c r="E453" i="3" s="1"/>
  <c r="F261" i="3"/>
  <c r="E261" i="3" s="1"/>
  <c r="F455" i="3"/>
  <c r="E455" i="3" s="1"/>
  <c r="F413" i="3"/>
  <c r="E413" i="3" s="1"/>
  <c r="F375" i="3"/>
  <c r="E375" i="3" s="1"/>
  <c r="F17" i="3"/>
  <c r="E17" i="3" s="1"/>
  <c r="F15" i="3"/>
  <c r="E15" i="3" s="1"/>
  <c r="F267" i="3"/>
  <c r="E267" i="3" s="1"/>
  <c r="F13" i="3"/>
  <c r="E13" i="3" s="1"/>
  <c r="F35" i="3"/>
  <c r="E35" i="3" s="1"/>
  <c r="F574" i="3"/>
  <c r="E574" i="3" s="1"/>
  <c r="F28" i="3"/>
  <c r="E28" i="3" s="1"/>
  <c r="F462" i="3"/>
  <c r="E462" i="3" s="1"/>
  <c r="F9" i="3"/>
  <c r="E9" i="3" s="1"/>
  <c r="F323" i="3"/>
  <c r="E323" i="3" s="1"/>
  <c r="F69" i="3"/>
  <c r="E69" i="3" s="1"/>
  <c r="F78" i="3"/>
  <c r="E78" i="3" s="1"/>
  <c r="F257" i="3"/>
  <c r="E257" i="3" s="1"/>
  <c r="F407" i="3"/>
  <c r="E407" i="3" s="1"/>
  <c r="F465" i="3"/>
  <c r="E465" i="3" s="1"/>
  <c r="F163" i="3"/>
  <c r="E163" i="3" s="1"/>
  <c r="F472" i="3"/>
  <c r="E472" i="3" s="1"/>
  <c r="F188" i="3"/>
  <c r="E188" i="3" s="1"/>
  <c r="F21" i="3"/>
  <c r="E21" i="3" s="1"/>
  <c r="F54" i="3"/>
  <c r="E54" i="3" s="1"/>
  <c r="F99" i="3"/>
  <c r="E99" i="3" s="1"/>
  <c r="F143" i="3"/>
  <c r="E143" i="3" s="1"/>
  <c r="F534" i="3"/>
  <c r="E534" i="3" s="1"/>
  <c r="F435" i="3"/>
  <c r="E435" i="3" s="1"/>
  <c r="F207" i="3"/>
  <c r="E207" i="3" s="1"/>
  <c r="F186" i="3"/>
  <c r="E186" i="3" s="1"/>
  <c r="F217" i="3"/>
  <c r="E217" i="3" s="1"/>
  <c r="F273" i="3"/>
  <c r="E273" i="3" s="1"/>
  <c r="F242" i="3"/>
  <c r="E242" i="3" s="1"/>
  <c r="F387" i="3"/>
  <c r="E387" i="3" s="1"/>
  <c r="F223" i="3"/>
  <c r="E223" i="3" s="1"/>
  <c r="F589" i="3"/>
  <c r="E589" i="3" s="1"/>
  <c r="F411" i="3"/>
  <c r="E411" i="3" s="1"/>
  <c r="F180" i="3"/>
  <c r="E180" i="3" s="1"/>
  <c r="F474" i="3"/>
  <c r="E474" i="3" s="1"/>
  <c r="F53" i="3"/>
  <c r="E53" i="3" s="1"/>
  <c r="F67" i="3"/>
  <c r="E67" i="3" s="1"/>
  <c r="F117" i="3"/>
  <c r="E117" i="3" s="1"/>
  <c r="F185" i="3"/>
  <c r="E185" i="3" s="1"/>
  <c r="F553" i="3"/>
  <c r="E553" i="3" s="1"/>
  <c r="F430" i="3"/>
  <c r="E430" i="3" s="1"/>
  <c r="F250" i="3"/>
  <c r="E250" i="3" s="1"/>
  <c r="F14" i="3"/>
  <c r="E14" i="3" s="1"/>
  <c r="F23" i="3"/>
  <c r="E23" i="3" s="1"/>
  <c r="F85" i="3"/>
  <c r="E85" i="3" s="1"/>
  <c r="F133" i="3"/>
  <c r="E133" i="3" s="1"/>
  <c r="F137" i="3"/>
  <c r="E137" i="3" s="1"/>
  <c r="F567" i="3"/>
  <c r="E567" i="3" s="1"/>
  <c r="F513" i="3"/>
  <c r="E513" i="3" s="1"/>
  <c r="F616" i="3"/>
  <c r="E616" i="3" s="1"/>
  <c r="F204" i="3"/>
  <c r="E204" i="3" s="1"/>
  <c r="F420" i="3"/>
  <c r="E420" i="3" s="1"/>
  <c r="F586" i="3"/>
  <c r="E586" i="3" s="1"/>
  <c r="F356" i="3"/>
  <c r="E356" i="3" s="1"/>
  <c r="F459" i="3"/>
  <c r="E459" i="3" s="1"/>
  <c r="F345" i="3"/>
  <c r="E345" i="3" s="1"/>
  <c r="F422" i="3"/>
  <c r="E422" i="3" s="1"/>
  <c r="F470" i="3"/>
  <c r="E470" i="3" s="1"/>
  <c r="F203" i="3"/>
  <c r="E203" i="3" s="1"/>
  <c r="F378" i="3"/>
  <c r="E378" i="3" s="1"/>
  <c r="F556" i="3"/>
  <c r="E556" i="3" s="1"/>
  <c r="F620" i="3"/>
  <c r="E620" i="3" s="1"/>
  <c r="F138" i="3"/>
  <c r="E138" i="3" s="1"/>
  <c r="F531" i="3"/>
  <c r="E531" i="3" s="1"/>
  <c r="F7" i="3"/>
  <c r="E7" i="3" s="1"/>
  <c r="F291" i="3"/>
  <c r="E291" i="3" s="1"/>
  <c r="F236" i="3"/>
  <c r="E236" i="3" s="1"/>
  <c r="F436" i="3"/>
  <c r="E436" i="3" s="1"/>
  <c r="F450" i="3"/>
  <c r="E450" i="3" s="1"/>
  <c r="F547" i="3"/>
  <c r="E547" i="3" s="1"/>
  <c r="F495" i="3"/>
  <c r="E495" i="3" s="1"/>
  <c r="F147" i="3"/>
  <c r="E147" i="3" s="1"/>
  <c r="F461" i="3"/>
  <c r="E461" i="3" s="1"/>
  <c r="F215" i="3"/>
  <c r="E215" i="3" s="1"/>
  <c r="F37" i="3"/>
  <c r="E37" i="3" s="1"/>
  <c r="F101" i="3"/>
  <c r="E101" i="3" s="1"/>
  <c r="F131" i="3"/>
  <c r="E131" i="3" s="1"/>
  <c r="F208" i="3"/>
  <c r="E208" i="3" s="1"/>
  <c r="F336" i="3"/>
  <c r="E336" i="3" s="1"/>
  <c r="F371" i="3"/>
  <c r="E371" i="3" s="1"/>
  <c r="F601" i="3"/>
  <c r="E601" i="3" s="1"/>
  <c r="F172" i="3"/>
  <c r="E172" i="3" s="1"/>
  <c r="F403" i="3"/>
  <c r="E403" i="3" s="1"/>
  <c r="F351" i="3"/>
  <c r="E351" i="3" s="1"/>
  <c r="F329" i="3"/>
  <c r="E329" i="3" s="1"/>
  <c r="F145" i="3"/>
  <c r="E145" i="3" s="1"/>
  <c r="F637" i="3"/>
  <c r="E637" i="3" s="1"/>
  <c r="F315" i="3"/>
  <c r="E315" i="3" s="1"/>
  <c r="F525" i="3"/>
  <c r="E525" i="3" s="1"/>
  <c r="F316" i="3"/>
  <c r="E316" i="3" s="1"/>
  <c r="F539" i="3"/>
  <c r="E539" i="3" s="1"/>
  <c r="F343" i="3"/>
  <c r="E343" i="3" s="1"/>
  <c r="F308" i="3"/>
  <c r="E308" i="3" s="1"/>
  <c r="F239" i="3"/>
  <c r="E239" i="3" s="1"/>
  <c r="F506" i="3"/>
  <c r="E506" i="3" s="1"/>
  <c r="F102" i="3"/>
  <c r="E102" i="3" s="1"/>
  <c r="F445" i="3"/>
  <c r="E445" i="3" s="1"/>
  <c r="F62" i="3"/>
  <c r="E62" i="3" s="1"/>
  <c r="F112" i="3"/>
  <c r="E112" i="3" s="1"/>
  <c r="F293" i="3"/>
  <c r="E293" i="3" s="1"/>
  <c r="F86" i="3"/>
  <c r="E86" i="3" s="1"/>
  <c r="F481" i="3"/>
  <c r="E481" i="3" s="1"/>
  <c r="F327" i="3"/>
  <c r="E327" i="3" s="1"/>
  <c r="F297" i="3"/>
  <c r="E297" i="3" s="1"/>
  <c r="F32" i="3"/>
  <c r="E32" i="3" s="1"/>
  <c r="F46" i="3"/>
  <c r="E46" i="3" s="1"/>
  <c r="F110" i="3"/>
  <c r="E110" i="3" s="1"/>
  <c r="F123" i="3"/>
  <c r="E123" i="3" s="1"/>
  <c r="F615" i="3"/>
  <c r="E615" i="3" s="1"/>
  <c r="F151" i="3"/>
  <c r="E151" i="3" s="1"/>
  <c r="F604" i="3"/>
  <c r="E604" i="3" s="1"/>
  <c r="F91" i="3"/>
  <c r="E91" i="3" s="1"/>
  <c r="F128" i="3"/>
  <c r="E128" i="3" s="1"/>
  <c r="F227" i="3"/>
  <c r="E227" i="3" s="1"/>
  <c r="F537" i="3"/>
  <c r="E537" i="3" s="1"/>
  <c r="F593" i="3"/>
  <c r="E593" i="3" s="1"/>
  <c r="F523" i="3"/>
  <c r="E523" i="3" s="1"/>
  <c r="F295" i="3"/>
  <c r="E295" i="3" s="1"/>
  <c r="F515" i="3"/>
  <c r="E515" i="3" s="1"/>
  <c r="F319" i="3"/>
  <c r="E319" i="3" s="1"/>
  <c r="F265" i="3"/>
  <c r="E265" i="3" s="1"/>
  <c r="F527" i="3"/>
  <c r="E527" i="3" s="1"/>
  <c r="F157" i="3"/>
  <c r="E157" i="3" s="1"/>
  <c r="F277" i="3"/>
  <c r="E277" i="3" s="1"/>
  <c r="F391" i="3"/>
  <c r="E391" i="3" s="1"/>
  <c r="F27" i="3"/>
  <c r="E27" i="3" s="1"/>
  <c r="F58" i="3"/>
  <c r="E58" i="3" s="1"/>
  <c r="F64" i="3"/>
  <c r="E64" i="3" s="1"/>
  <c r="F80" i="3"/>
  <c r="E80" i="3" s="1"/>
  <c r="F127" i="3"/>
  <c r="E127" i="3" s="1"/>
  <c r="F6" i="3"/>
  <c r="E6" i="3" s="1"/>
  <c r="F321" i="3"/>
  <c r="E321" i="3" s="1"/>
  <c r="F211" i="3"/>
  <c r="E211" i="3" s="1"/>
  <c r="F449" i="3"/>
  <c r="E449" i="3" s="1"/>
  <c r="F231" i="3"/>
  <c r="E231" i="3" s="1"/>
  <c r="F233" i="3"/>
  <c r="E233" i="3" s="1"/>
  <c r="F635" i="3"/>
  <c r="E635" i="3" s="1"/>
  <c r="F627" i="3"/>
  <c r="E627" i="3" s="1"/>
  <c r="F519" i="3"/>
  <c r="E519" i="3" s="1"/>
  <c r="F177" i="3"/>
  <c r="E177" i="3" s="1"/>
  <c r="F509" i="3"/>
  <c r="E509" i="3" s="1"/>
  <c r="F16" i="3"/>
  <c r="E16" i="3" s="1"/>
  <c r="F48" i="3"/>
  <c r="E48" i="3" s="1"/>
  <c r="F96" i="3"/>
  <c r="E96" i="3" s="1"/>
  <c r="F193" i="3"/>
  <c r="E193" i="3" s="1"/>
  <c r="F153" i="3"/>
  <c r="E153" i="3" s="1"/>
  <c r="F195" i="3"/>
  <c r="E195" i="3" s="1"/>
  <c r="F339" i="3"/>
  <c r="E339" i="3" s="1"/>
  <c r="F433" i="3"/>
  <c r="E433" i="3" s="1"/>
  <c r="F561" i="3"/>
  <c r="E561" i="3" s="1"/>
  <c r="F609" i="3"/>
  <c r="E609" i="3" s="1"/>
  <c r="F141" i="3"/>
  <c r="E141" i="3" s="1"/>
  <c r="F359" i="3"/>
  <c r="E359" i="3" s="1"/>
  <c r="F325" i="3"/>
  <c r="E325" i="3" s="1"/>
  <c r="F191" i="3"/>
  <c r="E191" i="3" s="1"/>
  <c r="F427" i="3"/>
  <c r="E427" i="3" s="1"/>
  <c r="F313" i="3"/>
  <c r="E313" i="3" s="1"/>
  <c r="F479" i="3"/>
  <c r="E479" i="3" s="1"/>
  <c r="F283" i="3"/>
  <c r="E283" i="3" s="1"/>
  <c r="F440" i="3"/>
  <c r="E440" i="3" s="1"/>
  <c r="F285" i="3"/>
  <c r="E285" i="3" s="1"/>
  <c r="F311" i="3"/>
  <c r="E311" i="3" s="1"/>
  <c r="F149" i="3"/>
  <c r="E149" i="3" s="1"/>
  <c r="F44" i="3"/>
  <c r="E44" i="3" s="1"/>
  <c r="F51" i="3"/>
  <c r="E51" i="3" s="1"/>
  <c r="F108" i="3"/>
  <c r="E108" i="3" s="1"/>
  <c r="F305" i="3"/>
  <c r="E305" i="3" s="1"/>
  <c r="F529" i="3"/>
  <c r="E529" i="3" s="1"/>
  <c r="F286" i="3"/>
  <c r="E286" i="3" s="1"/>
  <c r="F487" i="3"/>
  <c r="E487" i="3" s="1"/>
  <c r="F505" i="3"/>
  <c r="E505" i="3" s="1"/>
  <c r="F253" i="3"/>
  <c r="E253" i="3" s="1"/>
  <c r="F31" i="3"/>
  <c r="E31" i="3" s="1"/>
  <c r="F60" i="3"/>
  <c r="E60" i="3" s="1"/>
  <c r="F72" i="3"/>
  <c r="E72" i="3" s="1"/>
  <c r="F95" i="3"/>
  <c r="E95" i="3" s="1"/>
  <c r="F119" i="3"/>
  <c r="E119" i="3" s="1"/>
  <c r="F124" i="3"/>
  <c r="E124" i="3" s="1"/>
  <c r="F12" i="3"/>
  <c r="E12" i="3" s="1"/>
  <c r="F368" i="3"/>
  <c r="E368" i="3" s="1"/>
  <c r="F583" i="3"/>
  <c r="E583" i="3" s="1"/>
  <c r="F307" i="3"/>
  <c r="E307" i="3" s="1"/>
  <c r="F408" i="3"/>
  <c r="E408" i="3" s="1"/>
  <c r="F521" i="3"/>
  <c r="E521" i="3" s="1"/>
  <c r="F585" i="3"/>
  <c r="E585" i="3" s="1"/>
  <c r="F268" i="3"/>
  <c r="E268" i="3" s="1"/>
  <c r="F485" i="3"/>
  <c r="E485" i="3" s="1"/>
  <c r="F262" i="3"/>
  <c r="E262" i="3" s="1"/>
  <c r="F482" i="3"/>
  <c r="E482" i="3" s="1"/>
  <c r="F197" i="3"/>
  <c r="E197" i="3" s="1"/>
  <c r="F579" i="3"/>
  <c r="E579" i="3" s="1"/>
  <c r="F255" i="3"/>
  <c r="E255" i="3" s="1"/>
  <c r="F383" i="3"/>
  <c r="E383" i="3" s="1"/>
  <c r="F491" i="3"/>
  <c r="E491" i="3" s="1"/>
  <c r="F201" i="3"/>
  <c r="E201" i="3" s="1"/>
  <c r="F281" i="3"/>
  <c r="E281" i="3" s="1"/>
  <c r="F447" i="3"/>
  <c r="E447" i="3" s="1"/>
  <c r="F607" i="3"/>
  <c r="E607" i="3" s="1"/>
  <c r="F331" i="3"/>
  <c r="E331" i="3" s="1"/>
  <c r="F397" i="3"/>
  <c r="E397" i="3" s="1"/>
  <c r="F489" i="3"/>
  <c r="E489" i="3" s="1"/>
  <c r="F540" i="3"/>
  <c r="E540" i="3" s="1"/>
  <c r="F629" i="3"/>
  <c r="E629" i="3" s="1"/>
  <c r="F221" i="3"/>
  <c r="E221" i="3" s="1"/>
  <c r="F349" i="3"/>
  <c r="E349" i="3" s="1"/>
  <c r="F213" i="3"/>
  <c r="E213" i="3" s="1"/>
  <c r="F341" i="3"/>
  <c r="E341" i="3" s="1"/>
  <c r="F595" i="3"/>
  <c r="E595" i="3" s="1"/>
  <c r="F367" i="3"/>
  <c r="E367" i="3" s="1"/>
  <c r="F39" i="3"/>
  <c r="E39" i="3" s="1"/>
  <c r="F115" i="3"/>
  <c r="E115" i="3" s="1"/>
  <c r="F385" i="3"/>
  <c r="E385" i="3" s="1"/>
  <c r="F624" i="3"/>
  <c r="E624" i="3" s="1"/>
  <c r="F618" i="3"/>
  <c r="E618" i="3" s="1"/>
  <c r="F154" i="3"/>
  <c r="E154" i="3" s="1"/>
  <c r="F229" i="3"/>
  <c r="E229" i="3" s="1"/>
  <c r="F610" i="3"/>
  <c r="E610" i="3" s="1"/>
  <c r="F398" i="3"/>
  <c r="E398" i="3" s="1"/>
  <c r="F542" i="3"/>
  <c r="E542" i="3" s="1"/>
  <c r="F346" i="3"/>
  <c r="E346" i="3" s="1"/>
  <c r="F381" i="3"/>
  <c r="E381" i="3" s="1"/>
  <c r="F245" i="3"/>
  <c r="E245" i="3" s="1"/>
  <c r="F373" i="3"/>
  <c r="E373" i="3" s="1"/>
  <c r="F271" i="3"/>
  <c r="E271" i="3" s="1"/>
  <c r="F43" i="3"/>
  <c r="E43" i="3" s="1"/>
  <c r="F107" i="3"/>
  <c r="E107" i="3" s="1"/>
  <c r="F10" i="3"/>
  <c r="E10" i="3" s="1"/>
  <c r="F19" i="3"/>
  <c r="E19" i="3" s="1"/>
  <c r="F24" i="3"/>
  <c r="E24" i="3" s="1"/>
  <c r="F76" i="3"/>
  <c r="E76" i="3" s="1"/>
  <c r="F83" i="3"/>
  <c r="E83" i="3" s="1"/>
  <c r="F88" i="3"/>
  <c r="E88" i="3" s="1"/>
  <c r="F175" i="3"/>
  <c r="E175" i="3" s="1"/>
  <c r="F631" i="3"/>
  <c r="E631" i="3" s="1"/>
  <c r="F355" i="3"/>
  <c r="E355" i="3" s="1"/>
  <c r="F400" i="3"/>
  <c r="E400" i="3" s="1"/>
  <c r="F545" i="3"/>
  <c r="E545" i="3" s="1"/>
  <c r="F577" i="3"/>
  <c r="E577" i="3" s="1"/>
  <c r="F364" i="3"/>
  <c r="E364" i="3" s="1"/>
  <c r="F469" i="3"/>
  <c r="E469" i="3" s="1"/>
  <c r="F555" i="3"/>
  <c r="E555" i="3" s="1"/>
  <c r="F165" i="3"/>
  <c r="E165" i="3" s="1"/>
  <c r="F167" i="3"/>
  <c r="E167" i="3" s="1"/>
  <c r="F438" i="3"/>
  <c r="E438" i="3" s="1"/>
  <c r="F503" i="3"/>
  <c r="E503" i="3" s="1"/>
  <c r="F591" i="3"/>
  <c r="E591" i="3" s="1"/>
  <c r="F218" i="3"/>
  <c r="E218" i="3" s="1"/>
  <c r="F389" i="3"/>
  <c r="E389" i="3" s="1"/>
  <c r="F533" i="3"/>
  <c r="E533" i="3" s="1"/>
  <c r="F573" i="3"/>
  <c r="E573" i="3" s="1"/>
  <c r="F428" i="3"/>
  <c r="E428" i="3" s="1"/>
  <c r="F492" i="3"/>
  <c r="E492" i="3" s="1"/>
  <c r="F602" i="3"/>
  <c r="E602" i="3" s="1"/>
  <c r="F278" i="3"/>
  <c r="E278" i="3" s="1"/>
  <c r="F394" i="3"/>
  <c r="E394" i="3" s="1"/>
  <c r="F498" i="3"/>
  <c r="E498" i="3" s="1"/>
  <c r="F563" i="3"/>
  <c r="E563" i="3" s="1"/>
  <c r="F335" i="3"/>
  <c r="E335" i="3" s="1"/>
  <c r="F443" i="3"/>
  <c r="E443" i="3" s="1"/>
  <c r="F183" i="3"/>
  <c r="E183" i="3" s="1"/>
  <c r="F249" i="3"/>
  <c r="E249" i="3" s="1"/>
  <c r="F161" i="3"/>
  <c r="E161" i="3" s="1"/>
  <c r="F415" i="3"/>
  <c r="E415" i="3" s="1"/>
  <c r="F511" i="3"/>
  <c r="E511" i="3" s="1"/>
  <c r="F559" i="3"/>
  <c r="E559" i="3" s="1"/>
  <c r="F623" i="3"/>
  <c r="E623" i="3" s="1"/>
  <c r="F235" i="3"/>
  <c r="E235" i="3" s="1"/>
  <c r="F299" i="3"/>
  <c r="E299" i="3" s="1"/>
  <c r="F363" i="3"/>
  <c r="E363" i="3" s="1"/>
  <c r="F405" i="3"/>
  <c r="E405" i="3" s="1"/>
  <c r="F457" i="3"/>
  <c r="E457" i="3" s="1"/>
  <c r="F517" i="3"/>
  <c r="E517" i="3" s="1"/>
  <c r="F549" i="3"/>
  <c r="E549" i="3" s="1"/>
  <c r="F581" i="3"/>
  <c r="E581" i="3" s="1"/>
  <c r="F613" i="3"/>
  <c r="E613" i="3" s="1"/>
  <c r="F179" i="3"/>
  <c r="E179" i="3" s="1"/>
  <c r="F159" i="3"/>
  <c r="E159" i="3" s="1"/>
  <c r="F225" i="3"/>
  <c r="E225" i="3" s="1"/>
  <c r="F289" i="3"/>
  <c r="E289" i="3" s="1"/>
  <c r="F353" i="3"/>
  <c r="E353" i="3" s="1"/>
  <c r="F169" i="3"/>
  <c r="E169" i="3" s="1"/>
  <c r="H2" i="3"/>
  <c r="C3" i="3" s="1"/>
  <c r="G2" i="3"/>
  <c r="B3" i="3" s="1"/>
  <c r="AL18" i="1"/>
  <c r="AB18" i="1"/>
  <c r="AL26" i="1"/>
  <c r="AB26" i="1"/>
  <c r="AL34" i="1"/>
  <c r="AB34" i="1"/>
  <c r="AL50" i="1"/>
  <c r="AB50" i="1"/>
  <c r="AL66" i="1"/>
  <c r="AB66" i="1"/>
  <c r="AL74" i="1"/>
  <c r="AB74" i="1"/>
  <c r="AL82" i="1"/>
  <c r="AB82" i="1"/>
  <c r="AL90" i="1"/>
  <c r="AB90" i="1"/>
  <c r="AL98" i="1"/>
  <c r="AB98" i="1"/>
  <c r="AL106" i="1"/>
  <c r="AB106" i="1"/>
  <c r="AL114" i="1"/>
  <c r="AB114" i="1"/>
  <c r="AL122" i="1"/>
  <c r="AB122" i="1"/>
  <c r="AM130" i="1"/>
  <c r="AC130" i="1"/>
  <c r="AM138" i="1"/>
  <c r="AC138" i="1"/>
  <c r="AM146" i="1"/>
  <c r="AC146" i="1"/>
  <c r="AL154" i="1"/>
  <c r="AB154" i="1"/>
  <c r="AM210" i="1"/>
  <c r="AC210" i="1"/>
  <c r="AM218" i="1"/>
  <c r="AC218" i="1"/>
  <c r="AM226" i="1"/>
  <c r="AC226" i="1"/>
  <c r="AM234" i="1"/>
  <c r="AC234" i="1"/>
  <c r="AM242" i="1"/>
  <c r="AC242" i="1"/>
  <c r="AM250" i="1"/>
  <c r="AC250" i="1"/>
  <c r="AM258" i="1"/>
  <c r="AC258" i="1"/>
  <c r="AM266" i="1"/>
  <c r="AC266" i="1"/>
  <c r="AM274" i="1"/>
  <c r="AC274" i="1"/>
  <c r="AM282" i="1"/>
  <c r="AC282" i="1"/>
  <c r="AM290" i="1"/>
  <c r="AC290" i="1"/>
  <c r="AM298" i="1"/>
  <c r="AC298" i="1"/>
  <c r="AM306" i="1"/>
  <c r="AC306" i="1"/>
  <c r="AM314" i="1"/>
  <c r="AC314" i="1"/>
  <c r="AM322" i="1"/>
  <c r="AC322" i="1"/>
  <c r="AM330" i="1"/>
  <c r="AC330" i="1"/>
  <c r="AM338" i="1"/>
  <c r="AC338" i="1"/>
  <c r="AM346" i="1"/>
  <c r="AC346" i="1"/>
  <c r="AM354" i="1"/>
  <c r="AC354" i="1"/>
  <c r="AM362" i="1"/>
  <c r="AC362" i="1"/>
  <c r="AM370" i="1"/>
  <c r="AC370" i="1"/>
  <c r="AL378" i="1"/>
  <c r="AB378" i="1"/>
  <c r="AL386" i="1"/>
  <c r="AB386" i="1"/>
  <c r="AL394" i="1"/>
  <c r="AB394" i="1"/>
  <c r="AL402" i="1"/>
  <c r="AB402" i="1"/>
  <c r="AL410" i="1"/>
  <c r="AB410" i="1"/>
  <c r="AL418" i="1"/>
  <c r="AB418" i="1"/>
  <c r="AM724" i="1"/>
  <c r="AC724" i="1"/>
  <c r="AM728" i="1"/>
  <c r="AC728" i="1"/>
  <c r="AM732" i="1"/>
  <c r="AC732" i="1"/>
  <c r="AM736" i="1"/>
  <c r="AC736" i="1"/>
  <c r="AM740" i="1"/>
  <c r="AC740" i="1"/>
  <c r="AM744" i="1"/>
  <c r="AC744" i="1"/>
  <c r="AM748" i="1"/>
  <c r="AC748" i="1"/>
  <c r="AM752" i="1"/>
  <c r="AC752" i="1"/>
  <c r="AM756" i="1"/>
  <c r="AC756" i="1"/>
  <c r="AM760" i="1"/>
  <c r="AC760" i="1"/>
  <c r="AL764" i="1"/>
  <c r="AB764" i="1"/>
  <c r="AL768" i="1"/>
  <c r="AB768" i="1"/>
  <c r="AL772" i="1"/>
  <c r="AB772" i="1"/>
  <c r="AL776" i="1"/>
  <c r="AB776" i="1"/>
  <c r="AL780" i="1"/>
  <c r="AB780" i="1"/>
  <c r="AL784" i="1"/>
  <c r="AB784" i="1"/>
  <c r="AL788" i="1"/>
  <c r="AB788" i="1"/>
  <c r="AL792" i="1"/>
  <c r="AB792" i="1"/>
  <c r="AL796" i="1"/>
  <c r="AB796" i="1"/>
  <c r="AL800" i="1"/>
  <c r="AB800" i="1"/>
  <c r="AL804" i="1"/>
  <c r="AB804" i="1"/>
  <c r="AL808" i="1"/>
  <c r="AB808" i="1"/>
  <c r="AL812" i="1"/>
  <c r="AB812" i="1"/>
  <c r="AL816" i="1"/>
  <c r="AB816" i="1"/>
  <c r="AL820" i="1"/>
  <c r="AB820" i="1"/>
  <c r="AL824" i="1"/>
  <c r="AB824" i="1"/>
  <c r="AM254" i="1"/>
  <c r="AC254" i="1"/>
  <c r="AM286" i="1"/>
  <c r="AC286" i="1"/>
  <c r="AM318" i="1"/>
  <c r="AC318" i="1"/>
  <c r="AM350" i="1"/>
  <c r="AC350" i="1"/>
  <c r="AL22" i="1"/>
  <c r="AB22" i="1"/>
  <c r="AM70" i="1"/>
  <c r="AC70" i="1"/>
  <c r="AL110" i="1"/>
  <c r="AB110" i="1"/>
  <c r="AL118" i="1"/>
  <c r="AB118" i="1"/>
  <c r="AM126" i="1"/>
  <c r="AC126" i="1"/>
  <c r="AL134" i="1"/>
  <c r="AB134" i="1"/>
  <c r="AL382" i="1"/>
  <c r="AB382" i="1"/>
  <c r="AL390" i="1"/>
  <c r="AB390" i="1"/>
  <c r="AL398" i="1"/>
  <c r="AB398" i="1"/>
  <c r="AL406" i="1"/>
  <c r="AB406" i="1"/>
  <c r="AL414" i="1"/>
  <c r="AB414" i="1"/>
  <c r="AL422" i="1"/>
  <c r="AB422" i="1"/>
  <c r="AM726" i="1"/>
  <c r="AC726" i="1"/>
  <c r="AM730" i="1"/>
  <c r="AC730" i="1"/>
  <c r="AM734" i="1"/>
  <c r="AC734" i="1"/>
  <c r="AM738" i="1"/>
  <c r="AC738" i="1"/>
  <c r="AM742" i="1"/>
  <c r="AC742" i="1"/>
  <c r="AM746" i="1"/>
  <c r="AC746" i="1"/>
  <c r="AM750" i="1"/>
  <c r="AC750" i="1"/>
  <c r="AM754" i="1"/>
  <c r="AC754" i="1"/>
  <c r="AM758" i="1"/>
  <c r="AC758" i="1"/>
  <c r="AM762" i="1"/>
  <c r="AC762" i="1"/>
  <c r="AM766" i="1"/>
  <c r="AC766" i="1"/>
  <c r="AM770" i="1"/>
  <c r="AC770" i="1"/>
  <c r="AM774" i="1"/>
  <c r="AC774" i="1"/>
  <c r="AM778" i="1"/>
  <c r="AC778" i="1"/>
  <c r="AM782" i="1"/>
  <c r="AC782" i="1"/>
  <c r="AM786" i="1"/>
  <c r="AC786" i="1"/>
  <c r="AM790" i="1"/>
  <c r="AC790" i="1"/>
  <c r="AM794" i="1"/>
  <c r="AC794" i="1"/>
  <c r="AM798" i="1"/>
  <c r="AC798" i="1"/>
  <c r="AM802" i="1"/>
  <c r="AC802" i="1"/>
  <c r="AM806" i="1"/>
  <c r="AC806" i="1"/>
  <c r="AM810" i="1"/>
  <c r="AC810" i="1"/>
  <c r="AM814" i="1"/>
  <c r="AC814" i="1"/>
  <c r="AL828" i="1"/>
  <c r="AB828" i="1"/>
  <c r="AL832" i="1"/>
  <c r="AB832" i="1"/>
  <c r="AL836" i="1"/>
  <c r="AB836" i="1"/>
  <c r="AL840" i="1"/>
  <c r="AB840" i="1"/>
  <c r="AL844" i="1"/>
  <c r="AB844" i="1"/>
  <c r="AL848" i="1"/>
  <c r="AB848" i="1"/>
  <c r="AL852" i="1"/>
  <c r="AB852" i="1"/>
  <c r="AL856" i="1"/>
  <c r="AB856" i="1"/>
  <c r="AL860" i="1"/>
  <c r="AB860" i="1"/>
  <c r="AL864" i="1"/>
  <c r="AB864" i="1"/>
  <c r="AL868" i="1"/>
  <c r="AB868" i="1"/>
  <c r="AL872" i="1"/>
  <c r="AB872" i="1"/>
  <c r="AL876" i="1"/>
  <c r="AB876" i="1"/>
  <c r="AL880" i="1"/>
  <c r="AB880" i="1"/>
  <c r="AL884" i="1"/>
  <c r="AB884" i="1"/>
  <c r="AL888" i="1"/>
  <c r="AB888" i="1"/>
  <c r="AL892" i="1"/>
  <c r="AB892" i="1"/>
  <c r="AL896" i="1"/>
  <c r="AB896" i="1"/>
  <c r="AL900" i="1"/>
  <c r="AB900" i="1"/>
  <c r="AL904" i="1"/>
  <c r="AB904" i="1"/>
  <c r="AL908" i="1"/>
  <c r="AB908" i="1"/>
  <c r="AL912" i="1"/>
  <c r="AB912" i="1"/>
  <c r="AL916" i="1"/>
  <c r="AB916" i="1"/>
  <c r="AL920" i="1"/>
  <c r="AB920" i="1"/>
  <c r="AL924" i="1"/>
  <c r="AB924" i="1"/>
  <c r="AL928" i="1"/>
  <c r="AB928" i="1"/>
  <c r="AL932" i="1"/>
  <c r="AB932" i="1"/>
  <c r="AL936" i="1"/>
  <c r="AB936" i="1"/>
  <c r="AL940" i="1"/>
  <c r="AB940" i="1"/>
  <c r="AL944" i="1"/>
  <c r="AB944" i="1"/>
  <c r="AL948" i="1"/>
  <c r="AB948" i="1"/>
  <c r="AL952" i="1"/>
  <c r="AB952" i="1"/>
  <c r="AL956" i="1"/>
  <c r="AB956" i="1"/>
  <c r="AL960" i="1"/>
  <c r="AB960" i="1"/>
  <c r="H2978" i="1"/>
  <c r="AG1288" i="1" s="1"/>
  <c r="R2978" i="1"/>
  <c r="I2978" i="1" s="1"/>
  <c r="AH1288" i="1" s="1"/>
  <c r="H2986" i="1"/>
  <c r="AG1296" i="1" s="1"/>
  <c r="R2986" i="1"/>
  <c r="I2986" i="1" s="1"/>
  <c r="AH1296" i="1" s="1"/>
  <c r="H2994" i="1"/>
  <c r="AG1304" i="1" s="1"/>
  <c r="R2994" i="1"/>
  <c r="I2994" i="1" s="1"/>
  <c r="AH1304" i="1" s="1"/>
  <c r="H3002" i="1"/>
  <c r="AG1312" i="1" s="1"/>
  <c r="R3002" i="1"/>
  <c r="I3002" i="1" s="1"/>
  <c r="AH1312" i="1" s="1"/>
  <c r="H3010" i="1"/>
  <c r="AG1320" i="1" s="1"/>
  <c r="R3010" i="1"/>
  <c r="I3010" i="1" s="1"/>
  <c r="AH1320" i="1" s="1"/>
  <c r="H3018" i="1"/>
  <c r="AG1328" i="1" s="1"/>
  <c r="R3018" i="1"/>
  <c r="I3018" i="1" s="1"/>
  <c r="AH1328" i="1" s="1"/>
  <c r="H3026" i="1"/>
  <c r="AG1336" i="1" s="1"/>
  <c r="R3026" i="1"/>
  <c r="I3026" i="1" s="1"/>
  <c r="AH1336" i="1" s="1"/>
  <c r="H3034" i="1"/>
  <c r="AG1344" i="1" s="1"/>
  <c r="R3034" i="1"/>
  <c r="I3034" i="1" s="1"/>
  <c r="AH1344" i="1" s="1"/>
  <c r="H3042" i="1"/>
  <c r="AG1352" i="1" s="1"/>
  <c r="R3042" i="1"/>
  <c r="I3042" i="1" s="1"/>
  <c r="AH1352" i="1" s="1"/>
  <c r="H3050" i="1"/>
  <c r="AG1360" i="1" s="1"/>
  <c r="R3050" i="1"/>
  <c r="I3050" i="1" s="1"/>
  <c r="AH1360" i="1" s="1"/>
  <c r="H3058" i="1"/>
  <c r="AG1368" i="1" s="1"/>
  <c r="R3058" i="1"/>
  <c r="I3058" i="1" s="1"/>
  <c r="AH1368" i="1" s="1"/>
  <c r="H3066" i="1"/>
  <c r="AG1376" i="1" s="1"/>
  <c r="R3066" i="1"/>
  <c r="I3066" i="1" s="1"/>
  <c r="AH1376" i="1" s="1"/>
  <c r="H3074" i="1"/>
  <c r="AG1384" i="1" s="1"/>
  <c r="R3074" i="1"/>
  <c r="I3074" i="1" s="1"/>
  <c r="AH1384" i="1" s="1"/>
  <c r="H3082" i="1"/>
  <c r="AG1392" i="1" s="1"/>
  <c r="R3082" i="1"/>
  <c r="I3082" i="1" s="1"/>
  <c r="AH1392" i="1" s="1"/>
  <c r="H3090" i="1"/>
  <c r="AG1400" i="1" s="1"/>
  <c r="R3090" i="1"/>
  <c r="I3090" i="1" s="1"/>
  <c r="AH1400" i="1" s="1"/>
  <c r="AL42" i="1"/>
  <c r="AB42" i="1"/>
  <c r="AL58" i="1"/>
  <c r="AB58" i="1"/>
  <c r="AL130" i="1"/>
  <c r="AB130" i="1"/>
  <c r="AL138" i="1"/>
  <c r="AB138" i="1"/>
  <c r="AL146" i="1"/>
  <c r="AB146" i="1"/>
  <c r="AL210" i="1"/>
  <c r="AO210" i="1" s="1"/>
  <c r="AB210" i="1"/>
  <c r="AL218" i="1"/>
  <c r="AO218" i="1" s="1"/>
  <c r="AB218" i="1"/>
  <c r="AL226" i="1"/>
  <c r="AO226" i="1" s="1"/>
  <c r="AB226" i="1"/>
  <c r="AL234" i="1"/>
  <c r="AO234" i="1" s="1"/>
  <c r="AB234" i="1"/>
  <c r="AL242" i="1"/>
  <c r="AO242" i="1" s="1"/>
  <c r="AB242" i="1"/>
  <c r="AL250" i="1"/>
  <c r="AO250" i="1" s="1"/>
  <c r="AB250" i="1"/>
  <c r="AL258" i="1"/>
  <c r="AO258" i="1" s="1"/>
  <c r="AB258" i="1"/>
  <c r="AL266" i="1"/>
  <c r="AB266" i="1"/>
  <c r="AL274" i="1"/>
  <c r="AO274" i="1" s="1"/>
  <c r="AB274" i="1"/>
  <c r="AL282" i="1"/>
  <c r="AB282" i="1"/>
  <c r="AL290" i="1"/>
  <c r="AO290" i="1" s="1"/>
  <c r="AB290" i="1"/>
  <c r="AL298" i="1"/>
  <c r="AO298" i="1" s="1"/>
  <c r="AB298" i="1"/>
  <c r="AL306" i="1"/>
  <c r="AO306" i="1" s="1"/>
  <c r="AB306" i="1"/>
  <c r="AL314" i="1"/>
  <c r="AO314" i="1" s="1"/>
  <c r="AB314" i="1"/>
  <c r="AL322" i="1"/>
  <c r="AO322" i="1" s="1"/>
  <c r="AB322" i="1"/>
  <c r="AL330" i="1"/>
  <c r="AO330" i="1" s="1"/>
  <c r="AB330" i="1"/>
  <c r="AL338" i="1"/>
  <c r="AO338" i="1" s="1"/>
  <c r="AB338" i="1"/>
  <c r="AL346" i="1"/>
  <c r="AB346" i="1"/>
  <c r="AL354" i="1"/>
  <c r="AO354" i="1" s="1"/>
  <c r="AB354" i="1"/>
  <c r="AL362" i="1"/>
  <c r="AO362" i="1" s="1"/>
  <c r="AB362" i="1"/>
  <c r="AL370" i="1"/>
  <c r="AO370" i="1" s="1"/>
  <c r="AB370" i="1"/>
  <c r="AL724" i="1"/>
  <c r="AO724" i="1" s="1"/>
  <c r="AB724" i="1"/>
  <c r="AL728" i="1"/>
  <c r="AO728" i="1" s="1"/>
  <c r="AB728" i="1"/>
  <c r="AL732" i="1"/>
  <c r="AB732" i="1"/>
  <c r="AL736" i="1"/>
  <c r="AO736" i="1" s="1"/>
  <c r="AB736" i="1"/>
  <c r="AL740" i="1"/>
  <c r="AB740" i="1"/>
  <c r="AL744" i="1"/>
  <c r="AO744" i="1" s="1"/>
  <c r="AB744" i="1"/>
  <c r="AL748" i="1"/>
  <c r="AO748" i="1" s="1"/>
  <c r="AB748" i="1"/>
  <c r="AL752" i="1"/>
  <c r="AO752" i="1" s="1"/>
  <c r="AB752" i="1"/>
  <c r="AL756" i="1"/>
  <c r="AB756" i="1"/>
  <c r="AL760" i="1"/>
  <c r="AO760" i="1" s="1"/>
  <c r="AB760" i="1"/>
  <c r="AL254" i="1"/>
  <c r="AO254" i="1" s="1"/>
  <c r="AB254" i="1"/>
  <c r="AL286" i="1"/>
  <c r="AO286" i="1" s="1"/>
  <c r="AB286" i="1"/>
  <c r="AL318" i="1"/>
  <c r="AO318" i="1" s="1"/>
  <c r="AB318" i="1"/>
  <c r="AL350" i="1"/>
  <c r="AO350" i="1" s="1"/>
  <c r="AB350" i="1"/>
  <c r="AL14" i="1"/>
  <c r="AB14" i="1"/>
  <c r="AL70" i="1"/>
  <c r="AO70" i="1" s="1"/>
  <c r="AB70" i="1"/>
  <c r="AL126" i="1"/>
  <c r="AO126" i="1" s="1"/>
  <c r="AB126" i="1"/>
  <c r="AL726" i="1"/>
  <c r="AB726" i="1"/>
  <c r="AL730" i="1"/>
  <c r="AB730" i="1"/>
  <c r="AL734" i="1"/>
  <c r="AB734" i="1"/>
  <c r="AL738" i="1"/>
  <c r="AB738" i="1"/>
  <c r="AL742" i="1"/>
  <c r="AB742" i="1"/>
  <c r="AL746" i="1"/>
  <c r="AB746" i="1"/>
  <c r="AL750" i="1"/>
  <c r="AB750" i="1"/>
  <c r="AL754" i="1"/>
  <c r="AB754" i="1"/>
  <c r="AL758" i="1"/>
  <c r="AB758" i="1"/>
  <c r="AL762" i="1"/>
  <c r="AB762" i="1"/>
  <c r="AL766" i="1"/>
  <c r="AB766" i="1"/>
  <c r="AL770" i="1"/>
  <c r="AB770" i="1"/>
  <c r="AL774" i="1"/>
  <c r="AB774" i="1"/>
  <c r="AL778" i="1"/>
  <c r="AB778" i="1"/>
  <c r="AL782" i="1"/>
  <c r="AB782" i="1"/>
  <c r="AL786" i="1"/>
  <c r="AB786" i="1"/>
  <c r="AL790" i="1"/>
  <c r="AB790" i="1"/>
  <c r="AL794" i="1"/>
  <c r="AB794" i="1"/>
  <c r="AL798" i="1"/>
  <c r="AB798" i="1"/>
  <c r="AL802" i="1"/>
  <c r="AB802" i="1"/>
  <c r="AL806" i="1"/>
  <c r="AB806" i="1"/>
  <c r="AL810" i="1"/>
  <c r="AB810" i="1"/>
  <c r="AL814" i="1"/>
  <c r="AB814" i="1"/>
  <c r="AM964" i="1"/>
  <c r="AC964" i="1"/>
  <c r="AM968" i="1"/>
  <c r="AC968" i="1"/>
  <c r="AM972" i="1"/>
  <c r="AC972" i="1"/>
  <c r="AM976" i="1"/>
  <c r="AC976" i="1"/>
  <c r="AM980" i="1"/>
  <c r="AC980" i="1"/>
  <c r="AM984" i="1"/>
  <c r="AC984" i="1"/>
  <c r="AM988" i="1"/>
  <c r="AC988" i="1"/>
  <c r="AM992" i="1"/>
  <c r="AC992" i="1"/>
  <c r="AM996" i="1"/>
  <c r="AC996" i="1"/>
  <c r="AM1000" i="1"/>
  <c r="AC1000" i="1"/>
  <c r="AM1004" i="1"/>
  <c r="AC1004" i="1"/>
  <c r="AM1008" i="1"/>
  <c r="AC1008" i="1"/>
  <c r="AM1012" i="1"/>
  <c r="AC1012" i="1"/>
  <c r="AM1016" i="1"/>
  <c r="AC1016" i="1"/>
  <c r="AM1020" i="1"/>
  <c r="AC1020" i="1"/>
  <c r="AM1024" i="1"/>
  <c r="AC1024" i="1"/>
  <c r="AM1028" i="1"/>
  <c r="AC1028" i="1"/>
  <c r="AM1032" i="1"/>
  <c r="AC1032" i="1"/>
  <c r="AM1036" i="1"/>
  <c r="AC1036" i="1"/>
  <c r="AM1040" i="1"/>
  <c r="AC1040" i="1"/>
  <c r="AM1044" i="1"/>
  <c r="AC1044" i="1"/>
  <c r="AM1048" i="1"/>
  <c r="AC1048" i="1"/>
  <c r="AM1052" i="1"/>
  <c r="AC1052" i="1"/>
  <c r="AM1056" i="1"/>
  <c r="AC1056" i="1"/>
  <c r="AM1060" i="1"/>
  <c r="AC1060" i="1"/>
  <c r="AM1064" i="1"/>
  <c r="AC1064" i="1"/>
  <c r="AM1068" i="1"/>
  <c r="AC1068" i="1"/>
  <c r="AM1072" i="1"/>
  <c r="AC1072" i="1"/>
  <c r="AM1076" i="1"/>
  <c r="AC1076" i="1"/>
  <c r="AM1080" i="1"/>
  <c r="AC1080" i="1"/>
  <c r="AM1084" i="1"/>
  <c r="AC1084" i="1"/>
  <c r="AM1088" i="1"/>
  <c r="AC1088" i="1"/>
  <c r="AM1092" i="1"/>
  <c r="AC1092" i="1"/>
  <c r="AM1096" i="1"/>
  <c r="AC1096" i="1"/>
  <c r="AM1100" i="1"/>
  <c r="AC1100" i="1"/>
  <c r="AM1104" i="1"/>
  <c r="AC1104" i="1"/>
  <c r="AM1108" i="1"/>
  <c r="AC1108" i="1"/>
  <c r="AM1112" i="1"/>
  <c r="AC1112" i="1"/>
  <c r="AM1116" i="1"/>
  <c r="AC1116" i="1"/>
  <c r="AM1120" i="1"/>
  <c r="AC1120" i="1"/>
  <c r="AM1124" i="1"/>
  <c r="AC1124" i="1"/>
  <c r="AM1128" i="1"/>
  <c r="AC1128" i="1"/>
  <c r="AM1132" i="1"/>
  <c r="AC1132" i="1"/>
  <c r="AM1136" i="1"/>
  <c r="AC1136" i="1"/>
  <c r="AM1140" i="1"/>
  <c r="AC1140" i="1"/>
  <c r="AM1144" i="1"/>
  <c r="AC1144" i="1"/>
  <c r="AM1148" i="1"/>
  <c r="AC1148" i="1"/>
  <c r="AM1152" i="1"/>
  <c r="AC1152" i="1"/>
  <c r="AM1156" i="1"/>
  <c r="AC1156" i="1"/>
  <c r="AM1160" i="1"/>
  <c r="AC1160" i="1"/>
  <c r="AM1164" i="1"/>
  <c r="AC1164" i="1"/>
  <c r="AM1168" i="1"/>
  <c r="AC1168" i="1"/>
  <c r="AM1172" i="1"/>
  <c r="AC1172" i="1"/>
  <c r="AM1176" i="1"/>
  <c r="AC1176" i="1"/>
  <c r="AM1180" i="1"/>
  <c r="AC1180" i="1"/>
  <c r="AM1184" i="1"/>
  <c r="AC1184" i="1"/>
  <c r="AM1188" i="1"/>
  <c r="AC1188" i="1"/>
  <c r="AM1192" i="1"/>
  <c r="AC1192" i="1"/>
  <c r="AM1196" i="1"/>
  <c r="AC1196" i="1"/>
  <c r="AM1200" i="1"/>
  <c r="AC1200" i="1"/>
  <c r="AM1204" i="1"/>
  <c r="AC1204" i="1"/>
  <c r="AM1208" i="1"/>
  <c r="AC1208" i="1"/>
  <c r="AM1212" i="1"/>
  <c r="AC1212" i="1"/>
  <c r="AM1216" i="1"/>
  <c r="AC1216" i="1"/>
  <c r="AM1220" i="1"/>
  <c r="AC1220" i="1"/>
  <c r="AM1224" i="1"/>
  <c r="AC1224" i="1"/>
  <c r="AM1228" i="1"/>
  <c r="AC1228" i="1"/>
  <c r="AM1232" i="1"/>
  <c r="AC1232" i="1"/>
  <c r="AM1236" i="1"/>
  <c r="AC1236" i="1"/>
  <c r="AM1240" i="1"/>
  <c r="AC1240" i="1"/>
  <c r="AM1244" i="1"/>
  <c r="AC1244" i="1"/>
  <c r="AM1248" i="1"/>
  <c r="AC1248" i="1"/>
  <c r="AM1252" i="1"/>
  <c r="AC1252" i="1"/>
  <c r="AM1256" i="1"/>
  <c r="AC1256" i="1"/>
  <c r="AM1260" i="1"/>
  <c r="AC1260" i="1"/>
  <c r="AM1264" i="1"/>
  <c r="AC1264" i="1"/>
  <c r="AM1268" i="1"/>
  <c r="AC1268" i="1"/>
  <c r="AM1272" i="1"/>
  <c r="AC1272" i="1"/>
  <c r="AM1276" i="1"/>
  <c r="AC1276" i="1"/>
  <c r="AM1280" i="1"/>
  <c r="AC1280" i="1"/>
  <c r="H2974" i="1"/>
  <c r="AG1284" i="1" s="1"/>
  <c r="R2974" i="1"/>
  <c r="I2974" i="1" s="1"/>
  <c r="AH1284" i="1" s="1"/>
  <c r="H2982" i="1"/>
  <c r="AG1292" i="1" s="1"/>
  <c r="R2982" i="1"/>
  <c r="I2982" i="1" s="1"/>
  <c r="AH1292" i="1" s="1"/>
  <c r="H2990" i="1"/>
  <c r="AG1300" i="1" s="1"/>
  <c r="R2990" i="1"/>
  <c r="I2990" i="1" s="1"/>
  <c r="AH1300" i="1" s="1"/>
  <c r="H2998" i="1"/>
  <c r="AG1308" i="1" s="1"/>
  <c r="R2998" i="1"/>
  <c r="I2998" i="1" s="1"/>
  <c r="AH1308" i="1" s="1"/>
  <c r="H3006" i="1"/>
  <c r="AG1316" i="1" s="1"/>
  <c r="R3006" i="1"/>
  <c r="I3006" i="1" s="1"/>
  <c r="AH1316" i="1" s="1"/>
  <c r="H3014" i="1"/>
  <c r="AG1324" i="1" s="1"/>
  <c r="R3014" i="1"/>
  <c r="I3014" i="1" s="1"/>
  <c r="AH1324" i="1" s="1"/>
  <c r="H3022" i="1"/>
  <c r="AG1332" i="1" s="1"/>
  <c r="R3022" i="1"/>
  <c r="I3022" i="1" s="1"/>
  <c r="AH1332" i="1" s="1"/>
  <c r="H3030" i="1"/>
  <c r="AG1340" i="1" s="1"/>
  <c r="R3030" i="1"/>
  <c r="I3030" i="1" s="1"/>
  <c r="AH1340" i="1" s="1"/>
  <c r="H3038" i="1"/>
  <c r="AG1348" i="1" s="1"/>
  <c r="R3038" i="1"/>
  <c r="I3038" i="1" s="1"/>
  <c r="AH1348" i="1" s="1"/>
  <c r="H3046" i="1"/>
  <c r="AG1356" i="1" s="1"/>
  <c r="R3046" i="1"/>
  <c r="I3046" i="1" s="1"/>
  <c r="AH1356" i="1" s="1"/>
  <c r="H3054" i="1"/>
  <c r="AG1364" i="1" s="1"/>
  <c r="R3054" i="1"/>
  <c r="I3054" i="1" s="1"/>
  <c r="AH1364" i="1" s="1"/>
  <c r="H3062" i="1"/>
  <c r="AG1372" i="1" s="1"/>
  <c r="R3062" i="1"/>
  <c r="I3062" i="1" s="1"/>
  <c r="AH1372" i="1" s="1"/>
  <c r="H3070" i="1"/>
  <c r="AG1380" i="1" s="1"/>
  <c r="R3070" i="1"/>
  <c r="I3070" i="1" s="1"/>
  <c r="AH1380" i="1" s="1"/>
  <c r="H3078" i="1"/>
  <c r="AG1388" i="1" s="1"/>
  <c r="R3078" i="1"/>
  <c r="I3078" i="1" s="1"/>
  <c r="AH1388" i="1" s="1"/>
  <c r="H3086" i="1"/>
  <c r="AG1396" i="1" s="1"/>
  <c r="R3086" i="1"/>
  <c r="I3086" i="1" s="1"/>
  <c r="AH1396" i="1" s="1"/>
  <c r="H3094" i="1"/>
  <c r="AG1404" i="1" s="1"/>
  <c r="R3094" i="1"/>
  <c r="I3094" i="1" s="1"/>
  <c r="AH1404" i="1" s="1"/>
  <c r="R1716" i="1"/>
  <c r="I1716" i="1" s="1"/>
  <c r="AH26" i="1" s="1"/>
  <c r="R1724" i="1"/>
  <c r="I1724" i="1" s="1"/>
  <c r="AH34" i="1" s="1"/>
  <c r="R1740" i="1"/>
  <c r="I1740" i="1" s="1"/>
  <c r="AH50" i="1" s="1"/>
  <c r="R1756" i="1"/>
  <c r="I1756" i="1" s="1"/>
  <c r="AH66" i="1" s="1"/>
  <c r="R1764" i="1"/>
  <c r="I1764" i="1" s="1"/>
  <c r="AH74" i="1" s="1"/>
  <c r="R1772" i="1"/>
  <c r="I1772" i="1" s="1"/>
  <c r="AH82" i="1" s="1"/>
  <c r="R1780" i="1"/>
  <c r="I1780" i="1" s="1"/>
  <c r="AH90" i="1" s="1"/>
  <c r="R1788" i="1"/>
  <c r="I1788" i="1" s="1"/>
  <c r="AH98" i="1" s="1"/>
  <c r="R1796" i="1"/>
  <c r="I1796" i="1" s="1"/>
  <c r="AH106" i="1" s="1"/>
  <c r="R1804" i="1"/>
  <c r="I1804" i="1" s="1"/>
  <c r="AH114" i="1" s="1"/>
  <c r="R1812" i="1"/>
  <c r="I1812" i="1" s="1"/>
  <c r="AH122" i="1" s="1"/>
  <c r="R1844" i="1"/>
  <c r="I1844" i="1" s="1"/>
  <c r="AH154" i="1" s="1"/>
  <c r="R2068" i="1"/>
  <c r="I2068" i="1" s="1"/>
  <c r="AH378" i="1" s="1"/>
  <c r="R2076" i="1"/>
  <c r="I2076" i="1" s="1"/>
  <c r="AH386" i="1" s="1"/>
  <c r="R2084" i="1"/>
  <c r="I2084" i="1" s="1"/>
  <c r="AH394" i="1" s="1"/>
  <c r="R2092" i="1"/>
  <c r="I2092" i="1" s="1"/>
  <c r="AH402" i="1" s="1"/>
  <c r="R2100" i="1"/>
  <c r="I2100" i="1" s="1"/>
  <c r="AH410" i="1" s="1"/>
  <c r="R2108" i="1"/>
  <c r="I2108" i="1" s="1"/>
  <c r="AH418" i="1" s="1"/>
  <c r="R2454" i="1"/>
  <c r="I2454" i="1" s="1"/>
  <c r="AH764" i="1" s="1"/>
  <c r="R2458" i="1"/>
  <c r="I2458" i="1" s="1"/>
  <c r="AH768" i="1" s="1"/>
  <c r="R2462" i="1"/>
  <c r="I2462" i="1" s="1"/>
  <c r="AH772" i="1" s="1"/>
  <c r="R2466" i="1"/>
  <c r="I2466" i="1" s="1"/>
  <c r="AH776" i="1" s="1"/>
  <c r="R2470" i="1"/>
  <c r="I2470" i="1" s="1"/>
  <c r="AH780" i="1" s="1"/>
  <c r="R2474" i="1"/>
  <c r="I2474" i="1" s="1"/>
  <c r="AH784" i="1" s="1"/>
  <c r="R2478" i="1"/>
  <c r="I2478" i="1" s="1"/>
  <c r="AH788" i="1" s="1"/>
  <c r="R2482" i="1"/>
  <c r="I2482" i="1" s="1"/>
  <c r="AH792" i="1" s="1"/>
  <c r="R2486" i="1"/>
  <c r="I2486" i="1" s="1"/>
  <c r="AH796" i="1" s="1"/>
  <c r="R2490" i="1"/>
  <c r="I2490" i="1" s="1"/>
  <c r="AH800" i="1" s="1"/>
  <c r="R2494" i="1"/>
  <c r="I2494" i="1" s="1"/>
  <c r="AH804" i="1" s="1"/>
  <c r="R2498" i="1"/>
  <c r="I2498" i="1" s="1"/>
  <c r="AH808" i="1" s="1"/>
  <c r="R2502" i="1"/>
  <c r="I2502" i="1" s="1"/>
  <c r="AH812" i="1" s="1"/>
  <c r="R2506" i="1"/>
  <c r="I2506" i="1" s="1"/>
  <c r="AH816" i="1" s="1"/>
  <c r="R2510" i="1"/>
  <c r="I2510" i="1" s="1"/>
  <c r="AH820" i="1" s="1"/>
  <c r="R2514" i="1"/>
  <c r="I2514" i="1" s="1"/>
  <c r="AH824" i="1" s="1"/>
  <c r="R1800" i="1"/>
  <c r="I1800" i="1" s="1"/>
  <c r="AH110" i="1" s="1"/>
  <c r="R1808" i="1"/>
  <c r="I1808" i="1" s="1"/>
  <c r="AH118" i="1" s="1"/>
  <c r="R1824" i="1"/>
  <c r="I1824" i="1" s="1"/>
  <c r="AH134" i="1" s="1"/>
  <c r="R2072" i="1"/>
  <c r="I2072" i="1" s="1"/>
  <c r="AH382" i="1" s="1"/>
  <c r="R2080" i="1"/>
  <c r="I2080" i="1" s="1"/>
  <c r="AH390" i="1" s="1"/>
  <c r="R2088" i="1"/>
  <c r="I2088" i="1" s="1"/>
  <c r="AH398" i="1" s="1"/>
  <c r="R2096" i="1"/>
  <c r="I2096" i="1" s="1"/>
  <c r="AH406" i="1" s="1"/>
  <c r="R2104" i="1"/>
  <c r="I2104" i="1" s="1"/>
  <c r="AH414" i="1" s="1"/>
  <c r="R2112" i="1"/>
  <c r="I2112" i="1" s="1"/>
  <c r="AH422" i="1" s="1"/>
  <c r="R2518" i="1"/>
  <c r="I2518" i="1" s="1"/>
  <c r="AH828" i="1" s="1"/>
  <c r="R2522" i="1"/>
  <c r="I2522" i="1" s="1"/>
  <c r="AH832" i="1" s="1"/>
  <c r="R2526" i="1"/>
  <c r="I2526" i="1" s="1"/>
  <c r="AH836" i="1" s="1"/>
  <c r="R2530" i="1"/>
  <c r="I2530" i="1" s="1"/>
  <c r="AH840" i="1" s="1"/>
  <c r="R2534" i="1"/>
  <c r="I2534" i="1" s="1"/>
  <c r="AH844" i="1" s="1"/>
  <c r="R2538" i="1"/>
  <c r="I2538" i="1" s="1"/>
  <c r="AH848" i="1" s="1"/>
  <c r="R2542" i="1"/>
  <c r="I2542" i="1" s="1"/>
  <c r="AH852" i="1" s="1"/>
  <c r="R2546" i="1"/>
  <c r="I2546" i="1" s="1"/>
  <c r="AH856" i="1" s="1"/>
  <c r="R2550" i="1"/>
  <c r="I2550" i="1" s="1"/>
  <c r="AH860" i="1" s="1"/>
  <c r="R2554" i="1"/>
  <c r="I2554" i="1" s="1"/>
  <c r="AH864" i="1" s="1"/>
  <c r="R2558" i="1"/>
  <c r="I2558" i="1" s="1"/>
  <c r="AH868" i="1" s="1"/>
  <c r="R2562" i="1"/>
  <c r="I2562" i="1" s="1"/>
  <c r="AH872" i="1" s="1"/>
  <c r="R2566" i="1"/>
  <c r="I2566" i="1" s="1"/>
  <c r="AH876" i="1" s="1"/>
  <c r="R2570" i="1"/>
  <c r="I2570" i="1" s="1"/>
  <c r="AH880" i="1" s="1"/>
  <c r="R2574" i="1"/>
  <c r="I2574" i="1" s="1"/>
  <c r="AH884" i="1" s="1"/>
  <c r="R2578" i="1"/>
  <c r="I2578" i="1" s="1"/>
  <c r="AH888" i="1" s="1"/>
  <c r="R2582" i="1"/>
  <c r="I2582" i="1" s="1"/>
  <c r="AH892" i="1" s="1"/>
  <c r="R2586" i="1"/>
  <c r="I2586" i="1" s="1"/>
  <c r="AH896" i="1" s="1"/>
  <c r="R2590" i="1"/>
  <c r="I2590" i="1" s="1"/>
  <c r="AH900" i="1" s="1"/>
  <c r="R2594" i="1"/>
  <c r="I2594" i="1" s="1"/>
  <c r="AH904" i="1" s="1"/>
  <c r="R2598" i="1"/>
  <c r="I2598" i="1" s="1"/>
  <c r="AH908" i="1" s="1"/>
  <c r="R2602" i="1"/>
  <c r="I2602" i="1" s="1"/>
  <c r="AH912" i="1" s="1"/>
  <c r="R2606" i="1"/>
  <c r="I2606" i="1" s="1"/>
  <c r="AH916" i="1" s="1"/>
  <c r="R2610" i="1"/>
  <c r="I2610" i="1" s="1"/>
  <c r="AH920" i="1" s="1"/>
  <c r="R2614" i="1"/>
  <c r="I2614" i="1" s="1"/>
  <c r="AH924" i="1" s="1"/>
  <c r="R2618" i="1"/>
  <c r="I2618" i="1" s="1"/>
  <c r="AH928" i="1" s="1"/>
  <c r="R2622" i="1"/>
  <c r="I2622" i="1" s="1"/>
  <c r="AH932" i="1" s="1"/>
  <c r="R2626" i="1"/>
  <c r="I2626" i="1" s="1"/>
  <c r="AH936" i="1" s="1"/>
  <c r="R2630" i="1"/>
  <c r="I2630" i="1" s="1"/>
  <c r="AH940" i="1" s="1"/>
  <c r="R2634" i="1"/>
  <c r="I2634" i="1" s="1"/>
  <c r="AH944" i="1" s="1"/>
  <c r="R2638" i="1"/>
  <c r="I2638" i="1" s="1"/>
  <c r="AH948" i="1" s="1"/>
  <c r="R2642" i="1"/>
  <c r="I2642" i="1" s="1"/>
  <c r="AH952" i="1" s="1"/>
  <c r="R2646" i="1"/>
  <c r="I2646" i="1" s="1"/>
  <c r="AH956" i="1" s="1"/>
  <c r="R2650" i="1"/>
  <c r="I2650" i="1" s="1"/>
  <c r="AH960" i="1" s="1"/>
  <c r="AL964" i="1"/>
  <c r="AB964" i="1"/>
  <c r="AL968" i="1"/>
  <c r="AB968" i="1"/>
  <c r="AL972" i="1"/>
  <c r="AB972" i="1"/>
  <c r="AL976" i="1"/>
  <c r="AB976" i="1"/>
  <c r="AL980" i="1"/>
  <c r="AB980" i="1"/>
  <c r="AL984" i="1"/>
  <c r="AB984" i="1"/>
  <c r="AL988" i="1"/>
  <c r="AB988" i="1"/>
  <c r="AL992" i="1"/>
  <c r="AB992" i="1"/>
  <c r="AL996" i="1"/>
  <c r="AB996" i="1"/>
  <c r="AL1000" i="1"/>
  <c r="AB1000" i="1"/>
  <c r="AL1004" i="1"/>
  <c r="AB1004" i="1"/>
  <c r="AL1008" i="1"/>
  <c r="AB1008" i="1"/>
  <c r="AL1012" i="1"/>
  <c r="AB1012" i="1"/>
  <c r="AL1016" i="1"/>
  <c r="AB1016" i="1"/>
  <c r="AL1020" i="1"/>
  <c r="AB1020" i="1"/>
  <c r="AL1024" i="1"/>
  <c r="AB1024" i="1"/>
  <c r="AL1028" i="1"/>
  <c r="AB1028" i="1"/>
  <c r="AL1032" i="1"/>
  <c r="AB1032" i="1"/>
  <c r="AL1036" i="1"/>
  <c r="AB1036" i="1"/>
  <c r="AL1040" i="1"/>
  <c r="AB1040" i="1"/>
  <c r="AL1044" i="1"/>
  <c r="AB1044" i="1"/>
  <c r="AL1048" i="1"/>
  <c r="AB1048" i="1"/>
  <c r="AL1052" i="1"/>
  <c r="AB1052" i="1"/>
  <c r="AL1056" i="1"/>
  <c r="AB1056" i="1"/>
  <c r="AL1060" i="1"/>
  <c r="AB1060" i="1"/>
  <c r="AL1064" i="1"/>
  <c r="AB1064" i="1"/>
  <c r="AL1068" i="1"/>
  <c r="AB1068" i="1"/>
  <c r="AL1072" i="1"/>
  <c r="AB1072" i="1"/>
  <c r="AL1076" i="1"/>
  <c r="AB1076" i="1"/>
  <c r="AL1080" i="1"/>
  <c r="AB1080" i="1"/>
  <c r="AL1084" i="1"/>
  <c r="AB1084" i="1"/>
  <c r="AL1088" i="1"/>
  <c r="AB1088" i="1"/>
  <c r="AL1092" i="1"/>
  <c r="AB1092" i="1"/>
  <c r="AL1096" i="1"/>
  <c r="AB1096" i="1"/>
  <c r="AL1100" i="1"/>
  <c r="AB1100" i="1"/>
  <c r="AL1104" i="1"/>
  <c r="AB1104" i="1"/>
  <c r="AL1108" i="1"/>
  <c r="AB1108" i="1"/>
  <c r="AL1112" i="1"/>
  <c r="AB1112" i="1"/>
  <c r="AL1116" i="1"/>
  <c r="AB1116" i="1"/>
  <c r="AL1120" i="1"/>
  <c r="AB1120" i="1"/>
  <c r="AL1124" i="1"/>
  <c r="AB1124" i="1"/>
  <c r="AL1128" i="1"/>
  <c r="AB1128" i="1"/>
  <c r="AL1132" i="1"/>
  <c r="AB1132" i="1"/>
  <c r="AL1136" i="1"/>
  <c r="AB1136" i="1"/>
  <c r="AL1140" i="1"/>
  <c r="AB1140" i="1"/>
  <c r="AL1144" i="1"/>
  <c r="AB1144" i="1"/>
  <c r="AL1148" i="1"/>
  <c r="AB1148" i="1"/>
  <c r="AL1152" i="1"/>
  <c r="AB1152" i="1"/>
  <c r="AL1156" i="1"/>
  <c r="AB1156" i="1"/>
  <c r="AL1160" i="1"/>
  <c r="AB1160" i="1"/>
  <c r="AL1164" i="1"/>
  <c r="AB1164" i="1"/>
  <c r="AL1168" i="1"/>
  <c r="AB1168" i="1"/>
  <c r="AL1172" i="1"/>
  <c r="AB1172" i="1"/>
  <c r="AL1176" i="1"/>
  <c r="AB1176" i="1"/>
  <c r="AL1180" i="1"/>
  <c r="AB1180" i="1"/>
  <c r="AL1184" i="1"/>
  <c r="AB1184" i="1"/>
  <c r="AL1188" i="1"/>
  <c r="AB1188" i="1"/>
  <c r="AL1192" i="1"/>
  <c r="AB1192" i="1"/>
  <c r="AL1196" i="1"/>
  <c r="AB1196" i="1"/>
  <c r="AL1200" i="1"/>
  <c r="AB1200" i="1"/>
  <c r="AL1204" i="1"/>
  <c r="AB1204" i="1"/>
  <c r="AL1208" i="1"/>
  <c r="AB1208" i="1"/>
  <c r="AL1212" i="1"/>
  <c r="AB1212" i="1"/>
  <c r="AL1216" i="1"/>
  <c r="AB1216" i="1"/>
  <c r="AL1220" i="1"/>
  <c r="AB1220" i="1"/>
  <c r="AL1224" i="1"/>
  <c r="AB1224" i="1"/>
  <c r="AL1228" i="1"/>
  <c r="AB1228" i="1"/>
  <c r="AL1232" i="1"/>
  <c r="AB1232" i="1"/>
  <c r="AL1236" i="1"/>
  <c r="AB1236" i="1"/>
  <c r="AL1240" i="1"/>
  <c r="AB1240" i="1"/>
  <c r="AL1244" i="1"/>
  <c r="AB1244" i="1"/>
  <c r="AL1248" i="1"/>
  <c r="AB1248" i="1"/>
  <c r="AL1252" i="1"/>
  <c r="AB1252" i="1"/>
  <c r="AL1256" i="1"/>
  <c r="AB1256" i="1"/>
  <c r="AL1260" i="1"/>
  <c r="AB1260" i="1"/>
  <c r="AL1264" i="1"/>
  <c r="AB1264" i="1"/>
  <c r="AL1268" i="1"/>
  <c r="AB1268" i="1"/>
  <c r="AL1272" i="1"/>
  <c r="AB1272" i="1"/>
  <c r="AL1276" i="1"/>
  <c r="AB1276" i="1"/>
  <c r="AL1280" i="1"/>
  <c r="AB1280" i="1"/>
  <c r="AL426" i="1"/>
  <c r="AB426" i="1"/>
  <c r="AL434" i="1"/>
  <c r="AB434" i="1"/>
  <c r="AL442" i="1"/>
  <c r="AB442" i="1"/>
  <c r="AL450" i="1"/>
  <c r="AB450" i="1"/>
  <c r="AL458" i="1"/>
  <c r="AB458" i="1"/>
  <c r="AL466" i="1"/>
  <c r="AB466" i="1"/>
  <c r="AL474" i="1"/>
  <c r="AB474" i="1"/>
  <c r="AL482" i="1"/>
  <c r="AB482" i="1"/>
  <c r="AL490" i="1"/>
  <c r="AB490" i="1"/>
  <c r="AL498" i="1"/>
  <c r="AB498" i="1"/>
  <c r="AL506" i="1"/>
  <c r="AB506" i="1"/>
  <c r="AL514" i="1"/>
  <c r="AB514" i="1"/>
  <c r="AL522" i="1"/>
  <c r="AB522" i="1"/>
  <c r="AL530" i="1"/>
  <c r="AB530" i="1"/>
  <c r="AL538" i="1"/>
  <c r="AB538" i="1"/>
  <c r="AL546" i="1"/>
  <c r="AB546" i="1"/>
  <c r="AL554" i="1"/>
  <c r="AB554" i="1"/>
  <c r="AL562" i="1"/>
  <c r="AB562" i="1"/>
  <c r="AL570" i="1"/>
  <c r="AB570" i="1"/>
  <c r="AL578" i="1"/>
  <c r="AB578" i="1"/>
  <c r="AL586" i="1"/>
  <c r="AB586" i="1"/>
  <c r="AL594" i="1"/>
  <c r="AB594" i="1"/>
  <c r="AL602" i="1"/>
  <c r="AB602" i="1"/>
  <c r="AL610" i="1"/>
  <c r="AB610" i="1"/>
  <c r="AL618" i="1"/>
  <c r="AB618" i="1"/>
  <c r="AL626" i="1"/>
  <c r="AB626" i="1"/>
  <c r="AL634" i="1"/>
  <c r="AB634" i="1"/>
  <c r="AL642" i="1"/>
  <c r="AB642" i="1"/>
  <c r="AL650" i="1"/>
  <c r="AB650" i="1"/>
  <c r="AL658" i="1"/>
  <c r="AB658" i="1"/>
  <c r="AL666" i="1"/>
  <c r="AB666" i="1"/>
  <c r="AL674" i="1"/>
  <c r="AB674" i="1"/>
  <c r="AL682" i="1"/>
  <c r="AB682" i="1"/>
  <c r="AL690" i="1"/>
  <c r="AB690" i="1"/>
  <c r="AL698" i="1"/>
  <c r="AB698" i="1"/>
  <c r="AL706" i="1"/>
  <c r="AB706" i="1"/>
  <c r="AL714" i="1"/>
  <c r="AB714" i="1"/>
  <c r="AL722" i="1"/>
  <c r="AB722" i="1"/>
  <c r="AN822" i="1"/>
  <c r="AD822" i="1"/>
  <c r="G822" i="1" s="1"/>
  <c r="AZ822" i="1" s="1"/>
  <c r="I822" i="1" s="1"/>
  <c r="AN830" i="1"/>
  <c r="AD830" i="1"/>
  <c r="G830" i="1" s="1"/>
  <c r="AZ830" i="1" s="1"/>
  <c r="I830" i="1" s="1"/>
  <c r="AN838" i="1"/>
  <c r="AD838" i="1"/>
  <c r="G838" i="1" s="1"/>
  <c r="AZ838" i="1" s="1"/>
  <c r="I838" i="1" s="1"/>
  <c r="AN846" i="1"/>
  <c r="AD846" i="1"/>
  <c r="G846" i="1" s="1"/>
  <c r="AZ846" i="1" s="1"/>
  <c r="I846" i="1" s="1"/>
  <c r="AN854" i="1"/>
  <c r="AD854" i="1"/>
  <c r="G854" i="1" s="1"/>
  <c r="AZ854" i="1" s="1"/>
  <c r="I854" i="1" s="1"/>
  <c r="AN862" i="1"/>
  <c r="AD862" i="1"/>
  <c r="G862" i="1" s="1"/>
  <c r="AZ862" i="1" s="1"/>
  <c r="I862" i="1" s="1"/>
  <c r="AN870" i="1"/>
  <c r="AD870" i="1"/>
  <c r="G870" i="1" s="1"/>
  <c r="AZ870" i="1" s="1"/>
  <c r="I870" i="1" s="1"/>
  <c r="AN878" i="1"/>
  <c r="AD878" i="1"/>
  <c r="G878" i="1" s="1"/>
  <c r="AZ878" i="1" s="1"/>
  <c r="I878" i="1" s="1"/>
  <c r="AN886" i="1"/>
  <c r="AD886" i="1"/>
  <c r="G886" i="1" s="1"/>
  <c r="AZ886" i="1" s="1"/>
  <c r="I886" i="1" s="1"/>
  <c r="AN894" i="1"/>
  <c r="AD894" i="1"/>
  <c r="G894" i="1" s="1"/>
  <c r="AZ894" i="1" s="1"/>
  <c r="I894" i="1" s="1"/>
  <c r="AN902" i="1"/>
  <c r="AD902" i="1"/>
  <c r="G902" i="1" s="1"/>
  <c r="AZ902" i="1" s="1"/>
  <c r="I902" i="1" s="1"/>
  <c r="AN910" i="1"/>
  <c r="AD910" i="1"/>
  <c r="G910" i="1" s="1"/>
  <c r="AZ910" i="1" s="1"/>
  <c r="I910" i="1" s="1"/>
  <c r="AN918" i="1"/>
  <c r="AD918" i="1"/>
  <c r="G918" i="1" s="1"/>
  <c r="AZ918" i="1" s="1"/>
  <c r="I918" i="1" s="1"/>
  <c r="AN926" i="1"/>
  <c r="AD926" i="1"/>
  <c r="G926" i="1" s="1"/>
  <c r="AZ926" i="1" s="1"/>
  <c r="I926" i="1" s="1"/>
  <c r="AN934" i="1"/>
  <c r="AD934" i="1"/>
  <c r="G934" i="1" s="1"/>
  <c r="AZ934" i="1" s="1"/>
  <c r="I934" i="1" s="1"/>
  <c r="AN942" i="1"/>
  <c r="AD942" i="1"/>
  <c r="G942" i="1" s="1"/>
  <c r="AZ942" i="1" s="1"/>
  <c r="I942" i="1" s="1"/>
  <c r="AN950" i="1"/>
  <c r="AD950" i="1"/>
  <c r="G950" i="1" s="1"/>
  <c r="AZ950" i="1" s="1"/>
  <c r="I950" i="1" s="1"/>
  <c r="AN958" i="1"/>
  <c r="AD958" i="1"/>
  <c r="G958" i="1" s="1"/>
  <c r="AZ958" i="1" s="1"/>
  <c r="I958" i="1" s="1"/>
  <c r="AN966" i="1"/>
  <c r="AD966" i="1"/>
  <c r="G966" i="1" s="1"/>
  <c r="AZ966" i="1" s="1"/>
  <c r="I966" i="1" s="1"/>
  <c r="AN974" i="1"/>
  <c r="AD974" i="1"/>
  <c r="G974" i="1" s="1"/>
  <c r="AZ974" i="1" s="1"/>
  <c r="I974" i="1" s="1"/>
  <c r="AN982" i="1"/>
  <c r="AD982" i="1"/>
  <c r="G982" i="1" s="1"/>
  <c r="AZ982" i="1" s="1"/>
  <c r="I982" i="1" s="1"/>
  <c r="AN990" i="1"/>
  <c r="AD990" i="1"/>
  <c r="G990" i="1" s="1"/>
  <c r="AZ990" i="1" s="1"/>
  <c r="I990" i="1" s="1"/>
  <c r="AN998" i="1"/>
  <c r="AD998" i="1"/>
  <c r="G998" i="1" s="1"/>
  <c r="AZ998" i="1" s="1"/>
  <c r="I998" i="1" s="1"/>
  <c r="AN1006" i="1"/>
  <c r="AD1006" i="1"/>
  <c r="G1006" i="1" s="1"/>
  <c r="AZ1006" i="1" s="1"/>
  <c r="I1006" i="1" s="1"/>
  <c r="AN1014" i="1"/>
  <c r="AD1014" i="1"/>
  <c r="G1014" i="1" s="1"/>
  <c r="AZ1014" i="1" s="1"/>
  <c r="I1014" i="1" s="1"/>
  <c r="AN1022" i="1"/>
  <c r="AD1022" i="1"/>
  <c r="G1022" i="1" s="1"/>
  <c r="AZ1022" i="1" s="1"/>
  <c r="I1022" i="1" s="1"/>
  <c r="AN1030" i="1"/>
  <c r="AD1030" i="1"/>
  <c r="G1030" i="1" s="1"/>
  <c r="AZ1030" i="1" s="1"/>
  <c r="I1030" i="1" s="1"/>
  <c r="AN1038" i="1"/>
  <c r="AD1038" i="1"/>
  <c r="G1038" i="1" s="1"/>
  <c r="AZ1038" i="1" s="1"/>
  <c r="I1038" i="1" s="1"/>
  <c r="AN1046" i="1"/>
  <c r="AD1046" i="1"/>
  <c r="G1046" i="1" s="1"/>
  <c r="AZ1046" i="1" s="1"/>
  <c r="I1046" i="1" s="1"/>
  <c r="AN1054" i="1"/>
  <c r="AD1054" i="1"/>
  <c r="G1054" i="1" s="1"/>
  <c r="AZ1054" i="1" s="1"/>
  <c r="I1054" i="1" s="1"/>
  <c r="AN1062" i="1"/>
  <c r="AD1062" i="1"/>
  <c r="G1062" i="1" s="1"/>
  <c r="AZ1062" i="1" s="1"/>
  <c r="I1062" i="1" s="1"/>
  <c r="AN1070" i="1"/>
  <c r="AD1070" i="1"/>
  <c r="G1070" i="1" s="1"/>
  <c r="AZ1070" i="1" s="1"/>
  <c r="I1070" i="1" s="1"/>
  <c r="AN1078" i="1"/>
  <c r="AD1078" i="1"/>
  <c r="G1078" i="1" s="1"/>
  <c r="AZ1078" i="1" s="1"/>
  <c r="I1078" i="1" s="1"/>
  <c r="AN1086" i="1"/>
  <c r="AD1086" i="1"/>
  <c r="G1086" i="1" s="1"/>
  <c r="AZ1086" i="1" s="1"/>
  <c r="I1086" i="1" s="1"/>
  <c r="AN1094" i="1"/>
  <c r="AD1094" i="1"/>
  <c r="G1094" i="1" s="1"/>
  <c r="AZ1094" i="1" s="1"/>
  <c r="I1094" i="1" s="1"/>
  <c r="AN1102" i="1"/>
  <c r="AD1102" i="1"/>
  <c r="G1102" i="1" s="1"/>
  <c r="AZ1102" i="1" s="1"/>
  <c r="I1102" i="1" s="1"/>
  <c r="AN1110" i="1"/>
  <c r="AD1110" i="1"/>
  <c r="G1110" i="1" s="1"/>
  <c r="AZ1110" i="1" s="1"/>
  <c r="I1110" i="1" s="1"/>
  <c r="AN1118" i="1"/>
  <c r="AD1118" i="1"/>
  <c r="G1118" i="1" s="1"/>
  <c r="AZ1118" i="1" s="1"/>
  <c r="I1118" i="1" s="1"/>
  <c r="AN1126" i="1"/>
  <c r="AD1126" i="1"/>
  <c r="G1126" i="1" s="1"/>
  <c r="AZ1126" i="1" s="1"/>
  <c r="I1126" i="1" s="1"/>
  <c r="AN1134" i="1"/>
  <c r="AD1134" i="1"/>
  <c r="G1134" i="1" s="1"/>
  <c r="AZ1134" i="1" s="1"/>
  <c r="I1134" i="1" s="1"/>
  <c r="AN1142" i="1"/>
  <c r="AD1142" i="1"/>
  <c r="G1142" i="1" s="1"/>
  <c r="AZ1142" i="1" s="1"/>
  <c r="I1142" i="1" s="1"/>
  <c r="AN1150" i="1"/>
  <c r="AD1150" i="1"/>
  <c r="G1150" i="1" s="1"/>
  <c r="AZ1150" i="1" s="1"/>
  <c r="I1150" i="1" s="1"/>
  <c r="AN1158" i="1"/>
  <c r="AD1158" i="1"/>
  <c r="G1158" i="1" s="1"/>
  <c r="AZ1158" i="1" s="1"/>
  <c r="I1158" i="1" s="1"/>
  <c r="AN1166" i="1"/>
  <c r="AD1166" i="1"/>
  <c r="G1166" i="1" s="1"/>
  <c r="AZ1166" i="1" s="1"/>
  <c r="I1166" i="1" s="1"/>
  <c r="AN1174" i="1"/>
  <c r="AD1174" i="1"/>
  <c r="G1174" i="1" s="1"/>
  <c r="AZ1174" i="1" s="1"/>
  <c r="I1174" i="1" s="1"/>
  <c r="AN1182" i="1"/>
  <c r="AD1182" i="1"/>
  <c r="G1182" i="1" s="1"/>
  <c r="AZ1182" i="1" s="1"/>
  <c r="I1182" i="1" s="1"/>
  <c r="AN1190" i="1"/>
  <c r="AD1190" i="1"/>
  <c r="G1190" i="1" s="1"/>
  <c r="AZ1190" i="1" s="1"/>
  <c r="I1190" i="1" s="1"/>
  <c r="AN1198" i="1"/>
  <c r="AD1198" i="1"/>
  <c r="G1198" i="1" s="1"/>
  <c r="AZ1198" i="1" s="1"/>
  <c r="I1198" i="1" s="1"/>
  <c r="AN1206" i="1"/>
  <c r="AD1206" i="1"/>
  <c r="G1206" i="1" s="1"/>
  <c r="AZ1206" i="1" s="1"/>
  <c r="I1206" i="1" s="1"/>
  <c r="AN1214" i="1"/>
  <c r="AD1214" i="1"/>
  <c r="G1214" i="1" s="1"/>
  <c r="AZ1214" i="1" s="1"/>
  <c r="I1214" i="1" s="1"/>
  <c r="AN1222" i="1"/>
  <c r="AD1222" i="1"/>
  <c r="G1222" i="1" s="1"/>
  <c r="AZ1222" i="1" s="1"/>
  <c r="I1222" i="1" s="1"/>
  <c r="AN1230" i="1"/>
  <c r="AD1230" i="1"/>
  <c r="G1230" i="1" s="1"/>
  <c r="AZ1230" i="1" s="1"/>
  <c r="I1230" i="1" s="1"/>
  <c r="AN1238" i="1"/>
  <c r="AD1238" i="1"/>
  <c r="G1238" i="1" s="1"/>
  <c r="AZ1238" i="1" s="1"/>
  <c r="I1238" i="1" s="1"/>
  <c r="AN1246" i="1"/>
  <c r="AD1246" i="1"/>
  <c r="G1246" i="1" s="1"/>
  <c r="AZ1246" i="1" s="1"/>
  <c r="I1246" i="1" s="1"/>
  <c r="AN1254" i="1"/>
  <c r="AD1254" i="1"/>
  <c r="G1254" i="1" s="1"/>
  <c r="AZ1254" i="1" s="1"/>
  <c r="I1254" i="1" s="1"/>
  <c r="AN1262" i="1"/>
  <c r="AD1262" i="1"/>
  <c r="G1262" i="1" s="1"/>
  <c r="AZ1262" i="1" s="1"/>
  <c r="I1262" i="1" s="1"/>
  <c r="AN1270" i="1"/>
  <c r="AD1270" i="1"/>
  <c r="G1270" i="1" s="1"/>
  <c r="AZ1270" i="1" s="1"/>
  <c r="I1270" i="1" s="1"/>
  <c r="AN1278" i="1"/>
  <c r="AD1278" i="1"/>
  <c r="G1278" i="1" s="1"/>
  <c r="AZ1278" i="1" s="1"/>
  <c r="I1278" i="1" s="1"/>
  <c r="AN1286" i="1"/>
  <c r="AD1286" i="1"/>
  <c r="G1286" i="1" s="1"/>
  <c r="AZ1286" i="1" s="1"/>
  <c r="I1286" i="1" s="1"/>
  <c r="AN1294" i="1"/>
  <c r="AD1294" i="1"/>
  <c r="G1294" i="1" s="1"/>
  <c r="AZ1294" i="1" s="1"/>
  <c r="I1294" i="1" s="1"/>
  <c r="AN1302" i="1"/>
  <c r="AD1302" i="1"/>
  <c r="G1302" i="1" s="1"/>
  <c r="AZ1302" i="1" s="1"/>
  <c r="I1302" i="1" s="1"/>
  <c r="AN1310" i="1"/>
  <c r="AD1310" i="1"/>
  <c r="G1310" i="1" s="1"/>
  <c r="AZ1310" i="1" s="1"/>
  <c r="I1310" i="1" s="1"/>
  <c r="AN1318" i="1"/>
  <c r="AD1318" i="1"/>
  <c r="G1318" i="1" s="1"/>
  <c r="AZ1318" i="1" s="1"/>
  <c r="I1318" i="1" s="1"/>
  <c r="AN1326" i="1"/>
  <c r="AD1326" i="1"/>
  <c r="G1326" i="1" s="1"/>
  <c r="AZ1326" i="1" s="1"/>
  <c r="I1326" i="1" s="1"/>
  <c r="AN1334" i="1"/>
  <c r="AD1334" i="1"/>
  <c r="G1334" i="1" s="1"/>
  <c r="AZ1334" i="1" s="1"/>
  <c r="I1334" i="1" s="1"/>
  <c r="AN1342" i="1"/>
  <c r="AD1342" i="1"/>
  <c r="G1342" i="1" s="1"/>
  <c r="AZ1342" i="1" s="1"/>
  <c r="I1342" i="1" s="1"/>
  <c r="AN1350" i="1"/>
  <c r="AD1350" i="1"/>
  <c r="G1350" i="1" s="1"/>
  <c r="AZ1350" i="1" s="1"/>
  <c r="I1350" i="1" s="1"/>
  <c r="AN1358" i="1"/>
  <c r="AD1358" i="1"/>
  <c r="G1358" i="1" s="1"/>
  <c r="AZ1358" i="1" s="1"/>
  <c r="I1358" i="1" s="1"/>
  <c r="AN1366" i="1"/>
  <c r="AD1366" i="1"/>
  <c r="G1366" i="1" s="1"/>
  <c r="AZ1366" i="1" s="1"/>
  <c r="I1366" i="1" s="1"/>
  <c r="AN1374" i="1"/>
  <c r="AD1374" i="1"/>
  <c r="G1374" i="1" s="1"/>
  <c r="AZ1374" i="1" s="1"/>
  <c r="I1374" i="1" s="1"/>
  <c r="AN1382" i="1"/>
  <c r="AD1382" i="1"/>
  <c r="G1382" i="1" s="1"/>
  <c r="AZ1382" i="1" s="1"/>
  <c r="I1382" i="1" s="1"/>
  <c r="AN1390" i="1"/>
  <c r="AD1390" i="1"/>
  <c r="G1390" i="1" s="1"/>
  <c r="AZ1390" i="1" s="1"/>
  <c r="I1390" i="1" s="1"/>
  <c r="AN1398" i="1"/>
  <c r="AD1398" i="1"/>
  <c r="G1398" i="1" s="1"/>
  <c r="AZ1398" i="1" s="1"/>
  <c r="I1398" i="1" s="1"/>
  <c r="AN438" i="1"/>
  <c r="AD438" i="1"/>
  <c r="G438" i="1" s="1"/>
  <c r="AZ438" i="1" s="1"/>
  <c r="I438" i="1" s="1"/>
  <c r="AN454" i="1"/>
  <c r="AD454" i="1"/>
  <c r="G454" i="1" s="1"/>
  <c r="AZ454" i="1" s="1"/>
  <c r="I454" i="1" s="1"/>
  <c r="AN470" i="1"/>
  <c r="AD470" i="1"/>
  <c r="G470" i="1" s="1"/>
  <c r="AZ470" i="1" s="1"/>
  <c r="I470" i="1" s="1"/>
  <c r="AN486" i="1"/>
  <c r="AD486" i="1"/>
  <c r="G486" i="1" s="1"/>
  <c r="AZ486" i="1" s="1"/>
  <c r="I486" i="1" s="1"/>
  <c r="AN502" i="1"/>
  <c r="AD502" i="1"/>
  <c r="G502" i="1" s="1"/>
  <c r="AZ502" i="1" s="1"/>
  <c r="I502" i="1" s="1"/>
  <c r="AN518" i="1"/>
  <c r="AD518" i="1"/>
  <c r="G518" i="1" s="1"/>
  <c r="AZ518" i="1" s="1"/>
  <c r="I518" i="1" s="1"/>
  <c r="AN534" i="1"/>
  <c r="AD534" i="1"/>
  <c r="G534" i="1" s="1"/>
  <c r="AZ534" i="1" s="1"/>
  <c r="I534" i="1" s="1"/>
  <c r="AN550" i="1"/>
  <c r="AD550" i="1"/>
  <c r="G550" i="1" s="1"/>
  <c r="AZ550" i="1" s="1"/>
  <c r="I550" i="1" s="1"/>
  <c r="AN566" i="1"/>
  <c r="AD566" i="1"/>
  <c r="G566" i="1" s="1"/>
  <c r="AZ566" i="1" s="1"/>
  <c r="I566" i="1" s="1"/>
  <c r="AN582" i="1"/>
  <c r="AD582" i="1"/>
  <c r="G582" i="1" s="1"/>
  <c r="AZ582" i="1" s="1"/>
  <c r="I582" i="1" s="1"/>
  <c r="AN598" i="1"/>
  <c r="AD598" i="1"/>
  <c r="G598" i="1" s="1"/>
  <c r="AZ598" i="1" s="1"/>
  <c r="I598" i="1" s="1"/>
  <c r="AN614" i="1"/>
  <c r="AD614" i="1"/>
  <c r="G614" i="1" s="1"/>
  <c r="AZ614" i="1" s="1"/>
  <c r="I614" i="1" s="1"/>
  <c r="AN630" i="1"/>
  <c r="AD630" i="1"/>
  <c r="G630" i="1" s="1"/>
  <c r="AZ630" i="1" s="1"/>
  <c r="I630" i="1" s="1"/>
  <c r="AN646" i="1"/>
  <c r="AD646" i="1"/>
  <c r="G646" i="1" s="1"/>
  <c r="AZ646" i="1" s="1"/>
  <c r="I646" i="1" s="1"/>
  <c r="AN662" i="1"/>
  <c r="AD662" i="1"/>
  <c r="G662" i="1" s="1"/>
  <c r="AZ662" i="1" s="1"/>
  <c r="I662" i="1" s="1"/>
  <c r="AN678" i="1"/>
  <c r="AD678" i="1"/>
  <c r="G678" i="1" s="1"/>
  <c r="AZ678" i="1" s="1"/>
  <c r="I678" i="1" s="1"/>
  <c r="AN694" i="1"/>
  <c r="AD694" i="1"/>
  <c r="G694" i="1" s="1"/>
  <c r="AZ694" i="1" s="1"/>
  <c r="I694" i="1" s="1"/>
  <c r="AN710" i="1"/>
  <c r="AD710" i="1"/>
  <c r="G710" i="1" s="1"/>
  <c r="AZ710" i="1" s="1"/>
  <c r="I710" i="1" s="1"/>
  <c r="AN178" i="1"/>
  <c r="AD178" i="1"/>
  <c r="G178" i="1" s="1"/>
  <c r="AZ178" i="1" s="1"/>
  <c r="I178" i="1" s="1"/>
  <c r="AL178" i="1"/>
  <c r="AB178" i="1"/>
  <c r="AN236" i="1"/>
  <c r="AD236" i="1"/>
  <c r="G236" i="1" s="1"/>
  <c r="AZ236" i="1" s="1"/>
  <c r="I236" i="1" s="1"/>
  <c r="AL252" i="1"/>
  <c r="AB252" i="1"/>
  <c r="AN268" i="1"/>
  <c r="AD268" i="1"/>
  <c r="G268" i="1" s="1"/>
  <c r="AZ268" i="1" s="1"/>
  <c r="I268" i="1" s="1"/>
  <c r="AL284" i="1"/>
  <c r="AB284" i="1"/>
  <c r="AN300" i="1"/>
  <c r="AD300" i="1"/>
  <c r="G300" i="1" s="1"/>
  <c r="AZ300" i="1" s="1"/>
  <c r="I300" i="1" s="1"/>
  <c r="AL316" i="1"/>
  <c r="AB316" i="1"/>
  <c r="AN332" i="1"/>
  <c r="AD332" i="1"/>
  <c r="G332" i="1" s="1"/>
  <c r="AZ332" i="1" s="1"/>
  <c r="I332" i="1" s="1"/>
  <c r="AL348" i="1"/>
  <c r="AB348" i="1"/>
  <c r="AN364" i="1"/>
  <c r="AD364" i="1"/>
  <c r="G364" i="1" s="1"/>
  <c r="AZ364" i="1" s="1"/>
  <c r="I364" i="1" s="1"/>
  <c r="AN396" i="1"/>
  <c r="AD396" i="1"/>
  <c r="G396" i="1" s="1"/>
  <c r="AZ396" i="1" s="1"/>
  <c r="I396" i="1" s="1"/>
  <c r="AL396" i="1"/>
  <c r="AB396" i="1"/>
  <c r="AN12" i="1"/>
  <c r="AD12" i="1"/>
  <c r="G12" i="1" s="1"/>
  <c r="AZ12" i="1" s="1"/>
  <c r="I12" i="1" s="1"/>
  <c r="AN28" i="1"/>
  <c r="AD28" i="1"/>
  <c r="G28" i="1" s="1"/>
  <c r="AZ28" i="1" s="1"/>
  <c r="I28" i="1" s="1"/>
  <c r="AL44" i="1"/>
  <c r="AB44" i="1"/>
  <c r="AN60" i="1"/>
  <c r="AD60" i="1"/>
  <c r="G60" i="1" s="1"/>
  <c r="AZ60" i="1" s="1"/>
  <c r="I60" i="1" s="1"/>
  <c r="AL76" i="1"/>
  <c r="AB76" i="1"/>
  <c r="AN92" i="1"/>
  <c r="AD92" i="1"/>
  <c r="G92" i="1" s="1"/>
  <c r="AZ92" i="1" s="1"/>
  <c r="I92" i="1" s="1"/>
  <c r="AL108" i="1"/>
  <c r="AB108" i="1"/>
  <c r="AN124" i="1"/>
  <c r="AD124" i="1"/>
  <c r="G124" i="1" s="1"/>
  <c r="AZ124" i="1" s="1"/>
  <c r="I124" i="1" s="1"/>
  <c r="AL140" i="1"/>
  <c r="AB140" i="1"/>
  <c r="AN156" i="1"/>
  <c r="AD156" i="1"/>
  <c r="G156" i="1" s="1"/>
  <c r="AZ156" i="1" s="1"/>
  <c r="I156" i="1" s="1"/>
  <c r="AL172" i="1"/>
  <c r="AB172" i="1"/>
  <c r="AN188" i="1"/>
  <c r="AD188" i="1"/>
  <c r="G188" i="1" s="1"/>
  <c r="AZ188" i="1" s="1"/>
  <c r="I188" i="1" s="1"/>
  <c r="AL204" i="1"/>
  <c r="AB204" i="1"/>
  <c r="AN220" i="1"/>
  <c r="AD220" i="1"/>
  <c r="G220" i="1" s="1"/>
  <c r="AZ220" i="1" s="1"/>
  <c r="I220" i="1" s="1"/>
  <c r="AN444" i="1"/>
  <c r="AD444" i="1"/>
  <c r="G444" i="1" s="1"/>
  <c r="AZ444" i="1" s="1"/>
  <c r="I444" i="1" s="1"/>
  <c r="AL444" i="1"/>
  <c r="AB444" i="1"/>
  <c r="AN476" i="1"/>
  <c r="AD476" i="1"/>
  <c r="G476" i="1" s="1"/>
  <c r="AZ476" i="1" s="1"/>
  <c r="I476" i="1" s="1"/>
  <c r="AL476" i="1"/>
  <c r="AB476" i="1"/>
  <c r="AN508" i="1"/>
  <c r="AD508" i="1"/>
  <c r="G508" i="1" s="1"/>
  <c r="AZ508" i="1" s="1"/>
  <c r="I508" i="1" s="1"/>
  <c r="AL508" i="1"/>
  <c r="AB508" i="1"/>
  <c r="AN540" i="1"/>
  <c r="AD540" i="1"/>
  <c r="G540" i="1" s="1"/>
  <c r="AZ540" i="1" s="1"/>
  <c r="I540" i="1" s="1"/>
  <c r="AL540" i="1"/>
  <c r="AB540" i="1"/>
  <c r="AN572" i="1"/>
  <c r="AD572" i="1"/>
  <c r="G572" i="1" s="1"/>
  <c r="AZ572" i="1" s="1"/>
  <c r="I572" i="1" s="1"/>
  <c r="AL572" i="1"/>
  <c r="AB572" i="1"/>
  <c r="AN604" i="1"/>
  <c r="AD604" i="1"/>
  <c r="G604" i="1" s="1"/>
  <c r="AZ604" i="1" s="1"/>
  <c r="I604" i="1" s="1"/>
  <c r="AL604" i="1"/>
  <c r="AB604" i="1"/>
  <c r="AN636" i="1"/>
  <c r="AD636" i="1"/>
  <c r="G636" i="1" s="1"/>
  <c r="AZ636" i="1" s="1"/>
  <c r="I636" i="1" s="1"/>
  <c r="AL636" i="1"/>
  <c r="AB636" i="1"/>
  <c r="AN668" i="1"/>
  <c r="AD668" i="1"/>
  <c r="G668" i="1" s="1"/>
  <c r="AZ668" i="1" s="1"/>
  <c r="I668" i="1" s="1"/>
  <c r="AL668" i="1"/>
  <c r="AB668" i="1"/>
  <c r="AN700" i="1"/>
  <c r="AD700" i="1"/>
  <c r="G700" i="1" s="1"/>
  <c r="AZ700" i="1" s="1"/>
  <c r="I700" i="1" s="1"/>
  <c r="AL700" i="1"/>
  <c r="AB700" i="1"/>
  <c r="AN16" i="1"/>
  <c r="AD16" i="1"/>
  <c r="G16" i="1" s="1"/>
  <c r="AZ16" i="1" s="1"/>
  <c r="I16" i="1" s="1"/>
  <c r="AN32" i="1"/>
  <c r="AD32" i="1"/>
  <c r="G32" i="1" s="1"/>
  <c r="AZ32" i="1" s="1"/>
  <c r="I32" i="1" s="1"/>
  <c r="AL48" i="1"/>
  <c r="AB48" i="1"/>
  <c r="AN64" i="1"/>
  <c r="AD64" i="1"/>
  <c r="G64" i="1" s="1"/>
  <c r="AZ64" i="1" s="1"/>
  <c r="I64" i="1" s="1"/>
  <c r="AL80" i="1"/>
  <c r="AB80" i="1"/>
  <c r="AN96" i="1"/>
  <c r="AD96" i="1"/>
  <c r="G96" i="1" s="1"/>
  <c r="AZ96" i="1" s="1"/>
  <c r="I96" i="1" s="1"/>
  <c r="AL112" i="1"/>
  <c r="AB112" i="1"/>
  <c r="AN128" i="1"/>
  <c r="AD128" i="1"/>
  <c r="G128" i="1" s="1"/>
  <c r="AZ128" i="1" s="1"/>
  <c r="I128" i="1" s="1"/>
  <c r="AL144" i="1"/>
  <c r="AB144" i="1"/>
  <c r="AN160" i="1"/>
  <c r="AD160" i="1"/>
  <c r="G160" i="1" s="1"/>
  <c r="AZ160" i="1" s="1"/>
  <c r="I160" i="1" s="1"/>
  <c r="AL176" i="1"/>
  <c r="AB176" i="1"/>
  <c r="AN192" i="1"/>
  <c r="AD192" i="1"/>
  <c r="G192" i="1" s="1"/>
  <c r="AZ192" i="1" s="1"/>
  <c r="I192" i="1" s="1"/>
  <c r="AM192" i="1"/>
  <c r="AC192" i="1"/>
  <c r="AL208" i="1"/>
  <c r="AB208" i="1"/>
  <c r="AN224" i="1"/>
  <c r="AD224" i="1"/>
  <c r="G224" i="1" s="1"/>
  <c r="AZ224" i="1" s="1"/>
  <c r="I224" i="1" s="1"/>
  <c r="AM224" i="1"/>
  <c r="AC224" i="1"/>
  <c r="AL238" i="1"/>
  <c r="AB238" i="1"/>
  <c r="AN302" i="1"/>
  <c r="AD302" i="1"/>
  <c r="G302" i="1" s="1"/>
  <c r="AZ302" i="1" s="1"/>
  <c r="I302" i="1" s="1"/>
  <c r="AM302" i="1"/>
  <c r="AC302" i="1"/>
  <c r="AL366" i="1"/>
  <c r="AB366" i="1"/>
  <c r="AN384" i="1"/>
  <c r="AD384" i="1"/>
  <c r="G384" i="1" s="1"/>
  <c r="AZ384" i="1" s="1"/>
  <c r="I384" i="1" s="1"/>
  <c r="AL384" i="1"/>
  <c r="AB384" i="1"/>
  <c r="AM400" i="1"/>
  <c r="AC400" i="1"/>
  <c r="AN416" i="1"/>
  <c r="AD416" i="1"/>
  <c r="G416" i="1" s="1"/>
  <c r="AZ416" i="1" s="1"/>
  <c r="I416" i="1" s="1"/>
  <c r="AL416" i="1"/>
  <c r="AB416" i="1"/>
  <c r="AM46" i="1"/>
  <c r="AN86" i="1"/>
  <c r="AD86" i="1"/>
  <c r="G86" i="1" s="1"/>
  <c r="AZ86" i="1" s="1"/>
  <c r="I86" i="1" s="1"/>
  <c r="AM86" i="1"/>
  <c r="AC86" i="1"/>
  <c r="AL150" i="1"/>
  <c r="AB150" i="1"/>
  <c r="AN166" i="1"/>
  <c r="AD166" i="1"/>
  <c r="G166" i="1" s="1"/>
  <c r="AZ166" i="1" s="1"/>
  <c r="I166" i="1" s="1"/>
  <c r="AL166" i="1"/>
  <c r="AB166" i="1"/>
  <c r="AM182" i="1"/>
  <c r="AC182" i="1"/>
  <c r="AN198" i="1"/>
  <c r="AD198" i="1"/>
  <c r="G198" i="1" s="1"/>
  <c r="AZ198" i="1" s="1"/>
  <c r="I198" i="1" s="1"/>
  <c r="AL198" i="1"/>
  <c r="AB198" i="1"/>
  <c r="AL214" i="1"/>
  <c r="AB214" i="1"/>
  <c r="AN232" i="1"/>
  <c r="AD232" i="1"/>
  <c r="G232" i="1" s="1"/>
  <c r="AZ232" i="1" s="1"/>
  <c r="I232" i="1" s="1"/>
  <c r="AL248" i="1"/>
  <c r="AB248" i="1"/>
  <c r="AN264" i="1"/>
  <c r="AD264" i="1"/>
  <c r="G264" i="1" s="1"/>
  <c r="AZ264" i="1" s="1"/>
  <c r="I264" i="1" s="1"/>
  <c r="AL280" i="1"/>
  <c r="AB280" i="1"/>
  <c r="AN296" i="1"/>
  <c r="AD296" i="1"/>
  <c r="G296" i="1" s="1"/>
  <c r="AZ296" i="1" s="1"/>
  <c r="I296" i="1" s="1"/>
  <c r="AL312" i="1"/>
  <c r="AB312" i="1"/>
  <c r="AN328" i="1"/>
  <c r="AD328" i="1"/>
  <c r="G328" i="1" s="1"/>
  <c r="AZ328" i="1" s="1"/>
  <c r="I328" i="1" s="1"/>
  <c r="AL344" i="1"/>
  <c r="AB344" i="1"/>
  <c r="AN360" i="1"/>
  <c r="AD360" i="1"/>
  <c r="G360" i="1" s="1"/>
  <c r="AZ360" i="1" s="1"/>
  <c r="I360" i="1" s="1"/>
  <c r="AL376" i="1"/>
  <c r="AB376" i="1"/>
  <c r="AN440" i="1"/>
  <c r="AD440" i="1"/>
  <c r="G440" i="1" s="1"/>
  <c r="AZ440" i="1" s="1"/>
  <c r="I440" i="1" s="1"/>
  <c r="AL440" i="1"/>
  <c r="AB440" i="1"/>
  <c r="AN472" i="1"/>
  <c r="AD472" i="1"/>
  <c r="G472" i="1" s="1"/>
  <c r="AZ472" i="1" s="1"/>
  <c r="I472" i="1" s="1"/>
  <c r="AL472" i="1"/>
  <c r="AB472" i="1"/>
  <c r="AN504" i="1"/>
  <c r="AD504" i="1"/>
  <c r="G504" i="1" s="1"/>
  <c r="AZ504" i="1" s="1"/>
  <c r="I504" i="1" s="1"/>
  <c r="AL504" i="1"/>
  <c r="AB504" i="1"/>
  <c r="AM520" i="1"/>
  <c r="AC520" i="1"/>
  <c r="AN536" i="1"/>
  <c r="AD536" i="1"/>
  <c r="G536" i="1" s="1"/>
  <c r="AZ536" i="1" s="1"/>
  <c r="I536" i="1" s="1"/>
  <c r="AL536" i="1"/>
  <c r="AB536" i="1"/>
  <c r="R1884" i="1"/>
  <c r="I1884" i="1" s="1"/>
  <c r="AH194" i="1" s="1"/>
  <c r="R1926" i="1"/>
  <c r="I1926" i="1" s="1"/>
  <c r="AH236" i="1" s="1"/>
  <c r="R1958" i="1"/>
  <c r="I1958" i="1" s="1"/>
  <c r="AH268" i="1" s="1"/>
  <c r="R1990" i="1"/>
  <c r="I1990" i="1" s="1"/>
  <c r="AH300" i="1" s="1"/>
  <c r="R2022" i="1"/>
  <c r="I2022" i="1" s="1"/>
  <c r="AH332" i="1" s="1"/>
  <c r="R2054" i="1"/>
  <c r="I2054" i="1" s="1"/>
  <c r="AH364" i="1" s="1"/>
  <c r="R2070" i="1"/>
  <c r="I2070" i="1" s="1"/>
  <c r="AH380" i="1" s="1"/>
  <c r="R2102" i="1"/>
  <c r="I2102" i="1" s="1"/>
  <c r="AH412" i="1" s="1"/>
  <c r="R1718" i="1"/>
  <c r="I1718" i="1" s="1"/>
  <c r="AH28" i="1" s="1"/>
  <c r="R1750" i="1"/>
  <c r="I1750" i="1" s="1"/>
  <c r="AH60" i="1" s="1"/>
  <c r="R1782" i="1"/>
  <c r="I1782" i="1" s="1"/>
  <c r="AH92" i="1" s="1"/>
  <c r="R1814" i="1"/>
  <c r="I1814" i="1" s="1"/>
  <c r="AH124" i="1" s="1"/>
  <c r="R1846" i="1"/>
  <c r="I1846" i="1" s="1"/>
  <c r="AH156" i="1" s="1"/>
  <c r="R1878" i="1"/>
  <c r="I1878" i="1" s="1"/>
  <c r="AH188" i="1" s="1"/>
  <c r="R1910" i="1"/>
  <c r="I1910" i="1" s="1"/>
  <c r="AH220" i="1" s="1"/>
  <c r="R2118" i="1"/>
  <c r="I2118" i="1" s="1"/>
  <c r="AH428" i="1" s="1"/>
  <c r="R2150" i="1"/>
  <c r="I2150" i="1" s="1"/>
  <c r="AH460" i="1" s="1"/>
  <c r="R2182" i="1"/>
  <c r="I2182" i="1" s="1"/>
  <c r="AH492" i="1" s="1"/>
  <c r="R2214" i="1"/>
  <c r="I2214" i="1" s="1"/>
  <c r="AH524" i="1" s="1"/>
  <c r="R2246" i="1"/>
  <c r="I2246" i="1" s="1"/>
  <c r="AH556" i="1" s="1"/>
  <c r="R2278" i="1"/>
  <c r="I2278" i="1" s="1"/>
  <c r="AH588" i="1" s="1"/>
  <c r="R2310" i="1"/>
  <c r="I2310" i="1" s="1"/>
  <c r="AH620" i="1" s="1"/>
  <c r="R2342" i="1"/>
  <c r="I2342" i="1" s="1"/>
  <c r="AH652" i="1" s="1"/>
  <c r="R2374" i="1"/>
  <c r="I2374" i="1" s="1"/>
  <c r="AH684" i="1" s="1"/>
  <c r="R2406" i="1"/>
  <c r="I2406" i="1" s="1"/>
  <c r="AH716" i="1" s="1"/>
  <c r="R1722" i="1"/>
  <c r="I1722" i="1" s="1"/>
  <c r="AH32" i="1" s="1"/>
  <c r="R1754" i="1"/>
  <c r="I1754" i="1" s="1"/>
  <c r="AH64" i="1" s="1"/>
  <c r="R1786" i="1"/>
  <c r="I1786" i="1" s="1"/>
  <c r="AH96" i="1" s="1"/>
  <c r="R1818" i="1"/>
  <c r="I1818" i="1" s="1"/>
  <c r="AH128" i="1" s="1"/>
  <c r="R1850" i="1"/>
  <c r="I1850" i="1" s="1"/>
  <c r="AH160" i="1" s="1"/>
  <c r="R1922" i="1"/>
  <c r="I1922" i="1" s="1"/>
  <c r="AH232" i="1" s="1"/>
  <c r="R1954" i="1"/>
  <c r="I1954" i="1" s="1"/>
  <c r="AH264" i="1" s="1"/>
  <c r="R1986" i="1"/>
  <c r="I1986" i="1" s="1"/>
  <c r="AH296" i="1" s="1"/>
  <c r="R2018" i="1"/>
  <c r="I2018" i="1" s="1"/>
  <c r="AH328" i="1" s="1"/>
  <c r="R2050" i="1"/>
  <c r="I2050" i="1" s="1"/>
  <c r="AH360" i="1" s="1"/>
  <c r="R2146" i="1"/>
  <c r="I2146" i="1" s="1"/>
  <c r="AH456" i="1" s="1"/>
  <c r="R2178" i="1"/>
  <c r="I2178" i="1" s="1"/>
  <c r="AH488" i="1" s="1"/>
  <c r="AM538" i="1"/>
  <c r="AC538" i="1"/>
  <c r="AM546" i="1"/>
  <c r="AC546" i="1"/>
  <c r="AM554" i="1"/>
  <c r="AC554" i="1"/>
  <c r="AM562" i="1"/>
  <c r="AC562" i="1"/>
  <c r="AM570" i="1"/>
  <c r="AC570" i="1"/>
  <c r="AM578" i="1"/>
  <c r="AC578" i="1"/>
  <c r="AM586" i="1"/>
  <c r="AC586" i="1"/>
  <c r="AM594" i="1"/>
  <c r="AC594" i="1"/>
  <c r="AM602" i="1"/>
  <c r="AC602" i="1"/>
  <c r="AM610" i="1"/>
  <c r="AC610" i="1"/>
  <c r="AM618" i="1"/>
  <c r="AC618" i="1"/>
  <c r="AM626" i="1"/>
  <c r="AC626" i="1"/>
  <c r="AM634" i="1"/>
  <c r="AC634" i="1"/>
  <c r="AM642" i="1"/>
  <c r="AC642" i="1"/>
  <c r="AM650" i="1"/>
  <c r="AC650" i="1"/>
  <c r="AM658" i="1"/>
  <c r="AC658" i="1"/>
  <c r="AM666" i="1"/>
  <c r="AC666" i="1"/>
  <c r="AM674" i="1"/>
  <c r="AC674" i="1"/>
  <c r="AM682" i="1"/>
  <c r="AC682" i="1"/>
  <c r="AM690" i="1"/>
  <c r="AC690" i="1"/>
  <c r="AM698" i="1"/>
  <c r="AC698" i="1"/>
  <c r="AM706" i="1"/>
  <c r="AC706" i="1"/>
  <c r="AM714" i="1"/>
  <c r="AC714" i="1"/>
  <c r="AM722" i="1"/>
  <c r="AC722" i="1"/>
  <c r="AN818" i="1"/>
  <c r="AD818" i="1"/>
  <c r="G818" i="1" s="1"/>
  <c r="AZ818" i="1" s="1"/>
  <c r="I818" i="1" s="1"/>
  <c r="AN826" i="1"/>
  <c r="AD826" i="1"/>
  <c r="G826" i="1" s="1"/>
  <c r="AZ826" i="1" s="1"/>
  <c r="I826" i="1" s="1"/>
  <c r="AN834" i="1"/>
  <c r="AD834" i="1"/>
  <c r="G834" i="1" s="1"/>
  <c r="AZ834" i="1" s="1"/>
  <c r="I834" i="1" s="1"/>
  <c r="AN842" i="1"/>
  <c r="AD842" i="1"/>
  <c r="G842" i="1" s="1"/>
  <c r="AZ842" i="1" s="1"/>
  <c r="I842" i="1" s="1"/>
  <c r="AN850" i="1"/>
  <c r="AD850" i="1"/>
  <c r="G850" i="1" s="1"/>
  <c r="AZ850" i="1" s="1"/>
  <c r="I850" i="1" s="1"/>
  <c r="AN858" i="1"/>
  <c r="AD858" i="1"/>
  <c r="G858" i="1" s="1"/>
  <c r="AZ858" i="1" s="1"/>
  <c r="I858" i="1" s="1"/>
  <c r="AN866" i="1"/>
  <c r="AD866" i="1"/>
  <c r="G866" i="1" s="1"/>
  <c r="AZ866" i="1" s="1"/>
  <c r="I866" i="1" s="1"/>
  <c r="AN874" i="1"/>
  <c r="AD874" i="1"/>
  <c r="G874" i="1" s="1"/>
  <c r="AZ874" i="1" s="1"/>
  <c r="I874" i="1" s="1"/>
  <c r="AN882" i="1"/>
  <c r="AD882" i="1"/>
  <c r="G882" i="1" s="1"/>
  <c r="AZ882" i="1" s="1"/>
  <c r="I882" i="1" s="1"/>
  <c r="AN890" i="1"/>
  <c r="AD890" i="1"/>
  <c r="G890" i="1" s="1"/>
  <c r="AZ890" i="1" s="1"/>
  <c r="I890" i="1" s="1"/>
  <c r="AN898" i="1"/>
  <c r="AD898" i="1"/>
  <c r="G898" i="1" s="1"/>
  <c r="AZ898" i="1" s="1"/>
  <c r="I898" i="1" s="1"/>
  <c r="AN906" i="1"/>
  <c r="AD906" i="1"/>
  <c r="G906" i="1" s="1"/>
  <c r="AZ906" i="1" s="1"/>
  <c r="I906" i="1" s="1"/>
  <c r="AN914" i="1"/>
  <c r="AD914" i="1"/>
  <c r="G914" i="1" s="1"/>
  <c r="AZ914" i="1" s="1"/>
  <c r="I914" i="1" s="1"/>
  <c r="AN922" i="1"/>
  <c r="AD922" i="1"/>
  <c r="G922" i="1" s="1"/>
  <c r="AZ922" i="1" s="1"/>
  <c r="I922" i="1" s="1"/>
  <c r="AN930" i="1"/>
  <c r="AD930" i="1"/>
  <c r="G930" i="1" s="1"/>
  <c r="AZ930" i="1" s="1"/>
  <c r="I930" i="1" s="1"/>
  <c r="AN938" i="1"/>
  <c r="AD938" i="1"/>
  <c r="G938" i="1" s="1"/>
  <c r="AZ938" i="1" s="1"/>
  <c r="I938" i="1" s="1"/>
  <c r="AN946" i="1"/>
  <c r="AD946" i="1"/>
  <c r="G946" i="1" s="1"/>
  <c r="AZ946" i="1" s="1"/>
  <c r="I946" i="1" s="1"/>
  <c r="AN954" i="1"/>
  <c r="AD954" i="1"/>
  <c r="G954" i="1" s="1"/>
  <c r="AZ954" i="1" s="1"/>
  <c r="I954" i="1" s="1"/>
  <c r="AN962" i="1"/>
  <c r="AD962" i="1"/>
  <c r="G962" i="1" s="1"/>
  <c r="AZ962" i="1" s="1"/>
  <c r="I962" i="1" s="1"/>
  <c r="AN970" i="1"/>
  <c r="AD970" i="1"/>
  <c r="G970" i="1" s="1"/>
  <c r="AZ970" i="1" s="1"/>
  <c r="I970" i="1" s="1"/>
  <c r="AN978" i="1"/>
  <c r="AD978" i="1"/>
  <c r="G978" i="1" s="1"/>
  <c r="AZ978" i="1" s="1"/>
  <c r="I978" i="1" s="1"/>
  <c r="AN986" i="1"/>
  <c r="AD986" i="1"/>
  <c r="G986" i="1" s="1"/>
  <c r="AZ986" i="1" s="1"/>
  <c r="I986" i="1" s="1"/>
  <c r="AN994" i="1"/>
  <c r="AD994" i="1"/>
  <c r="G994" i="1" s="1"/>
  <c r="AZ994" i="1" s="1"/>
  <c r="I994" i="1" s="1"/>
  <c r="AN1002" i="1"/>
  <c r="AD1002" i="1"/>
  <c r="G1002" i="1" s="1"/>
  <c r="AZ1002" i="1" s="1"/>
  <c r="I1002" i="1" s="1"/>
  <c r="AN1010" i="1"/>
  <c r="AD1010" i="1"/>
  <c r="G1010" i="1" s="1"/>
  <c r="AZ1010" i="1" s="1"/>
  <c r="I1010" i="1" s="1"/>
  <c r="AN1018" i="1"/>
  <c r="AD1018" i="1"/>
  <c r="G1018" i="1" s="1"/>
  <c r="AZ1018" i="1" s="1"/>
  <c r="I1018" i="1" s="1"/>
  <c r="AN1026" i="1"/>
  <c r="AD1026" i="1"/>
  <c r="G1026" i="1" s="1"/>
  <c r="AZ1026" i="1" s="1"/>
  <c r="I1026" i="1" s="1"/>
  <c r="AN1034" i="1"/>
  <c r="AD1034" i="1"/>
  <c r="G1034" i="1" s="1"/>
  <c r="AZ1034" i="1" s="1"/>
  <c r="I1034" i="1" s="1"/>
  <c r="AN1042" i="1"/>
  <c r="AD1042" i="1"/>
  <c r="G1042" i="1" s="1"/>
  <c r="AZ1042" i="1" s="1"/>
  <c r="I1042" i="1" s="1"/>
  <c r="AN1050" i="1"/>
  <c r="AD1050" i="1"/>
  <c r="G1050" i="1" s="1"/>
  <c r="AZ1050" i="1" s="1"/>
  <c r="I1050" i="1" s="1"/>
  <c r="AN1058" i="1"/>
  <c r="AD1058" i="1"/>
  <c r="G1058" i="1" s="1"/>
  <c r="AZ1058" i="1" s="1"/>
  <c r="I1058" i="1" s="1"/>
  <c r="AN1066" i="1"/>
  <c r="AD1066" i="1"/>
  <c r="G1066" i="1" s="1"/>
  <c r="AZ1066" i="1" s="1"/>
  <c r="I1066" i="1" s="1"/>
  <c r="AN1074" i="1"/>
  <c r="AD1074" i="1"/>
  <c r="G1074" i="1" s="1"/>
  <c r="AZ1074" i="1" s="1"/>
  <c r="I1074" i="1" s="1"/>
  <c r="AN1082" i="1"/>
  <c r="AD1082" i="1"/>
  <c r="G1082" i="1" s="1"/>
  <c r="AZ1082" i="1" s="1"/>
  <c r="I1082" i="1" s="1"/>
  <c r="AN1090" i="1"/>
  <c r="AD1090" i="1"/>
  <c r="G1090" i="1" s="1"/>
  <c r="AZ1090" i="1" s="1"/>
  <c r="I1090" i="1" s="1"/>
  <c r="AN1098" i="1"/>
  <c r="AD1098" i="1"/>
  <c r="G1098" i="1" s="1"/>
  <c r="AZ1098" i="1" s="1"/>
  <c r="I1098" i="1" s="1"/>
  <c r="AN1106" i="1"/>
  <c r="AD1106" i="1"/>
  <c r="G1106" i="1" s="1"/>
  <c r="AZ1106" i="1" s="1"/>
  <c r="I1106" i="1" s="1"/>
  <c r="AN1114" i="1"/>
  <c r="AD1114" i="1"/>
  <c r="G1114" i="1" s="1"/>
  <c r="AZ1114" i="1" s="1"/>
  <c r="I1114" i="1" s="1"/>
  <c r="AN1122" i="1"/>
  <c r="AD1122" i="1"/>
  <c r="G1122" i="1" s="1"/>
  <c r="AZ1122" i="1" s="1"/>
  <c r="I1122" i="1" s="1"/>
  <c r="AN1130" i="1"/>
  <c r="AD1130" i="1"/>
  <c r="G1130" i="1" s="1"/>
  <c r="AZ1130" i="1" s="1"/>
  <c r="I1130" i="1" s="1"/>
  <c r="AN1138" i="1"/>
  <c r="AD1138" i="1"/>
  <c r="G1138" i="1" s="1"/>
  <c r="AZ1138" i="1" s="1"/>
  <c r="I1138" i="1" s="1"/>
  <c r="AN1146" i="1"/>
  <c r="AD1146" i="1"/>
  <c r="G1146" i="1" s="1"/>
  <c r="AZ1146" i="1" s="1"/>
  <c r="I1146" i="1" s="1"/>
  <c r="AN1154" i="1"/>
  <c r="AD1154" i="1"/>
  <c r="G1154" i="1" s="1"/>
  <c r="AZ1154" i="1" s="1"/>
  <c r="I1154" i="1" s="1"/>
  <c r="AN1162" i="1"/>
  <c r="AD1162" i="1"/>
  <c r="G1162" i="1" s="1"/>
  <c r="AZ1162" i="1" s="1"/>
  <c r="I1162" i="1" s="1"/>
  <c r="AN1170" i="1"/>
  <c r="AD1170" i="1"/>
  <c r="G1170" i="1" s="1"/>
  <c r="AZ1170" i="1" s="1"/>
  <c r="I1170" i="1" s="1"/>
  <c r="AN1178" i="1"/>
  <c r="AD1178" i="1"/>
  <c r="G1178" i="1" s="1"/>
  <c r="AZ1178" i="1" s="1"/>
  <c r="I1178" i="1" s="1"/>
  <c r="AN1186" i="1"/>
  <c r="AD1186" i="1"/>
  <c r="G1186" i="1" s="1"/>
  <c r="AZ1186" i="1" s="1"/>
  <c r="I1186" i="1" s="1"/>
  <c r="AN1194" i="1"/>
  <c r="AD1194" i="1"/>
  <c r="G1194" i="1" s="1"/>
  <c r="AZ1194" i="1" s="1"/>
  <c r="I1194" i="1" s="1"/>
  <c r="AN1202" i="1"/>
  <c r="AD1202" i="1"/>
  <c r="G1202" i="1" s="1"/>
  <c r="AZ1202" i="1" s="1"/>
  <c r="I1202" i="1" s="1"/>
  <c r="AN1210" i="1"/>
  <c r="AD1210" i="1"/>
  <c r="G1210" i="1" s="1"/>
  <c r="AZ1210" i="1" s="1"/>
  <c r="I1210" i="1" s="1"/>
  <c r="AN1218" i="1"/>
  <c r="AD1218" i="1"/>
  <c r="G1218" i="1" s="1"/>
  <c r="AZ1218" i="1" s="1"/>
  <c r="I1218" i="1" s="1"/>
  <c r="AN1226" i="1"/>
  <c r="AD1226" i="1"/>
  <c r="G1226" i="1" s="1"/>
  <c r="AZ1226" i="1" s="1"/>
  <c r="I1226" i="1" s="1"/>
  <c r="AN1234" i="1"/>
  <c r="AD1234" i="1"/>
  <c r="G1234" i="1" s="1"/>
  <c r="AZ1234" i="1" s="1"/>
  <c r="I1234" i="1" s="1"/>
  <c r="AN1242" i="1"/>
  <c r="AD1242" i="1"/>
  <c r="G1242" i="1" s="1"/>
  <c r="AZ1242" i="1" s="1"/>
  <c r="I1242" i="1" s="1"/>
  <c r="AN1250" i="1"/>
  <c r="AD1250" i="1"/>
  <c r="G1250" i="1" s="1"/>
  <c r="AZ1250" i="1" s="1"/>
  <c r="I1250" i="1" s="1"/>
  <c r="AN1258" i="1"/>
  <c r="AD1258" i="1"/>
  <c r="G1258" i="1" s="1"/>
  <c r="AZ1258" i="1" s="1"/>
  <c r="I1258" i="1" s="1"/>
  <c r="AN1266" i="1"/>
  <c r="AD1266" i="1"/>
  <c r="G1266" i="1" s="1"/>
  <c r="AZ1266" i="1" s="1"/>
  <c r="I1266" i="1" s="1"/>
  <c r="AN1274" i="1"/>
  <c r="AD1274" i="1"/>
  <c r="G1274" i="1" s="1"/>
  <c r="AZ1274" i="1" s="1"/>
  <c r="I1274" i="1" s="1"/>
  <c r="AN1282" i="1"/>
  <c r="AD1282" i="1"/>
  <c r="G1282" i="1" s="1"/>
  <c r="AZ1282" i="1" s="1"/>
  <c r="I1282" i="1" s="1"/>
  <c r="AN1290" i="1"/>
  <c r="AD1290" i="1"/>
  <c r="G1290" i="1" s="1"/>
  <c r="AZ1290" i="1" s="1"/>
  <c r="I1290" i="1" s="1"/>
  <c r="AN1298" i="1"/>
  <c r="AD1298" i="1"/>
  <c r="G1298" i="1" s="1"/>
  <c r="AZ1298" i="1" s="1"/>
  <c r="I1298" i="1" s="1"/>
  <c r="AN1306" i="1"/>
  <c r="AD1306" i="1"/>
  <c r="G1306" i="1" s="1"/>
  <c r="AZ1306" i="1" s="1"/>
  <c r="I1306" i="1" s="1"/>
  <c r="AN1314" i="1"/>
  <c r="AD1314" i="1"/>
  <c r="G1314" i="1" s="1"/>
  <c r="AZ1314" i="1" s="1"/>
  <c r="I1314" i="1" s="1"/>
  <c r="AN1322" i="1"/>
  <c r="AD1322" i="1"/>
  <c r="G1322" i="1" s="1"/>
  <c r="AZ1322" i="1" s="1"/>
  <c r="I1322" i="1" s="1"/>
  <c r="AN1330" i="1"/>
  <c r="AD1330" i="1"/>
  <c r="G1330" i="1" s="1"/>
  <c r="AZ1330" i="1" s="1"/>
  <c r="I1330" i="1" s="1"/>
  <c r="AN1338" i="1"/>
  <c r="AD1338" i="1"/>
  <c r="G1338" i="1" s="1"/>
  <c r="AZ1338" i="1" s="1"/>
  <c r="I1338" i="1" s="1"/>
  <c r="AN1346" i="1"/>
  <c r="AD1346" i="1"/>
  <c r="G1346" i="1" s="1"/>
  <c r="AZ1346" i="1" s="1"/>
  <c r="I1346" i="1" s="1"/>
  <c r="AN1354" i="1"/>
  <c r="AD1354" i="1"/>
  <c r="G1354" i="1" s="1"/>
  <c r="AZ1354" i="1" s="1"/>
  <c r="I1354" i="1" s="1"/>
  <c r="AN1362" i="1"/>
  <c r="AD1362" i="1"/>
  <c r="G1362" i="1" s="1"/>
  <c r="AZ1362" i="1" s="1"/>
  <c r="I1362" i="1" s="1"/>
  <c r="AN1370" i="1"/>
  <c r="AD1370" i="1"/>
  <c r="G1370" i="1" s="1"/>
  <c r="AZ1370" i="1" s="1"/>
  <c r="I1370" i="1" s="1"/>
  <c r="AN1378" i="1"/>
  <c r="AD1378" i="1"/>
  <c r="G1378" i="1" s="1"/>
  <c r="AZ1378" i="1" s="1"/>
  <c r="I1378" i="1" s="1"/>
  <c r="AN1386" i="1"/>
  <c r="AD1386" i="1"/>
  <c r="G1386" i="1" s="1"/>
  <c r="AZ1386" i="1" s="1"/>
  <c r="I1386" i="1" s="1"/>
  <c r="AN1394" i="1"/>
  <c r="AD1394" i="1"/>
  <c r="G1394" i="1" s="1"/>
  <c r="AZ1394" i="1" s="1"/>
  <c r="I1394" i="1" s="1"/>
  <c r="AN1402" i="1"/>
  <c r="AD1402" i="1"/>
  <c r="G1402" i="1" s="1"/>
  <c r="AZ1402" i="1" s="1"/>
  <c r="I1402" i="1" s="1"/>
  <c r="AN430" i="1"/>
  <c r="AD430" i="1"/>
  <c r="G430" i="1" s="1"/>
  <c r="AZ430" i="1" s="1"/>
  <c r="I430" i="1" s="1"/>
  <c r="AN446" i="1"/>
  <c r="AD446" i="1"/>
  <c r="G446" i="1" s="1"/>
  <c r="AZ446" i="1" s="1"/>
  <c r="I446" i="1" s="1"/>
  <c r="AN462" i="1"/>
  <c r="AD462" i="1"/>
  <c r="G462" i="1" s="1"/>
  <c r="AZ462" i="1" s="1"/>
  <c r="I462" i="1" s="1"/>
  <c r="AN478" i="1"/>
  <c r="AD478" i="1"/>
  <c r="G478" i="1" s="1"/>
  <c r="AZ478" i="1" s="1"/>
  <c r="I478" i="1" s="1"/>
  <c r="AN494" i="1"/>
  <c r="AD494" i="1"/>
  <c r="G494" i="1" s="1"/>
  <c r="AZ494" i="1" s="1"/>
  <c r="I494" i="1" s="1"/>
  <c r="AN510" i="1"/>
  <c r="AD510" i="1"/>
  <c r="G510" i="1" s="1"/>
  <c r="AZ510" i="1" s="1"/>
  <c r="I510" i="1" s="1"/>
  <c r="AN526" i="1"/>
  <c r="AD526" i="1"/>
  <c r="G526" i="1" s="1"/>
  <c r="AZ526" i="1" s="1"/>
  <c r="I526" i="1" s="1"/>
  <c r="AN542" i="1"/>
  <c r="AD542" i="1"/>
  <c r="G542" i="1" s="1"/>
  <c r="AZ542" i="1" s="1"/>
  <c r="I542" i="1" s="1"/>
  <c r="AN558" i="1"/>
  <c r="AD558" i="1"/>
  <c r="G558" i="1" s="1"/>
  <c r="AZ558" i="1" s="1"/>
  <c r="I558" i="1" s="1"/>
  <c r="AN574" i="1"/>
  <c r="AD574" i="1"/>
  <c r="G574" i="1" s="1"/>
  <c r="AZ574" i="1" s="1"/>
  <c r="I574" i="1" s="1"/>
  <c r="AN590" i="1"/>
  <c r="AD590" i="1"/>
  <c r="G590" i="1" s="1"/>
  <c r="AZ590" i="1" s="1"/>
  <c r="I590" i="1" s="1"/>
  <c r="AN606" i="1"/>
  <c r="AD606" i="1"/>
  <c r="G606" i="1" s="1"/>
  <c r="AZ606" i="1" s="1"/>
  <c r="I606" i="1" s="1"/>
  <c r="AN622" i="1"/>
  <c r="AD622" i="1"/>
  <c r="G622" i="1" s="1"/>
  <c r="AZ622" i="1" s="1"/>
  <c r="I622" i="1" s="1"/>
  <c r="AN638" i="1"/>
  <c r="AD638" i="1"/>
  <c r="G638" i="1" s="1"/>
  <c r="AZ638" i="1" s="1"/>
  <c r="I638" i="1" s="1"/>
  <c r="AN654" i="1"/>
  <c r="AD654" i="1"/>
  <c r="G654" i="1" s="1"/>
  <c r="AZ654" i="1" s="1"/>
  <c r="I654" i="1" s="1"/>
  <c r="AN670" i="1"/>
  <c r="AD670" i="1"/>
  <c r="G670" i="1" s="1"/>
  <c r="AZ670" i="1" s="1"/>
  <c r="I670" i="1" s="1"/>
  <c r="AN686" i="1"/>
  <c r="AD686" i="1"/>
  <c r="G686" i="1" s="1"/>
  <c r="AZ686" i="1" s="1"/>
  <c r="I686" i="1" s="1"/>
  <c r="AN702" i="1"/>
  <c r="AD702" i="1"/>
  <c r="G702" i="1" s="1"/>
  <c r="AZ702" i="1" s="1"/>
  <c r="I702" i="1" s="1"/>
  <c r="AN718" i="1"/>
  <c r="AD718" i="1"/>
  <c r="G718" i="1" s="1"/>
  <c r="AZ718" i="1" s="1"/>
  <c r="I718" i="1" s="1"/>
  <c r="AM178" i="1"/>
  <c r="AC178" i="1"/>
  <c r="AN194" i="1"/>
  <c r="AD194" i="1"/>
  <c r="G194" i="1" s="1"/>
  <c r="AZ194" i="1" s="1"/>
  <c r="I194" i="1" s="1"/>
  <c r="AL194" i="1"/>
  <c r="AB194" i="1"/>
  <c r="AL236" i="1"/>
  <c r="AB236" i="1"/>
  <c r="AN252" i="1"/>
  <c r="AD252" i="1"/>
  <c r="G252" i="1" s="1"/>
  <c r="AZ252" i="1" s="1"/>
  <c r="I252" i="1" s="1"/>
  <c r="AM252" i="1"/>
  <c r="AC252" i="1"/>
  <c r="AL268" i="1"/>
  <c r="AB268" i="1"/>
  <c r="AN284" i="1"/>
  <c r="AD284" i="1"/>
  <c r="G284" i="1" s="1"/>
  <c r="AZ284" i="1" s="1"/>
  <c r="I284" i="1" s="1"/>
  <c r="AM284" i="1"/>
  <c r="AC284" i="1"/>
  <c r="AL300" i="1"/>
  <c r="AB300" i="1"/>
  <c r="AN316" i="1"/>
  <c r="AD316" i="1"/>
  <c r="G316" i="1" s="1"/>
  <c r="AZ316" i="1" s="1"/>
  <c r="I316" i="1" s="1"/>
  <c r="AM316" i="1"/>
  <c r="AC316" i="1"/>
  <c r="AL332" i="1"/>
  <c r="AB332" i="1"/>
  <c r="AN348" i="1"/>
  <c r="AD348" i="1"/>
  <c r="G348" i="1" s="1"/>
  <c r="AZ348" i="1" s="1"/>
  <c r="I348" i="1" s="1"/>
  <c r="AM348" i="1"/>
  <c r="AC348" i="1"/>
  <c r="AL364" i="1"/>
  <c r="AB364" i="1"/>
  <c r="AN380" i="1"/>
  <c r="AD380" i="1"/>
  <c r="G380" i="1" s="1"/>
  <c r="AZ380" i="1" s="1"/>
  <c r="I380" i="1" s="1"/>
  <c r="AL380" i="1"/>
  <c r="AB380" i="1"/>
  <c r="AM396" i="1"/>
  <c r="AC396" i="1"/>
  <c r="AN412" i="1"/>
  <c r="AD412" i="1"/>
  <c r="G412" i="1" s="1"/>
  <c r="AZ412" i="1" s="1"/>
  <c r="I412" i="1" s="1"/>
  <c r="AL412" i="1"/>
  <c r="AB412" i="1"/>
  <c r="AL12" i="1"/>
  <c r="AB12" i="1"/>
  <c r="AL28" i="1"/>
  <c r="AB28" i="1"/>
  <c r="AN44" i="1"/>
  <c r="AD44" i="1"/>
  <c r="G44" i="1" s="1"/>
  <c r="AZ44" i="1" s="1"/>
  <c r="I44" i="1" s="1"/>
  <c r="AL60" i="1"/>
  <c r="AB60" i="1"/>
  <c r="AN76" i="1"/>
  <c r="AD76" i="1"/>
  <c r="G76" i="1" s="1"/>
  <c r="AZ76" i="1" s="1"/>
  <c r="I76" i="1" s="1"/>
  <c r="AM76" i="1"/>
  <c r="AC76" i="1"/>
  <c r="AL92" i="1"/>
  <c r="AB92" i="1"/>
  <c r="AN108" i="1"/>
  <c r="AD108" i="1"/>
  <c r="G108" i="1" s="1"/>
  <c r="AZ108" i="1" s="1"/>
  <c r="I108" i="1" s="1"/>
  <c r="AM108" i="1"/>
  <c r="AC108" i="1"/>
  <c r="AL124" i="1"/>
  <c r="AB124" i="1"/>
  <c r="AN140" i="1"/>
  <c r="AD140" i="1"/>
  <c r="G140" i="1" s="1"/>
  <c r="AZ140" i="1" s="1"/>
  <c r="I140" i="1" s="1"/>
  <c r="AM140" i="1"/>
  <c r="AC140" i="1"/>
  <c r="AL156" i="1"/>
  <c r="AB156" i="1"/>
  <c r="AN172" i="1"/>
  <c r="AD172" i="1"/>
  <c r="G172" i="1" s="1"/>
  <c r="AZ172" i="1" s="1"/>
  <c r="I172" i="1" s="1"/>
  <c r="AM172" i="1"/>
  <c r="AC172" i="1"/>
  <c r="AL188" i="1"/>
  <c r="AB188" i="1"/>
  <c r="AN204" i="1"/>
  <c r="AD204" i="1"/>
  <c r="G204" i="1" s="1"/>
  <c r="AZ204" i="1" s="1"/>
  <c r="I204" i="1" s="1"/>
  <c r="AM204" i="1"/>
  <c r="AC204" i="1"/>
  <c r="AL220" i="1"/>
  <c r="AB220" i="1"/>
  <c r="AN428" i="1"/>
  <c r="AD428" i="1"/>
  <c r="G428" i="1" s="1"/>
  <c r="AZ428" i="1" s="1"/>
  <c r="I428" i="1" s="1"/>
  <c r="AL428" i="1"/>
  <c r="AB428" i="1"/>
  <c r="AM444" i="1"/>
  <c r="AC444" i="1"/>
  <c r="AN460" i="1"/>
  <c r="AD460" i="1"/>
  <c r="G460" i="1" s="1"/>
  <c r="AZ460" i="1" s="1"/>
  <c r="I460" i="1" s="1"/>
  <c r="AL460" i="1"/>
  <c r="AB460" i="1"/>
  <c r="AM476" i="1"/>
  <c r="AC476" i="1"/>
  <c r="AN492" i="1"/>
  <c r="AD492" i="1"/>
  <c r="G492" i="1" s="1"/>
  <c r="AZ492" i="1" s="1"/>
  <c r="I492" i="1" s="1"/>
  <c r="AL492" i="1"/>
  <c r="AB492" i="1"/>
  <c r="AM508" i="1"/>
  <c r="AC508" i="1"/>
  <c r="AN524" i="1"/>
  <c r="AD524" i="1"/>
  <c r="G524" i="1" s="1"/>
  <c r="AZ524" i="1" s="1"/>
  <c r="I524" i="1" s="1"/>
  <c r="AL524" i="1"/>
  <c r="AB524" i="1"/>
  <c r="AM540" i="1"/>
  <c r="AC540" i="1"/>
  <c r="AN556" i="1"/>
  <c r="AD556" i="1"/>
  <c r="G556" i="1" s="1"/>
  <c r="AZ556" i="1" s="1"/>
  <c r="I556" i="1" s="1"/>
  <c r="AL556" i="1"/>
  <c r="AB556" i="1"/>
  <c r="AM572" i="1"/>
  <c r="AC572" i="1"/>
  <c r="AN588" i="1"/>
  <c r="AD588" i="1"/>
  <c r="G588" i="1" s="1"/>
  <c r="AZ588" i="1" s="1"/>
  <c r="I588" i="1" s="1"/>
  <c r="AL588" i="1"/>
  <c r="AB588" i="1"/>
  <c r="AM604" i="1"/>
  <c r="AC604" i="1"/>
  <c r="AN620" i="1"/>
  <c r="AD620" i="1"/>
  <c r="G620" i="1" s="1"/>
  <c r="AZ620" i="1" s="1"/>
  <c r="I620" i="1" s="1"/>
  <c r="AL620" i="1"/>
  <c r="AB620" i="1"/>
  <c r="AM636" i="1"/>
  <c r="AC636" i="1"/>
  <c r="AN652" i="1"/>
  <c r="AD652" i="1"/>
  <c r="G652" i="1" s="1"/>
  <c r="AZ652" i="1" s="1"/>
  <c r="I652" i="1" s="1"/>
  <c r="AL652" i="1"/>
  <c r="AB652" i="1"/>
  <c r="AM668" i="1"/>
  <c r="AC668" i="1"/>
  <c r="AN684" i="1"/>
  <c r="AD684" i="1"/>
  <c r="G684" i="1" s="1"/>
  <c r="AZ684" i="1" s="1"/>
  <c r="I684" i="1" s="1"/>
  <c r="AL684" i="1"/>
  <c r="AB684" i="1"/>
  <c r="AM700" i="1"/>
  <c r="AC700" i="1"/>
  <c r="AN716" i="1"/>
  <c r="AD716" i="1"/>
  <c r="G716" i="1" s="1"/>
  <c r="AZ716" i="1" s="1"/>
  <c r="I716" i="1" s="1"/>
  <c r="AL716" i="1"/>
  <c r="AB716" i="1"/>
  <c r="AL16" i="1"/>
  <c r="AB16" i="1"/>
  <c r="AL32" i="1"/>
  <c r="AB32" i="1"/>
  <c r="AN48" i="1"/>
  <c r="AD48" i="1"/>
  <c r="G48" i="1" s="1"/>
  <c r="AZ48" i="1" s="1"/>
  <c r="I48" i="1" s="1"/>
  <c r="AL64" i="1"/>
  <c r="AB64" i="1"/>
  <c r="AN80" i="1"/>
  <c r="AD80" i="1"/>
  <c r="G80" i="1" s="1"/>
  <c r="AZ80" i="1" s="1"/>
  <c r="I80" i="1" s="1"/>
  <c r="AL96" i="1"/>
  <c r="AB96" i="1"/>
  <c r="AN112" i="1"/>
  <c r="AD112" i="1"/>
  <c r="G112" i="1" s="1"/>
  <c r="AZ112" i="1" s="1"/>
  <c r="I112" i="1" s="1"/>
  <c r="AL128" i="1"/>
  <c r="AB128" i="1"/>
  <c r="AN144" i="1"/>
  <c r="AD144" i="1"/>
  <c r="G144" i="1" s="1"/>
  <c r="AZ144" i="1" s="1"/>
  <c r="I144" i="1" s="1"/>
  <c r="AL160" i="1"/>
  <c r="AB160" i="1"/>
  <c r="AN176" i="1"/>
  <c r="AD176" i="1"/>
  <c r="G176" i="1" s="1"/>
  <c r="AZ176" i="1" s="1"/>
  <c r="I176" i="1" s="1"/>
  <c r="AL192" i="1"/>
  <c r="AB192" i="1"/>
  <c r="AN208" i="1"/>
  <c r="AD208" i="1"/>
  <c r="G208" i="1" s="1"/>
  <c r="AZ208" i="1" s="1"/>
  <c r="I208" i="1" s="1"/>
  <c r="AL224" i="1"/>
  <c r="AB224" i="1"/>
  <c r="AN238" i="1"/>
  <c r="AD238" i="1"/>
  <c r="G238" i="1" s="1"/>
  <c r="AZ238" i="1" s="1"/>
  <c r="I238" i="1" s="1"/>
  <c r="AL302" i="1"/>
  <c r="AB302" i="1"/>
  <c r="AN366" i="1"/>
  <c r="AD366" i="1"/>
  <c r="G366" i="1" s="1"/>
  <c r="AZ366" i="1" s="1"/>
  <c r="I366" i="1" s="1"/>
  <c r="AN400" i="1"/>
  <c r="AD400" i="1"/>
  <c r="G400" i="1" s="1"/>
  <c r="AZ400" i="1" s="1"/>
  <c r="I400" i="1" s="1"/>
  <c r="AL400" i="1"/>
  <c r="AB400" i="1"/>
  <c r="AN46" i="1"/>
  <c r="AD46" i="1"/>
  <c r="G46" i="1" s="1"/>
  <c r="AZ46" i="1" s="1"/>
  <c r="I46" i="1" s="1"/>
  <c r="AL46" i="1"/>
  <c r="AB46" i="1"/>
  <c r="AL86" i="1"/>
  <c r="AB86" i="1"/>
  <c r="AN150" i="1"/>
  <c r="AD150" i="1"/>
  <c r="G150" i="1" s="1"/>
  <c r="AZ150" i="1" s="1"/>
  <c r="I150" i="1" s="1"/>
  <c r="AN182" i="1"/>
  <c r="AD182" i="1"/>
  <c r="G182" i="1" s="1"/>
  <c r="AZ182" i="1" s="1"/>
  <c r="I182" i="1" s="1"/>
  <c r="AL182" i="1"/>
  <c r="AB182" i="1"/>
  <c r="AN214" i="1"/>
  <c r="AD214" i="1"/>
  <c r="G214" i="1" s="1"/>
  <c r="AZ214" i="1" s="1"/>
  <c r="I214" i="1" s="1"/>
  <c r="AL232" i="1"/>
  <c r="AB232" i="1"/>
  <c r="AN248" i="1"/>
  <c r="AD248" i="1"/>
  <c r="G248" i="1" s="1"/>
  <c r="AZ248" i="1" s="1"/>
  <c r="I248" i="1" s="1"/>
  <c r="AL264" i="1"/>
  <c r="AB264" i="1"/>
  <c r="AN280" i="1"/>
  <c r="AD280" i="1"/>
  <c r="G280" i="1" s="1"/>
  <c r="AZ280" i="1" s="1"/>
  <c r="I280" i="1" s="1"/>
  <c r="AL296" i="1"/>
  <c r="AB296" i="1"/>
  <c r="AN312" i="1"/>
  <c r="AD312" i="1"/>
  <c r="G312" i="1" s="1"/>
  <c r="AZ312" i="1" s="1"/>
  <c r="I312" i="1" s="1"/>
  <c r="AL328" i="1"/>
  <c r="AB328" i="1"/>
  <c r="AN344" i="1"/>
  <c r="AD344" i="1"/>
  <c r="G344" i="1" s="1"/>
  <c r="AZ344" i="1" s="1"/>
  <c r="I344" i="1" s="1"/>
  <c r="AL360" i="1"/>
  <c r="AB360" i="1"/>
  <c r="AN376" i="1"/>
  <c r="AD376" i="1"/>
  <c r="G376" i="1" s="1"/>
  <c r="AZ376" i="1" s="1"/>
  <c r="I376" i="1" s="1"/>
  <c r="AM440" i="1"/>
  <c r="AC440" i="1"/>
  <c r="AN456" i="1"/>
  <c r="AD456" i="1"/>
  <c r="G456" i="1" s="1"/>
  <c r="AZ456" i="1" s="1"/>
  <c r="I456" i="1" s="1"/>
  <c r="AL456" i="1"/>
  <c r="AB456" i="1"/>
  <c r="AM472" i="1"/>
  <c r="AC472" i="1"/>
  <c r="AN488" i="1"/>
  <c r="AD488" i="1"/>
  <c r="G488" i="1" s="1"/>
  <c r="AZ488" i="1" s="1"/>
  <c r="I488" i="1" s="1"/>
  <c r="AL488" i="1"/>
  <c r="AB488" i="1"/>
  <c r="AM504" i="1"/>
  <c r="AC504" i="1"/>
  <c r="AN520" i="1"/>
  <c r="AD520" i="1"/>
  <c r="G520" i="1" s="1"/>
  <c r="AZ520" i="1" s="1"/>
  <c r="I520" i="1" s="1"/>
  <c r="AL520" i="1"/>
  <c r="AB520" i="1"/>
  <c r="AM536" i="1"/>
  <c r="AC536" i="1"/>
  <c r="R2116" i="1"/>
  <c r="I2116" i="1" s="1"/>
  <c r="AH426" i="1" s="1"/>
  <c r="R2124" i="1"/>
  <c r="I2124" i="1" s="1"/>
  <c r="AH434" i="1" s="1"/>
  <c r="R2132" i="1"/>
  <c r="I2132" i="1" s="1"/>
  <c r="AH442" i="1" s="1"/>
  <c r="R2140" i="1"/>
  <c r="I2140" i="1" s="1"/>
  <c r="AH450" i="1" s="1"/>
  <c r="R2148" i="1"/>
  <c r="I2148" i="1" s="1"/>
  <c r="AH458" i="1" s="1"/>
  <c r="R2156" i="1"/>
  <c r="I2156" i="1" s="1"/>
  <c r="AH466" i="1" s="1"/>
  <c r="R2164" i="1"/>
  <c r="I2164" i="1" s="1"/>
  <c r="AH474" i="1" s="1"/>
  <c r="R2172" i="1"/>
  <c r="I2172" i="1" s="1"/>
  <c r="AH482" i="1" s="1"/>
  <c r="R2180" i="1"/>
  <c r="I2180" i="1" s="1"/>
  <c r="AH490" i="1" s="1"/>
  <c r="R2188" i="1"/>
  <c r="I2188" i="1" s="1"/>
  <c r="AH498" i="1" s="1"/>
  <c r="R2196" i="1"/>
  <c r="I2196" i="1" s="1"/>
  <c r="AH506" i="1" s="1"/>
  <c r="R2204" i="1"/>
  <c r="I2204" i="1" s="1"/>
  <c r="AH514" i="1" s="1"/>
  <c r="R2212" i="1"/>
  <c r="I2212" i="1" s="1"/>
  <c r="AH522" i="1" s="1"/>
  <c r="R2220" i="1"/>
  <c r="I2220" i="1" s="1"/>
  <c r="AH530" i="1" s="1"/>
  <c r="R1738" i="1"/>
  <c r="I1738" i="1" s="1"/>
  <c r="AH48" i="1" s="1"/>
  <c r="R1770" i="1"/>
  <c r="I1770" i="1" s="1"/>
  <c r="AH80" i="1" s="1"/>
  <c r="R1802" i="1"/>
  <c r="I1802" i="1" s="1"/>
  <c r="AH112" i="1" s="1"/>
  <c r="R1834" i="1"/>
  <c r="I1834" i="1" s="1"/>
  <c r="AH144" i="1" s="1"/>
  <c r="R1866" i="1"/>
  <c r="I1866" i="1" s="1"/>
  <c r="AH176" i="1" s="1"/>
  <c r="R1898" i="1"/>
  <c r="I1898" i="1" s="1"/>
  <c r="AH208" i="1" s="1"/>
  <c r="R1928" i="1"/>
  <c r="I1928" i="1" s="1"/>
  <c r="AH238" i="1" s="1"/>
  <c r="R2056" i="1"/>
  <c r="I2056" i="1" s="1"/>
  <c r="AH366" i="1" s="1"/>
  <c r="R2074" i="1"/>
  <c r="I2074" i="1" s="1"/>
  <c r="AH384" i="1" s="1"/>
  <c r="R2106" i="1"/>
  <c r="I2106" i="1" s="1"/>
  <c r="AH416" i="1" s="1"/>
  <c r="R1840" i="1"/>
  <c r="I1840" i="1" s="1"/>
  <c r="AH150" i="1" s="1"/>
  <c r="R1856" i="1"/>
  <c r="I1856" i="1" s="1"/>
  <c r="AH166" i="1" s="1"/>
  <c r="R1888" i="1"/>
  <c r="I1888" i="1" s="1"/>
  <c r="AH198" i="1" s="1"/>
  <c r="R1904" i="1"/>
  <c r="I1904" i="1" s="1"/>
  <c r="AH214" i="1" s="1"/>
  <c r="R1938" i="1"/>
  <c r="I1938" i="1" s="1"/>
  <c r="AH248" i="1" s="1"/>
  <c r="R1970" i="1"/>
  <c r="I1970" i="1" s="1"/>
  <c r="AH280" i="1" s="1"/>
  <c r="R2002" i="1"/>
  <c r="I2002" i="1" s="1"/>
  <c r="AH312" i="1" s="1"/>
  <c r="R2034" i="1"/>
  <c r="I2034" i="1" s="1"/>
  <c r="AH344" i="1" s="1"/>
  <c r="R2066" i="1"/>
  <c r="I2066" i="1" s="1"/>
  <c r="AH376" i="1" s="1"/>
  <c r="AN552" i="1"/>
  <c r="AD552" i="1"/>
  <c r="G552" i="1" s="1"/>
  <c r="AZ552" i="1" s="1"/>
  <c r="I552" i="1" s="1"/>
  <c r="AL552" i="1"/>
  <c r="AB552" i="1"/>
  <c r="AN584" i="1"/>
  <c r="AD584" i="1"/>
  <c r="G584" i="1" s="1"/>
  <c r="AZ584" i="1" s="1"/>
  <c r="I584" i="1" s="1"/>
  <c r="AL584" i="1"/>
  <c r="AB584" i="1"/>
  <c r="AN616" i="1"/>
  <c r="AD616" i="1"/>
  <c r="G616" i="1" s="1"/>
  <c r="AZ616" i="1" s="1"/>
  <c r="I616" i="1" s="1"/>
  <c r="AL616" i="1"/>
  <c r="AB616" i="1"/>
  <c r="AN648" i="1"/>
  <c r="AD648" i="1"/>
  <c r="G648" i="1" s="1"/>
  <c r="AZ648" i="1" s="1"/>
  <c r="I648" i="1" s="1"/>
  <c r="AL648" i="1"/>
  <c r="AB648" i="1"/>
  <c r="AN680" i="1"/>
  <c r="AD680" i="1"/>
  <c r="G680" i="1" s="1"/>
  <c r="AZ680" i="1" s="1"/>
  <c r="I680" i="1" s="1"/>
  <c r="AL680" i="1"/>
  <c r="AB680" i="1"/>
  <c r="AN712" i="1"/>
  <c r="AD712" i="1"/>
  <c r="G712" i="1" s="1"/>
  <c r="AZ712" i="1" s="1"/>
  <c r="I712" i="1" s="1"/>
  <c r="AL712" i="1"/>
  <c r="AB712" i="1"/>
  <c r="AN186" i="1"/>
  <c r="AD186" i="1"/>
  <c r="G186" i="1" s="1"/>
  <c r="AZ186" i="1" s="1"/>
  <c r="I186" i="1" s="1"/>
  <c r="AL244" i="1"/>
  <c r="AB244" i="1"/>
  <c r="AN260" i="1"/>
  <c r="AD260" i="1"/>
  <c r="G260" i="1" s="1"/>
  <c r="AZ260" i="1" s="1"/>
  <c r="I260" i="1" s="1"/>
  <c r="AL276" i="1"/>
  <c r="AB276" i="1"/>
  <c r="AN292" i="1"/>
  <c r="AD292" i="1"/>
  <c r="G292" i="1" s="1"/>
  <c r="AZ292" i="1" s="1"/>
  <c r="I292" i="1" s="1"/>
  <c r="AL308" i="1"/>
  <c r="AB308" i="1"/>
  <c r="AN324" i="1"/>
  <c r="AD324" i="1"/>
  <c r="G324" i="1" s="1"/>
  <c r="AZ324" i="1" s="1"/>
  <c r="I324" i="1" s="1"/>
  <c r="AL340" i="1"/>
  <c r="AB340" i="1"/>
  <c r="AN356" i="1"/>
  <c r="AD356" i="1"/>
  <c r="G356" i="1" s="1"/>
  <c r="AZ356" i="1" s="1"/>
  <c r="I356" i="1" s="1"/>
  <c r="AL372" i="1"/>
  <c r="AB372" i="1"/>
  <c r="AN388" i="1"/>
  <c r="AD388" i="1"/>
  <c r="G388" i="1" s="1"/>
  <c r="AZ388" i="1" s="1"/>
  <c r="I388" i="1" s="1"/>
  <c r="AL388" i="1"/>
  <c r="AB388" i="1"/>
  <c r="AM404" i="1"/>
  <c r="AC404" i="1"/>
  <c r="AN420" i="1"/>
  <c r="AD420" i="1"/>
  <c r="G420" i="1" s="1"/>
  <c r="AZ420" i="1" s="1"/>
  <c r="I420" i="1" s="1"/>
  <c r="AL420" i="1"/>
  <c r="AB420" i="1"/>
  <c r="AL20" i="1"/>
  <c r="AB20" i="1"/>
  <c r="AL36" i="1"/>
  <c r="AB36" i="1"/>
  <c r="AN52" i="1"/>
  <c r="AD52" i="1"/>
  <c r="G52" i="1" s="1"/>
  <c r="AZ52" i="1" s="1"/>
  <c r="I52" i="1" s="1"/>
  <c r="AL68" i="1"/>
  <c r="AB68" i="1"/>
  <c r="AN84" i="1"/>
  <c r="AD84" i="1"/>
  <c r="G84" i="1" s="1"/>
  <c r="AZ84" i="1" s="1"/>
  <c r="I84" i="1" s="1"/>
  <c r="AL100" i="1"/>
  <c r="AB100" i="1"/>
  <c r="AN116" i="1"/>
  <c r="AD116" i="1"/>
  <c r="G116" i="1" s="1"/>
  <c r="AZ116" i="1" s="1"/>
  <c r="I116" i="1" s="1"/>
  <c r="AL132" i="1"/>
  <c r="AB132" i="1"/>
  <c r="AN148" i="1"/>
  <c r="AD148" i="1"/>
  <c r="G148" i="1" s="1"/>
  <c r="AZ148" i="1" s="1"/>
  <c r="I148" i="1" s="1"/>
  <c r="AN180" i="1"/>
  <c r="AD180" i="1"/>
  <c r="G180" i="1" s="1"/>
  <c r="AZ180" i="1" s="1"/>
  <c r="I180" i="1" s="1"/>
  <c r="AL196" i="1"/>
  <c r="AB196" i="1"/>
  <c r="AN212" i="1"/>
  <c r="AD212" i="1"/>
  <c r="G212" i="1" s="1"/>
  <c r="AZ212" i="1" s="1"/>
  <c r="I212" i="1" s="1"/>
  <c r="AL228" i="1"/>
  <c r="AB228" i="1"/>
  <c r="AN436" i="1"/>
  <c r="AD436" i="1"/>
  <c r="G436" i="1" s="1"/>
  <c r="AZ436" i="1" s="1"/>
  <c r="I436" i="1" s="1"/>
  <c r="AL436" i="1"/>
  <c r="AB436" i="1"/>
  <c r="AN468" i="1"/>
  <c r="AD468" i="1"/>
  <c r="G468" i="1" s="1"/>
  <c r="AZ468" i="1" s="1"/>
  <c r="I468" i="1" s="1"/>
  <c r="AL468" i="1"/>
  <c r="AB468" i="1"/>
  <c r="AN500" i="1"/>
  <c r="AD500" i="1"/>
  <c r="G500" i="1" s="1"/>
  <c r="AZ500" i="1" s="1"/>
  <c r="I500" i="1" s="1"/>
  <c r="AL500" i="1"/>
  <c r="AB500" i="1"/>
  <c r="AN532" i="1"/>
  <c r="AD532" i="1"/>
  <c r="G532" i="1" s="1"/>
  <c r="AZ532" i="1" s="1"/>
  <c r="I532" i="1" s="1"/>
  <c r="AL532" i="1"/>
  <c r="AB532" i="1"/>
  <c r="AN564" i="1"/>
  <c r="AD564" i="1"/>
  <c r="G564" i="1" s="1"/>
  <c r="AZ564" i="1" s="1"/>
  <c r="I564" i="1" s="1"/>
  <c r="AL564" i="1"/>
  <c r="AB564" i="1"/>
  <c r="AN596" i="1"/>
  <c r="AD596" i="1"/>
  <c r="G596" i="1" s="1"/>
  <c r="AZ596" i="1" s="1"/>
  <c r="I596" i="1" s="1"/>
  <c r="AL596" i="1"/>
  <c r="AB596" i="1"/>
  <c r="AN628" i="1"/>
  <c r="AD628" i="1"/>
  <c r="G628" i="1" s="1"/>
  <c r="AZ628" i="1" s="1"/>
  <c r="I628" i="1" s="1"/>
  <c r="AL628" i="1"/>
  <c r="AB628" i="1"/>
  <c r="AN660" i="1"/>
  <c r="AD660" i="1"/>
  <c r="G660" i="1" s="1"/>
  <c r="AZ660" i="1" s="1"/>
  <c r="I660" i="1" s="1"/>
  <c r="AL660" i="1"/>
  <c r="AB660" i="1"/>
  <c r="AN692" i="1"/>
  <c r="AD692" i="1"/>
  <c r="G692" i="1" s="1"/>
  <c r="AZ692" i="1" s="1"/>
  <c r="I692" i="1" s="1"/>
  <c r="AL692" i="1"/>
  <c r="AB692" i="1"/>
  <c r="AN8" i="1"/>
  <c r="AD8" i="1"/>
  <c r="G8" i="1" s="1"/>
  <c r="AZ8" i="1" s="1"/>
  <c r="I8" i="1" s="1"/>
  <c r="AN24" i="1"/>
  <c r="AD24" i="1"/>
  <c r="G24" i="1" s="1"/>
  <c r="AZ24" i="1" s="1"/>
  <c r="I24" i="1" s="1"/>
  <c r="AL40" i="1"/>
  <c r="AB40" i="1"/>
  <c r="AN56" i="1"/>
  <c r="AD56" i="1"/>
  <c r="G56" i="1" s="1"/>
  <c r="AZ56" i="1" s="1"/>
  <c r="I56" i="1" s="1"/>
  <c r="AL72" i="1"/>
  <c r="AB72" i="1"/>
  <c r="AN88" i="1"/>
  <c r="AD88" i="1"/>
  <c r="G88" i="1" s="1"/>
  <c r="AZ88" i="1" s="1"/>
  <c r="I88" i="1" s="1"/>
  <c r="AL104" i="1"/>
  <c r="AB104" i="1"/>
  <c r="AN120" i="1"/>
  <c r="AD120" i="1"/>
  <c r="G120" i="1" s="1"/>
  <c r="AZ120" i="1" s="1"/>
  <c r="I120" i="1" s="1"/>
  <c r="AM120" i="1"/>
  <c r="AC120" i="1"/>
  <c r="AL136" i="1"/>
  <c r="AB136" i="1"/>
  <c r="AN152" i="1"/>
  <c r="AD152" i="1"/>
  <c r="G152" i="1" s="1"/>
  <c r="AZ152" i="1" s="1"/>
  <c r="I152" i="1" s="1"/>
  <c r="AL152" i="1"/>
  <c r="AB152" i="1"/>
  <c r="AL168" i="1"/>
  <c r="AB168" i="1"/>
  <c r="AN184" i="1"/>
  <c r="AD184" i="1"/>
  <c r="G184" i="1" s="1"/>
  <c r="AZ184" i="1" s="1"/>
  <c r="I184" i="1" s="1"/>
  <c r="AL200" i="1"/>
  <c r="AB200" i="1"/>
  <c r="AN216" i="1"/>
  <c r="AD216" i="1"/>
  <c r="G216" i="1" s="1"/>
  <c r="AZ216" i="1" s="1"/>
  <c r="I216" i="1" s="1"/>
  <c r="AL270" i="1"/>
  <c r="AB270" i="1"/>
  <c r="AN334" i="1"/>
  <c r="AD334" i="1"/>
  <c r="G334" i="1" s="1"/>
  <c r="AZ334" i="1" s="1"/>
  <c r="I334" i="1" s="1"/>
  <c r="AM392" i="1"/>
  <c r="AC392" i="1"/>
  <c r="AN408" i="1"/>
  <c r="AD408" i="1"/>
  <c r="G408" i="1" s="1"/>
  <c r="AZ408" i="1" s="1"/>
  <c r="I408" i="1" s="1"/>
  <c r="AL408" i="1"/>
  <c r="AB408" i="1"/>
  <c r="AM424" i="1"/>
  <c r="AC424" i="1"/>
  <c r="AN38" i="1"/>
  <c r="AD38" i="1"/>
  <c r="G38" i="1" s="1"/>
  <c r="AZ38" i="1" s="1"/>
  <c r="I38" i="1" s="1"/>
  <c r="AN94" i="1"/>
  <c r="AD94" i="1"/>
  <c r="G94" i="1" s="1"/>
  <c r="AZ94" i="1" s="1"/>
  <c r="I94" i="1" s="1"/>
  <c r="AL94" i="1"/>
  <c r="AB94" i="1"/>
  <c r="AL158" i="1"/>
  <c r="AB158" i="1"/>
  <c r="AN174" i="1"/>
  <c r="AD174" i="1"/>
  <c r="G174" i="1" s="1"/>
  <c r="AZ174" i="1" s="1"/>
  <c r="I174" i="1" s="1"/>
  <c r="AL174" i="1"/>
  <c r="AB174" i="1"/>
  <c r="AM190" i="1"/>
  <c r="AC190" i="1"/>
  <c r="AN206" i="1"/>
  <c r="AD206" i="1"/>
  <c r="G206" i="1" s="1"/>
  <c r="AZ206" i="1" s="1"/>
  <c r="I206" i="1" s="1"/>
  <c r="AL206" i="1"/>
  <c r="AB206" i="1"/>
  <c r="AL240" i="1"/>
  <c r="AB240" i="1"/>
  <c r="AN256" i="1"/>
  <c r="AD256" i="1"/>
  <c r="G256" i="1" s="1"/>
  <c r="AZ256" i="1" s="1"/>
  <c r="I256" i="1" s="1"/>
  <c r="AM256" i="1"/>
  <c r="AC256" i="1"/>
  <c r="AL272" i="1"/>
  <c r="AB272" i="1"/>
  <c r="AN288" i="1"/>
  <c r="AD288" i="1"/>
  <c r="G288" i="1" s="1"/>
  <c r="AZ288" i="1" s="1"/>
  <c r="I288" i="1" s="1"/>
  <c r="AM288" i="1"/>
  <c r="AC288" i="1"/>
  <c r="AL304" i="1"/>
  <c r="AB304" i="1"/>
  <c r="AN320" i="1"/>
  <c r="AD320" i="1"/>
  <c r="G320" i="1" s="1"/>
  <c r="AZ320" i="1" s="1"/>
  <c r="I320" i="1" s="1"/>
  <c r="AM320" i="1"/>
  <c r="AC320" i="1"/>
  <c r="AL336" i="1"/>
  <c r="AB336" i="1"/>
  <c r="AN352" i="1"/>
  <c r="AD352" i="1"/>
  <c r="G352" i="1" s="1"/>
  <c r="AZ352" i="1" s="1"/>
  <c r="I352" i="1" s="1"/>
  <c r="AM352" i="1"/>
  <c r="AC352" i="1"/>
  <c r="AL368" i="1"/>
  <c r="AB368" i="1"/>
  <c r="AN432" i="1"/>
  <c r="AD432" i="1"/>
  <c r="G432" i="1" s="1"/>
  <c r="AZ432" i="1" s="1"/>
  <c r="I432" i="1" s="1"/>
  <c r="AL432" i="1"/>
  <c r="AB432" i="1"/>
  <c r="AM448" i="1"/>
  <c r="AC448" i="1"/>
  <c r="AN464" i="1"/>
  <c r="AD464" i="1"/>
  <c r="G464" i="1" s="1"/>
  <c r="AZ464" i="1" s="1"/>
  <c r="I464" i="1" s="1"/>
  <c r="AL464" i="1"/>
  <c r="AB464" i="1"/>
  <c r="AM480" i="1"/>
  <c r="AC480" i="1"/>
  <c r="AN496" i="1"/>
  <c r="AD496" i="1"/>
  <c r="G496" i="1" s="1"/>
  <c r="AZ496" i="1" s="1"/>
  <c r="I496" i="1" s="1"/>
  <c r="AL496" i="1"/>
  <c r="AB496" i="1"/>
  <c r="AM512" i="1"/>
  <c r="AC512" i="1"/>
  <c r="AN528" i="1"/>
  <c r="AD528" i="1"/>
  <c r="G528" i="1" s="1"/>
  <c r="AZ528" i="1" s="1"/>
  <c r="I528" i="1" s="1"/>
  <c r="AL528" i="1"/>
  <c r="AB528" i="1"/>
  <c r="AM544" i="1"/>
  <c r="AC544" i="1"/>
  <c r="AN560" i="1"/>
  <c r="AD560" i="1"/>
  <c r="G560" i="1" s="1"/>
  <c r="AZ560" i="1" s="1"/>
  <c r="I560" i="1" s="1"/>
  <c r="AL560" i="1"/>
  <c r="AB560" i="1"/>
  <c r="AM576" i="1"/>
  <c r="AC576" i="1"/>
  <c r="AN592" i="1"/>
  <c r="AD592" i="1"/>
  <c r="G592" i="1" s="1"/>
  <c r="AZ592" i="1" s="1"/>
  <c r="I592" i="1" s="1"/>
  <c r="AL592" i="1"/>
  <c r="AB592" i="1"/>
  <c r="AM608" i="1"/>
  <c r="AC608" i="1"/>
  <c r="AN624" i="1"/>
  <c r="AD624" i="1"/>
  <c r="G624" i="1" s="1"/>
  <c r="AZ624" i="1" s="1"/>
  <c r="I624" i="1" s="1"/>
  <c r="AL624" i="1"/>
  <c r="AB624" i="1"/>
  <c r="AM640" i="1"/>
  <c r="AC640" i="1"/>
  <c r="AN656" i="1"/>
  <c r="AD656" i="1"/>
  <c r="G656" i="1" s="1"/>
  <c r="AZ656" i="1" s="1"/>
  <c r="I656" i="1" s="1"/>
  <c r="AL656" i="1"/>
  <c r="AB656" i="1"/>
  <c r="AM672" i="1"/>
  <c r="AC672" i="1"/>
  <c r="AN688" i="1"/>
  <c r="AD688" i="1"/>
  <c r="G688" i="1" s="1"/>
  <c r="AZ688" i="1" s="1"/>
  <c r="I688" i="1" s="1"/>
  <c r="AL688" i="1"/>
  <c r="AB688" i="1"/>
  <c r="AM704" i="1"/>
  <c r="AC704" i="1"/>
  <c r="AN720" i="1"/>
  <c r="AD720" i="1"/>
  <c r="G720" i="1" s="1"/>
  <c r="AZ720" i="1" s="1"/>
  <c r="I720" i="1" s="1"/>
  <c r="AL720" i="1"/>
  <c r="AB720" i="1"/>
  <c r="AL818" i="1"/>
  <c r="AB818" i="1"/>
  <c r="AL822" i="1"/>
  <c r="AB822" i="1"/>
  <c r="AL826" i="1"/>
  <c r="AB826" i="1"/>
  <c r="AL830" i="1"/>
  <c r="AB830" i="1"/>
  <c r="AL834" i="1"/>
  <c r="AB834" i="1"/>
  <c r="AL838" i="1"/>
  <c r="AB838" i="1"/>
  <c r="AL842" i="1"/>
  <c r="AB842" i="1"/>
  <c r="AL846" i="1"/>
  <c r="AB846" i="1"/>
  <c r="AL850" i="1"/>
  <c r="AB850" i="1"/>
  <c r="AL854" i="1"/>
  <c r="AB854" i="1"/>
  <c r="AL858" i="1"/>
  <c r="AB858" i="1"/>
  <c r="AL862" i="1"/>
  <c r="AB862" i="1"/>
  <c r="AL866" i="1"/>
  <c r="AB866" i="1"/>
  <c r="AL870" i="1"/>
  <c r="AB870" i="1"/>
  <c r="AL874" i="1"/>
  <c r="AB874" i="1"/>
  <c r="AL878" i="1"/>
  <c r="AB878" i="1"/>
  <c r="AL882" i="1"/>
  <c r="AB882" i="1"/>
  <c r="AL886" i="1"/>
  <c r="AB886" i="1"/>
  <c r="AL890" i="1"/>
  <c r="AB890" i="1"/>
  <c r="AL894" i="1"/>
  <c r="AB894" i="1"/>
  <c r="AL898" i="1"/>
  <c r="AB898" i="1"/>
  <c r="AL902" i="1"/>
  <c r="AB902" i="1"/>
  <c r="AL906" i="1"/>
  <c r="AB906" i="1"/>
  <c r="AL910" i="1"/>
  <c r="AB910" i="1"/>
  <c r="AL914" i="1"/>
  <c r="AB914" i="1"/>
  <c r="AL918" i="1"/>
  <c r="AB918" i="1"/>
  <c r="AL922" i="1"/>
  <c r="AB922" i="1"/>
  <c r="AL926" i="1"/>
  <c r="AB926" i="1"/>
  <c r="AL930" i="1"/>
  <c r="AB930" i="1"/>
  <c r="AL934" i="1"/>
  <c r="AB934" i="1"/>
  <c r="AL938" i="1"/>
  <c r="AB938" i="1"/>
  <c r="AL942" i="1"/>
  <c r="AB942" i="1"/>
  <c r="AL946" i="1"/>
  <c r="AB946" i="1"/>
  <c r="AL950" i="1"/>
  <c r="AB950" i="1"/>
  <c r="AL954" i="1"/>
  <c r="AB954" i="1"/>
  <c r="AL958" i="1"/>
  <c r="AB958" i="1"/>
  <c r="AL962" i="1"/>
  <c r="AB962" i="1"/>
  <c r="AL966" i="1"/>
  <c r="AB966" i="1"/>
  <c r="AL970" i="1"/>
  <c r="AB970" i="1"/>
  <c r="AL974" i="1"/>
  <c r="AB974" i="1"/>
  <c r="AL978" i="1"/>
  <c r="AB978" i="1"/>
  <c r="AL982" i="1"/>
  <c r="AB982" i="1"/>
  <c r="AL986" i="1"/>
  <c r="AB986" i="1"/>
  <c r="AL990" i="1"/>
  <c r="AB990" i="1"/>
  <c r="AL994" i="1"/>
  <c r="AB994" i="1"/>
  <c r="AL998" i="1"/>
  <c r="AB998" i="1"/>
  <c r="AL1002" i="1"/>
  <c r="AB1002" i="1"/>
  <c r="AL1006" i="1"/>
  <c r="AB1006" i="1"/>
  <c r="AL1010" i="1"/>
  <c r="AB1010" i="1"/>
  <c r="AL1014" i="1"/>
  <c r="AB1014" i="1"/>
  <c r="AL1018" i="1"/>
  <c r="AB1018" i="1"/>
  <c r="AL1022" i="1"/>
  <c r="AB1022" i="1"/>
  <c r="AL1026" i="1"/>
  <c r="AB1026" i="1"/>
  <c r="AL1030" i="1"/>
  <c r="AB1030" i="1"/>
  <c r="AL1034" i="1"/>
  <c r="AB1034" i="1"/>
  <c r="AL1038" i="1"/>
  <c r="AB1038" i="1"/>
  <c r="AL1042" i="1"/>
  <c r="AB1042" i="1"/>
  <c r="AL1046" i="1"/>
  <c r="AB1046" i="1"/>
  <c r="AL1050" i="1"/>
  <c r="AB1050" i="1"/>
  <c r="AL1054" i="1"/>
  <c r="AB1054" i="1"/>
  <c r="AL1058" i="1"/>
  <c r="AB1058" i="1"/>
  <c r="AL1062" i="1"/>
  <c r="AB1062" i="1"/>
  <c r="AL1066" i="1"/>
  <c r="AB1066" i="1"/>
  <c r="AL1070" i="1"/>
  <c r="AB1070" i="1"/>
  <c r="AL1074" i="1"/>
  <c r="AB1074" i="1"/>
  <c r="AL1078" i="1"/>
  <c r="AB1078" i="1"/>
  <c r="AL1082" i="1"/>
  <c r="AB1082" i="1"/>
  <c r="AL1086" i="1"/>
  <c r="AB1086" i="1"/>
  <c r="AL1090" i="1"/>
  <c r="AB1090" i="1"/>
  <c r="AL1094" i="1"/>
  <c r="AB1094" i="1"/>
  <c r="AL1098" i="1"/>
  <c r="AB1098" i="1"/>
  <c r="AL1102" i="1"/>
  <c r="AB1102" i="1"/>
  <c r="AL1106" i="1"/>
  <c r="AB1106" i="1"/>
  <c r="AL1110" i="1"/>
  <c r="AB1110" i="1"/>
  <c r="AL1114" i="1"/>
  <c r="AB1114" i="1"/>
  <c r="AL1118" i="1"/>
  <c r="AB1118" i="1"/>
  <c r="AL1122" i="1"/>
  <c r="AB1122" i="1"/>
  <c r="AL1126" i="1"/>
  <c r="AB1126" i="1"/>
  <c r="AL1130" i="1"/>
  <c r="AB1130" i="1"/>
  <c r="AL1134" i="1"/>
  <c r="AB1134" i="1"/>
  <c r="AL1138" i="1"/>
  <c r="AB1138" i="1"/>
  <c r="AL1142" i="1"/>
  <c r="AB1142" i="1"/>
  <c r="AL1146" i="1"/>
  <c r="AB1146" i="1"/>
  <c r="AL1150" i="1"/>
  <c r="AB1150" i="1"/>
  <c r="AL1154" i="1"/>
  <c r="AB1154" i="1"/>
  <c r="AL1158" i="1"/>
  <c r="AB1158" i="1"/>
  <c r="AL1162" i="1"/>
  <c r="AB1162" i="1"/>
  <c r="AL1166" i="1"/>
  <c r="AB1166" i="1"/>
  <c r="AL1170" i="1"/>
  <c r="AB1170" i="1"/>
  <c r="AL1174" i="1"/>
  <c r="AB1174" i="1"/>
  <c r="AL1178" i="1"/>
  <c r="AB1178" i="1"/>
  <c r="AL1182" i="1"/>
  <c r="AB1182" i="1"/>
  <c r="AL1186" i="1"/>
  <c r="AB1186" i="1"/>
  <c r="AL1190" i="1"/>
  <c r="AB1190" i="1"/>
  <c r="AL1194" i="1"/>
  <c r="AB1194" i="1"/>
  <c r="AL1198" i="1"/>
  <c r="AB1198" i="1"/>
  <c r="AL1202" i="1"/>
  <c r="AB1202" i="1"/>
  <c r="AL1206" i="1"/>
  <c r="AB1206" i="1"/>
  <c r="AL1210" i="1"/>
  <c r="AB1210" i="1"/>
  <c r="AL1214" i="1"/>
  <c r="AB1214" i="1"/>
  <c r="AL1218" i="1"/>
  <c r="AB1218" i="1"/>
  <c r="AL1222" i="1"/>
  <c r="AB1222" i="1"/>
  <c r="AL1226" i="1"/>
  <c r="AB1226" i="1"/>
  <c r="AL1230" i="1"/>
  <c r="AB1230" i="1"/>
  <c r="AL1234" i="1"/>
  <c r="AB1234" i="1"/>
  <c r="AL1238" i="1"/>
  <c r="AB1238" i="1"/>
  <c r="AL1242" i="1"/>
  <c r="AB1242" i="1"/>
  <c r="AL1246" i="1"/>
  <c r="AB1246" i="1"/>
  <c r="AL1250" i="1"/>
  <c r="AB1250" i="1"/>
  <c r="AL1254" i="1"/>
  <c r="AB1254" i="1"/>
  <c r="AL1258" i="1"/>
  <c r="AB1258" i="1"/>
  <c r="AL1262" i="1"/>
  <c r="AB1262" i="1"/>
  <c r="AL1266" i="1"/>
  <c r="AB1266" i="1"/>
  <c r="AL1270" i="1"/>
  <c r="AB1270" i="1"/>
  <c r="AL1274" i="1"/>
  <c r="AB1274" i="1"/>
  <c r="AL1278" i="1"/>
  <c r="AB1278" i="1"/>
  <c r="AM430" i="1"/>
  <c r="AC430" i="1"/>
  <c r="AM438" i="1"/>
  <c r="AC438" i="1"/>
  <c r="AM446" i="1"/>
  <c r="AC446" i="1"/>
  <c r="AM454" i="1"/>
  <c r="AC454" i="1"/>
  <c r="AM462" i="1"/>
  <c r="AC462" i="1"/>
  <c r="AM470" i="1"/>
  <c r="AC470" i="1"/>
  <c r="AM478" i="1"/>
  <c r="AC478" i="1"/>
  <c r="AM486" i="1"/>
  <c r="AC486" i="1"/>
  <c r="AM494" i="1"/>
  <c r="AC494" i="1"/>
  <c r="AM502" i="1"/>
  <c r="AC502" i="1"/>
  <c r="AM510" i="1"/>
  <c r="AC510" i="1"/>
  <c r="AM518" i="1"/>
  <c r="AC518" i="1"/>
  <c r="AM526" i="1"/>
  <c r="AC526" i="1"/>
  <c r="AM534" i="1"/>
  <c r="AC534" i="1"/>
  <c r="AM542" i="1"/>
  <c r="AC542" i="1"/>
  <c r="AM550" i="1"/>
  <c r="AC550" i="1"/>
  <c r="AM558" i="1"/>
  <c r="AC558" i="1"/>
  <c r="AM566" i="1"/>
  <c r="AC566" i="1"/>
  <c r="AM574" i="1"/>
  <c r="AC574" i="1"/>
  <c r="AM582" i="1"/>
  <c r="AC582" i="1"/>
  <c r="AM590" i="1"/>
  <c r="AC590" i="1"/>
  <c r="AM598" i="1"/>
  <c r="AC598" i="1"/>
  <c r="AM606" i="1"/>
  <c r="AC606" i="1"/>
  <c r="AM614" i="1"/>
  <c r="AC614" i="1"/>
  <c r="AM622" i="1"/>
  <c r="AC622" i="1"/>
  <c r="AM630" i="1"/>
  <c r="AC630" i="1"/>
  <c r="AM638" i="1"/>
  <c r="AC638" i="1"/>
  <c r="AM646" i="1"/>
  <c r="AC646" i="1"/>
  <c r="AM654" i="1"/>
  <c r="AC654" i="1"/>
  <c r="AM662" i="1"/>
  <c r="AC662" i="1"/>
  <c r="AM670" i="1"/>
  <c r="AC670" i="1"/>
  <c r="AM678" i="1"/>
  <c r="AC678" i="1"/>
  <c r="AM686" i="1"/>
  <c r="AC686" i="1"/>
  <c r="AM694" i="1"/>
  <c r="AC694" i="1"/>
  <c r="AM702" i="1"/>
  <c r="AC702" i="1"/>
  <c r="AM710" i="1"/>
  <c r="AC710" i="1"/>
  <c r="AM718" i="1"/>
  <c r="AC718" i="1"/>
  <c r="AM230" i="1"/>
  <c r="AO230" i="1" s="1"/>
  <c r="AC230" i="1"/>
  <c r="AM262" i="1"/>
  <c r="AO262" i="1" s="1"/>
  <c r="AC262" i="1"/>
  <c r="AM294" i="1"/>
  <c r="AO294" i="1" s="1"/>
  <c r="AC294" i="1"/>
  <c r="AM30" i="1"/>
  <c r="AO30" i="1" s="1"/>
  <c r="AC30" i="1"/>
  <c r="AM78" i="1"/>
  <c r="AO78" i="1" s="1"/>
  <c r="AC78" i="1"/>
  <c r="AM222" i="1"/>
  <c r="AO222" i="1" s="1"/>
  <c r="AC222" i="1"/>
  <c r="R2258" i="1"/>
  <c r="I2258" i="1" s="1"/>
  <c r="AH568" i="1" s="1"/>
  <c r="R2290" i="1"/>
  <c r="I2290" i="1" s="1"/>
  <c r="AH600" i="1" s="1"/>
  <c r="R2322" i="1"/>
  <c r="I2322" i="1" s="1"/>
  <c r="AH632" i="1" s="1"/>
  <c r="R2354" i="1"/>
  <c r="I2354" i="1" s="1"/>
  <c r="AH664" i="1" s="1"/>
  <c r="R2386" i="1"/>
  <c r="I2386" i="1" s="1"/>
  <c r="AH696" i="1" s="1"/>
  <c r="R1860" i="1"/>
  <c r="I1860" i="1" s="1"/>
  <c r="AH170" i="1" s="1"/>
  <c r="R1876" i="1"/>
  <c r="I1876" i="1" s="1"/>
  <c r="AH186" i="1" s="1"/>
  <c r="R1950" i="1"/>
  <c r="I1950" i="1" s="1"/>
  <c r="AH260" i="1" s="1"/>
  <c r="R1982" i="1"/>
  <c r="I1982" i="1" s="1"/>
  <c r="AH292" i="1" s="1"/>
  <c r="R2014" i="1"/>
  <c r="I2014" i="1" s="1"/>
  <c r="AH324" i="1" s="1"/>
  <c r="R2046" i="1"/>
  <c r="I2046" i="1" s="1"/>
  <c r="AH356" i="1" s="1"/>
  <c r="R1742" i="1"/>
  <c r="I1742" i="1" s="1"/>
  <c r="AH52" i="1" s="1"/>
  <c r="R1774" i="1"/>
  <c r="I1774" i="1" s="1"/>
  <c r="AH84" i="1" s="1"/>
  <c r="R1806" i="1"/>
  <c r="I1806" i="1" s="1"/>
  <c r="AH116" i="1" s="1"/>
  <c r="R1838" i="1"/>
  <c r="I1838" i="1" s="1"/>
  <c r="AH148" i="1" s="1"/>
  <c r="R1854" i="1"/>
  <c r="I1854" i="1" s="1"/>
  <c r="AH164" i="1" s="1"/>
  <c r="R1870" i="1"/>
  <c r="I1870" i="1" s="1"/>
  <c r="AH180" i="1" s="1"/>
  <c r="R1902" i="1"/>
  <c r="I1902" i="1" s="1"/>
  <c r="AH212" i="1" s="1"/>
  <c r="R2142" i="1"/>
  <c r="I2142" i="1" s="1"/>
  <c r="AH452" i="1" s="1"/>
  <c r="R2174" i="1"/>
  <c r="I2174" i="1" s="1"/>
  <c r="AH484" i="1" s="1"/>
  <c r="R2206" i="1"/>
  <c r="I2206" i="1" s="1"/>
  <c r="AH516" i="1" s="1"/>
  <c r="R2238" i="1"/>
  <c r="I2238" i="1" s="1"/>
  <c r="AH548" i="1" s="1"/>
  <c r="R2270" i="1"/>
  <c r="I2270" i="1" s="1"/>
  <c r="AH580" i="1" s="1"/>
  <c r="R2302" i="1"/>
  <c r="I2302" i="1" s="1"/>
  <c r="AH612" i="1" s="1"/>
  <c r="R2334" i="1"/>
  <c r="I2334" i="1" s="1"/>
  <c r="AH644" i="1" s="1"/>
  <c r="R2366" i="1"/>
  <c r="I2366" i="1" s="1"/>
  <c r="AH676" i="1" s="1"/>
  <c r="R2398" i="1"/>
  <c r="I2398" i="1" s="1"/>
  <c r="AH708" i="1" s="1"/>
  <c r="R1714" i="1"/>
  <c r="I1714" i="1" s="1"/>
  <c r="AH24" i="1" s="1"/>
  <c r="R1746" i="1"/>
  <c r="I1746" i="1" s="1"/>
  <c r="AH56" i="1" s="1"/>
  <c r="R1778" i="1"/>
  <c r="I1778" i="1" s="1"/>
  <c r="AH88" i="1" s="1"/>
  <c r="R1874" i="1"/>
  <c r="I1874" i="1" s="1"/>
  <c r="AH184" i="1" s="1"/>
  <c r="R1906" i="1"/>
  <c r="I1906" i="1" s="1"/>
  <c r="AH216" i="1" s="1"/>
  <c r="R2024" i="1"/>
  <c r="I2024" i="1" s="1"/>
  <c r="AH334" i="1" s="1"/>
  <c r="R2972" i="1"/>
  <c r="I2972" i="1" s="1"/>
  <c r="AH1282" i="1" s="1"/>
  <c r="R2976" i="1"/>
  <c r="I2976" i="1" s="1"/>
  <c r="AH1286" i="1" s="1"/>
  <c r="R2980" i="1"/>
  <c r="I2980" i="1" s="1"/>
  <c r="AH1290" i="1" s="1"/>
  <c r="R2984" i="1"/>
  <c r="I2984" i="1" s="1"/>
  <c r="AH1294" i="1" s="1"/>
  <c r="R2988" i="1"/>
  <c r="I2988" i="1" s="1"/>
  <c r="AH1298" i="1" s="1"/>
  <c r="R2992" i="1"/>
  <c r="I2992" i="1" s="1"/>
  <c r="AH1302" i="1" s="1"/>
  <c r="R2996" i="1"/>
  <c r="I2996" i="1" s="1"/>
  <c r="AH1306" i="1" s="1"/>
  <c r="R3000" i="1"/>
  <c r="I3000" i="1" s="1"/>
  <c r="AH1310" i="1" s="1"/>
  <c r="R3004" i="1"/>
  <c r="I3004" i="1" s="1"/>
  <c r="AH1314" i="1" s="1"/>
  <c r="R3008" i="1"/>
  <c r="I3008" i="1" s="1"/>
  <c r="AH1318" i="1" s="1"/>
  <c r="R3012" i="1"/>
  <c r="I3012" i="1" s="1"/>
  <c r="AH1322" i="1" s="1"/>
  <c r="R3016" i="1"/>
  <c r="I3016" i="1" s="1"/>
  <c r="AH1326" i="1" s="1"/>
  <c r="R3020" i="1"/>
  <c r="I3020" i="1" s="1"/>
  <c r="AH1330" i="1" s="1"/>
  <c r="R3024" i="1"/>
  <c r="I3024" i="1" s="1"/>
  <c r="AH1334" i="1" s="1"/>
  <c r="R3028" i="1"/>
  <c r="I3028" i="1" s="1"/>
  <c r="AH1338" i="1" s="1"/>
  <c r="R3032" i="1"/>
  <c r="I3032" i="1" s="1"/>
  <c r="AH1342" i="1" s="1"/>
  <c r="R3036" i="1"/>
  <c r="I3036" i="1" s="1"/>
  <c r="AH1346" i="1" s="1"/>
  <c r="R3040" i="1"/>
  <c r="I3040" i="1" s="1"/>
  <c r="AH1350" i="1" s="1"/>
  <c r="R3044" i="1"/>
  <c r="I3044" i="1" s="1"/>
  <c r="AH1354" i="1" s="1"/>
  <c r="R3048" i="1"/>
  <c r="I3048" i="1" s="1"/>
  <c r="AH1358" i="1" s="1"/>
  <c r="R3052" i="1"/>
  <c r="I3052" i="1" s="1"/>
  <c r="AH1362" i="1" s="1"/>
  <c r="R3056" i="1"/>
  <c r="I3056" i="1" s="1"/>
  <c r="AH1366" i="1" s="1"/>
  <c r="R3060" i="1"/>
  <c r="I3060" i="1" s="1"/>
  <c r="AH1370" i="1" s="1"/>
  <c r="R3064" i="1"/>
  <c r="I3064" i="1" s="1"/>
  <c r="AH1374" i="1" s="1"/>
  <c r="R3068" i="1"/>
  <c r="I3068" i="1" s="1"/>
  <c r="AH1378" i="1" s="1"/>
  <c r="R3072" i="1"/>
  <c r="I3072" i="1" s="1"/>
  <c r="AH1382" i="1" s="1"/>
  <c r="R3076" i="1"/>
  <c r="I3076" i="1" s="1"/>
  <c r="AH1386" i="1" s="1"/>
  <c r="R3080" i="1"/>
  <c r="I3080" i="1" s="1"/>
  <c r="AH1390" i="1" s="1"/>
  <c r="R3084" i="1"/>
  <c r="I3084" i="1" s="1"/>
  <c r="AH1394" i="1" s="1"/>
  <c r="R3088" i="1"/>
  <c r="I3088" i="1" s="1"/>
  <c r="AH1398" i="1" s="1"/>
  <c r="R3092" i="1"/>
  <c r="I3092" i="1" s="1"/>
  <c r="AH1402" i="1" s="1"/>
  <c r="AO326" i="1"/>
  <c r="AO342" i="1"/>
  <c r="AO358" i="1"/>
  <c r="AO374" i="1"/>
  <c r="AO102" i="1"/>
  <c r="AM552" i="1"/>
  <c r="AC552" i="1"/>
  <c r="AN568" i="1"/>
  <c r="AD568" i="1"/>
  <c r="G568" i="1" s="1"/>
  <c r="AZ568" i="1" s="1"/>
  <c r="I568" i="1" s="1"/>
  <c r="AL568" i="1"/>
  <c r="AB568" i="1"/>
  <c r="AM584" i="1"/>
  <c r="AC584" i="1"/>
  <c r="AN600" i="1"/>
  <c r="AD600" i="1"/>
  <c r="G600" i="1" s="1"/>
  <c r="AZ600" i="1" s="1"/>
  <c r="I600" i="1" s="1"/>
  <c r="AL600" i="1"/>
  <c r="AB600" i="1"/>
  <c r="AM616" i="1"/>
  <c r="AC616" i="1"/>
  <c r="AN632" i="1"/>
  <c r="AD632" i="1"/>
  <c r="G632" i="1" s="1"/>
  <c r="AZ632" i="1" s="1"/>
  <c r="I632" i="1" s="1"/>
  <c r="AL632" i="1"/>
  <c r="AB632" i="1"/>
  <c r="AM648" i="1"/>
  <c r="AC648" i="1"/>
  <c r="AN664" i="1"/>
  <c r="AD664" i="1"/>
  <c r="G664" i="1" s="1"/>
  <c r="AZ664" i="1" s="1"/>
  <c r="I664" i="1" s="1"/>
  <c r="AL664" i="1"/>
  <c r="AB664" i="1"/>
  <c r="AM680" i="1"/>
  <c r="AC680" i="1"/>
  <c r="AN696" i="1"/>
  <c r="AD696" i="1"/>
  <c r="G696" i="1" s="1"/>
  <c r="AZ696" i="1" s="1"/>
  <c r="I696" i="1" s="1"/>
  <c r="AL696" i="1"/>
  <c r="AB696" i="1"/>
  <c r="AM712" i="1"/>
  <c r="AC712" i="1"/>
  <c r="AN170" i="1"/>
  <c r="AD170" i="1"/>
  <c r="G170" i="1" s="1"/>
  <c r="AZ170" i="1" s="1"/>
  <c r="I170" i="1" s="1"/>
  <c r="AL170" i="1"/>
  <c r="AB170" i="1"/>
  <c r="AL186" i="1"/>
  <c r="AB186" i="1"/>
  <c r="AN244" i="1"/>
  <c r="AD244" i="1"/>
  <c r="G244" i="1" s="1"/>
  <c r="AZ244" i="1" s="1"/>
  <c r="I244" i="1" s="1"/>
  <c r="AL260" i="1"/>
  <c r="AB260" i="1"/>
  <c r="AN276" i="1"/>
  <c r="AD276" i="1"/>
  <c r="G276" i="1" s="1"/>
  <c r="AZ276" i="1" s="1"/>
  <c r="I276" i="1" s="1"/>
  <c r="AL292" i="1"/>
  <c r="AB292" i="1"/>
  <c r="AN308" i="1"/>
  <c r="AD308" i="1"/>
  <c r="G308" i="1" s="1"/>
  <c r="AZ308" i="1" s="1"/>
  <c r="I308" i="1" s="1"/>
  <c r="AL324" i="1"/>
  <c r="AB324" i="1"/>
  <c r="AN340" i="1"/>
  <c r="AD340" i="1"/>
  <c r="G340" i="1" s="1"/>
  <c r="AZ340" i="1" s="1"/>
  <c r="I340" i="1" s="1"/>
  <c r="AL356" i="1"/>
  <c r="AB356" i="1"/>
  <c r="AN372" i="1"/>
  <c r="AD372" i="1"/>
  <c r="G372" i="1" s="1"/>
  <c r="AZ372" i="1" s="1"/>
  <c r="I372" i="1" s="1"/>
  <c r="AM388" i="1"/>
  <c r="AC388" i="1"/>
  <c r="AN404" i="1"/>
  <c r="AD404" i="1"/>
  <c r="G404" i="1" s="1"/>
  <c r="AZ404" i="1" s="1"/>
  <c r="I404" i="1" s="1"/>
  <c r="AL404" i="1"/>
  <c r="AB404" i="1"/>
  <c r="AM420" i="1"/>
  <c r="AC420" i="1"/>
  <c r="AN20" i="1"/>
  <c r="AD20" i="1"/>
  <c r="G20" i="1" s="1"/>
  <c r="AZ20" i="1" s="1"/>
  <c r="I20" i="1" s="1"/>
  <c r="AN36" i="1"/>
  <c r="AD36" i="1"/>
  <c r="G36" i="1" s="1"/>
  <c r="AZ36" i="1" s="1"/>
  <c r="I36" i="1" s="1"/>
  <c r="AL52" i="1"/>
  <c r="AB52" i="1"/>
  <c r="AN68" i="1"/>
  <c r="AD68" i="1"/>
  <c r="G68" i="1" s="1"/>
  <c r="AZ68" i="1" s="1"/>
  <c r="I68" i="1" s="1"/>
  <c r="AM68" i="1"/>
  <c r="AC68" i="1"/>
  <c r="AL84" i="1"/>
  <c r="AB84" i="1"/>
  <c r="AN100" i="1"/>
  <c r="AD100" i="1"/>
  <c r="G100" i="1" s="1"/>
  <c r="AZ100" i="1" s="1"/>
  <c r="I100" i="1" s="1"/>
  <c r="AM100" i="1"/>
  <c r="AC100" i="1"/>
  <c r="AL116" i="1"/>
  <c r="AB116" i="1"/>
  <c r="AN132" i="1"/>
  <c r="AD132" i="1"/>
  <c r="G132" i="1" s="1"/>
  <c r="AZ132" i="1" s="1"/>
  <c r="I132" i="1" s="1"/>
  <c r="AM132" i="1"/>
  <c r="AC132" i="1"/>
  <c r="AL148" i="1"/>
  <c r="AB148" i="1"/>
  <c r="AN164" i="1"/>
  <c r="AD164" i="1"/>
  <c r="G164" i="1" s="1"/>
  <c r="AZ164" i="1" s="1"/>
  <c r="I164" i="1" s="1"/>
  <c r="AL164" i="1"/>
  <c r="AB164" i="1"/>
  <c r="AL180" i="1"/>
  <c r="AB180" i="1"/>
  <c r="AN196" i="1"/>
  <c r="AD196" i="1"/>
  <c r="G196" i="1" s="1"/>
  <c r="AZ196" i="1" s="1"/>
  <c r="I196" i="1" s="1"/>
  <c r="AM196" i="1"/>
  <c r="AC196" i="1"/>
  <c r="AL212" i="1"/>
  <c r="AB212" i="1"/>
  <c r="AN228" i="1"/>
  <c r="AD228" i="1"/>
  <c r="G228" i="1" s="1"/>
  <c r="AZ228" i="1" s="1"/>
  <c r="I228" i="1" s="1"/>
  <c r="AM228" i="1"/>
  <c r="AC228" i="1"/>
  <c r="AM436" i="1"/>
  <c r="AC436" i="1"/>
  <c r="AN452" i="1"/>
  <c r="AD452" i="1"/>
  <c r="G452" i="1" s="1"/>
  <c r="AZ452" i="1" s="1"/>
  <c r="I452" i="1" s="1"/>
  <c r="AL452" i="1"/>
  <c r="AB452" i="1"/>
  <c r="AM468" i="1"/>
  <c r="AC468" i="1"/>
  <c r="AN484" i="1"/>
  <c r="AD484" i="1"/>
  <c r="G484" i="1" s="1"/>
  <c r="AZ484" i="1" s="1"/>
  <c r="I484" i="1" s="1"/>
  <c r="AL484" i="1"/>
  <c r="AB484" i="1"/>
  <c r="AM500" i="1"/>
  <c r="AC500" i="1"/>
  <c r="AN516" i="1"/>
  <c r="AD516" i="1"/>
  <c r="G516" i="1" s="1"/>
  <c r="AZ516" i="1" s="1"/>
  <c r="I516" i="1" s="1"/>
  <c r="AL516" i="1"/>
  <c r="AB516" i="1"/>
  <c r="AM532" i="1"/>
  <c r="AC532" i="1"/>
  <c r="AN548" i="1"/>
  <c r="AD548" i="1"/>
  <c r="G548" i="1" s="1"/>
  <c r="AZ548" i="1" s="1"/>
  <c r="I548" i="1" s="1"/>
  <c r="AL548" i="1"/>
  <c r="AB548" i="1"/>
  <c r="AM564" i="1"/>
  <c r="AC564" i="1"/>
  <c r="AN580" i="1"/>
  <c r="AD580" i="1"/>
  <c r="G580" i="1" s="1"/>
  <c r="AZ580" i="1" s="1"/>
  <c r="I580" i="1" s="1"/>
  <c r="AL580" i="1"/>
  <c r="AB580" i="1"/>
  <c r="AM596" i="1"/>
  <c r="AC596" i="1"/>
  <c r="AN612" i="1"/>
  <c r="AD612" i="1"/>
  <c r="G612" i="1" s="1"/>
  <c r="AZ612" i="1" s="1"/>
  <c r="I612" i="1" s="1"/>
  <c r="AL612" i="1"/>
  <c r="AB612" i="1"/>
  <c r="AM628" i="1"/>
  <c r="AC628" i="1"/>
  <c r="AN644" i="1"/>
  <c r="AD644" i="1"/>
  <c r="G644" i="1" s="1"/>
  <c r="AZ644" i="1" s="1"/>
  <c r="I644" i="1" s="1"/>
  <c r="AL644" i="1"/>
  <c r="AB644" i="1"/>
  <c r="AM660" i="1"/>
  <c r="AC660" i="1"/>
  <c r="AN676" i="1"/>
  <c r="AD676" i="1"/>
  <c r="G676" i="1" s="1"/>
  <c r="AZ676" i="1" s="1"/>
  <c r="I676" i="1" s="1"/>
  <c r="AL676" i="1"/>
  <c r="AB676" i="1"/>
  <c r="AM692" i="1"/>
  <c r="AC692" i="1"/>
  <c r="AN708" i="1"/>
  <c r="AD708" i="1"/>
  <c r="G708" i="1" s="1"/>
  <c r="AZ708" i="1" s="1"/>
  <c r="I708" i="1" s="1"/>
  <c r="AL708" i="1"/>
  <c r="AB708" i="1"/>
  <c r="AM8" i="1"/>
  <c r="AC8" i="1"/>
  <c r="AL24" i="1"/>
  <c r="AB24" i="1"/>
  <c r="AN40" i="1"/>
  <c r="AD40" i="1"/>
  <c r="G40" i="1" s="1"/>
  <c r="AZ40" i="1" s="1"/>
  <c r="I40" i="1" s="1"/>
  <c r="AL56" i="1"/>
  <c r="AB56" i="1"/>
  <c r="AN72" i="1"/>
  <c r="AD72" i="1"/>
  <c r="G72" i="1" s="1"/>
  <c r="AZ72" i="1" s="1"/>
  <c r="I72" i="1" s="1"/>
  <c r="AL88" i="1"/>
  <c r="AB88" i="1"/>
  <c r="AN104" i="1"/>
  <c r="AD104" i="1"/>
  <c r="G104" i="1" s="1"/>
  <c r="AZ104" i="1" s="1"/>
  <c r="I104" i="1" s="1"/>
  <c r="AL120" i="1"/>
  <c r="AB120" i="1"/>
  <c r="AN136" i="1"/>
  <c r="AD136" i="1"/>
  <c r="G136" i="1" s="1"/>
  <c r="AZ136" i="1" s="1"/>
  <c r="I136" i="1" s="1"/>
  <c r="AN168" i="1"/>
  <c r="AD168" i="1"/>
  <c r="G168" i="1" s="1"/>
  <c r="AZ168" i="1" s="1"/>
  <c r="I168" i="1" s="1"/>
  <c r="AL184" i="1"/>
  <c r="AB184" i="1"/>
  <c r="AN200" i="1"/>
  <c r="AD200" i="1"/>
  <c r="G200" i="1" s="1"/>
  <c r="AZ200" i="1" s="1"/>
  <c r="I200" i="1" s="1"/>
  <c r="AL216" i="1"/>
  <c r="AB216" i="1"/>
  <c r="AN270" i="1"/>
  <c r="AD270" i="1"/>
  <c r="G270" i="1" s="1"/>
  <c r="AZ270" i="1" s="1"/>
  <c r="I270" i="1" s="1"/>
  <c r="AL334" i="1"/>
  <c r="AB334" i="1"/>
  <c r="AN392" i="1"/>
  <c r="AD392" i="1"/>
  <c r="G392" i="1" s="1"/>
  <c r="AZ392" i="1" s="1"/>
  <c r="I392" i="1" s="1"/>
  <c r="AL392" i="1"/>
  <c r="AB392" i="1"/>
  <c r="AN424" i="1"/>
  <c r="AD424" i="1"/>
  <c r="G424" i="1" s="1"/>
  <c r="AZ424" i="1" s="1"/>
  <c r="I424" i="1" s="1"/>
  <c r="AL424" i="1"/>
  <c r="AB424" i="1"/>
  <c r="AL38" i="1"/>
  <c r="AB38" i="1"/>
  <c r="AN54" i="1"/>
  <c r="AD54" i="1"/>
  <c r="G54" i="1" s="1"/>
  <c r="AZ54" i="1" s="1"/>
  <c r="I54" i="1" s="1"/>
  <c r="AL54" i="1"/>
  <c r="AB54" i="1"/>
  <c r="AN158" i="1"/>
  <c r="AD158" i="1"/>
  <c r="G158" i="1" s="1"/>
  <c r="AZ158" i="1" s="1"/>
  <c r="I158" i="1" s="1"/>
  <c r="AN190" i="1"/>
  <c r="AD190" i="1"/>
  <c r="G190" i="1" s="1"/>
  <c r="AZ190" i="1" s="1"/>
  <c r="I190" i="1" s="1"/>
  <c r="AL190" i="1"/>
  <c r="AB190" i="1"/>
  <c r="AN240" i="1"/>
  <c r="AD240" i="1"/>
  <c r="G240" i="1" s="1"/>
  <c r="AZ240" i="1" s="1"/>
  <c r="I240" i="1" s="1"/>
  <c r="AL256" i="1"/>
  <c r="AB256" i="1"/>
  <c r="AN272" i="1"/>
  <c r="AD272" i="1"/>
  <c r="G272" i="1" s="1"/>
  <c r="AZ272" i="1" s="1"/>
  <c r="I272" i="1" s="1"/>
  <c r="AL288" i="1"/>
  <c r="AB288" i="1"/>
  <c r="AN304" i="1"/>
  <c r="AD304" i="1"/>
  <c r="G304" i="1" s="1"/>
  <c r="AZ304" i="1" s="1"/>
  <c r="I304" i="1" s="1"/>
  <c r="AL320" i="1"/>
  <c r="AB320" i="1"/>
  <c r="AN336" i="1"/>
  <c r="AD336" i="1"/>
  <c r="G336" i="1" s="1"/>
  <c r="AZ336" i="1" s="1"/>
  <c r="I336" i="1" s="1"/>
  <c r="AL352" i="1"/>
  <c r="AB352" i="1"/>
  <c r="AN368" i="1"/>
  <c r="AD368" i="1"/>
  <c r="G368" i="1" s="1"/>
  <c r="AZ368" i="1" s="1"/>
  <c r="I368" i="1" s="1"/>
  <c r="AN448" i="1"/>
  <c r="AD448" i="1"/>
  <c r="G448" i="1" s="1"/>
  <c r="AZ448" i="1" s="1"/>
  <c r="I448" i="1" s="1"/>
  <c r="AL448" i="1"/>
  <c r="AB448" i="1"/>
  <c r="AN480" i="1"/>
  <c r="AD480" i="1"/>
  <c r="G480" i="1" s="1"/>
  <c r="AZ480" i="1" s="1"/>
  <c r="I480" i="1" s="1"/>
  <c r="AL480" i="1"/>
  <c r="AB480" i="1"/>
  <c r="AN512" i="1"/>
  <c r="AD512" i="1"/>
  <c r="G512" i="1" s="1"/>
  <c r="AZ512" i="1" s="1"/>
  <c r="I512" i="1" s="1"/>
  <c r="AL512" i="1"/>
  <c r="AB512" i="1"/>
  <c r="AN544" i="1"/>
  <c r="AD544" i="1"/>
  <c r="G544" i="1" s="1"/>
  <c r="AZ544" i="1" s="1"/>
  <c r="I544" i="1" s="1"/>
  <c r="AL544" i="1"/>
  <c r="AB544" i="1"/>
  <c r="AN576" i="1"/>
  <c r="AD576" i="1"/>
  <c r="G576" i="1" s="1"/>
  <c r="AZ576" i="1" s="1"/>
  <c r="I576" i="1" s="1"/>
  <c r="AL576" i="1"/>
  <c r="AB576" i="1"/>
  <c r="AN608" i="1"/>
  <c r="AD608" i="1"/>
  <c r="G608" i="1" s="1"/>
  <c r="AZ608" i="1" s="1"/>
  <c r="I608" i="1" s="1"/>
  <c r="AL608" i="1"/>
  <c r="AB608" i="1"/>
  <c r="AN640" i="1"/>
  <c r="AD640" i="1"/>
  <c r="G640" i="1" s="1"/>
  <c r="AZ640" i="1" s="1"/>
  <c r="I640" i="1" s="1"/>
  <c r="AL640" i="1"/>
  <c r="AB640" i="1"/>
  <c r="AN672" i="1"/>
  <c r="AD672" i="1"/>
  <c r="G672" i="1" s="1"/>
  <c r="AZ672" i="1" s="1"/>
  <c r="I672" i="1" s="1"/>
  <c r="AL672" i="1"/>
  <c r="AB672" i="1"/>
  <c r="AN704" i="1"/>
  <c r="AD704" i="1"/>
  <c r="G704" i="1" s="1"/>
  <c r="AZ704" i="1" s="1"/>
  <c r="I704" i="1" s="1"/>
  <c r="AL704" i="1"/>
  <c r="AB704" i="1"/>
  <c r="AM926" i="1"/>
  <c r="AC926" i="1"/>
  <c r="AM930" i="1"/>
  <c r="AC930" i="1"/>
  <c r="AM934" i="1"/>
  <c r="AC934" i="1"/>
  <c r="AM938" i="1"/>
  <c r="AC938" i="1"/>
  <c r="AM942" i="1"/>
  <c r="AC942" i="1"/>
  <c r="AM946" i="1"/>
  <c r="AC946" i="1"/>
  <c r="AM950" i="1"/>
  <c r="AC950" i="1"/>
  <c r="AM954" i="1"/>
  <c r="AC954" i="1"/>
  <c r="AM958" i="1"/>
  <c r="AC958" i="1"/>
  <c r="AM962" i="1"/>
  <c r="AC962" i="1"/>
  <c r="AM966" i="1"/>
  <c r="AC966" i="1"/>
  <c r="AM970" i="1"/>
  <c r="AC970" i="1"/>
  <c r="AM974" i="1"/>
  <c r="AC974" i="1"/>
  <c r="AM978" i="1"/>
  <c r="AC978" i="1"/>
  <c r="AM982" i="1"/>
  <c r="AC982" i="1"/>
  <c r="AM986" i="1"/>
  <c r="AC986" i="1"/>
  <c r="AM990" i="1"/>
  <c r="AC990" i="1"/>
  <c r="AM994" i="1"/>
  <c r="AC994" i="1"/>
  <c r="AM998" i="1"/>
  <c r="AC998" i="1"/>
  <c r="AM1002" i="1"/>
  <c r="AC1002" i="1"/>
  <c r="AM1006" i="1"/>
  <c r="AC1006" i="1"/>
  <c r="AM1010" i="1"/>
  <c r="AC1010" i="1"/>
  <c r="AM1014" i="1"/>
  <c r="AC1014" i="1"/>
  <c r="AM1018" i="1"/>
  <c r="AC1018" i="1"/>
  <c r="AM1022" i="1"/>
  <c r="AC1022" i="1"/>
  <c r="AM1026" i="1"/>
  <c r="AC1026" i="1"/>
  <c r="AM1030" i="1"/>
  <c r="AC1030" i="1"/>
  <c r="AM1034" i="1"/>
  <c r="AC1034" i="1"/>
  <c r="AM1038" i="1"/>
  <c r="AC1038" i="1"/>
  <c r="AM1042" i="1"/>
  <c r="AC1042" i="1"/>
  <c r="AM1046" i="1"/>
  <c r="AC1046" i="1"/>
  <c r="AM1050" i="1"/>
  <c r="AC1050" i="1"/>
  <c r="AM1054" i="1"/>
  <c r="AC1054" i="1"/>
  <c r="AM1058" i="1"/>
  <c r="AC1058" i="1"/>
  <c r="AM1062" i="1"/>
  <c r="AC1062" i="1"/>
  <c r="AM1066" i="1"/>
  <c r="AC1066" i="1"/>
  <c r="AM1070" i="1"/>
  <c r="AC1070" i="1"/>
  <c r="AM1074" i="1"/>
  <c r="AC1074" i="1"/>
  <c r="AM1078" i="1"/>
  <c r="AC1078" i="1"/>
  <c r="AM1082" i="1"/>
  <c r="AC1082" i="1"/>
  <c r="AM1086" i="1"/>
  <c r="AC1086" i="1"/>
  <c r="AM1090" i="1"/>
  <c r="AC1090" i="1"/>
  <c r="AM1094" i="1"/>
  <c r="AC1094" i="1"/>
  <c r="AM1098" i="1"/>
  <c r="AC1098" i="1"/>
  <c r="AM1102" i="1"/>
  <c r="AC1102" i="1"/>
  <c r="AM1106" i="1"/>
  <c r="AC1106" i="1"/>
  <c r="AM1110" i="1"/>
  <c r="AC1110" i="1"/>
  <c r="AM1114" i="1"/>
  <c r="AC1114" i="1"/>
  <c r="AM1118" i="1"/>
  <c r="AC1118" i="1"/>
  <c r="AM1122" i="1"/>
  <c r="AC1122" i="1"/>
  <c r="AM1126" i="1"/>
  <c r="AC1126" i="1"/>
  <c r="AM1130" i="1"/>
  <c r="AC1130" i="1"/>
  <c r="AM1134" i="1"/>
  <c r="AC1134" i="1"/>
  <c r="AM1138" i="1"/>
  <c r="AC1138" i="1"/>
  <c r="AM1142" i="1"/>
  <c r="AC1142" i="1"/>
  <c r="AM1146" i="1"/>
  <c r="AC1146" i="1"/>
  <c r="AM1150" i="1"/>
  <c r="AC1150" i="1"/>
  <c r="AM1154" i="1"/>
  <c r="AC1154" i="1"/>
  <c r="AM1158" i="1"/>
  <c r="AC1158" i="1"/>
  <c r="AM1162" i="1"/>
  <c r="AC1162" i="1"/>
  <c r="AM1166" i="1"/>
  <c r="AC1166" i="1"/>
  <c r="AM1170" i="1"/>
  <c r="AC1170" i="1"/>
  <c r="AM1174" i="1"/>
  <c r="AC1174" i="1"/>
  <c r="AM1178" i="1"/>
  <c r="AC1178" i="1"/>
  <c r="AM1182" i="1"/>
  <c r="AC1182" i="1"/>
  <c r="AM1186" i="1"/>
  <c r="AC1186" i="1"/>
  <c r="AM1190" i="1"/>
  <c r="AC1190" i="1"/>
  <c r="AM1194" i="1"/>
  <c r="AC1194" i="1"/>
  <c r="AM1198" i="1"/>
  <c r="AC1198" i="1"/>
  <c r="AM1202" i="1"/>
  <c r="AC1202" i="1"/>
  <c r="AM1206" i="1"/>
  <c r="AC1206" i="1"/>
  <c r="AM1210" i="1"/>
  <c r="AC1210" i="1"/>
  <c r="AM1214" i="1"/>
  <c r="AC1214" i="1"/>
  <c r="AM1218" i="1"/>
  <c r="AC1218" i="1"/>
  <c r="AM1222" i="1"/>
  <c r="AC1222" i="1"/>
  <c r="AM1226" i="1"/>
  <c r="AC1226" i="1"/>
  <c r="AM1230" i="1"/>
  <c r="AC1230" i="1"/>
  <c r="AM1234" i="1"/>
  <c r="AC1234" i="1"/>
  <c r="AM1238" i="1"/>
  <c r="AC1238" i="1"/>
  <c r="AM1242" i="1"/>
  <c r="AC1242" i="1"/>
  <c r="AM1246" i="1"/>
  <c r="AC1246" i="1"/>
  <c r="AM1250" i="1"/>
  <c r="AC1250" i="1"/>
  <c r="AM1254" i="1"/>
  <c r="AC1254" i="1"/>
  <c r="AM1258" i="1"/>
  <c r="AC1258" i="1"/>
  <c r="AM1262" i="1"/>
  <c r="AC1262" i="1"/>
  <c r="AM1266" i="1"/>
  <c r="AC1266" i="1"/>
  <c r="AM1270" i="1"/>
  <c r="AC1270" i="1"/>
  <c r="AM1274" i="1"/>
  <c r="AC1274" i="1"/>
  <c r="AM1278" i="1"/>
  <c r="AC1278" i="1"/>
  <c r="AL1282" i="1"/>
  <c r="AB1282" i="1"/>
  <c r="AL1286" i="1"/>
  <c r="AB1286" i="1"/>
  <c r="AL1290" i="1"/>
  <c r="AB1290" i="1"/>
  <c r="AL1294" i="1"/>
  <c r="AB1294" i="1"/>
  <c r="AL1298" i="1"/>
  <c r="AB1298" i="1"/>
  <c r="AL1302" i="1"/>
  <c r="AB1302" i="1"/>
  <c r="AL1306" i="1"/>
  <c r="AB1306" i="1"/>
  <c r="AL1310" i="1"/>
  <c r="AB1310" i="1"/>
  <c r="AL1314" i="1"/>
  <c r="AB1314" i="1"/>
  <c r="AL1318" i="1"/>
  <c r="AB1318" i="1"/>
  <c r="AL1322" i="1"/>
  <c r="AB1322" i="1"/>
  <c r="AL1326" i="1"/>
  <c r="AB1326" i="1"/>
  <c r="AL1330" i="1"/>
  <c r="AB1330" i="1"/>
  <c r="AL1334" i="1"/>
  <c r="AB1334" i="1"/>
  <c r="AL1338" i="1"/>
  <c r="AB1338" i="1"/>
  <c r="AL1342" i="1"/>
  <c r="AB1342" i="1"/>
  <c r="AL1346" i="1"/>
  <c r="AB1346" i="1"/>
  <c r="AL1350" i="1"/>
  <c r="AB1350" i="1"/>
  <c r="AL1354" i="1"/>
  <c r="AB1354" i="1"/>
  <c r="AL1358" i="1"/>
  <c r="AB1358" i="1"/>
  <c r="AL1362" i="1"/>
  <c r="AB1362" i="1"/>
  <c r="AL1366" i="1"/>
  <c r="AB1366" i="1"/>
  <c r="AL1370" i="1"/>
  <c r="AB1370" i="1"/>
  <c r="AL1374" i="1"/>
  <c r="AB1374" i="1"/>
  <c r="AL1378" i="1"/>
  <c r="AB1378" i="1"/>
  <c r="AL1382" i="1"/>
  <c r="AB1382" i="1"/>
  <c r="AL1386" i="1"/>
  <c r="AB1386" i="1"/>
  <c r="AL1390" i="1"/>
  <c r="AB1390" i="1"/>
  <c r="AL1394" i="1"/>
  <c r="AB1394" i="1"/>
  <c r="AL1398" i="1"/>
  <c r="AB1398" i="1"/>
  <c r="AL1402" i="1"/>
  <c r="AB1402" i="1"/>
  <c r="R1934" i="1"/>
  <c r="I1934" i="1" s="1"/>
  <c r="AH244" i="1" s="1"/>
  <c r="R1966" i="1"/>
  <c r="I1966" i="1" s="1"/>
  <c r="AH276" i="1" s="1"/>
  <c r="R1998" i="1"/>
  <c r="I1998" i="1" s="1"/>
  <c r="AH308" i="1" s="1"/>
  <c r="R2030" i="1"/>
  <c r="I2030" i="1" s="1"/>
  <c r="AH340" i="1" s="1"/>
  <c r="R2062" i="1"/>
  <c r="I2062" i="1" s="1"/>
  <c r="AH372" i="1" s="1"/>
  <c r="R1730" i="1"/>
  <c r="I1730" i="1" s="1"/>
  <c r="AH40" i="1" s="1"/>
  <c r="R1762" i="1"/>
  <c r="I1762" i="1" s="1"/>
  <c r="AH72" i="1" s="1"/>
  <c r="R1794" i="1"/>
  <c r="I1794" i="1" s="1"/>
  <c r="AH104" i="1" s="1"/>
  <c r="R1826" i="1"/>
  <c r="I1826" i="1" s="1"/>
  <c r="AH136" i="1" s="1"/>
  <c r="R1842" i="1"/>
  <c r="I1842" i="1" s="1"/>
  <c r="AH152" i="1" s="1"/>
  <c r="R1858" i="1"/>
  <c r="I1858" i="1" s="1"/>
  <c r="AH168" i="1" s="1"/>
  <c r="R1890" i="1"/>
  <c r="I1890" i="1" s="1"/>
  <c r="AH200" i="1" s="1"/>
  <c r="R1960" i="1"/>
  <c r="I1960" i="1" s="1"/>
  <c r="AH270" i="1" s="1"/>
  <c r="R2098" i="1"/>
  <c r="I2098" i="1" s="1"/>
  <c r="AH408" i="1" s="1"/>
  <c r="R1784" i="1"/>
  <c r="I1784" i="1" s="1"/>
  <c r="AH94" i="1" s="1"/>
  <c r="R1848" i="1"/>
  <c r="I1848" i="1" s="1"/>
  <c r="AH158" i="1" s="1"/>
  <c r="R1864" i="1"/>
  <c r="I1864" i="1" s="1"/>
  <c r="AH174" i="1" s="1"/>
  <c r="R1896" i="1"/>
  <c r="I1896" i="1" s="1"/>
  <c r="AH206" i="1" s="1"/>
  <c r="R1930" i="1"/>
  <c r="I1930" i="1" s="1"/>
  <c r="AH240" i="1" s="1"/>
  <c r="R1962" i="1"/>
  <c r="I1962" i="1" s="1"/>
  <c r="AH272" i="1" s="1"/>
  <c r="R1994" i="1"/>
  <c r="I1994" i="1" s="1"/>
  <c r="AH304" i="1" s="1"/>
  <c r="R2026" i="1"/>
  <c r="I2026" i="1" s="1"/>
  <c r="AH336" i="1" s="1"/>
  <c r="R2058" i="1"/>
  <c r="I2058" i="1" s="1"/>
  <c r="AH368" i="1" s="1"/>
  <c r="R2122" i="1"/>
  <c r="I2122" i="1" s="1"/>
  <c r="AH432" i="1" s="1"/>
  <c r="R2154" i="1"/>
  <c r="I2154" i="1" s="1"/>
  <c r="AH464" i="1" s="1"/>
  <c r="R2186" i="1"/>
  <c r="I2186" i="1" s="1"/>
  <c r="AH496" i="1" s="1"/>
  <c r="R2218" i="1"/>
  <c r="I2218" i="1" s="1"/>
  <c r="AH528" i="1" s="1"/>
  <c r="R2250" i="1"/>
  <c r="I2250" i="1" s="1"/>
  <c r="AH560" i="1" s="1"/>
  <c r="R2282" i="1"/>
  <c r="I2282" i="1" s="1"/>
  <c r="AH592" i="1" s="1"/>
  <c r="R2314" i="1"/>
  <c r="I2314" i="1" s="1"/>
  <c r="AH624" i="1" s="1"/>
  <c r="R2346" i="1"/>
  <c r="I2346" i="1" s="1"/>
  <c r="AH656" i="1" s="1"/>
  <c r="R2378" i="1"/>
  <c r="I2378" i="1" s="1"/>
  <c r="AH688" i="1" s="1"/>
  <c r="R2410" i="1"/>
  <c r="I2410" i="1" s="1"/>
  <c r="AH720" i="1" s="1"/>
  <c r="R2508" i="1"/>
  <c r="I2508" i="1" s="1"/>
  <c r="AH818" i="1" s="1"/>
  <c r="R2512" i="1"/>
  <c r="I2512" i="1" s="1"/>
  <c r="AH822" i="1" s="1"/>
  <c r="R2516" i="1"/>
  <c r="I2516" i="1" s="1"/>
  <c r="AH826" i="1" s="1"/>
  <c r="R2520" i="1"/>
  <c r="I2520" i="1" s="1"/>
  <c r="AH830" i="1" s="1"/>
  <c r="R2524" i="1"/>
  <c r="I2524" i="1" s="1"/>
  <c r="AH834" i="1" s="1"/>
  <c r="R2528" i="1"/>
  <c r="I2528" i="1" s="1"/>
  <c r="AH838" i="1" s="1"/>
  <c r="R2532" i="1"/>
  <c r="I2532" i="1" s="1"/>
  <c r="AH842" i="1" s="1"/>
  <c r="R2536" i="1"/>
  <c r="I2536" i="1" s="1"/>
  <c r="AH846" i="1" s="1"/>
  <c r="R2540" i="1"/>
  <c r="I2540" i="1" s="1"/>
  <c r="AH850" i="1" s="1"/>
  <c r="R2544" i="1"/>
  <c r="I2544" i="1" s="1"/>
  <c r="AH854" i="1" s="1"/>
  <c r="R2548" i="1"/>
  <c r="I2548" i="1" s="1"/>
  <c r="AH858" i="1" s="1"/>
  <c r="R2552" i="1"/>
  <c r="I2552" i="1" s="1"/>
  <c r="AH862" i="1" s="1"/>
  <c r="R2556" i="1"/>
  <c r="I2556" i="1" s="1"/>
  <c r="AH866" i="1" s="1"/>
  <c r="R2560" i="1"/>
  <c r="I2560" i="1" s="1"/>
  <c r="AH870" i="1" s="1"/>
  <c r="R2564" i="1"/>
  <c r="I2564" i="1" s="1"/>
  <c r="AH874" i="1" s="1"/>
  <c r="R2568" i="1"/>
  <c r="I2568" i="1" s="1"/>
  <c r="AH878" i="1" s="1"/>
  <c r="R2572" i="1"/>
  <c r="I2572" i="1" s="1"/>
  <c r="AH882" i="1" s="1"/>
  <c r="R2576" i="1"/>
  <c r="I2576" i="1" s="1"/>
  <c r="AH886" i="1" s="1"/>
  <c r="R2580" i="1"/>
  <c r="I2580" i="1" s="1"/>
  <c r="AH890" i="1" s="1"/>
  <c r="R2584" i="1"/>
  <c r="I2584" i="1" s="1"/>
  <c r="AH894" i="1" s="1"/>
  <c r="R2588" i="1"/>
  <c r="I2588" i="1" s="1"/>
  <c r="AH898" i="1" s="1"/>
  <c r="R2592" i="1"/>
  <c r="I2592" i="1" s="1"/>
  <c r="AH902" i="1" s="1"/>
  <c r="R2596" i="1"/>
  <c r="I2596" i="1" s="1"/>
  <c r="AH906" i="1" s="1"/>
  <c r="R2600" i="1"/>
  <c r="I2600" i="1" s="1"/>
  <c r="AH910" i="1" s="1"/>
  <c r="R2604" i="1"/>
  <c r="I2604" i="1" s="1"/>
  <c r="AH914" i="1" s="1"/>
  <c r="R2608" i="1"/>
  <c r="I2608" i="1" s="1"/>
  <c r="AH918" i="1" s="1"/>
  <c r="R2612" i="1"/>
  <c r="I2612" i="1" s="1"/>
  <c r="AH922" i="1" s="1"/>
  <c r="F326" i="1"/>
  <c r="E326" i="1"/>
  <c r="F342" i="1"/>
  <c r="E342" i="1"/>
  <c r="F358" i="1"/>
  <c r="E358" i="1"/>
  <c r="F374" i="1"/>
  <c r="E374" i="1"/>
  <c r="F102" i="1"/>
  <c r="E102" i="1"/>
  <c r="AL430" i="1"/>
  <c r="AB430" i="1"/>
  <c r="AL438" i="1"/>
  <c r="AB438" i="1"/>
  <c r="AL446" i="1"/>
  <c r="AB446" i="1"/>
  <c r="AL454" i="1"/>
  <c r="AB454" i="1"/>
  <c r="AL462" i="1"/>
  <c r="AB462" i="1"/>
  <c r="AL470" i="1"/>
  <c r="AB470" i="1"/>
  <c r="AL478" i="1"/>
  <c r="AB478" i="1"/>
  <c r="AL486" i="1"/>
  <c r="AB486" i="1"/>
  <c r="AL494" i="1"/>
  <c r="AB494" i="1"/>
  <c r="AL502" i="1"/>
  <c r="AB502" i="1"/>
  <c r="AL510" i="1"/>
  <c r="AB510" i="1"/>
  <c r="AL518" i="1"/>
  <c r="AB518" i="1"/>
  <c r="AL526" i="1"/>
  <c r="AB526" i="1"/>
  <c r="AL534" i="1"/>
  <c r="AB534" i="1"/>
  <c r="AL542" i="1"/>
  <c r="AB542" i="1"/>
  <c r="AL550" i="1"/>
  <c r="AB550" i="1"/>
  <c r="AL558" i="1"/>
  <c r="AB558" i="1"/>
  <c r="AL566" i="1"/>
  <c r="AB566" i="1"/>
  <c r="AL574" i="1"/>
  <c r="AB574" i="1"/>
  <c r="AL582" i="1"/>
  <c r="AB582" i="1"/>
  <c r="AL590" i="1"/>
  <c r="AB590" i="1"/>
  <c r="AL598" i="1"/>
  <c r="AB598" i="1"/>
  <c r="AL606" i="1"/>
  <c r="AB606" i="1"/>
  <c r="AL614" i="1"/>
  <c r="AB614" i="1"/>
  <c r="AL622" i="1"/>
  <c r="AB622" i="1"/>
  <c r="AL630" i="1"/>
  <c r="AB630" i="1"/>
  <c r="AL638" i="1"/>
  <c r="AB638" i="1"/>
  <c r="AL646" i="1"/>
  <c r="AB646" i="1"/>
  <c r="AL654" i="1"/>
  <c r="AB654" i="1"/>
  <c r="AL662" i="1"/>
  <c r="AB662" i="1"/>
  <c r="AL670" i="1"/>
  <c r="AB670" i="1"/>
  <c r="AL678" i="1"/>
  <c r="AB678" i="1"/>
  <c r="AL686" i="1"/>
  <c r="AB686" i="1"/>
  <c r="AL694" i="1"/>
  <c r="AB694" i="1"/>
  <c r="AL702" i="1"/>
  <c r="AB702" i="1"/>
  <c r="AL710" i="1"/>
  <c r="AB710" i="1"/>
  <c r="AL718" i="1"/>
  <c r="AB718" i="1"/>
  <c r="AM10" i="1"/>
  <c r="AO10" i="1" s="1"/>
  <c r="AC10" i="1"/>
  <c r="AM162" i="1"/>
  <c r="AO162" i="1" s="1"/>
  <c r="AC162" i="1"/>
  <c r="AM246" i="1"/>
  <c r="AO246" i="1" s="1"/>
  <c r="AC246" i="1"/>
  <c r="AM278" i="1"/>
  <c r="AO278" i="1" s="1"/>
  <c r="AC278" i="1"/>
  <c r="AM310" i="1"/>
  <c r="AO310" i="1" s="1"/>
  <c r="AC310" i="1"/>
  <c r="AM62" i="1"/>
  <c r="AO62" i="1" s="1"/>
  <c r="AC62" i="1"/>
  <c r="AM142" i="1"/>
  <c r="AO142" i="1" s="1"/>
  <c r="AC142" i="1"/>
  <c r="AM202" i="1"/>
  <c r="AO202" i="1" s="1"/>
  <c r="AC202" i="1"/>
  <c r="R1704" i="1"/>
  <c r="I1704" i="1" s="1"/>
  <c r="AH14" i="1" s="1"/>
  <c r="R1708" i="1"/>
  <c r="I1708" i="1" s="1"/>
  <c r="AH18" i="1" s="1"/>
  <c r="R1712" i="1"/>
  <c r="I1712" i="1" s="1"/>
  <c r="AH22" i="1" s="1"/>
  <c r="R1706" i="1"/>
  <c r="I1706" i="1" s="1"/>
  <c r="AH16" i="1" s="1"/>
  <c r="R1702" i="1"/>
  <c r="I1702" i="1" s="1"/>
  <c r="AH12" i="1" s="1"/>
  <c r="R1710" i="1"/>
  <c r="I1710" i="1" s="1"/>
  <c r="AH20" i="1" s="1"/>
  <c r="H1698" i="1"/>
  <c r="AG8" i="1" s="1"/>
  <c r="AI6" i="1"/>
  <c r="AD6" i="1" s="1"/>
  <c r="G6" i="1" s="1"/>
  <c r="AZ6" i="1" s="1"/>
  <c r="I6" i="1" s="1"/>
  <c r="AG6" i="1"/>
  <c r="AB6" i="1" s="1"/>
  <c r="R1696" i="1"/>
  <c r="I1696" i="1" s="1"/>
  <c r="F1749" i="1"/>
  <c r="F1716" i="1"/>
  <c r="F1760" i="1"/>
  <c r="F1740" i="1"/>
  <c r="AO756" i="1" l="1"/>
  <c r="AM54" i="1"/>
  <c r="AO54" i="1" s="1"/>
  <c r="AM42" i="1"/>
  <c r="AO42" i="1" s="1"/>
  <c r="AC58" i="1"/>
  <c r="E58" i="1" s="1"/>
  <c r="AO732" i="1"/>
  <c r="AM36" i="1"/>
  <c r="AO36" i="1" s="1"/>
  <c r="AM38" i="1"/>
  <c r="AO38" i="1" s="1"/>
  <c r="AM44" i="1"/>
  <c r="AO44" i="1" s="1"/>
  <c r="AO266" i="1"/>
  <c r="AO740" i="1"/>
  <c r="AO282" i="1"/>
  <c r="AO346" i="1"/>
  <c r="AO810" i="1"/>
  <c r="AO802" i="1"/>
  <c r="AO794" i="1"/>
  <c r="AO786" i="1"/>
  <c r="AO778" i="1"/>
  <c r="AO770" i="1"/>
  <c r="AO762" i="1"/>
  <c r="AO754" i="1"/>
  <c r="AO746" i="1"/>
  <c r="AO738" i="1"/>
  <c r="AO730" i="1"/>
  <c r="AO146" i="1"/>
  <c r="AO130" i="1"/>
  <c r="AO814" i="1"/>
  <c r="AO806" i="1"/>
  <c r="AO798" i="1"/>
  <c r="AO790" i="1"/>
  <c r="AO782" i="1"/>
  <c r="AO774" i="1"/>
  <c r="AO766" i="1"/>
  <c r="AO758" i="1"/>
  <c r="AO750" i="1"/>
  <c r="AO742" i="1"/>
  <c r="AO734" i="1"/>
  <c r="AO726" i="1"/>
  <c r="AO138" i="1"/>
  <c r="AO58" i="1"/>
  <c r="AO520" i="1"/>
  <c r="AO182" i="1"/>
  <c r="AO86" i="1"/>
  <c r="AO46" i="1"/>
  <c r="AO400" i="1"/>
  <c r="AO302" i="1"/>
  <c r="AO224" i="1"/>
  <c r="AO192" i="1"/>
  <c r="AO1280" i="1"/>
  <c r="AO1276" i="1"/>
  <c r="AO1272" i="1"/>
  <c r="AO1268" i="1"/>
  <c r="AO1264" i="1"/>
  <c r="AO1260" i="1"/>
  <c r="AO1256" i="1"/>
  <c r="AO1252" i="1"/>
  <c r="AO1248" i="1"/>
  <c r="AO1244" i="1"/>
  <c r="AO1240" i="1"/>
  <c r="AO1236" i="1"/>
  <c r="AO1232" i="1"/>
  <c r="AO1228" i="1"/>
  <c r="AO1224" i="1"/>
  <c r="AO1220" i="1"/>
  <c r="AO1216" i="1"/>
  <c r="AO1212" i="1"/>
  <c r="AO1208" i="1"/>
  <c r="AO1204" i="1"/>
  <c r="AO1200" i="1"/>
  <c r="AO1196" i="1"/>
  <c r="AO1192" i="1"/>
  <c r="AO1188" i="1"/>
  <c r="AO1184" i="1"/>
  <c r="AO1180" i="1"/>
  <c r="AO1176" i="1"/>
  <c r="AO1172" i="1"/>
  <c r="AO1168" i="1"/>
  <c r="AO1164" i="1"/>
  <c r="AO1160" i="1"/>
  <c r="AO1156" i="1"/>
  <c r="AO1152" i="1"/>
  <c r="AO1148" i="1"/>
  <c r="AO1144" i="1"/>
  <c r="AO1140" i="1"/>
  <c r="AO1136" i="1"/>
  <c r="AO1132" i="1"/>
  <c r="AO1128" i="1"/>
  <c r="AO1124" i="1"/>
  <c r="AO1120" i="1"/>
  <c r="AO1116" i="1"/>
  <c r="AO1112" i="1"/>
  <c r="AO1108" i="1"/>
  <c r="AO1104" i="1"/>
  <c r="AO1100" i="1"/>
  <c r="AO1096" i="1"/>
  <c r="AO1092" i="1"/>
  <c r="AO1088" i="1"/>
  <c r="AO1084" i="1"/>
  <c r="AO1080" i="1"/>
  <c r="AO1076" i="1"/>
  <c r="AO1072" i="1"/>
  <c r="AO1068" i="1"/>
  <c r="AO1064" i="1"/>
  <c r="AO1060" i="1"/>
  <c r="AO1056" i="1"/>
  <c r="AO1052" i="1"/>
  <c r="AO1048" i="1"/>
  <c r="AO1044" i="1"/>
  <c r="AO1040" i="1"/>
  <c r="AO1036" i="1"/>
  <c r="AO1032" i="1"/>
  <c r="AO1028" i="1"/>
  <c r="AO1024" i="1"/>
  <c r="AO1020" i="1"/>
  <c r="AO1016" i="1"/>
  <c r="AO1012" i="1"/>
  <c r="AO1008" i="1"/>
  <c r="AO1004" i="1"/>
  <c r="AO1000" i="1"/>
  <c r="AO996" i="1"/>
  <c r="AO992" i="1"/>
  <c r="AO988" i="1"/>
  <c r="AO984" i="1"/>
  <c r="AO980" i="1"/>
  <c r="AO976" i="1"/>
  <c r="AO972" i="1"/>
  <c r="AO968" i="1"/>
  <c r="AO964" i="1"/>
  <c r="AO718" i="1"/>
  <c r="AO710" i="1"/>
  <c r="AO702" i="1"/>
  <c r="AO694" i="1"/>
  <c r="AO686" i="1"/>
  <c r="AO678" i="1"/>
  <c r="AO670" i="1"/>
  <c r="AO662" i="1"/>
  <c r="AO654" i="1"/>
  <c r="AO646" i="1"/>
  <c r="AO638" i="1"/>
  <c r="AO630" i="1"/>
  <c r="AO622" i="1"/>
  <c r="AO614" i="1"/>
  <c r="AO606" i="1"/>
  <c r="AO598" i="1"/>
  <c r="AO590" i="1"/>
  <c r="AO582" i="1"/>
  <c r="AO574" i="1"/>
  <c r="AO566" i="1"/>
  <c r="AO558" i="1"/>
  <c r="AO550" i="1"/>
  <c r="AO542" i="1"/>
  <c r="AO534" i="1"/>
  <c r="AO526" i="1"/>
  <c r="AO518" i="1"/>
  <c r="AO510" i="1"/>
  <c r="AO502" i="1"/>
  <c r="AO494" i="1"/>
  <c r="AO486" i="1"/>
  <c r="AO478" i="1"/>
  <c r="AO470" i="1"/>
  <c r="AO462" i="1"/>
  <c r="AO454" i="1"/>
  <c r="AO446" i="1"/>
  <c r="AO438" i="1"/>
  <c r="AO430" i="1"/>
  <c r="AO704" i="1"/>
  <c r="AO672" i="1"/>
  <c r="AO640" i="1"/>
  <c r="AO608" i="1"/>
  <c r="AO576" i="1"/>
  <c r="AO544" i="1"/>
  <c r="AO512" i="1"/>
  <c r="AO480" i="1"/>
  <c r="AO448" i="1"/>
  <c r="AO352" i="1"/>
  <c r="AO320" i="1"/>
  <c r="AO288" i="1"/>
  <c r="AO256" i="1"/>
  <c r="AO190" i="1"/>
  <c r="AO424" i="1"/>
  <c r="AO392" i="1"/>
  <c r="AO120" i="1"/>
  <c r="AO404" i="1"/>
  <c r="AL8" i="1"/>
  <c r="AO8" i="1" s="1"/>
  <c r="AB8" i="1"/>
  <c r="E8" i="1" s="1"/>
  <c r="AM14" i="1"/>
  <c r="AO14" i="1" s="1"/>
  <c r="AC14" i="1"/>
  <c r="AM20" i="1"/>
  <c r="AO20" i="1" s="1"/>
  <c r="AC20" i="1"/>
  <c r="AM16" i="1"/>
  <c r="AO16" i="1" s="1"/>
  <c r="AC16" i="1"/>
  <c r="AM18" i="1"/>
  <c r="AO18" i="1" s="1"/>
  <c r="AC18" i="1"/>
  <c r="F202" i="1"/>
  <c r="E202" i="1"/>
  <c r="F142" i="1"/>
  <c r="E142" i="1"/>
  <c r="F62" i="1"/>
  <c r="E62" i="1"/>
  <c r="F310" i="1"/>
  <c r="E310" i="1"/>
  <c r="F278" i="1"/>
  <c r="E278" i="1"/>
  <c r="F246" i="1"/>
  <c r="E246" i="1"/>
  <c r="F162" i="1"/>
  <c r="E162" i="1"/>
  <c r="F10" i="1"/>
  <c r="E10" i="1"/>
  <c r="AM922" i="1"/>
  <c r="AO922" i="1" s="1"/>
  <c r="AC922" i="1"/>
  <c r="AM914" i="1"/>
  <c r="AO914" i="1" s="1"/>
  <c r="AC914" i="1"/>
  <c r="AM906" i="1"/>
  <c r="AO906" i="1" s="1"/>
  <c r="AC906" i="1"/>
  <c r="AM898" i="1"/>
  <c r="AO898" i="1" s="1"/>
  <c r="AC898" i="1"/>
  <c r="AM890" i="1"/>
  <c r="AO890" i="1" s="1"/>
  <c r="AC890" i="1"/>
  <c r="AM882" i="1"/>
  <c r="AO882" i="1" s="1"/>
  <c r="AC882" i="1"/>
  <c r="AM874" i="1"/>
  <c r="AO874" i="1" s="1"/>
  <c r="AC874" i="1"/>
  <c r="AM866" i="1"/>
  <c r="AO866" i="1" s="1"/>
  <c r="AC866" i="1"/>
  <c r="AM858" i="1"/>
  <c r="AO858" i="1" s="1"/>
  <c r="AC858" i="1"/>
  <c r="AM850" i="1"/>
  <c r="AO850" i="1" s="1"/>
  <c r="AC850" i="1"/>
  <c r="AM842" i="1"/>
  <c r="AO842" i="1" s="1"/>
  <c r="AC842" i="1"/>
  <c r="AM834" i="1"/>
  <c r="AO834" i="1" s="1"/>
  <c r="AC834" i="1"/>
  <c r="AM826" i="1"/>
  <c r="AO826" i="1" s="1"/>
  <c r="AC826" i="1"/>
  <c r="AM818" i="1"/>
  <c r="AO818" i="1" s="1"/>
  <c r="AC818" i="1"/>
  <c r="AM688" i="1"/>
  <c r="AO688" i="1" s="1"/>
  <c r="AC688" i="1"/>
  <c r="AM624" i="1"/>
  <c r="AO624" i="1" s="1"/>
  <c r="AC624" i="1"/>
  <c r="AM560" i="1"/>
  <c r="AO560" i="1" s="1"/>
  <c r="AC560" i="1"/>
  <c r="AM496" i="1"/>
  <c r="AO496" i="1" s="1"/>
  <c r="AC496" i="1"/>
  <c r="AM432" i="1"/>
  <c r="AO432" i="1" s="1"/>
  <c r="AC432" i="1"/>
  <c r="AM336" i="1"/>
  <c r="AO336" i="1" s="1"/>
  <c r="AC336" i="1"/>
  <c r="AM272" i="1"/>
  <c r="AO272" i="1" s="1"/>
  <c r="AC272" i="1"/>
  <c r="AM206" i="1"/>
  <c r="AO206" i="1" s="1"/>
  <c r="AC206" i="1"/>
  <c r="AM158" i="1"/>
  <c r="AO158" i="1" s="1"/>
  <c r="AC158" i="1"/>
  <c r="AM408" i="1"/>
  <c r="AO408" i="1" s="1"/>
  <c r="AC408" i="1"/>
  <c r="AM200" i="1"/>
  <c r="AO200" i="1" s="1"/>
  <c r="AC200" i="1"/>
  <c r="AM152" i="1"/>
  <c r="AO152" i="1" s="1"/>
  <c r="AC152" i="1"/>
  <c r="AM104" i="1"/>
  <c r="AO104" i="1" s="1"/>
  <c r="AC104" i="1"/>
  <c r="AM40" i="1"/>
  <c r="AO40" i="1" s="1"/>
  <c r="AC40" i="1"/>
  <c r="AM340" i="1"/>
  <c r="AO340" i="1" s="1"/>
  <c r="AC340" i="1"/>
  <c r="AM276" i="1"/>
  <c r="AO276" i="1" s="1"/>
  <c r="AC276" i="1"/>
  <c r="E1278" i="1"/>
  <c r="F1278" i="1"/>
  <c r="E1274" i="1"/>
  <c r="F1274" i="1"/>
  <c r="E1270" i="1"/>
  <c r="F1270" i="1"/>
  <c r="E1266" i="1"/>
  <c r="F1266" i="1"/>
  <c r="E1262" i="1"/>
  <c r="F1262" i="1"/>
  <c r="E1258" i="1"/>
  <c r="F1258" i="1"/>
  <c r="E1254" i="1"/>
  <c r="F1254" i="1"/>
  <c r="E1250" i="1"/>
  <c r="F1250" i="1"/>
  <c r="E1246" i="1"/>
  <c r="F1246" i="1"/>
  <c r="E1242" i="1"/>
  <c r="F1242" i="1"/>
  <c r="E1238" i="1"/>
  <c r="F1238" i="1"/>
  <c r="E1234" i="1"/>
  <c r="F1234" i="1"/>
  <c r="E1230" i="1"/>
  <c r="F1230" i="1"/>
  <c r="E1226" i="1"/>
  <c r="F1226" i="1"/>
  <c r="E1222" i="1"/>
  <c r="F1222" i="1"/>
  <c r="E1218" i="1"/>
  <c r="F1218" i="1"/>
  <c r="E1214" i="1"/>
  <c r="F1214" i="1"/>
  <c r="F1210" i="1"/>
  <c r="E1210" i="1"/>
  <c r="F1206" i="1"/>
  <c r="E1206" i="1"/>
  <c r="F1202" i="1"/>
  <c r="E1202" i="1"/>
  <c r="F1198" i="1"/>
  <c r="E1198" i="1"/>
  <c r="F1194" i="1"/>
  <c r="E1194" i="1"/>
  <c r="F1190" i="1"/>
  <c r="E1190" i="1"/>
  <c r="F1186" i="1"/>
  <c r="E1186" i="1"/>
  <c r="F1182" i="1"/>
  <c r="E1182" i="1"/>
  <c r="F1178" i="1"/>
  <c r="E1178" i="1"/>
  <c r="F1174" i="1"/>
  <c r="E1174" i="1"/>
  <c r="F1170" i="1"/>
  <c r="E1170" i="1"/>
  <c r="F1166" i="1"/>
  <c r="E1166" i="1"/>
  <c r="F1162" i="1"/>
  <c r="E1162" i="1"/>
  <c r="F1158" i="1"/>
  <c r="E1158" i="1"/>
  <c r="F1154" i="1"/>
  <c r="E1154" i="1"/>
  <c r="F1150" i="1"/>
  <c r="E1150" i="1"/>
  <c r="F1146" i="1"/>
  <c r="E1146" i="1"/>
  <c r="F1142" i="1"/>
  <c r="E1142" i="1"/>
  <c r="F1138" i="1"/>
  <c r="E1138" i="1"/>
  <c r="F1134" i="1"/>
  <c r="E1134" i="1"/>
  <c r="F1130" i="1"/>
  <c r="E1130" i="1"/>
  <c r="F1126" i="1"/>
  <c r="E1126" i="1"/>
  <c r="F1122" i="1"/>
  <c r="E1122" i="1"/>
  <c r="F1118" i="1"/>
  <c r="E1118" i="1"/>
  <c r="F1114" i="1"/>
  <c r="E1114" i="1"/>
  <c r="F1110" i="1"/>
  <c r="E1110" i="1"/>
  <c r="F1106" i="1"/>
  <c r="E1106" i="1"/>
  <c r="F1102" i="1"/>
  <c r="E1102" i="1"/>
  <c r="F1098" i="1"/>
  <c r="E1098" i="1"/>
  <c r="F1094" i="1"/>
  <c r="E1094" i="1"/>
  <c r="F1090" i="1"/>
  <c r="E1090" i="1"/>
  <c r="F1086" i="1"/>
  <c r="E1086" i="1"/>
  <c r="F1082" i="1"/>
  <c r="E1082" i="1"/>
  <c r="F1078" i="1"/>
  <c r="E1078" i="1"/>
  <c r="F1074" i="1"/>
  <c r="E1074" i="1"/>
  <c r="F1070" i="1"/>
  <c r="E1070" i="1"/>
  <c r="F1066" i="1"/>
  <c r="E1066" i="1"/>
  <c r="F1062" i="1"/>
  <c r="E1062" i="1"/>
  <c r="F1058" i="1"/>
  <c r="E1058" i="1"/>
  <c r="F1054" i="1"/>
  <c r="E1054" i="1"/>
  <c r="F1050" i="1"/>
  <c r="E1050" i="1"/>
  <c r="F1046" i="1"/>
  <c r="E1046" i="1"/>
  <c r="F1042" i="1"/>
  <c r="E1042" i="1"/>
  <c r="F1038" i="1"/>
  <c r="E1038" i="1"/>
  <c r="F1034" i="1"/>
  <c r="E1034" i="1"/>
  <c r="F1030" i="1"/>
  <c r="E1030" i="1"/>
  <c r="F1026" i="1"/>
  <c r="E1026" i="1"/>
  <c r="F1022" i="1"/>
  <c r="E1022" i="1"/>
  <c r="F1018" i="1"/>
  <c r="E1018" i="1"/>
  <c r="F1014" i="1"/>
  <c r="E1014" i="1"/>
  <c r="F1010" i="1"/>
  <c r="E1010" i="1"/>
  <c r="F1006" i="1"/>
  <c r="E1006" i="1"/>
  <c r="F1002" i="1"/>
  <c r="E1002" i="1"/>
  <c r="F998" i="1"/>
  <c r="E998" i="1"/>
  <c r="F994" i="1"/>
  <c r="E994" i="1"/>
  <c r="F990" i="1"/>
  <c r="E990" i="1"/>
  <c r="F986" i="1"/>
  <c r="E986" i="1"/>
  <c r="F982" i="1"/>
  <c r="E982" i="1"/>
  <c r="F978" i="1"/>
  <c r="E978" i="1"/>
  <c r="F974" i="1"/>
  <c r="E974" i="1"/>
  <c r="F970" i="1"/>
  <c r="E970" i="1"/>
  <c r="F966" i="1"/>
  <c r="E966" i="1"/>
  <c r="F962" i="1"/>
  <c r="E962" i="1"/>
  <c r="F958" i="1"/>
  <c r="E958" i="1"/>
  <c r="F954" i="1"/>
  <c r="E954" i="1"/>
  <c r="F950" i="1"/>
  <c r="E950" i="1"/>
  <c r="F946" i="1"/>
  <c r="E946" i="1"/>
  <c r="F942" i="1"/>
  <c r="E942" i="1"/>
  <c r="F938" i="1"/>
  <c r="E938" i="1"/>
  <c r="F934" i="1"/>
  <c r="E934" i="1"/>
  <c r="F930" i="1"/>
  <c r="E930" i="1"/>
  <c r="F926" i="1"/>
  <c r="E926" i="1"/>
  <c r="F8" i="1"/>
  <c r="F692" i="1"/>
  <c r="E692" i="1"/>
  <c r="F660" i="1"/>
  <c r="E660" i="1"/>
  <c r="F628" i="1"/>
  <c r="E628" i="1"/>
  <c r="F596" i="1"/>
  <c r="E596" i="1"/>
  <c r="F564" i="1"/>
  <c r="E564" i="1"/>
  <c r="F532" i="1"/>
  <c r="E532" i="1"/>
  <c r="F500" i="1"/>
  <c r="E500" i="1"/>
  <c r="F468" i="1"/>
  <c r="E468" i="1"/>
  <c r="F436" i="1"/>
  <c r="E436" i="1"/>
  <c r="F228" i="1"/>
  <c r="E228" i="1"/>
  <c r="F196" i="1"/>
  <c r="E196" i="1"/>
  <c r="F132" i="1"/>
  <c r="E132" i="1"/>
  <c r="F100" i="1"/>
  <c r="E100" i="1"/>
  <c r="F68" i="1"/>
  <c r="E68" i="1"/>
  <c r="F36" i="1"/>
  <c r="E36" i="1"/>
  <c r="F420" i="1"/>
  <c r="E420" i="1"/>
  <c r="F388" i="1"/>
  <c r="E388" i="1"/>
  <c r="F712" i="1"/>
  <c r="E712" i="1"/>
  <c r="F680" i="1"/>
  <c r="E680" i="1"/>
  <c r="F648" i="1"/>
  <c r="E648" i="1"/>
  <c r="F616" i="1"/>
  <c r="E616" i="1"/>
  <c r="F584" i="1"/>
  <c r="E584" i="1"/>
  <c r="F552" i="1"/>
  <c r="E552" i="1"/>
  <c r="AM1402" i="1"/>
  <c r="AO1402" i="1" s="1"/>
  <c r="AC1402" i="1"/>
  <c r="AM1394" i="1"/>
  <c r="AO1394" i="1" s="1"/>
  <c r="AC1394" i="1"/>
  <c r="AM1386" i="1"/>
  <c r="AO1386" i="1" s="1"/>
  <c r="AC1386" i="1"/>
  <c r="AM1378" i="1"/>
  <c r="AO1378" i="1" s="1"/>
  <c r="AC1378" i="1"/>
  <c r="AM1370" i="1"/>
  <c r="AO1370" i="1" s="1"/>
  <c r="AC1370" i="1"/>
  <c r="AM1362" i="1"/>
  <c r="AO1362" i="1" s="1"/>
  <c r="AC1362" i="1"/>
  <c r="AM1354" i="1"/>
  <c r="AO1354" i="1" s="1"/>
  <c r="AC1354" i="1"/>
  <c r="AM1346" i="1"/>
  <c r="AO1346" i="1" s="1"/>
  <c r="AC1346" i="1"/>
  <c r="AM1338" i="1"/>
  <c r="AO1338" i="1" s="1"/>
  <c r="AC1338" i="1"/>
  <c r="AM1330" i="1"/>
  <c r="AO1330" i="1" s="1"/>
  <c r="AC1330" i="1"/>
  <c r="AM1322" i="1"/>
  <c r="AO1322" i="1" s="1"/>
  <c r="AC1322" i="1"/>
  <c r="AM1314" i="1"/>
  <c r="AO1314" i="1" s="1"/>
  <c r="AC1314" i="1"/>
  <c r="AM1306" i="1"/>
  <c r="AO1306" i="1" s="1"/>
  <c r="AC1306" i="1"/>
  <c r="AM1298" i="1"/>
  <c r="AO1298" i="1" s="1"/>
  <c r="AC1298" i="1"/>
  <c r="AM1290" i="1"/>
  <c r="AO1290" i="1" s="1"/>
  <c r="AC1290" i="1"/>
  <c r="AM1282" i="1"/>
  <c r="AO1282" i="1" s="1"/>
  <c r="AC1282" i="1"/>
  <c r="AM216" i="1"/>
  <c r="AO216" i="1" s="1"/>
  <c r="AC216" i="1"/>
  <c r="AM88" i="1"/>
  <c r="AO88" i="1" s="1"/>
  <c r="AC88" i="1"/>
  <c r="AM24" i="1"/>
  <c r="AO24" i="1" s="1"/>
  <c r="AC24" i="1"/>
  <c r="AM676" i="1"/>
  <c r="AO676" i="1" s="1"/>
  <c r="AC676" i="1"/>
  <c r="AM612" i="1"/>
  <c r="AO612" i="1" s="1"/>
  <c r="AC612" i="1"/>
  <c r="AM548" i="1"/>
  <c r="AO548" i="1" s="1"/>
  <c r="AC548" i="1"/>
  <c r="AM484" i="1"/>
  <c r="AO484" i="1" s="1"/>
  <c r="AC484" i="1"/>
  <c r="AM212" i="1"/>
  <c r="AO212" i="1" s="1"/>
  <c r="AC212" i="1"/>
  <c r="AM164" i="1"/>
  <c r="AO164" i="1" s="1"/>
  <c r="AC164" i="1"/>
  <c r="AM116" i="1"/>
  <c r="AO116" i="1" s="1"/>
  <c r="AC116" i="1"/>
  <c r="AM52" i="1"/>
  <c r="AO52" i="1" s="1"/>
  <c r="AC52" i="1"/>
  <c r="AM324" i="1"/>
  <c r="AO324" i="1" s="1"/>
  <c r="AC324" i="1"/>
  <c r="AM260" i="1"/>
  <c r="AO260" i="1" s="1"/>
  <c r="AC260" i="1"/>
  <c r="AM170" i="1"/>
  <c r="AO170" i="1" s="1"/>
  <c r="AC170" i="1"/>
  <c r="AM696" i="1"/>
  <c r="AO696" i="1" s="1"/>
  <c r="AC696" i="1"/>
  <c r="AM632" i="1"/>
  <c r="AO632" i="1" s="1"/>
  <c r="AC632" i="1"/>
  <c r="AM568" i="1"/>
  <c r="AO568" i="1" s="1"/>
  <c r="AC568" i="1"/>
  <c r="AM344" i="1"/>
  <c r="AO344" i="1" s="1"/>
  <c r="AC344" i="1"/>
  <c r="AM280" i="1"/>
  <c r="AO280" i="1" s="1"/>
  <c r="AC280" i="1"/>
  <c r="AM214" i="1"/>
  <c r="AO214" i="1" s="1"/>
  <c r="AC214" i="1"/>
  <c r="AM166" i="1"/>
  <c r="AO166" i="1" s="1"/>
  <c r="AC166" i="1"/>
  <c r="AM416" i="1"/>
  <c r="AO416" i="1" s="1"/>
  <c r="AC416" i="1"/>
  <c r="AM366" i="1"/>
  <c r="AO366" i="1" s="1"/>
  <c r="AC366" i="1"/>
  <c r="AM208" i="1"/>
  <c r="AO208" i="1" s="1"/>
  <c r="AC208" i="1"/>
  <c r="AM144" i="1"/>
  <c r="AO144" i="1" s="1"/>
  <c r="AC144" i="1"/>
  <c r="AM80" i="1"/>
  <c r="AO80" i="1" s="1"/>
  <c r="AC80" i="1"/>
  <c r="AM530" i="1"/>
  <c r="AO530" i="1" s="1"/>
  <c r="AC530" i="1"/>
  <c r="AM514" i="1"/>
  <c r="AO514" i="1" s="1"/>
  <c r="AC514" i="1"/>
  <c r="AM498" i="1"/>
  <c r="AO498" i="1" s="1"/>
  <c r="AC498" i="1"/>
  <c r="AM482" i="1"/>
  <c r="AO482" i="1" s="1"/>
  <c r="AC482" i="1"/>
  <c r="AM466" i="1"/>
  <c r="AO466" i="1" s="1"/>
  <c r="AC466" i="1"/>
  <c r="AM450" i="1"/>
  <c r="AO450" i="1" s="1"/>
  <c r="AC450" i="1"/>
  <c r="AM434" i="1"/>
  <c r="AO434" i="1" s="1"/>
  <c r="AC434" i="1"/>
  <c r="F536" i="1"/>
  <c r="E536" i="1"/>
  <c r="F504" i="1"/>
  <c r="E504" i="1"/>
  <c r="F472" i="1"/>
  <c r="E472" i="1"/>
  <c r="F440" i="1"/>
  <c r="E440" i="1"/>
  <c r="F700" i="1"/>
  <c r="E700" i="1"/>
  <c r="F668" i="1"/>
  <c r="E668" i="1"/>
  <c r="F636" i="1"/>
  <c r="E636" i="1"/>
  <c r="F604" i="1"/>
  <c r="E604" i="1"/>
  <c r="F572" i="1"/>
  <c r="E572" i="1"/>
  <c r="F540" i="1"/>
  <c r="E540" i="1"/>
  <c r="F508" i="1"/>
  <c r="E508" i="1"/>
  <c r="F476" i="1"/>
  <c r="E476" i="1"/>
  <c r="F444" i="1"/>
  <c r="E444" i="1"/>
  <c r="F204" i="1"/>
  <c r="E204" i="1"/>
  <c r="F172" i="1"/>
  <c r="E172" i="1"/>
  <c r="F140" i="1"/>
  <c r="E140" i="1"/>
  <c r="F108" i="1"/>
  <c r="E108" i="1"/>
  <c r="F76" i="1"/>
  <c r="E76" i="1"/>
  <c r="F44" i="1"/>
  <c r="E44" i="1"/>
  <c r="F396" i="1"/>
  <c r="E396" i="1"/>
  <c r="F348" i="1"/>
  <c r="E348" i="1"/>
  <c r="F316" i="1"/>
  <c r="E316" i="1"/>
  <c r="F284" i="1"/>
  <c r="E284" i="1"/>
  <c r="F252" i="1"/>
  <c r="E252" i="1"/>
  <c r="F178" i="1"/>
  <c r="E178" i="1"/>
  <c r="F722" i="1"/>
  <c r="E722" i="1"/>
  <c r="F714" i="1"/>
  <c r="E714" i="1"/>
  <c r="F706" i="1"/>
  <c r="E706" i="1"/>
  <c r="F698" i="1"/>
  <c r="E698" i="1"/>
  <c r="F690" i="1"/>
  <c r="E690" i="1"/>
  <c r="F682" i="1"/>
  <c r="E682" i="1"/>
  <c r="F674" i="1"/>
  <c r="E674" i="1"/>
  <c r="F666" i="1"/>
  <c r="E666" i="1"/>
  <c r="F658" i="1"/>
  <c r="E658" i="1"/>
  <c r="F650" i="1"/>
  <c r="E650" i="1"/>
  <c r="F642" i="1"/>
  <c r="E642" i="1"/>
  <c r="F634" i="1"/>
  <c r="E634" i="1"/>
  <c r="F626" i="1"/>
  <c r="E626" i="1"/>
  <c r="F618" i="1"/>
  <c r="E618" i="1"/>
  <c r="F610" i="1"/>
  <c r="E610" i="1"/>
  <c r="F602" i="1"/>
  <c r="E602" i="1"/>
  <c r="F594" i="1"/>
  <c r="E594" i="1"/>
  <c r="F586" i="1"/>
  <c r="E586" i="1"/>
  <c r="F578" i="1"/>
  <c r="E578" i="1"/>
  <c r="F570" i="1"/>
  <c r="E570" i="1"/>
  <c r="F562" i="1"/>
  <c r="E562" i="1"/>
  <c r="F554" i="1"/>
  <c r="E554" i="1"/>
  <c r="F546" i="1"/>
  <c r="E546" i="1"/>
  <c r="F538" i="1"/>
  <c r="E538" i="1"/>
  <c r="AM488" i="1"/>
  <c r="AO488" i="1" s="1"/>
  <c r="AC488" i="1"/>
  <c r="AM360" i="1"/>
  <c r="AO360" i="1" s="1"/>
  <c r="AC360" i="1"/>
  <c r="AM296" i="1"/>
  <c r="AO296" i="1" s="1"/>
  <c r="AC296" i="1"/>
  <c r="AM232" i="1"/>
  <c r="AO232" i="1" s="1"/>
  <c r="AC232" i="1"/>
  <c r="AM128" i="1"/>
  <c r="AO128" i="1" s="1"/>
  <c r="AC128" i="1"/>
  <c r="AM64" i="1"/>
  <c r="AO64" i="1" s="1"/>
  <c r="AC64" i="1"/>
  <c r="AM716" i="1"/>
  <c r="AO716" i="1" s="1"/>
  <c r="AC716" i="1"/>
  <c r="AM652" i="1"/>
  <c r="AO652" i="1" s="1"/>
  <c r="AC652" i="1"/>
  <c r="AM588" i="1"/>
  <c r="AO588" i="1" s="1"/>
  <c r="AC588" i="1"/>
  <c r="AM524" i="1"/>
  <c r="AO524" i="1" s="1"/>
  <c r="AC524" i="1"/>
  <c r="AM460" i="1"/>
  <c r="AO460" i="1" s="1"/>
  <c r="AC460" i="1"/>
  <c r="AM220" i="1"/>
  <c r="AO220" i="1" s="1"/>
  <c r="AC220" i="1"/>
  <c r="AM156" i="1"/>
  <c r="AO156" i="1" s="1"/>
  <c r="AC156" i="1"/>
  <c r="AM92" i="1"/>
  <c r="AO92" i="1" s="1"/>
  <c r="AC92" i="1"/>
  <c r="AM28" i="1"/>
  <c r="AO28" i="1" s="1"/>
  <c r="AC28" i="1"/>
  <c r="AM380" i="1"/>
  <c r="AO380" i="1" s="1"/>
  <c r="AC380" i="1"/>
  <c r="AM332" i="1"/>
  <c r="AO332" i="1" s="1"/>
  <c r="AC332" i="1"/>
  <c r="AM268" i="1"/>
  <c r="AO268" i="1" s="1"/>
  <c r="AC268" i="1"/>
  <c r="AM194" i="1"/>
  <c r="AO194" i="1" s="1"/>
  <c r="AC194" i="1"/>
  <c r="F520" i="1"/>
  <c r="E520" i="1"/>
  <c r="F182" i="1"/>
  <c r="E182" i="1"/>
  <c r="F86" i="1"/>
  <c r="E86" i="1"/>
  <c r="F46" i="1"/>
  <c r="E46" i="1"/>
  <c r="F400" i="1"/>
  <c r="E400" i="1"/>
  <c r="F302" i="1"/>
  <c r="E302" i="1"/>
  <c r="F224" i="1"/>
  <c r="E224" i="1"/>
  <c r="F192" i="1"/>
  <c r="E192" i="1"/>
  <c r="AM960" i="1"/>
  <c r="AO960" i="1" s="1"/>
  <c r="AC960" i="1"/>
  <c r="AM952" i="1"/>
  <c r="AO952" i="1" s="1"/>
  <c r="AC952" i="1"/>
  <c r="AM944" i="1"/>
  <c r="AO944" i="1" s="1"/>
  <c r="AC944" i="1"/>
  <c r="AM936" i="1"/>
  <c r="AO936" i="1" s="1"/>
  <c r="AC936" i="1"/>
  <c r="AM928" i="1"/>
  <c r="AO928" i="1" s="1"/>
  <c r="AC928" i="1"/>
  <c r="AM920" i="1"/>
  <c r="AO920" i="1" s="1"/>
  <c r="AC920" i="1"/>
  <c r="AM912" i="1"/>
  <c r="AO912" i="1" s="1"/>
  <c r="AC912" i="1"/>
  <c r="AM904" i="1"/>
  <c r="AO904" i="1" s="1"/>
  <c r="AC904" i="1"/>
  <c r="AM896" i="1"/>
  <c r="AO896" i="1" s="1"/>
  <c r="AC896" i="1"/>
  <c r="AM888" i="1"/>
  <c r="AO888" i="1" s="1"/>
  <c r="AC888" i="1"/>
  <c r="AM880" i="1"/>
  <c r="AO880" i="1" s="1"/>
  <c r="AC880" i="1"/>
  <c r="AM872" i="1"/>
  <c r="AO872" i="1" s="1"/>
  <c r="AC872" i="1"/>
  <c r="AM864" i="1"/>
  <c r="AO864" i="1" s="1"/>
  <c r="AC864" i="1"/>
  <c r="AM856" i="1"/>
  <c r="AO856" i="1" s="1"/>
  <c r="AC856" i="1"/>
  <c r="AM848" i="1"/>
  <c r="AO848" i="1" s="1"/>
  <c r="AC848" i="1"/>
  <c r="AM840" i="1"/>
  <c r="AO840" i="1" s="1"/>
  <c r="AC840" i="1"/>
  <c r="AM832" i="1"/>
  <c r="AO832" i="1" s="1"/>
  <c r="AC832" i="1"/>
  <c r="AM422" i="1"/>
  <c r="AO422" i="1" s="1"/>
  <c r="AC422" i="1"/>
  <c r="AM406" i="1"/>
  <c r="AO406" i="1" s="1"/>
  <c r="AC406" i="1"/>
  <c r="AM390" i="1"/>
  <c r="AO390" i="1" s="1"/>
  <c r="AC390" i="1"/>
  <c r="AM134" i="1"/>
  <c r="AO134" i="1" s="1"/>
  <c r="AC134" i="1"/>
  <c r="AM110" i="1"/>
  <c r="AO110" i="1" s="1"/>
  <c r="AC110" i="1"/>
  <c r="AM820" i="1"/>
  <c r="AO820" i="1" s="1"/>
  <c r="AC820" i="1"/>
  <c r="AM812" i="1"/>
  <c r="AO812" i="1" s="1"/>
  <c r="AC812" i="1"/>
  <c r="AM804" i="1"/>
  <c r="AO804" i="1" s="1"/>
  <c r="AC804" i="1"/>
  <c r="AM796" i="1"/>
  <c r="AO796" i="1" s="1"/>
  <c r="AC796" i="1"/>
  <c r="AM788" i="1"/>
  <c r="AO788" i="1" s="1"/>
  <c r="AC788" i="1"/>
  <c r="AM780" i="1"/>
  <c r="AO780" i="1" s="1"/>
  <c r="AC780" i="1"/>
  <c r="AM772" i="1"/>
  <c r="AO772" i="1" s="1"/>
  <c r="AC772" i="1"/>
  <c r="AM764" i="1"/>
  <c r="AO764" i="1" s="1"/>
  <c r="AC764" i="1"/>
  <c r="AM410" i="1"/>
  <c r="AO410" i="1" s="1"/>
  <c r="AC410" i="1"/>
  <c r="AM394" i="1"/>
  <c r="AO394" i="1" s="1"/>
  <c r="AC394" i="1"/>
  <c r="AM378" i="1"/>
  <c r="AO378" i="1" s="1"/>
  <c r="AC378" i="1"/>
  <c r="AM122" i="1"/>
  <c r="AO122" i="1" s="1"/>
  <c r="AC122" i="1"/>
  <c r="AM106" i="1"/>
  <c r="AO106" i="1" s="1"/>
  <c r="AC106" i="1"/>
  <c r="AM90" i="1"/>
  <c r="AO90" i="1" s="1"/>
  <c r="AC90" i="1"/>
  <c r="AM74" i="1"/>
  <c r="AO74" i="1" s="1"/>
  <c r="AC74" i="1"/>
  <c r="AM50" i="1"/>
  <c r="AO50" i="1" s="1"/>
  <c r="AC50" i="1"/>
  <c r="AM26" i="1"/>
  <c r="AO26" i="1" s="1"/>
  <c r="AC26" i="1"/>
  <c r="AL1404" i="1"/>
  <c r="AB1404" i="1"/>
  <c r="AL1396" i="1"/>
  <c r="AB1396" i="1"/>
  <c r="AL1388" i="1"/>
  <c r="AB1388" i="1"/>
  <c r="AL1380" i="1"/>
  <c r="AB1380" i="1"/>
  <c r="AL1372" i="1"/>
  <c r="AB1372" i="1"/>
  <c r="AL1364" i="1"/>
  <c r="AB1364" i="1"/>
  <c r="AL1356" i="1"/>
  <c r="AB1356" i="1"/>
  <c r="AL1348" i="1"/>
  <c r="AB1348" i="1"/>
  <c r="AL1340" i="1"/>
  <c r="AB1340" i="1"/>
  <c r="AL1332" i="1"/>
  <c r="AB1332" i="1"/>
  <c r="AL1324" i="1"/>
  <c r="AB1324" i="1"/>
  <c r="AL1316" i="1"/>
  <c r="AB1316" i="1"/>
  <c r="AL1308" i="1"/>
  <c r="AB1308" i="1"/>
  <c r="AL1300" i="1"/>
  <c r="AB1300" i="1"/>
  <c r="AL1292" i="1"/>
  <c r="AB1292" i="1"/>
  <c r="AL1284" i="1"/>
  <c r="AB1284" i="1"/>
  <c r="AL1400" i="1"/>
  <c r="AB1400" i="1"/>
  <c r="AL1392" i="1"/>
  <c r="AB1392" i="1"/>
  <c r="AL1384" i="1"/>
  <c r="AB1384" i="1"/>
  <c r="AL1376" i="1"/>
  <c r="AB1376" i="1"/>
  <c r="AL1368" i="1"/>
  <c r="AB1368" i="1"/>
  <c r="AL1360" i="1"/>
  <c r="AB1360" i="1"/>
  <c r="AL1352" i="1"/>
  <c r="AB1352" i="1"/>
  <c r="AL1344" i="1"/>
  <c r="AB1344" i="1"/>
  <c r="AL1336" i="1"/>
  <c r="AB1336" i="1"/>
  <c r="AL1328" i="1"/>
  <c r="AB1328" i="1"/>
  <c r="AL1320" i="1"/>
  <c r="AB1320" i="1"/>
  <c r="AL1312" i="1"/>
  <c r="AB1312" i="1"/>
  <c r="AL1304" i="1"/>
  <c r="AB1304" i="1"/>
  <c r="AL1296" i="1"/>
  <c r="AB1296" i="1"/>
  <c r="AL1288" i="1"/>
  <c r="AB1288" i="1"/>
  <c r="AO1278" i="1"/>
  <c r="AO1274" i="1"/>
  <c r="AO1270" i="1"/>
  <c r="AO1266" i="1"/>
  <c r="AO1262" i="1"/>
  <c r="AO1258" i="1"/>
  <c r="AO1254" i="1"/>
  <c r="AO1250" i="1"/>
  <c r="AO1246" i="1"/>
  <c r="AO1242" i="1"/>
  <c r="AO1238" i="1"/>
  <c r="AO1234" i="1"/>
  <c r="AO1230" i="1"/>
  <c r="AO1226" i="1"/>
  <c r="AO1222" i="1"/>
  <c r="AO1218" i="1"/>
  <c r="AO1214" i="1"/>
  <c r="AO1210" i="1"/>
  <c r="AO1206" i="1"/>
  <c r="AO1202" i="1"/>
  <c r="AO1198" i="1"/>
  <c r="AO1194" i="1"/>
  <c r="AO1190" i="1"/>
  <c r="AO1186" i="1"/>
  <c r="AO1182" i="1"/>
  <c r="AO1178" i="1"/>
  <c r="AO1174" i="1"/>
  <c r="AO1170" i="1"/>
  <c r="AO1166" i="1"/>
  <c r="AO1162" i="1"/>
  <c r="AO1158" i="1"/>
  <c r="AO1154" i="1"/>
  <c r="AO1150" i="1"/>
  <c r="AO1146" i="1"/>
  <c r="AO1142" i="1"/>
  <c r="AO1138" i="1"/>
  <c r="AO1134" i="1"/>
  <c r="AO1130" i="1"/>
  <c r="AO1126" i="1"/>
  <c r="AO1122" i="1"/>
  <c r="AO1118" i="1"/>
  <c r="AO1114" i="1"/>
  <c r="AO1110" i="1"/>
  <c r="AO1106" i="1"/>
  <c r="AO1102" i="1"/>
  <c r="AO1098" i="1"/>
  <c r="AO1094" i="1"/>
  <c r="AO1090" i="1"/>
  <c r="AO1086" i="1"/>
  <c r="AO1082" i="1"/>
  <c r="AO1078" i="1"/>
  <c r="AO1074" i="1"/>
  <c r="AO1070" i="1"/>
  <c r="AO1066" i="1"/>
  <c r="AO1062" i="1"/>
  <c r="AO1058" i="1"/>
  <c r="AO1054" i="1"/>
  <c r="AO1050" i="1"/>
  <c r="AO1046" i="1"/>
  <c r="AO1042" i="1"/>
  <c r="AO1038" i="1"/>
  <c r="AO1034" i="1"/>
  <c r="AO1030" i="1"/>
  <c r="AO1026" i="1"/>
  <c r="AO1022" i="1"/>
  <c r="AO1018" i="1"/>
  <c r="AO1014" i="1"/>
  <c r="AO1010" i="1"/>
  <c r="AO1006" i="1"/>
  <c r="AO1002" i="1"/>
  <c r="AO998" i="1"/>
  <c r="AO994" i="1"/>
  <c r="AO990" i="1"/>
  <c r="AO986" i="1"/>
  <c r="AO982" i="1"/>
  <c r="AO978" i="1"/>
  <c r="AO974" i="1"/>
  <c r="AO970" i="1"/>
  <c r="AO966" i="1"/>
  <c r="AO962" i="1"/>
  <c r="AO958" i="1"/>
  <c r="AO954" i="1"/>
  <c r="AO950" i="1"/>
  <c r="AO946" i="1"/>
  <c r="AO942" i="1"/>
  <c r="AO938" i="1"/>
  <c r="AO934" i="1"/>
  <c r="AO930" i="1"/>
  <c r="AO926" i="1"/>
  <c r="AO692" i="1"/>
  <c r="AO660" i="1"/>
  <c r="AO628" i="1"/>
  <c r="AO596" i="1"/>
  <c r="AO564" i="1"/>
  <c r="AO532" i="1"/>
  <c r="AO500" i="1"/>
  <c r="AO468" i="1"/>
  <c r="AO436" i="1"/>
  <c r="AO228" i="1"/>
  <c r="AO196" i="1"/>
  <c r="AO132" i="1"/>
  <c r="AO100" i="1"/>
  <c r="AO68" i="1"/>
  <c r="AO420" i="1"/>
  <c r="AO388" i="1"/>
  <c r="AO712" i="1"/>
  <c r="AO680" i="1"/>
  <c r="AO648" i="1"/>
  <c r="AO616" i="1"/>
  <c r="AO584" i="1"/>
  <c r="AO552" i="1"/>
  <c r="AM12" i="1"/>
  <c r="AO12" i="1" s="1"/>
  <c r="AC12" i="1"/>
  <c r="AM22" i="1"/>
  <c r="AO22" i="1" s="1"/>
  <c r="AC22" i="1"/>
  <c r="AM918" i="1"/>
  <c r="AO918" i="1" s="1"/>
  <c r="AC918" i="1"/>
  <c r="AM910" i="1"/>
  <c r="AO910" i="1" s="1"/>
  <c r="AC910" i="1"/>
  <c r="AM902" i="1"/>
  <c r="AO902" i="1" s="1"/>
  <c r="AC902" i="1"/>
  <c r="AM894" i="1"/>
  <c r="AO894" i="1" s="1"/>
  <c r="AC894" i="1"/>
  <c r="AM886" i="1"/>
  <c r="AO886" i="1" s="1"/>
  <c r="AC886" i="1"/>
  <c r="AM878" i="1"/>
  <c r="AO878" i="1" s="1"/>
  <c r="AC878" i="1"/>
  <c r="AM870" i="1"/>
  <c r="AO870" i="1" s="1"/>
  <c r="AC870" i="1"/>
  <c r="AM862" i="1"/>
  <c r="AO862" i="1" s="1"/>
  <c r="AC862" i="1"/>
  <c r="AM854" i="1"/>
  <c r="AO854" i="1" s="1"/>
  <c r="AC854" i="1"/>
  <c r="AM846" i="1"/>
  <c r="AO846" i="1" s="1"/>
  <c r="AC846" i="1"/>
  <c r="AM838" i="1"/>
  <c r="AO838" i="1" s="1"/>
  <c r="AC838" i="1"/>
  <c r="AM830" i="1"/>
  <c r="AO830" i="1" s="1"/>
  <c r="AC830" i="1"/>
  <c r="AM822" i="1"/>
  <c r="AO822" i="1" s="1"/>
  <c r="AC822" i="1"/>
  <c r="AM720" i="1"/>
  <c r="AO720" i="1" s="1"/>
  <c r="AC720" i="1"/>
  <c r="AM656" i="1"/>
  <c r="AO656" i="1" s="1"/>
  <c r="AC656" i="1"/>
  <c r="AM592" i="1"/>
  <c r="AO592" i="1" s="1"/>
  <c r="AC592" i="1"/>
  <c r="AM528" i="1"/>
  <c r="AO528" i="1" s="1"/>
  <c r="AC528" i="1"/>
  <c r="AM464" i="1"/>
  <c r="AO464" i="1" s="1"/>
  <c r="AC464" i="1"/>
  <c r="AM368" i="1"/>
  <c r="AO368" i="1" s="1"/>
  <c r="AC368" i="1"/>
  <c r="AM304" i="1"/>
  <c r="AO304" i="1" s="1"/>
  <c r="AC304" i="1"/>
  <c r="AM240" i="1"/>
  <c r="AO240" i="1" s="1"/>
  <c r="AC240" i="1"/>
  <c r="AM174" i="1"/>
  <c r="AO174" i="1" s="1"/>
  <c r="AC174" i="1"/>
  <c r="AM94" i="1"/>
  <c r="AO94" i="1" s="1"/>
  <c r="AC94" i="1"/>
  <c r="AM270" i="1"/>
  <c r="AO270" i="1" s="1"/>
  <c r="AC270" i="1"/>
  <c r="AM168" i="1"/>
  <c r="AO168" i="1" s="1"/>
  <c r="AC168" i="1"/>
  <c r="AM136" i="1"/>
  <c r="AO136" i="1" s="1"/>
  <c r="AC136" i="1"/>
  <c r="AM72" i="1"/>
  <c r="AO72" i="1" s="1"/>
  <c r="AC72" i="1"/>
  <c r="AM372" i="1"/>
  <c r="AO372" i="1" s="1"/>
  <c r="AC372" i="1"/>
  <c r="AM308" i="1"/>
  <c r="AO308" i="1" s="1"/>
  <c r="AC308" i="1"/>
  <c r="AM244" i="1"/>
  <c r="AO244" i="1" s="1"/>
  <c r="AC244" i="1"/>
  <c r="AM1398" i="1"/>
  <c r="AO1398" i="1" s="1"/>
  <c r="AC1398" i="1"/>
  <c r="AM1390" i="1"/>
  <c r="AO1390" i="1" s="1"/>
  <c r="AC1390" i="1"/>
  <c r="AM1382" i="1"/>
  <c r="AO1382" i="1" s="1"/>
  <c r="AC1382" i="1"/>
  <c r="AM1374" i="1"/>
  <c r="AO1374" i="1" s="1"/>
  <c r="AC1374" i="1"/>
  <c r="AM1366" i="1"/>
  <c r="AO1366" i="1" s="1"/>
  <c r="AC1366" i="1"/>
  <c r="AM1358" i="1"/>
  <c r="AO1358" i="1" s="1"/>
  <c r="AC1358" i="1"/>
  <c r="AM1350" i="1"/>
  <c r="AO1350" i="1" s="1"/>
  <c r="AC1350" i="1"/>
  <c r="AM1342" i="1"/>
  <c r="AO1342" i="1" s="1"/>
  <c r="AC1342" i="1"/>
  <c r="AM1334" i="1"/>
  <c r="AO1334" i="1" s="1"/>
  <c r="AC1334" i="1"/>
  <c r="AM1326" i="1"/>
  <c r="AO1326" i="1" s="1"/>
  <c r="AC1326" i="1"/>
  <c r="AM1318" i="1"/>
  <c r="AO1318" i="1" s="1"/>
  <c r="AC1318" i="1"/>
  <c r="AM1310" i="1"/>
  <c r="AO1310" i="1" s="1"/>
  <c r="AC1310" i="1"/>
  <c r="AM1302" i="1"/>
  <c r="AO1302" i="1" s="1"/>
  <c r="AC1302" i="1"/>
  <c r="AM1294" i="1"/>
  <c r="AO1294" i="1" s="1"/>
  <c r="AC1294" i="1"/>
  <c r="AM1286" i="1"/>
  <c r="AO1286" i="1" s="1"/>
  <c r="AC1286" i="1"/>
  <c r="AM334" i="1"/>
  <c r="AO334" i="1" s="1"/>
  <c r="AC334" i="1"/>
  <c r="AM184" i="1"/>
  <c r="AO184" i="1" s="1"/>
  <c r="AC184" i="1"/>
  <c r="AM56" i="1"/>
  <c r="AO56" i="1" s="1"/>
  <c r="AC56" i="1"/>
  <c r="AM708" i="1"/>
  <c r="AO708" i="1" s="1"/>
  <c r="AC708" i="1"/>
  <c r="AM644" i="1"/>
  <c r="AO644" i="1" s="1"/>
  <c r="AC644" i="1"/>
  <c r="AM580" i="1"/>
  <c r="AO580" i="1" s="1"/>
  <c r="AC580" i="1"/>
  <c r="AM516" i="1"/>
  <c r="AO516" i="1" s="1"/>
  <c r="AC516" i="1"/>
  <c r="AM452" i="1"/>
  <c r="AO452" i="1" s="1"/>
  <c r="AC452" i="1"/>
  <c r="AM180" i="1"/>
  <c r="AO180" i="1" s="1"/>
  <c r="AC180" i="1"/>
  <c r="AM148" i="1"/>
  <c r="AO148" i="1" s="1"/>
  <c r="AC148" i="1"/>
  <c r="AM84" i="1"/>
  <c r="AO84" i="1" s="1"/>
  <c r="AC84" i="1"/>
  <c r="AM356" i="1"/>
  <c r="AO356" i="1" s="1"/>
  <c r="AC356" i="1"/>
  <c r="AM292" i="1"/>
  <c r="AO292" i="1" s="1"/>
  <c r="AC292" i="1"/>
  <c r="AM186" i="1"/>
  <c r="AO186" i="1" s="1"/>
  <c r="AC186" i="1"/>
  <c r="AM664" i="1"/>
  <c r="AO664" i="1" s="1"/>
  <c r="AC664" i="1"/>
  <c r="AM600" i="1"/>
  <c r="AO600" i="1" s="1"/>
  <c r="AC600" i="1"/>
  <c r="F222" i="1"/>
  <c r="E222" i="1"/>
  <c r="F78" i="1"/>
  <c r="E78" i="1"/>
  <c r="F30" i="1"/>
  <c r="E30" i="1"/>
  <c r="F294" i="1"/>
  <c r="E294" i="1"/>
  <c r="F262" i="1"/>
  <c r="E262" i="1"/>
  <c r="F230" i="1"/>
  <c r="E230" i="1"/>
  <c r="F718" i="1"/>
  <c r="E718" i="1"/>
  <c r="F710" i="1"/>
  <c r="E710" i="1"/>
  <c r="F702" i="1"/>
  <c r="E702" i="1"/>
  <c r="F694" i="1"/>
  <c r="E694" i="1"/>
  <c r="F686" i="1"/>
  <c r="E686" i="1"/>
  <c r="F678" i="1"/>
  <c r="E678" i="1"/>
  <c r="F670" i="1"/>
  <c r="E670" i="1"/>
  <c r="F662" i="1"/>
  <c r="E662" i="1"/>
  <c r="F654" i="1"/>
  <c r="E654" i="1"/>
  <c r="F646" i="1"/>
  <c r="E646" i="1"/>
  <c r="F638" i="1"/>
  <c r="E638" i="1"/>
  <c r="F630" i="1"/>
  <c r="E630" i="1"/>
  <c r="F622" i="1"/>
  <c r="E622" i="1"/>
  <c r="F614" i="1"/>
  <c r="E614" i="1"/>
  <c r="F606" i="1"/>
  <c r="E606" i="1"/>
  <c r="F598" i="1"/>
  <c r="E598" i="1"/>
  <c r="F590" i="1"/>
  <c r="E590" i="1"/>
  <c r="F582" i="1"/>
  <c r="E582" i="1"/>
  <c r="F574" i="1"/>
  <c r="E574" i="1"/>
  <c r="F566" i="1"/>
  <c r="E566" i="1"/>
  <c r="F558" i="1"/>
  <c r="E558" i="1"/>
  <c r="F550" i="1"/>
  <c r="E550" i="1"/>
  <c r="F542" i="1"/>
  <c r="E542" i="1"/>
  <c r="F534" i="1"/>
  <c r="E534" i="1"/>
  <c r="F526" i="1"/>
  <c r="E526" i="1"/>
  <c r="F518" i="1"/>
  <c r="E518" i="1"/>
  <c r="F510" i="1"/>
  <c r="E510" i="1"/>
  <c r="F502" i="1"/>
  <c r="E502" i="1"/>
  <c r="F494" i="1"/>
  <c r="E494" i="1"/>
  <c r="F486" i="1"/>
  <c r="E486" i="1"/>
  <c r="F478" i="1"/>
  <c r="E478" i="1"/>
  <c r="F470" i="1"/>
  <c r="E470" i="1"/>
  <c r="F462" i="1"/>
  <c r="E462" i="1"/>
  <c r="F454" i="1"/>
  <c r="E454" i="1"/>
  <c r="F446" i="1"/>
  <c r="E446" i="1"/>
  <c r="F438" i="1"/>
  <c r="E438" i="1"/>
  <c r="F430" i="1"/>
  <c r="E430" i="1"/>
  <c r="F704" i="1"/>
  <c r="E704" i="1"/>
  <c r="F672" i="1"/>
  <c r="E672" i="1"/>
  <c r="F640" i="1"/>
  <c r="E640" i="1"/>
  <c r="F608" i="1"/>
  <c r="E608" i="1"/>
  <c r="F576" i="1"/>
  <c r="E576" i="1"/>
  <c r="F544" i="1"/>
  <c r="E544" i="1"/>
  <c r="F512" i="1"/>
  <c r="E512" i="1"/>
  <c r="F480" i="1"/>
  <c r="E480" i="1"/>
  <c r="F448" i="1"/>
  <c r="E448" i="1"/>
  <c r="F352" i="1"/>
  <c r="E352" i="1"/>
  <c r="F320" i="1"/>
  <c r="E320" i="1"/>
  <c r="F288" i="1"/>
  <c r="E288" i="1"/>
  <c r="F256" i="1"/>
  <c r="E256" i="1"/>
  <c r="F190" i="1"/>
  <c r="E190" i="1"/>
  <c r="F54" i="1"/>
  <c r="E54" i="1"/>
  <c r="F38" i="1"/>
  <c r="E38" i="1"/>
  <c r="F424" i="1"/>
  <c r="E424" i="1"/>
  <c r="F392" i="1"/>
  <c r="E392" i="1"/>
  <c r="F120" i="1"/>
  <c r="E120" i="1"/>
  <c r="F404" i="1"/>
  <c r="E404" i="1"/>
  <c r="AM376" i="1"/>
  <c r="AO376" i="1" s="1"/>
  <c r="AC376" i="1"/>
  <c r="AM312" i="1"/>
  <c r="AO312" i="1" s="1"/>
  <c r="AC312" i="1"/>
  <c r="AM248" i="1"/>
  <c r="AO248" i="1" s="1"/>
  <c r="AC248" i="1"/>
  <c r="AM198" i="1"/>
  <c r="AO198" i="1" s="1"/>
  <c r="AC198" i="1"/>
  <c r="AM150" i="1"/>
  <c r="AO150" i="1" s="1"/>
  <c r="AC150" i="1"/>
  <c r="AM384" i="1"/>
  <c r="AO384" i="1" s="1"/>
  <c r="AC384" i="1"/>
  <c r="AM238" i="1"/>
  <c r="AO238" i="1" s="1"/>
  <c r="AC238" i="1"/>
  <c r="AM176" i="1"/>
  <c r="AO176" i="1" s="1"/>
  <c r="AC176" i="1"/>
  <c r="AM112" i="1"/>
  <c r="AO112" i="1" s="1"/>
  <c r="AC112" i="1"/>
  <c r="AM48" i="1"/>
  <c r="AO48" i="1" s="1"/>
  <c r="AC48" i="1"/>
  <c r="AM522" i="1"/>
  <c r="AO522" i="1" s="1"/>
  <c r="AC522" i="1"/>
  <c r="AM506" i="1"/>
  <c r="AO506" i="1" s="1"/>
  <c r="AC506" i="1"/>
  <c r="AM490" i="1"/>
  <c r="AO490" i="1" s="1"/>
  <c r="AC490" i="1"/>
  <c r="AM474" i="1"/>
  <c r="AO474" i="1" s="1"/>
  <c r="AC474" i="1"/>
  <c r="AM458" i="1"/>
  <c r="AO458" i="1" s="1"/>
  <c r="AC458" i="1"/>
  <c r="AM442" i="1"/>
  <c r="AO442" i="1" s="1"/>
  <c r="AC442" i="1"/>
  <c r="AM426" i="1"/>
  <c r="AO426" i="1" s="1"/>
  <c r="AC426" i="1"/>
  <c r="AM456" i="1"/>
  <c r="AO456" i="1" s="1"/>
  <c r="AC456" i="1"/>
  <c r="AM328" i="1"/>
  <c r="AO328" i="1" s="1"/>
  <c r="AC328" i="1"/>
  <c r="AM264" i="1"/>
  <c r="AO264" i="1" s="1"/>
  <c r="AC264" i="1"/>
  <c r="AM160" i="1"/>
  <c r="AO160" i="1" s="1"/>
  <c r="AC160" i="1"/>
  <c r="AM96" i="1"/>
  <c r="AO96" i="1" s="1"/>
  <c r="AC96" i="1"/>
  <c r="AM32" i="1"/>
  <c r="AO32" i="1" s="1"/>
  <c r="AC32" i="1"/>
  <c r="AM684" i="1"/>
  <c r="AO684" i="1" s="1"/>
  <c r="AC684" i="1"/>
  <c r="AM620" i="1"/>
  <c r="AO620" i="1" s="1"/>
  <c r="AC620" i="1"/>
  <c r="AM556" i="1"/>
  <c r="AO556" i="1" s="1"/>
  <c r="AC556" i="1"/>
  <c r="AM492" i="1"/>
  <c r="AO492" i="1" s="1"/>
  <c r="AC492" i="1"/>
  <c r="AM428" i="1"/>
  <c r="AO428" i="1" s="1"/>
  <c r="AC428" i="1"/>
  <c r="AM188" i="1"/>
  <c r="AO188" i="1" s="1"/>
  <c r="AC188" i="1"/>
  <c r="AM124" i="1"/>
  <c r="AO124" i="1" s="1"/>
  <c r="AC124" i="1"/>
  <c r="AM60" i="1"/>
  <c r="AO60" i="1" s="1"/>
  <c r="AC60" i="1"/>
  <c r="AM412" i="1"/>
  <c r="AO412" i="1" s="1"/>
  <c r="AC412" i="1"/>
  <c r="AM364" i="1"/>
  <c r="AO364" i="1" s="1"/>
  <c r="AC364" i="1"/>
  <c r="AM300" i="1"/>
  <c r="AO300" i="1" s="1"/>
  <c r="AC300" i="1"/>
  <c r="AM236" i="1"/>
  <c r="AO236" i="1" s="1"/>
  <c r="AC236" i="1"/>
  <c r="AM956" i="1"/>
  <c r="AO956" i="1" s="1"/>
  <c r="AC956" i="1"/>
  <c r="AM948" i="1"/>
  <c r="AO948" i="1" s="1"/>
  <c r="AC948" i="1"/>
  <c r="AM940" i="1"/>
  <c r="AO940" i="1" s="1"/>
  <c r="AC940" i="1"/>
  <c r="AM932" i="1"/>
  <c r="AO932" i="1" s="1"/>
  <c r="AC932" i="1"/>
  <c r="AM924" i="1"/>
  <c r="AO924" i="1" s="1"/>
  <c r="AC924" i="1"/>
  <c r="AM916" i="1"/>
  <c r="AO916" i="1" s="1"/>
  <c r="AC916" i="1"/>
  <c r="AM908" i="1"/>
  <c r="AO908" i="1" s="1"/>
  <c r="AC908" i="1"/>
  <c r="AM900" i="1"/>
  <c r="AO900" i="1" s="1"/>
  <c r="AC900" i="1"/>
  <c r="AM892" i="1"/>
  <c r="AO892" i="1" s="1"/>
  <c r="AC892" i="1"/>
  <c r="AM884" i="1"/>
  <c r="AO884" i="1" s="1"/>
  <c r="AC884" i="1"/>
  <c r="AM876" i="1"/>
  <c r="AO876" i="1" s="1"/>
  <c r="AC876" i="1"/>
  <c r="AM868" i="1"/>
  <c r="AO868" i="1" s="1"/>
  <c r="AC868" i="1"/>
  <c r="AM860" i="1"/>
  <c r="AO860" i="1" s="1"/>
  <c r="AC860" i="1"/>
  <c r="AM852" i="1"/>
  <c r="AO852" i="1" s="1"/>
  <c r="AC852" i="1"/>
  <c r="AM844" i="1"/>
  <c r="AO844" i="1" s="1"/>
  <c r="AC844" i="1"/>
  <c r="AM836" i="1"/>
  <c r="AO836" i="1" s="1"/>
  <c r="AC836" i="1"/>
  <c r="AM828" i="1"/>
  <c r="AO828" i="1" s="1"/>
  <c r="AC828" i="1"/>
  <c r="AM414" i="1"/>
  <c r="AO414" i="1" s="1"/>
  <c r="AC414" i="1"/>
  <c r="AM398" i="1"/>
  <c r="AO398" i="1" s="1"/>
  <c r="AC398" i="1"/>
  <c r="AM382" i="1"/>
  <c r="AO382" i="1" s="1"/>
  <c r="AC382" i="1"/>
  <c r="AM118" i="1"/>
  <c r="AO118" i="1" s="1"/>
  <c r="AC118" i="1"/>
  <c r="AM824" i="1"/>
  <c r="AO824" i="1" s="1"/>
  <c r="AC824" i="1"/>
  <c r="AM816" i="1"/>
  <c r="AO816" i="1" s="1"/>
  <c r="AC816" i="1"/>
  <c r="AM808" i="1"/>
  <c r="AO808" i="1" s="1"/>
  <c r="AC808" i="1"/>
  <c r="AM800" i="1"/>
  <c r="AO800" i="1" s="1"/>
  <c r="AC800" i="1"/>
  <c r="AM792" i="1"/>
  <c r="AO792" i="1" s="1"/>
  <c r="AC792" i="1"/>
  <c r="AM784" i="1"/>
  <c r="AO784" i="1" s="1"/>
  <c r="AC784" i="1"/>
  <c r="AM776" i="1"/>
  <c r="AO776" i="1" s="1"/>
  <c r="AC776" i="1"/>
  <c r="AM768" i="1"/>
  <c r="AO768" i="1" s="1"/>
  <c r="AC768" i="1"/>
  <c r="AM418" i="1"/>
  <c r="AO418" i="1" s="1"/>
  <c r="AC418" i="1"/>
  <c r="AM402" i="1"/>
  <c r="AO402" i="1" s="1"/>
  <c r="AC402" i="1"/>
  <c r="AM386" i="1"/>
  <c r="AO386" i="1" s="1"/>
  <c r="AC386" i="1"/>
  <c r="AM154" i="1"/>
  <c r="AO154" i="1" s="1"/>
  <c r="AC154" i="1"/>
  <c r="AM114" i="1"/>
  <c r="AO114" i="1" s="1"/>
  <c r="AC114" i="1"/>
  <c r="AM98" i="1"/>
  <c r="AO98" i="1" s="1"/>
  <c r="AC98" i="1"/>
  <c r="AM82" i="1"/>
  <c r="AO82" i="1" s="1"/>
  <c r="AC82" i="1"/>
  <c r="AM66" i="1"/>
  <c r="AO66" i="1" s="1"/>
  <c r="AC66" i="1"/>
  <c r="AM34" i="1"/>
  <c r="AO34" i="1" s="1"/>
  <c r="AC34" i="1"/>
  <c r="AM1404" i="1"/>
  <c r="AC1404" i="1"/>
  <c r="AM1396" i="1"/>
  <c r="AC1396" i="1"/>
  <c r="AM1388" i="1"/>
  <c r="AC1388" i="1"/>
  <c r="AM1380" i="1"/>
  <c r="AC1380" i="1"/>
  <c r="AM1372" i="1"/>
  <c r="AC1372" i="1"/>
  <c r="AM1364" i="1"/>
  <c r="AC1364" i="1"/>
  <c r="AM1356" i="1"/>
  <c r="AC1356" i="1"/>
  <c r="AM1348" i="1"/>
  <c r="AC1348" i="1"/>
  <c r="AM1340" i="1"/>
  <c r="AC1340" i="1"/>
  <c r="AM1332" i="1"/>
  <c r="AC1332" i="1"/>
  <c r="AM1324" i="1"/>
  <c r="AC1324" i="1"/>
  <c r="AM1316" i="1"/>
  <c r="AC1316" i="1"/>
  <c r="AM1308" i="1"/>
  <c r="AC1308" i="1"/>
  <c r="AM1300" i="1"/>
  <c r="AC1300" i="1"/>
  <c r="AM1292" i="1"/>
  <c r="AC1292" i="1"/>
  <c r="AM1284" i="1"/>
  <c r="AC1284" i="1"/>
  <c r="E1280" i="1"/>
  <c r="F1280" i="1"/>
  <c r="E1276" i="1"/>
  <c r="F1276" i="1"/>
  <c r="E1272" i="1"/>
  <c r="F1272" i="1"/>
  <c r="E1268" i="1"/>
  <c r="F1268" i="1"/>
  <c r="E1264" i="1"/>
  <c r="F1264" i="1"/>
  <c r="E1260" i="1"/>
  <c r="F1260" i="1"/>
  <c r="E1256" i="1"/>
  <c r="F1256" i="1"/>
  <c r="E1252" i="1"/>
  <c r="F1252" i="1"/>
  <c r="E1248" i="1"/>
  <c r="F1248" i="1"/>
  <c r="E1244" i="1"/>
  <c r="F1244" i="1"/>
  <c r="E1240" i="1"/>
  <c r="F1240" i="1"/>
  <c r="E1236" i="1"/>
  <c r="F1236" i="1"/>
  <c r="E1232" i="1"/>
  <c r="F1232" i="1"/>
  <c r="E1228" i="1"/>
  <c r="F1228" i="1"/>
  <c r="E1224" i="1"/>
  <c r="F1224" i="1"/>
  <c r="E1220" i="1"/>
  <c r="F1220" i="1"/>
  <c r="E1216" i="1"/>
  <c r="F1216" i="1"/>
  <c r="F1212" i="1"/>
  <c r="E1212" i="1"/>
  <c r="F1208" i="1"/>
  <c r="E1208" i="1"/>
  <c r="F1204" i="1"/>
  <c r="E1204" i="1"/>
  <c r="F1200" i="1"/>
  <c r="E1200" i="1"/>
  <c r="F1196" i="1"/>
  <c r="E1196" i="1"/>
  <c r="F1192" i="1"/>
  <c r="E1192" i="1"/>
  <c r="F1188" i="1"/>
  <c r="E1188" i="1"/>
  <c r="F1184" i="1"/>
  <c r="E1184" i="1"/>
  <c r="F1180" i="1"/>
  <c r="E1180" i="1"/>
  <c r="F1176" i="1"/>
  <c r="E1176" i="1"/>
  <c r="F1172" i="1"/>
  <c r="E1172" i="1"/>
  <c r="F1168" i="1"/>
  <c r="E1168" i="1"/>
  <c r="F1164" i="1"/>
  <c r="E1164" i="1"/>
  <c r="F1160" i="1"/>
  <c r="E1160" i="1"/>
  <c r="F1156" i="1"/>
  <c r="E1156" i="1"/>
  <c r="F1152" i="1"/>
  <c r="E1152" i="1"/>
  <c r="F1148" i="1"/>
  <c r="E1148" i="1"/>
  <c r="F1144" i="1"/>
  <c r="E1144" i="1"/>
  <c r="F1140" i="1"/>
  <c r="E1140" i="1"/>
  <c r="F1136" i="1"/>
  <c r="E1136" i="1"/>
  <c r="F1132" i="1"/>
  <c r="E1132" i="1"/>
  <c r="F1128" i="1"/>
  <c r="E1128" i="1"/>
  <c r="F1124" i="1"/>
  <c r="E1124" i="1"/>
  <c r="F1120" i="1"/>
  <c r="E1120" i="1"/>
  <c r="F1116" i="1"/>
  <c r="E1116" i="1"/>
  <c r="F1112" i="1"/>
  <c r="E1112" i="1"/>
  <c r="F1108" i="1"/>
  <c r="E1108" i="1"/>
  <c r="F1104" i="1"/>
  <c r="E1104" i="1"/>
  <c r="F1100" i="1"/>
  <c r="E1100" i="1"/>
  <c r="F1096" i="1"/>
  <c r="E1096" i="1"/>
  <c r="F1092" i="1"/>
  <c r="E1092" i="1"/>
  <c r="F1088" i="1"/>
  <c r="E1088" i="1"/>
  <c r="F1084" i="1"/>
  <c r="E1084" i="1"/>
  <c r="F1080" i="1"/>
  <c r="E1080" i="1"/>
  <c r="F1076" i="1"/>
  <c r="E1076" i="1"/>
  <c r="F1072" i="1"/>
  <c r="E1072" i="1"/>
  <c r="F1068" i="1"/>
  <c r="E1068" i="1"/>
  <c r="F1064" i="1"/>
  <c r="E1064" i="1"/>
  <c r="F1060" i="1"/>
  <c r="E1060" i="1"/>
  <c r="F1056" i="1"/>
  <c r="E1056" i="1"/>
  <c r="F1052" i="1"/>
  <c r="E1052" i="1"/>
  <c r="F1048" i="1"/>
  <c r="E1048" i="1"/>
  <c r="F1044" i="1"/>
  <c r="E1044" i="1"/>
  <c r="F1040" i="1"/>
  <c r="E1040" i="1"/>
  <c r="F1036" i="1"/>
  <c r="E1036" i="1"/>
  <c r="F1032" i="1"/>
  <c r="E1032" i="1"/>
  <c r="F1028" i="1"/>
  <c r="E1028" i="1"/>
  <c r="F1024" i="1"/>
  <c r="E1024" i="1"/>
  <c r="F1020" i="1"/>
  <c r="E1020" i="1"/>
  <c r="F1016" i="1"/>
  <c r="E1016" i="1"/>
  <c r="F1012" i="1"/>
  <c r="E1012" i="1"/>
  <c r="F1008" i="1"/>
  <c r="E1008" i="1"/>
  <c r="F1004" i="1"/>
  <c r="E1004" i="1"/>
  <c r="F1000" i="1"/>
  <c r="E1000" i="1"/>
  <c r="F996" i="1"/>
  <c r="E996" i="1"/>
  <c r="F992" i="1"/>
  <c r="E992" i="1"/>
  <c r="F988" i="1"/>
  <c r="E988" i="1"/>
  <c r="F984" i="1"/>
  <c r="E984" i="1"/>
  <c r="F980" i="1"/>
  <c r="E980" i="1"/>
  <c r="F976" i="1"/>
  <c r="E976" i="1"/>
  <c r="F972" i="1"/>
  <c r="E972" i="1"/>
  <c r="F968" i="1"/>
  <c r="E968" i="1"/>
  <c r="F964" i="1"/>
  <c r="E964" i="1"/>
  <c r="AM1400" i="1"/>
  <c r="AC1400" i="1"/>
  <c r="AM1392" i="1"/>
  <c r="AC1392" i="1"/>
  <c r="AM1384" i="1"/>
  <c r="AC1384" i="1"/>
  <c r="AM1376" i="1"/>
  <c r="AC1376" i="1"/>
  <c r="AM1368" i="1"/>
  <c r="AC1368" i="1"/>
  <c r="AM1360" i="1"/>
  <c r="AC1360" i="1"/>
  <c r="AM1352" i="1"/>
  <c r="AC1352" i="1"/>
  <c r="AM1344" i="1"/>
  <c r="AC1344" i="1"/>
  <c r="AM1336" i="1"/>
  <c r="AC1336" i="1"/>
  <c r="AM1328" i="1"/>
  <c r="AC1328" i="1"/>
  <c r="AM1320" i="1"/>
  <c r="AC1320" i="1"/>
  <c r="AM1312" i="1"/>
  <c r="AC1312" i="1"/>
  <c r="AM1304" i="1"/>
  <c r="AC1304" i="1"/>
  <c r="AM1296" i="1"/>
  <c r="AC1296" i="1"/>
  <c r="AM1288" i="1"/>
  <c r="AC1288" i="1"/>
  <c r="F814" i="1"/>
  <c r="E814" i="1"/>
  <c r="F810" i="1"/>
  <c r="E810" i="1"/>
  <c r="F806" i="1"/>
  <c r="E806" i="1"/>
  <c r="F802" i="1"/>
  <c r="E802" i="1"/>
  <c r="F798" i="1"/>
  <c r="E798" i="1"/>
  <c r="F794" i="1"/>
  <c r="E794" i="1"/>
  <c r="F790" i="1"/>
  <c r="E790" i="1"/>
  <c r="F786" i="1"/>
  <c r="E786" i="1"/>
  <c r="F782" i="1"/>
  <c r="E782" i="1"/>
  <c r="F778" i="1"/>
  <c r="E778" i="1"/>
  <c r="F774" i="1"/>
  <c r="E774" i="1"/>
  <c r="F770" i="1"/>
  <c r="E770" i="1"/>
  <c r="F766" i="1"/>
  <c r="E766" i="1"/>
  <c r="F762" i="1"/>
  <c r="E762" i="1"/>
  <c r="F758" i="1"/>
  <c r="E758" i="1"/>
  <c r="F754" i="1"/>
  <c r="E754" i="1"/>
  <c r="F750" i="1"/>
  <c r="E750" i="1"/>
  <c r="F746" i="1"/>
  <c r="E746" i="1"/>
  <c r="F742" i="1"/>
  <c r="E742" i="1"/>
  <c r="F738" i="1"/>
  <c r="E738" i="1"/>
  <c r="F734" i="1"/>
  <c r="E734" i="1"/>
  <c r="F730" i="1"/>
  <c r="E730" i="1"/>
  <c r="F726" i="1"/>
  <c r="E726" i="1"/>
  <c r="F126" i="1"/>
  <c r="E126" i="1"/>
  <c r="F70" i="1"/>
  <c r="E70" i="1"/>
  <c r="F350" i="1"/>
  <c r="E350" i="1"/>
  <c r="F318" i="1"/>
  <c r="E318" i="1"/>
  <c r="F286" i="1"/>
  <c r="E286" i="1"/>
  <c r="F254" i="1"/>
  <c r="E254" i="1"/>
  <c r="F760" i="1"/>
  <c r="E760" i="1"/>
  <c r="F756" i="1"/>
  <c r="E756" i="1"/>
  <c r="F752" i="1"/>
  <c r="E752" i="1"/>
  <c r="F748" i="1"/>
  <c r="E748" i="1"/>
  <c r="F744" i="1"/>
  <c r="E744" i="1"/>
  <c r="F740" i="1"/>
  <c r="E740" i="1"/>
  <c r="F736" i="1"/>
  <c r="E736" i="1"/>
  <c r="F732" i="1"/>
  <c r="E732" i="1"/>
  <c r="F728" i="1"/>
  <c r="E728" i="1"/>
  <c r="F724" i="1"/>
  <c r="E724" i="1"/>
  <c r="F370" i="1"/>
  <c r="E370" i="1"/>
  <c r="F362" i="1"/>
  <c r="E362" i="1"/>
  <c r="F354" i="1"/>
  <c r="E354" i="1"/>
  <c r="F346" i="1"/>
  <c r="E346" i="1"/>
  <c r="F338" i="1"/>
  <c r="E338" i="1"/>
  <c r="F330" i="1"/>
  <c r="E330" i="1"/>
  <c r="F322" i="1"/>
  <c r="E322" i="1"/>
  <c r="F314" i="1"/>
  <c r="E314" i="1"/>
  <c r="F306" i="1"/>
  <c r="E306" i="1"/>
  <c r="F298" i="1"/>
  <c r="E298" i="1"/>
  <c r="F290" i="1"/>
  <c r="E290" i="1"/>
  <c r="F282" i="1"/>
  <c r="E282" i="1"/>
  <c r="F274" i="1"/>
  <c r="E274" i="1"/>
  <c r="F266" i="1"/>
  <c r="E266" i="1"/>
  <c r="F258" i="1"/>
  <c r="E258" i="1"/>
  <c r="F250" i="1"/>
  <c r="E250" i="1"/>
  <c r="F242" i="1"/>
  <c r="E242" i="1"/>
  <c r="F234" i="1"/>
  <c r="E234" i="1"/>
  <c r="F226" i="1"/>
  <c r="E226" i="1"/>
  <c r="F218" i="1"/>
  <c r="E218" i="1"/>
  <c r="F210" i="1"/>
  <c r="E210" i="1"/>
  <c r="F146" i="1"/>
  <c r="E146" i="1"/>
  <c r="F138" i="1"/>
  <c r="E138" i="1"/>
  <c r="F130" i="1"/>
  <c r="E130" i="1"/>
  <c r="F42" i="1"/>
  <c r="E42" i="1"/>
  <c r="AO536" i="1"/>
  <c r="AO504" i="1"/>
  <c r="AO472" i="1"/>
  <c r="AO440" i="1"/>
  <c r="AO700" i="1"/>
  <c r="AO668" i="1"/>
  <c r="AO636" i="1"/>
  <c r="AO604" i="1"/>
  <c r="AO572" i="1"/>
  <c r="AO540" i="1"/>
  <c r="AO508" i="1"/>
  <c r="AO476" i="1"/>
  <c r="AO444" i="1"/>
  <c r="AO204" i="1"/>
  <c r="AO172" i="1"/>
  <c r="AO140" i="1"/>
  <c r="AO108" i="1"/>
  <c r="AO76" i="1"/>
  <c r="AO396" i="1"/>
  <c r="AO348" i="1"/>
  <c r="AO316" i="1"/>
  <c r="AO284" i="1"/>
  <c r="AO252" i="1"/>
  <c r="AO178" i="1"/>
  <c r="AO722" i="1"/>
  <c r="AO714" i="1"/>
  <c r="AO706" i="1"/>
  <c r="AO698" i="1"/>
  <c r="AO690" i="1"/>
  <c r="AO682" i="1"/>
  <c r="AO674" i="1"/>
  <c r="AO666" i="1"/>
  <c r="AO658" i="1"/>
  <c r="AO650" i="1"/>
  <c r="AO642" i="1"/>
  <c r="AO634" i="1"/>
  <c r="AO626" i="1"/>
  <c r="AO618" i="1"/>
  <c r="AO610" i="1"/>
  <c r="AO602" i="1"/>
  <c r="AO594" i="1"/>
  <c r="AO586" i="1"/>
  <c r="AO578" i="1"/>
  <c r="AO570" i="1"/>
  <c r="AO562" i="1"/>
  <c r="AO554" i="1"/>
  <c r="AO546" i="1"/>
  <c r="AO538" i="1"/>
  <c r="AL6" i="1"/>
  <c r="AN6" i="1"/>
  <c r="AH6" i="1"/>
  <c r="AC6" i="1" s="1"/>
  <c r="F58" i="1" l="1"/>
  <c r="E1288" i="1"/>
  <c r="F1288" i="1"/>
  <c r="E1296" i="1"/>
  <c r="F1296" i="1"/>
  <c r="E1304" i="1"/>
  <c r="F1304" i="1"/>
  <c r="E1312" i="1"/>
  <c r="F1312" i="1"/>
  <c r="E1320" i="1"/>
  <c r="F1320" i="1"/>
  <c r="E1328" i="1"/>
  <c r="F1328" i="1"/>
  <c r="E1336" i="1"/>
  <c r="F1336" i="1"/>
  <c r="E1344" i="1"/>
  <c r="F1344" i="1"/>
  <c r="E1352" i="1"/>
  <c r="F1352" i="1"/>
  <c r="E1360" i="1"/>
  <c r="F1360" i="1"/>
  <c r="E1368" i="1"/>
  <c r="F1368" i="1"/>
  <c r="E1376" i="1"/>
  <c r="F1376" i="1"/>
  <c r="E1384" i="1"/>
  <c r="F1384" i="1"/>
  <c r="E1392" i="1"/>
  <c r="F1392" i="1"/>
  <c r="E1400" i="1"/>
  <c r="F1400" i="1"/>
  <c r="E1284" i="1"/>
  <c r="F1284" i="1"/>
  <c r="E1292" i="1"/>
  <c r="F1292" i="1"/>
  <c r="E1300" i="1"/>
  <c r="F1300" i="1"/>
  <c r="E1308" i="1"/>
  <c r="F1308" i="1"/>
  <c r="E1316" i="1"/>
  <c r="F1316" i="1"/>
  <c r="E1324" i="1"/>
  <c r="F1324" i="1"/>
  <c r="E1332" i="1"/>
  <c r="F1332" i="1"/>
  <c r="E1340" i="1"/>
  <c r="F1340" i="1"/>
  <c r="E1348" i="1"/>
  <c r="F1348" i="1"/>
  <c r="E1356" i="1"/>
  <c r="F1356" i="1"/>
  <c r="E1364" i="1"/>
  <c r="F1364" i="1"/>
  <c r="E1372" i="1"/>
  <c r="F1372" i="1"/>
  <c r="E1380" i="1"/>
  <c r="F1380" i="1"/>
  <c r="E1388" i="1"/>
  <c r="F1388" i="1"/>
  <c r="E1396" i="1"/>
  <c r="F1396" i="1"/>
  <c r="E1404" i="1"/>
  <c r="F1404" i="1"/>
  <c r="F34" i="1"/>
  <c r="E34" i="1"/>
  <c r="F66" i="1"/>
  <c r="E66" i="1"/>
  <c r="F82" i="1"/>
  <c r="E82" i="1"/>
  <c r="F98" i="1"/>
  <c r="E98" i="1"/>
  <c r="F114" i="1"/>
  <c r="E114" i="1"/>
  <c r="F154" i="1"/>
  <c r="E154" i="1"/>
  <c r="F386" i="1"/>
  <c r="E386" i="1"/>
  <c r="F402" i="1"/>
  <c r="E402" i="1"/>
  <c r="F418" i="1"/>
  <c r="E418" i="1"/>
  <c r="F768" i="1"/>
  <c r="E768" i="1"/>
  <c r="F776" i="1"/>
  <c r="E776" i="1"/>
  <c r="F784" i="1"/>
  <c r="E784" i="1"/>
  <c r="F792" i="1"/>
  <c r="E792" i="1"/>
  <c r="F800" i="1"/>
  <c r="E800" i="1"/>
  <c r="F808" i="1"/>
  <c r="E808" i="1"/>
  <c r="F816" i="1"/>
  <c r="E816" i="1"/>
  <c r="F824" i="1"/>
  <c r="E824" i="1"/>
  <c r="F118" i="1"/>
  <c r="E118" i="1"/>
  <c r="F382" i="1"/>
  <c r="E382" i="1"/>
  <c r="F398" i="1"/>
  <c r="E398" i="1"/>
  <c r="F414" i="1"/>
  <c r="E414" i="1"/>
  <c r="F828" i="1"/>
  <c r="E828" i="1"/>
  <c r="F836" i="1"/>
  <c r="E836" i="1"/>
  <c r="F844" i="1"/>
  <c r="E844" i="1"/>
  <c r="F852" i="1"/>
  <c r="E852" i="1"/>
  <c r="F860" i="1"/>
  <c r="E860" i="1"/>
  <c r="F868" i="1"/>
  <c r="E868" i="1"/>
  <c r="F876" i="1"/>
  <c r="E876" i="1"/>
  <c r="F884" i="1"/>
  <c r="E884" i="1"/>
  <c r="F892" i="1"/>
  <c r="E892" i="1"/>
  <c r="F900" i="1"/>
  <c r="E900" i="1"/>
  <c r="F908" i="1"/>
  <c r="E908" i="1"/>
  <c r="F916" i="1"/>
  <c r="E916" i="1"/>
  <c r="F924" i="1"/>
  <c r="E924" i="1"/>
  <c r="F932" i="1"/>
  <c r="E932" i="1"/>
  <c r="F940" i="1"/>
  <c r="E940" i="1"/>
  <c r="F948" i="1"/>
  <c r="E948" i="1"/>
  <c r="F956" i="1"/>
  <c r="E956" i="1"/>
  <c r="F236" i="1"/>
  <c r="E236" i="1"/>
  <c r="F300" i="1"/>
  <c r="E300" i="1"/>
  <c r="F364" i="1"/>
  <c r="E364" i="1"/>
  <c r="F412" i="1"/>
  <c r="E412" i="1"/>
  <c r="F60" i="1"/>
  <c r="E60" i="1"/>
  <c r="F124" i="1"/>
  <c r="E124" i="1"/>
  <c r="F188" i="1"/>
  <c r="E188" i="1"/>
  <c r="F428" i="1"/>
  <c r="E428" i="1"/>
  <c r="F492" i="1"/>
  <c r="E492" i="1"/>
  <c r="F556" i="1"/>
  <c r="E556" i="1"/>
  <c r="F620" i="1"/>
  <c r="E620" i="1"/>
  <c r="F684" i="1"/>
  <c r="E684" i="1"/>
  <c r="F32" i="1"/>
  <c r="E32" i="1"/>
  <c r="F96" i="1"/>
  <c r="E96" i="1"/>
  <c r="F160" i="1"/>
  <c r="E160" i="1"/>
  <c r="F264" i="1"/>
  <c r="E264" i="1"/>
  <c r="F328" i="1"/>
  <c r="E328" i="1"/>
  <c r="F456" i="1"/>
  <c r="E456" i="1"/>
  <c r="F426" i="1"/>
  <c r="E426" i="1"/>
  <c r="F442" i="1"/>
  <c r="E442" i="1"/>
  <c r="F458" i="1"/>
  <c r="E458" i="1"/>
  <c r="F474" i="1"/>
  <c r="E474" i="1"/>
  <c r="F490" i="1"/>
  <c r="E490" i="1"/>
  <c r="F506" i="1"/>
  <c r="E506" i="1"/>
  <c r="F522" i="1"/>
  <c r="E522" i="1"/>
  <c r="F48" i="1"/>
  <c r="E48" i="1"/>
  <c r="F112" i="1"/>
  <c r="E112" i="1"/>
  <c r="F176" i="1"/>
  <c r="E176" i="1"/>
  <c r="F238" i="1"/>
  <c r="E238" i="1"/>
  <c r="F384" i="1"/>
  <c r="E384" i="1"/>
  <c r="F150" i="1"/>
  <c r="E150" i="1"/>
  <c r="F198" i="1"/>
  <c r="E198" i="1"/>
  <c r="F248" i="1"/>
  <c r="E248" i="1"/>
  <c r="F312" i="1"/>
  <c r="E312" i="1"/>
  <c r="F376" i="1"/>
  <c r="E376" i="1"/>
  <c r="F600" i="1"/>
  <c r="E600" i="1"/>
  <c r="F664" i="1"/>
  <c r="E664" i="1"/>
  <c r="F186" i="1"/>
  <c r="E186" i="1"/>
  <c r="F292" i="1"/>
  <c r="E292" i="1"/>
  <c r="F356" i="1"/>
  <c r="E356" i="1"/>
  <c r="F84" i="1"/>
  <c r="E84" i="1"/>
  <c r="F148" i="1"/>
  <c r="E148" i="1"/>
  <c r="F180" i="1"/>
  <c r="E180" i="1"/>
  <c r="F452" i="1"/>
  <c r="E452" i="1"/>
  <c r="F516" i="1"/>
  <c r="E516" i="1"/>
  <c r="F580" i="1"/>
  <c r="E580" i="1"/>
  <c r="F644" i="1"/>
  <c r="E644" i="1"/>
  <c r="F708" i="1"/>
  <c r="E708" i="1"/>
  <c r="F56" i="1"/>
  <c r="E56" i="1"/>
  <c r="F184" i="1"/>
  <c r="E184" i="1"/>
  <c r="F334" i="1"/>
  <c r="E334" i="1"/>
  <c r="E1286" i="1"/>
  <c r="F1286" i="1"/>
  <c r="E1294" i="1"/>
  <c r="F1294" i="1"/>
  <c r="E1302" i="1"/>
  <c r="F1302" i="1"/>
  <c r="E1310" i="1"/>
  <c r="F1310" i="1"/>
  <c r="E1318" i="1"/>
  <c r="F1318" i="1"/>
  <c r="E1326" i="1"/>
  <c r="F1326" i="1"/>
  <c r="E1334" i="1"/>
  <c r="F1334" i="1"/>
  <c r="E1342" i="1"/>
  <c r="F1342" i="1"/>
  <c r="E1350" i="1"/>
  <c r="F1350" i="1"/>
  <c r="E1358" i="1"/>
  <c r="F1358" i="1"/>
  <c r="E1366" i="1"/>
  <c r="F1366" i="1"/>
  <c r="E1374" i="1"/>
  <c r="F1374" i="1"/>
  <c r="E1382" i="1"/>
  <c r="F1382" i="1"/>
  <c r="E1390" i="1"/>
  <c r="F1390" i="1"/>
  <c r="E1398" i="1"/>
  <c r="F1398" i="1"/>
  <c r="F244" i="1"/>
  <c r="E244" i="1"/>
  <c r="F308" i="1"/>
  <c r="E308" i="1"/>
  <c r="F372" i="1"/>
  <c r="E372" i="1"/>
  <c r="F72" i="1"/>
  <c r="E72" i="1"/>
  <c r="F136" i="1"/>
  <c r="E136" i="1"/>
  <c r="F168" i="1"/>
  <c r="E168" i="1"/>
  <c r="F270" i="1"/>
  <c r="E270" i="1"/>
  <c r="F94" i="1"/>
  <c r="E94" i="1"/>
  <c r="F174" i="1"/>
  <c r="E174" i="1"/>
  <c r="F240" i="1"/>
  <c r="E240" i="1"/>
  <c r="F304" i="1"/>
  <c r="E304" i="1"/>
  <c r="F368" i="1"/>
  <c r="E368" i="1"/>
  <c r="F464" i="1"/>
  <c r="E464" i="1"/>
  <c r="F528" i="1"/>
  <c r="E528" i="1"/>
  <c r="F592" i="1"/>
  <c r="E592" i="1"/>
  <c r="F656" i="1"/>
  <c r="E656" i="1"/>
  <c r="F720" i="1"/>
  <c r="E720" i="1"/>
  <c r="F822" i="1"/>
  <c r="E822" i="1"/>
  <c r="F830" i="1"/>
  <c r="E830" i="1"/>
  <c r="F838" i="1"/>
  <c r="E838" i="1"/>
  <c r="F846" i="1"/>
  <c r="E846" i="1"/>
  <c r="F854" i="1"/>
  <c r="E854" i="1"/>
  <c r="F862" i="1"/>
  <c r="E862" i="1"/>
  <c r="F870" i="1"/>
  <c r="E870" i="1"/>
  <c r="F878" i="1"/>
  <c r="E878" i="1"/>
  <c r="F886" i="1"/>
  <c r="E886" i="1"/>
  <c r="F894" i="1"/>
  <c r="E894" i="1"/>
  <c r="F902" i="1"/>
  <c r="E902" i="1"/>
  <c r="F910" i="1"/>
  <c r="E910" i="1"/>
  <c r="F918" i="1"/>
  <c r="E918" i="1"/>
  <c r="F22" i="1"/>
  <c r="E22" i="1"/>
  <c r="F12" i="1"/>
  <c r="E12" i="1"/>
  <c r="AO1288" i="1"/>
  <c r="AO1296" i="1"/>
  <c r="AO1304" i="1"/>
  <c r="AO1312" i="1"/>
  <c r="AO1320" i="1"/>
  <c r="AO1328" i="1"/>
  <c r="AO1336" i="1"/>
  <c r="AO1344" i="1"/>
  <c r="AO1352" i="1"/>
  <c r="AO1360" i="1"/>
  <c r="AO1368" i="1"/>
  <c r="AO1376" i="1"/>
  <c r="AO1384" i="1"/>
  <c r="AO1392" i="1"/>
  <c r="AO1400" i="1"/>
  <c r="AO1284" i="1"/>
  <c r="AO1292" i="1"/>
  <c r="AO1300" i="1"/>
  <c r="AO1308" i="1"/>
  <c r="AO1316" i="1"/>
  <c r="AO1324" i="1"/>
  <c r="AO1332" i="1"/>
  <c r="AO1340" i="1"/>
  <c r="AO1348" i="1"/>
  <c r="AO1356" i="1"/>
  <c r="AO1364" i="1"/>
  <c r="AO1372" i="1"/>
  <c r="AO1380" i="1"/>
  <c r="AO1388" i="1"/>
  <c r="AO1396" i="1"/>
  <c r="AO1404" i="1"/>
  <c r="F26" i="1"/>
  <c r="E26" i="1"/>
  <c r="F50" i="1"/>
  <c r="E50" i="1"/>
  <c r="F74" i="1"/>
  <c r="E74" i="1"/>
  <c r="F90" i="1"/>
  <c r="E90" i="1"/>
  <c r="F106" i="1"/>
  <c r="E106" i="1"/>
  <c r="F122" i="1"/>
  <c r="E122" i="1"/>
  <c r="F378" i="1"/>
  <c r="E378" i="1"/>
  <c r="F394" i="1"/>
  <c r="E394" i="1"/>
  <c r="F410" i="1"/>
  <c r="E410" i="1"/>
  <c r="F764" i="1"/>
  <c r="E764" i="1"/>
  <c r="F772" i="1"/>
  <c r="E772" i="1"/>
  <c r="F780" i="1"/>
  <c r="E780" i="1"/>
  <c r="F788" i="1"/>
  <c r="E788" i="1"/>
  <c r="F796" i="1"/>
  <c r="E796" i="1"/>
  <c r="F804" i="1"/>
  <c r="E804" i="1"/>
  <c r="F812" i="1"/>
  <c r="E812" i="1"/>
  <c r="F820" i="1"/>
  <c r="E820" i="1"/>
  <c r="F110" i="1"/>
  <c r="E110" i="1"/>
  <c r="F134" i="1"/>
  <c r="E134" i="1"/>
  <c r="F390" i="1"/>
  <c r="E390" i="1"/>
  <c r="F406" i="1"/>
  <c r="E406" i="1"/>
  <c r="F422" i="1"/>
  <c r="E422" i="1"/>
  <c r="F832" i="1"/>
  <c r="E832" i="1"/>
  <c r="F840" i="1"/>
  <c r="E840" i="1"/>
  <c r="F848" i="1"/>
  <c r="E848" i="1"/>
  <c r="F856" i="1"/>
  <c r="E856" i="1"/>
  <c r="F864" i="1"/>
  <c r="E864" i="1"/>
  <c r="F872" i="1"/>
  <c r="E872" i="1"/>
  <c r="F880" i="1"/>
  <c r="E880" i="1"/>
  <c r="F888" i="1"/>
  <c r="E888" i="1"/>
  <c r="F896" i="1"/>
  <c r="E896" i="1"/>
  <c r="F904" i="1"/>
  <c r="E904" i="1"/>
  <c r="F912" i="1"/>
  <c r="E912" i="1"/>
  <c r="F920" i="1"/>
  <c r="E920" i="1"/>
  <c r="F928" i="1"/>
  <c r="E928" i="1"/>
  <c r="F936" i="1"/>
  <c r="E936" i="1"/>
  <c r="F944" i="1"/>
  <c r="E944" i="1"/>
  <c r="F952" i="1"/>
  <c r="E952" i="1"/>
  <c r="F960" i="1"/>
  <c r="E960" i="1"/>
  <c r="F194" i="1"/>
  <c r="E194" i="1"/>
  <c r="F268" i="1"/>
  <c r="E268" i="1"/>
  <c r="F332" i="1"/>
  <c r="E332" i="1"/>
  <c r="F380" i="1"/>
  <c r="E380" i="1"/>
  <c r="F28" i="1"/>
  <c r="E28" i="1"/>
  <c r="F92" i="1"/>
  <c r="E92" i="1"/>
  <c r="F156" i="1"/>
  <c r="E156" i="1"/>
  <c r="F220" i="1"/>
  <c r="E220" i="1"/>
  <c r="F460" i="1"/>
  <c r="E460" i="1"/>
  <c r="F524" i="1"/>
  <c r="E524" i="1"/>
  <c r="F588" i="1"/>
  <c r="E588" i="1"/>
  <c r="F652" i="1"/>
  <c r="E652" i="1"/>
  <c r="F716" i="1"/>
  <c r="E716" i="1"/>
  <c r="F64" i="1"/>
  <c r="E64" i="1"/>
  <c r="F128" i="1"/>
  <c r="E128" i="1"/>
  <c r="F232" i="1"/>
  <c r="E232" i="1"/>
  <c r="F296" i="1"/>
  <c r="E296" i="1"/>
  <c r="F360" i="1"/>
  <c r="E360" i="1"/>
  <c r="F488" i="1"/>
  <c r="E488" i="1"/>
  <c r="F434" i="1"/>
  <c r="E434" i="1"/>
  <c r="F450" i="1"/>
  <c r="E450" i="1"/>
  <c r="F466" i="1"/>
  <c r="E466" i="1"/>
  <c r="F482" i="1"/>
  <c r="E482" i="1"/>
  <c r="F498" i="1"/>
  <c r="E498" i="1"/>
  <c r="F514" i="1"/>
  <c r="E514" i="1"/>
  <c r="F530" i="1"/>
  <c r="E530" i="1"/>
  <c r="F80" i="1"/>
  <c r="E80" i="1"/>
  <c r="F144" i="1"/>
  <c r="E144" i="1"/>
  <c r="F208" i="1"/>
  <c r="E208" i="1"/>
  <c r="F366" i="1"/>
  <c r="E366" i="1"/>
  <c r="F416" i="1"/>
  <c r="E416" i="1"/>
  <c r="F166" i="1"/>
  <c r="E166" i="1"/>
  <c r="F214" i="1"/>
  <c r="E214" i="1"/>
  <c r="F280" i="1"/>
  <c r="E280" i="1"/>
  <c r="F344" i="1"/>
  <c r="E344" i="1"/>
  <c r="F568" i="1"/>
  <c r="E568" i="1"/>
  <c r="F632" i="1"/>
  <c r="E632" i="1"/>
  <c r="F696" i="1"/>
  <c r="E696" i="1"/>
  <c r="F170" i="1"/>
  <c r="E170" i="1"/>
  <c r="F260" i="1"/>
  <c r="E260" i="1"/>
  <c r="F324" i="1"/>
  <c r="E324" i="1"/>
  <c r="F52" i="1"/>
  <c r="E52" i="1"/>
  <c r="F116" i="1"/>
  <c r="E116" i="1"/>
  <c r="F164" i="1"/>
  <c r="E164" i="1"/>
  <c r="F212" i="1"/>
  <c r="E212" i="1"/>
  <c r="F484" i="1"/>
  <c r="E484" i="1"/>
  <c r="F548" i="1"/>
  <c r="E548" i="1"/>
  <c r="F612" i="1"/>
  <c r="E612" i="1"/>
  <c r="F676" i="1"/>
  <c r="E676" i="1"/>
  <c r="F24" i="1"/>
  <c r="E24" i="1"/>
  <c r="F88" i="1"/>
  <c r="E88" i="1"/>
  <c r="F216" i="1"/>
  <c r="E216" i="1"/>
  <c r="E1282" i="1"/>
  <c r="F1282" i="1"/>
  <c r="E1290" i="1"/>
  <c r="F1290" i="1"/>
  <c r="E1298" i="1"/>
  <c r="F1298" i="1"/>
  <c r="E1306" i="1"/>
  <c r="F1306" i="1"/>
  <c r="E1314" i="1"/>
  <c r="F1314" i="1"/>
  <c r="E1322" i="1"/>
  <c r="F1322" i="1"/>
  <c r="E1330" i="1"/>
  <c r="F1330" i="1"/>
  <c r="E1338" i="1"/>
  <c r="F1338" i="1"/>
  <c r="E1346" i="1"/>
  <c r="F1346" i="1"/>
  <c r="E1354" i="1"/>
  <c r="F1354" i="1"/>
  <c r="E1362" i="1"/>
  <c r="F1362" i="1"/>
  <c r="E1370" i="1"/>
  <c r="F1370" i="1"/>
  <c r="E1378" i="1"/>
  <c r="F1378" i="1"/>
  <c r="E1386" i="1"/>
  <c r="F1386" i="1"/>
  <c r="E1394" i="1"/>
  <c r="F1394" i="1"/>
  <c r="E1402" i="1"/>
  <c r="F1402" i="1"/>
  <c r="F276" i="1"/>
  <c r="E276" i="1"/>
  <c r="F340" i="1"/>
  <c r="E340" i="1"/>
  <c r="F40" i="1"/>
  <c r="E40" i="1"/>
  <c r="F104" i="1"/>
  <c r="E104" i="1"/>
  <c r="F152" i="1"/>
  <c r="E152" i="1"/>
  <c r="F200" i="1"/>
  <c r="E200" i="1"/>
  <c r="F408" i="1"/>
  <c r="E408" i="1"/>
  <c r="F158" i="1"/>
  <c r="E158" i="1"/>
  <c r="F206" i="1"/>
  <c r="E206" i="1"/>
  <c r="F272" i="1"/>
  <c r="E272" i="1"/>
  <c r="F336" i="1"/>
  <c r="E336" i="1"/>
  <c r="F432" i="1"/>
  <c r="E432" i="1"/>
  <c r="F496" i="1"/>
  <c r="E496" i="1"/>
  <c r="F560" i="1"/>
  <c r="E560" i="1"/>
  <c r="F624" i="1"/>
  <c r="E624" i="1"/>
  <c r="F688" i="1"/>
  <c r="E688" i="1"/>
  <c r="F818" i="1"/>
  <c r="E818" i="1"/>
  <c r="F826" i="1"/>
  <c r="E826" i="1"/>
  <c r="F834" i="1"/>
  <c r="E834" i="1"/>
  <c r="F842" i="1"/>
  <c r="E842" i="1"/>
  <c r="F850" i="1"/>
  <c r="E850" i="1"/>
  <c r="F858" i="1"/>
  <c r="E858" i="1"/>
  <c r="F866" i="1"/>
  <c r="E866" i="1"/>
  <c r="F874" i="1"/>
  <c r="E874" i="1"/>
  <c r="F882" i="1"/>
  <c r="E882" i="1"/>
  <c r="F890" i="1"/>
  <c r="E890" i="1"/>
  <c r="F898" i="1"/>
  <c r="E898" i="1"/>
  <c r="F906" i="1"/>
  <c r="E906" i="1"/>
  <c r="F914" i="1"/>
  <c r="E914" i="1"/>
  <c r="F922" i="1"/>
  <c r="E922" i="1"/>
  <c r="F18" i="1"/>
  <c r="E18" i="1"/>
  <c r="F16" i="1"/>
  <c r="E16" i="1"/>
  <c r="F20" i="1"/>
  <c r="E20" i="1"/>
  <c r="F14" i="1"/>
  <c r="E14" i="1"/>
  <c r="E6" i="1"/>
  <c r="F6" i="1"/>
  <c r="AM6" i="1"/>
  <c r="AO6" i="1" s="1"/>
  <c r="AR2" i="1" l="1"/>
  <c r="F3" i="1" s="1"/>
  <c r="AT2" i="1" l="1"/>
  <c r="AU2" i="1" s="1"/>
  <c r="G3" i="1" s="1"/>
  <c r="I1" i="1"/>
  <c r="K1" i="1"/>
  <c r="J1" i="1"/>
  <c r="AW2" i="1"/>
  <c r="AX2" i="1" s="1"/>
  <c r="H3" i="1" s="1"/>
</calcChain>
</file>

<file path=xl/sharedStrings.xml><?xml version="1.0" encoding="utf-8"?>
<sst xmlns="http://schemas.openxmlformats.org/spreadsheetml/2006/main" count="67" uniqueCount="26">
  <si>
    <t>kanal</t>
  </si>
  <si>
    <t>marla</t>
  </si>
  <si>
    <t>feet</t>
  </si>
  <si>
    <t>K</t>
  </si>
  <si>
    <t>M</t>
  </si>
  <si>
    <t>F</t>
  </si>
  <si>
    <t>KANAL</t>
  </si>
  <si>
    <t>MARLA</t>
  </si>
  <si>
    <t>FEET</t>
  </si>
  <si>
    <t>HISSAY</t>
  </si>
  <si>
    <t>P</t>
  </si>
  <si>
    <t>MARLA WITH POINTS</t>
  </si>
  <si>
    <t>ENTER HERE</t>
  </si>
  <si>
    <t>OR</t>
  </si>
  <si>
    <t>RESULT</t>
  </si>
  <si>
    <t>Calculated Raqba</t>
  </si>
  <si>
    <t>Enter Raqba</t>
  </si>
  <si>
    <t>TOTAL CAL</t>
  </si>
  <si>
    <t>ENTERED</t>
  </si>
  <si>
    <t>TOTAL ENT</t>
  </si>
  <si>
    <t>POINTS</t>
  </si>
  <si>
    <t>SUM TOTAL</t>
  </si>
  <si>
    <t>SUBTRACTION TOTAL</t>
  </si>
  <si>
    <t>ENTER TOTAL HERE=&gt;</t>
  </si>
  <si>
    <t>&lt;=TO BE SUBTRACTED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</si>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</sst>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########"/>
    <numFmt numFmtId="165" formatCode="###############"/>
    <numFmt numFmtId="166" formatCode="##############"/>
    <numFmt numFmtId="167" formatCode="###################"/>
    <numFmt numFmtId="168" formatCode="0.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5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35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gradientFill type="path" left="1" right="1" top="1" bottom="1">
        <stop position="0">
          <color theme="0"/>
        </stop>
        <stop position="1">
          <color theme="3" tint="0.80001220740379042"/>
        </stop>
      </gradientFill>
    </fill>
    <fill>
      <gradientFill degree="270">
        <stop position="0">
          <color theme="0"/>
        </stop>
        <stop position="1">
          <color theme="3" tint="0.80001220740379042"/>
        </stop>
      </gradientFill>
    </fill>
    <fill>
      <gradientFill type="path" top="1" bottom="1">
        <stop position="0">
          <color theme="0"/>
        </stop>
        <stop position="1">
          <color theme="3" tint="0.80001220740379042"/>
        </stop>
      </gradientFill>
    </fill>
    <fill>
      <gradientFill degree="270">
        <stop position="0">
          <color theme="0"/>
        </stop>
        <stop position="1">
          <color theme="3" tint="0.59999389629810485"/>
        </stop>
      </gradientFill>
    </fill>
    <fill>
      <gradientFill degree="90">
        <stop position="0">
          <color theme="0"/>
        </stop>
        <stop position="1">
          <color theme="3" tint="0.59999389629810485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lightGrid">
        <fgColor theme="2"/>
      </patternFill>
    </fill>
    <fill>
      <gradientFill degree="90">
        <stop position="0">
          <color theme="0"/>
        </stop>
        <stop position="1">
          <color theme="4" tint="0.80001220740379042"/>
        </stop>
      </gradientFill>
    </fill>
    <fill>
      <gradientFill degree="270">
        <stop position="0">
          <color theme="0"/>
        </stop>
        <stop position="1">
          <color theme="4" tint="0.80001220740379042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2" tint="-0.49803155613879818"/>
        </stop>
        <stop position="0.5">
          <color theme="1"/>
        </stop>
        <stop position="1">
          <color theme="2" tint="-0.49803155613879818"/>
        </stop>
      </gradientFill>
    </fill>
    <fill>
      <gradientFill degree="90">
        <stop position="0">
          <color rgb="FF0070C0"/>
        </stop>
        <stop position="0.5">
          <color theme="1"/>
        </stop>
        <stop position="1">
          <color rgb="FF0070C0"/>
        </stop>
      </gradientFill>
    </fill>
    <fill>
      <patternFill patternType="solid">
        <fgColor theme="0" tint="-0.249977111117893"/>
        <bgColor indexed="64"/>
      </patternFill>
    </fill>
    <fill>
      <patternFill patternType="solid">
        <fgColor rgb="FFE7EFF9"/>
        <bgColor indexed="64"/>
      </patternFill>
    </fill>
    <fill>
      <gradientFill degree="270">
        <stop position="0">
          <color theme="0"/>
        </stop>
        <stop position="1">
          <color rgb="FFCDDEF3"/>
        </stop>
      </gradientFill>
    </fill>
    <fill>
      <gradientFill degree="90">
        <stop position="0">
          <color theme="0"/>
        </stop>
        <stop position="1">
          <color rgb="FFCDDEF3"/>
        </stop>
      </gradientFill>
    </fill>
  </fills>
  <borders count="5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/>
      <top/>
      <bottom/>
      <diagonal/>
    </border>
    <border>
      <left/>
      <right style="dotted">
        <color theme="2"/>
      </right>
      <top/>
      <bottom/>
      <diagonal/>
    </border>
    <border>
      <left style="dotted">
        <color theme="2"/>
      </left>
      <right style="dotted">
        <color theme="2"/>
      </right>
      <top/>
      <bottom/>
      <diagonal/>
    </border>
    <border>
      <left style="dotted">
        <color theme="2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/>
    </xf>
    <xf numFmtId="0" fontId="3" fillId="8" borderId="0" xfId="0" applyFont="1" applyFill="1" applyAlignment="1" applyProtection="1">
      <alignment vertical="center"/>
    </xf>
    <xf numFmtId="0" fontId="3" fillId="0" borderId="0" xfId="0" applyFont="1" applyProtection="1"/>
    <xf numFmtId="0" fontId="6" fillId="5" borderId="1" xfId="0" applyFont="1" applyFill="1" applyBorder="1" applyAlignment="1" applyProtection="1">
      <alignment horizontal="center"/>
      <protection locked="0"/>
    </xf>
    <xf numFmtId="0" fontId="6" fillId="6" borderId="2" xfId="0" applyFont="1" applyFill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5" fillId="0" borderId="0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2" fillId="10" borderId="6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6" fontId="14" fillId="15" borderId="12" xfId="0" applyNumberFormat="1" applyFont="1" applyFill="1" applyBorder="1" applyAlignment="1">
      <alignment horizontal="center" vertical="center"/>
    </xf>
    <xf numFmtId="166" fontId="14" fillId="15" borderId="13" xfId="0" applyNumberFormat="1" applyFont="1" applyFill="1" applyBorder="1" applyAlignment="1">
      <alignment horizontal="center" vertical="center"/>
    </xf>
    <xf numFmtId="166" fontId="14" fillId="15" borderId="14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166" fontId="14" fillId="15" borderId="16" xfId="0" applyNumberFormat="1" applyFont="1" applyFill="1" applyBorder="1" applyAlignment="1">
      <alignment horizontal="center" vertical="center"/>
    </xf>
    <xf numFmtId="166" fontId="14" fillId="15" borderId="17" xfId="0" applyNumberFormat="1" applyFont="1" applyFill="1" applyBorder="1" applyAlignment="1">
      <alignment horizontal="center" vertical="center"/>
    </xf>
    <xf numFmtId="0" fontId="14" fillId="15" borderId="18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0" fontId="14" fillId="15" borderId="20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0" fillId="0" borderId="0" xfId="0" applyFont="1" applyProtection="1"/>
    <xf numFmtId="165" fontId="8" fillId="0" borderId="0" xfId="0" applyNumberFormat="1" applyFont="1" applyAlignment="1" applyProtection="1">
      <alignment vertical="center"/>
    </xf>
    <xf numFmtId="0" fontId="8" fillId="0" borderId="0" xfId="0" applyNumberFormat="1" applyFont="1" applyAlignment="1" applyProtection="1">
      <alignment vertical="center"/>
    </xf>
    <xf numFmtId="1" fontId="14" fillId="14" borderId="22" xfId="0" applyNumberFormat="1" applyFont="1" applyFill="1" applyBorder="1" applyAlignment="1" applyProtection="1">
      <alignment horizontal="center" vertical="center"/>
      <protection locked="0"/>
    </xf>
    <xf numFmtId="1" fontId="14" fillId="14" borderId="21" xfId="0" applyNumberFormat="1" applyFont="1" applyFill="1" applyBorder="1" applyAlignment="1" applyProtection="1">
      <alignment horizontal="center" vertical="center"/>
      <protection locked="0"/>
    </xf>
    <xf numFmtId="1" fontId="14" fillId="14" borderId="23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Alignment="1">
      <alignment horizontal="center" vertical="center"/>
    </xf>
    <xf numFmtId="1" fontId="14" fillId="13" borderId="29" xfId="0" applyNumberFormat="1" applyFont="1" applyFill="1" applyBorder="1" applyAlignment="1" applyProtection="1">
      <alignment horizontal="center" vertical="center"/>
      <protection locked="0"/>
    </xf>
    <xf numFmtId="1" fontId="14" fillId="14" borderId="24" xfId="0" applyNumberFormat="1" applyFont="1" applyFill="1" applyBorder="1" applyAlignment="1" applyProtection="1">
      <alignment horizontal="center" vertical="center"/>
      <protection locked="0"/>
    </xf>
    <xf numFmtId="1" fontId="14" fillId="14" borderId="5" xfId="0" applyNumberFormat="1" applyFont="1" applyFill="1" applyBorder="1" applyAlignment="1" applyProtection="1">
      <alignment horizontal="center" vertical="center"/>
      <protection locked="0"/>
    </xf>
    <xf numFmtId="1" fontId="14" fillId="14" borderId="25" xfId="0" applyNumberFormat="1" applyFont="1" applyFill="1" applyBorder="1" applyAlignment="1" applyProtection="1">
      <alignment horizontal="center" vertical="center"/>
      <protection locked="0"/>
    </xf>
    <xf numFmtId="1" fontId="14" fillId="13" borderId="30" xfId="0" applyNumberFormat="1" applyFont="1" applyFill="1" applyBorder="1" applyAlignment="1" applyProtection="1">
      <alignment horizontal="center" vertical="center"/>
      <protection locked="0"/>
    </xf>
    <xf numFmtId="1" fontId="14" fillId="14" borderId="26" xfId="0" applyNumberFormat="1" applyFont="1" applyFill="1" applyBorder="1" applyAlignment="1" applyProtection="1">
      <alignment horizontal="center" vertical="center"/>
      <protection locked="0"/>
    </xf>
    <xf numFmtId="1" fontId="14" fillId="14" borderId="27" xfId="0" applyNumberFormat="1" applyFont="1" applyFill="1" applyBorder="1" applyAlignment="1" applyProtection="1">
      <alignment horizontal="center" vertical="center"/>
      <protection locked="0"/>
    </xf>
    <xf numFmtId="1" fontId="14" fillId="14" borderId="28" xfId="0" applyNumberFormat="1" applyFont="1" applyFill="1" applyBorder="1" applyAlignment="1" applyProtection="1">
      <alignment horizontal="center" vertical="center"/>
      <protection locked="0"/>
    </xf>
    <xf numFmtId="1" fontId="14" fillId="13" borderId="31" xfId="0" applyNumberFormat="1" applyFont="1" applyFill="1" applyBorder="1" applyAlignment="1" applyProtection="1">
      <alignment horizontal="center" vertical="center"/>
      <protection locked="0"/>
    </xf>
    <xf numFmtId="0" fontId="5" fillId="7" borderId="32" xfId="0" applyFont="1" applyFill="1" applyBorder="1" applyAlignment="1" applyProtection="1">
      <alignment horizontal="center" vertical="center"/>
    </xf>
    <xf numFmtId="0" fontId="5" fillId="7" borderId="33" xfId="0" applyFont="1" applyFill="1" applyBorder="1" applyAlignment="1" applyProtection="1">
      <alignment horizontal="center" vertical="center"/>
    </xf>
    <xf numFmtId="0" fontId="5" fillId="7" borderId="34" xfId="0" applyFont="1" applyFill="1" applyBorder="1" applyAlignment="1" applyProtection="1">
      <alignment horizontal="center" vertical="center"/>
    </xf>
    <xf numFmtId="0" fontId="4" fillId="16" borderId="38" xfId="0" applyFont="1" applyFill="1" applyBorder="1" applyAlignment="1" applyProtection="1">
      <alignment horizontal="center" vertical="center"/>
      <protection locked="0"/>
    </xf>
    <xf numFmtId="0" fontId="4" fillId="16" borderId="39" xfId="0" applyFont="1" applyFill="1" applyBorder="1" applyAlignment="1" applyProtection="1">
      <alignment horizontal="center" vertical="center"/>
      <protection locked="0"/>
    </xf>
    <xf numFmtId="0" fontId="4" fillId="16" borderId="40" xfId="0" applyFont="1" applyFill="1" applyBorder="1" applyAlignment="1" applyProtection="1">
      <alignment horizontal="center" vertical="center"/>
      <protection locked="0"/>
    </xf>
    <xf numFmtId="0" fontId="0" fillId="13" borderId="44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167" fontId="0" fillId="19" borderId="41" xfId="0" applyNumberFormat="1" applyFill="1" applyBorder="1" applyAlignment="1">
      <alignment horizontal="center" vertical="center"/>
    </xf>
    <xf numFmtId="167" fontId="0" fillId="19" borderId="42" xfId="0" applyNumberFormat="1" applyFill="1" applyBorder="1" applyAlignment="1">
      <alignment horizontal="center" vertical="center"/>
    </xf>
    <xf numFmtId="167" fontId="0" fillId="19" borderId="43" xfId="0" applyNumberFormat="1" applyFill="1" applyBorder="1" applyAlignment="1">
      <alignment horizontal="center" vertical="center"/>
    </xf>
    <xf numFmtId="0" fontId="4" fillId="17" borderId="38" xfId="0" applyFont="1" applyFill="1" applyBorder="1" applyAlignment="1" applyProtection="1">
      <alignment horizontal="center" vertical="center"/>
    </xf>
    <xf numFmtId="0" fontId="4" fillId="17" borderId="39" xfId="0" applyFont="1" applyFill="1" applyBorder="1" applyAlignment="1" applyProtection="1">
      <alignment horizontal="center" vertical="center"/>
    </xf>
    <xf numFmtId="0" fontId="4" fillId="17" borderId="40" xfId="0" applyFont="1" applyFill="1" applyBorder="1" applyAlignment="1" applyProtection="1">
      <alignment horizontal="center" vertical="center"/>
    </xf>
    <xf numFmtId="165" fontId="9" fillId="0" borderId="0" xfId="0" applyNumberFormat="1" applyFont="1" applyAlignment="1" applyProtection="1">
      <alignment vertical="center" wrapText="1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1" borderId="53" xfId="0" applyFont="1" applyFill="1" applyBorder="1" applyAlignment="1" applyProtection="1">
      <alignment horizontal="center" wrapText="1"/>
      <protection locked="0"/>
    </xf>
    <xf numFmtId="0" fontId="6" fillId="20" borderId="0" xfId="0" applyFont="1" applyFill="1" applyBorder="1" applyAlignment="1" applyProtection="1">
      <alignment horizontal="center" vertical="top"/>
      <protection locked="0"/>
    </xf>
    <xf numFmtId="0" fontId="1" fillId="0" borderId="0" xfId="0" applyFont="1"/>
    <xf numFmtId="0" fontId="1" fillId="0" borderId="0" xfId="0" applyFont="1" applyBorder="1" applyAlignment="1">
      <alignment horizontal="center"/>
    </xf>
    <xf numFmtId="167" fontId="0" fillId="19" borderId="41" xfId="0" applyNumberFormat="1" applyFill="1" applyBorder="1" applyAlignment="1" applyProtection="1">
      <alignment horizontal="center" vertical="center"/>
      <protection locked="0"/>
    </xf>
    <xf numFmtId="167" fontId="0" fillId="19" borderId="42" xfId="0" applyNumberFormat="1" applyFill="1" applyBorder="1" applyAlignment="1" applyProtection="1">
      <alignment horizontal="center" vertical="center"/>
      <protection locked="0"/>
    </xf>
    <xf numFmtId="167" fontId="0" fillId="19" borderId="43" xfId="0" applyNumberFormat="1" applyFill="1" applyBorder="1" applyAlignment="1" applyProtection="1">
      <alignment horizontal="center" vertical="center"/>
      <protection locked="0"/>
    </xf>
    <xf numFmtId="164" fontId="5" fillId="4" borderId="37" xfId="0" applyNumberFormat="1" applyFont="1" applyFill="1" applyBorder="1" applyAlignment="1" applyProtection="1">
      <alignment horizontal="center" vertical="center"/>
    </xf>
    <xf numFmtId="164" fontId="5" fillId="2" borderId="35" xfId="0" applyNumberFormat="1" applyFont="1" applyFill="1" applyBorder="1" applyAlignment="1" applyProtection="1">
      <alignment horizontal="center" vertical="center"/>
    </xf>
    <xf numFmtId="164" fontId="5" fillId="3" borderId="36" xfId="0" applyNumberFormat="1" applyFont="1" applyFill="1" applyBorder="1" applyAlignment="1" applyProtection="1">
      <alignment horizontal="center" vertical="center"/>
    </xf>
    <xf numFmtId="164" fontId="1" fillId="2" borderId="0" xfId="0" applyNumberFormat="1" applyFont="1" applyFill="1" applyAlignment="1" applyProtection="1">
      <alignment horizontal="center" vertical="center"/>
    </xf>
    <xf numFmtId="164" fontId="1" fillId="4" borderId="0" xfId="0" applyNumberFormat="1" applyFont="1" applyFill="1" applyAlignment="1" applyProtection="1">
      <alignment horizontal="center" vertical="center"/>
    </xf>
    <xf numFmtId="164" fontId="1" fillId="3" borderId="0" xfId="0" applyNumberFormat="1" applyFont="1" applyFill="1" applyAlignment="1" applyProtection="1">
      <alignment horizontal="center" vertical="center"/>
    </xf>
    <xf numFmtId="0" fontId="3" fillId="8" borderId="0" xfId="0" applyFont="1" applyFill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 vertical="center"/>
    </xf>
    <xf numFmtId="0" fontId="16" fillId="0" borderId="55" xfId="0" applyFont="1" applyBorder="1" applyAlignment="1" applyProtection="1">
      <alignment horizontal="center" vertical="center"/>
    </xf>
    <xf numFmtId="0" fontId="16" fillId="0" borderId="4" xfId="0" applyFont="1" applyBorder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</xf>
    <xf numFmtId="165" fontId="17" fillId="0" borderId="47" xfId="0" applyNumberFormat="1" applyFont="1" applyBorder="1" applyAlignment="1" applyProtection="1">
      <alignment horizontal="center" vertical="center" wrapText="1"/>
    </xf>
    <xf numFmtId="165" fontId="17" fillId="0" borderId="48" xfId="0" applyNumberFormat="1" applyFont="1" applyBorder="1" applyAlignment="1" applyProtection="1">
      <alignment horizontal="center" vertical="center" wrapText="1"/>
    </xf>
    <xf numFmtId="165" fontId="17" fillId="0" borderId="49" xfId="0" applyNumberFormat="1" applyFont="1" applyBorder="1" applyAlignment="1" applyProtection="1">
      <alignment horizontal="center" vertical="center" wrapText="1"/>
    </xf>
    <xf numFmtId="165" fontId="17" fillId="0" borderId="50" xfId="0" applyNumberFormat="1" applyFont="1" applyBorder="1" applyAlignment="1" applyProtection="1">
      <alignment horizontal="center" vertical="center" wrapText="1"/>
    </xf>
    <xf numFmtId="165" fontId="17" fillId="0" borderId="0" xfId="0" applyNumberFormat="1" applyFont="1" applyBorder="1" applyAlignment="1" applyProtection="1">
      <alignment horizontal="center" vertical="center" wrapText="1"/>
    </xf>
    <xf numFmtId="165" fontId="17" fillId="0" borderId="51" xfId="0" applyNumberFormat="1" applyFont="1" applyBorder="1" applyAlignment="1" applyProtection="1">
      <alignment horizontal="center" vertical="center" wrapText="1"/>
    </xf>
    <xf numFmtId="165" fontId="17" fillId="0" borderId="52" xfId="0" applyNumberFormat="1" applyFont="1" applyBorder="1" applyAlignment="1" applyProtection="1">
      <alignment horizontal="center" vertical="center" wrapText="1"/>
    </xf>
    <xf numFmtId="165" fontId="17" fillId="0" borderId="53" xfId="0" applyNumberFormat="1" applyFont="1" applyBorder="1" applyAlignment="1" applyProtection="1">
      <alignment horizontal="center" vertical="center" wrapText="1"/>
    </xf>
    <xf numFmtId="165" fontId="17" fillId="0" borderId="54" xfId="0" applyNumberFormat="1" applyFont="1" applyBorder="1" applyAlignment="1" applyProtection="1">
      <alignment horizontal="center" vertical="center" wrapText="1"/>
    </xf>
    <xf numFmtId="168" fontId="18" fillId="0" borderId="3" xfId="0" applyNumberFormat="1" applyFont="1" applyBorder="1" applyAlignment="1" applyProtection="1">
      <alignment horizontal="center" vertical="center"/>
    </xf>
    <xf numFmtId="168" fontId="18" fillId="0" borderId="55" xfId="0" applyNumberFormat="1" applyFont="1" applyBorder="1" applyAlignment="1" applyProtection="1">
      <alignment horizontal="center" vertical="center"/>
    </xf>
    <xf numFmtId="168" fontId="18" fillId="0" borderId="4" xfId="0" applyNumberFormat="1" applyFont="1" applyBorder="1" applyAlignment="1" applyProtection="1">
      <alignment horizontal="center" vertical="center"/>
    </xf>
    <xf numFmtId="165" fontId="9" fillId="0" borderId="0" xfId="0" applyNumberFormat="1" applyFont="1" applyAlignment="1" applyProtection="1">
      <alignment horizontal="center" vertical="center" wrapText="1"/>
    </xf>
    <xf numFmtId="0" fontId="8" fillId="0" borderId="0" xfId="0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2" fillId="9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0" borderId="56" xfId="0" applyFont="1" applyBorder="1" applyAlignment="1">
      <alignment horizontal="center"/>
    </xf>
    <xf numFmtId="0" fontId="1" fillId="18" borderId="5" xfId="0" applyFont="1" applyFill="1" applyBorder="1" applyAlignment="1">
      <alignment horizontal="center" vertical="center"/>
    </xf>
    <xf numFmtId="1" fontId="12" fillId="9" borderId="57" xfId="0" applyNumberFormat="1" applyFont="1" applyFill="1" applyBorder="1" applyAlignment="1" applyProtection="1">
      <alignment horizontal="center" vertical="center"/>
      <protection locked="0"/>
    </xf>
    <xf numFmtId="1" fontId="12" fillId="9" borderId="21" xfId="0" applyNumberFormat="1" applyFont="1" applyFill="1" applyBorder="1" applyAlignment="1" applyProtection="1">
      <alignment horizontal="center" vertical="center"/>
      <protection locked="0"/>
    </xf>
    <xf numFmtId="0" fontId="11" fillId="12" borderId="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color theme="0"/>
      </font>
    </dxf>
    <dxf>
      <font>
        <color theme="0"/>
      </font>
      <fill>
        <gradientFill type="path" left="0.5" right="0.5" top="0.5" bottom="0.5">
          <stop position="0">
            <color rgb="FFFF0000"/>
          </stop>
          <stop position="1">
            <color rgb="FFFF5B5B"/>
          </stop>
        </gradientFill>
      </fill>
    </dxf>
    <dxf>
      <font>
        <color theme="0"/>
      </font>
    </dxf>
    <dxf>
      <fill>
        <gradientFill type="path" left="0.5" right="0.5" top="0.5" bottom="0.5">
          <stop position="0">
            <color rgb="FFB4DE86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51E980"/>
          </stop>
          <stop position="1">
            <color theme="0"/>
          </stop>
        </gradientFill>
      </fill>
    </dxf>
    <dxf>
      <font>
        <color theme="0"/>
      </font>
      <fill>
        <gradientFill type="path" left="0.5" right="0.5" top="0.5" bottom="0.5">
          <stop position="0">
            <color rgb="FFFF0000"/>
          </stop>
          <stop position="1">
            <color rgb="FFFFABAB"/>
          </stop>
        </gradientFill>
      </fill>
    </dxf>
    <dxf>
      <font>
        <color theme="0"/>
      </font>
    </dxf>
    <dxf>
      <fill>
        <gradientFill type="path" left="0.5" right="0.5" top="0.5" bottom="0.5">
          <stop position="0">
            <color rgb="FFB4DE86"/>
          </stop>
          <stop position="1">
            <color theme="0"/>
          </stop>
        </gradientFill>
      </fill>
    </dxf>
    <dxf>
      <font>
        <b/>
        <i val="0"/>
        <color rgb="FFFF0000"/>
      </font>
      <fill>
        <gradientFill type="path" left="0.5" right="0.5" top="0.5" bottom="0.5">
          <stop position="0">
            <color rgb="FFFFABAB"/>
          </stop>
          <stop position="1">
            <color theme="0"/>
          </stop>
        </gradientFill>
      </fill>
    </dxf>
    <dxf>
      <font>
        <b/>
        <i val="0"/>
        <color rgb="FF002E15"/>
      </font>
      <fill>
        <gradientFill type="path" left="0.5" right="0.5" top="0.5" bottom="0.5">
          <stop position="0">
            <color rgb="FF51E980"/>
          </stop>
          <stop position="1">
            <color theme="0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A3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CDDEF3"/>
      <color rgb="FFB2CCEC"/>
      <color rgb="FF51E980"/>
      <color rgb="FFFFABAB"/>
      <color rgb="FFE7EFF9"/>
      <color rgb="FFC7E6A4"/>
      <color rgb="FFFF5B5B"/>
      <color rgb="FFFF0000"/>
      <color rgb="FF002E15"/>
      <color rgb="FF0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94"/>
  <sheetViews>
    <sheetView showGridLines="0" tabSelected="1" zoomScale="91" zoomScaleNormal="91" workbookViewId="0">
      <pane ySplit="3" topLeftCell="A4" activePane="bottomLeft" state="frozen"/>
      <selection activeCell="A3" sqref="A3"/>
      <selection pane="bottomLeft" activeCell="C3" sqref="C3"/>
    </sheetView>
  </sheetViews>
  <sheetFormatPr defaultColWidth="9.140625" defaultRowHeight="15" x14ac:dyDescent="0.25"/>
  <cols>
    <col min="1" max="1" width="9.140625" style="2"/>
    <col min="2" max="4" width="10.140625" style="2" customWidth="1"/>
    <col min="5" max="6" width="10.7109375" style="2" customWidth="1"/>
    <col min="7" max="7" width="11.7109375" style="2" customWidth="1"/>
    <col min="8" max="8" width="9.140625" style="2"/>
    <col min="9" max="11" width="15.28515625" style="2" customWidth="1"/>
    <col min="12" max="12" width="6.7109375" style="2" customWidth="1"/>
    <col min="13" max="13" width="6" style="2" customWidth="1"/>
    <col min="14" max="14" width="5.28515625" style="2" customWidth="1"/>
    <col min="15" max="15" width="28.28515625" style="2" bestFit="1" customWidth="1"/>
    <col min="16" max="27" width="9.140625" style="2"/>
    <col min="28" max="51" width="9.140625" style="1" hidden="1" customWidth="1"/>
    <col min="52" max="52" width="11.7109375" style="1" bestFit="1" customWidth="1"/>
    <col min="53" max="16384" width="9.140625" style="1"/>
  </cols>
  <sheetData>
    <row r="1" spans="1:52" ht="23.25" customHeight="1" x14ac:dyDescent="0.35">
      <c r="A1" s="1"/>
      <c r="B1" s="76" t="s">
        <v>16</v>
      </c>
      <c r="C1" s="76"/>
      <c r="D1" s="76"/>
      <c r="E1" s="1"/>
      <c r="F1" s="76" t="s">
        <v>15</v>
      </c>
      <c r="G1" s="76"/>
      <c r="H1" s="76"/>
      <c r="I1" s="78" t="str">
        <f>IF(AR2&lt;AO2,"LESS","")</f>
        <v/>
      </c>
      <c r="J1" s="79" t="str">
        <f>IF(AO2=AR2,"EQUAL","")</f>
        <v>EQUAL</v>
      </c>
      <c r="K1" s="82" t="str">
        <f>IF(AR2&gt;AO2,"EXCESS","")</f>
        <v/>
      </c>
      <c r="L1" s="83" t="str">
        <f>IF(O1="1/1","OK","WRONG HISSAY")</f>
        <v>WRONG HISSAY</v>
      </c>
      <c r="M1" s="84"/>
      <c r="N1" s="85"/>
      <c r="O1" s="92">
        <f>IF(SUM(C6:C1405)=1,"1/1",SUM(C6:C1405))</f>
        <v>0</v>
      </c>
      <c r="P1" s="5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L1" s="77" t="s">
        <v>18</v>
      </c>
      <c r="AM1" s="77"/>
      <c r="AN1" s="77"/>
      <c r="AO1" s="1" t="s">
        <v>19</v>
      </c>
      <c r="AR1" s="1" t="s">
        <v>17</v>
      </c>
      <c r="AT1" s="77" t="s">
        <v>7</v>
      </c>
      <c r="AU1" s="77"/>
      <c r="AW1" s="77" t="s">
        <v>8</v>
      </c>
      <c r="AX1" s="77"/>
      <c r="AY1" s="77"/>
    </row>
    <row r="2" spans="1:52" ht="19.5" customHeight="1" x14ac:dyDescent="0.25">
      <c r="A2" s="1"/>
      <c r="B2" s="44" t="s">
        <v>3</v>
      </c>
      <c r="C2" s="45" t="s">
        <v>4</v>
      </c>
      <c r="D2" s="46" t="s">
        <v>5</v>
      </c>
      <c r="E2" s="1"/>
      <c r="F2" s="44" t="s">
        <v>3</v>
      </c>
      <c r="G2" s="45" t="s">
        <v>4</v>
      </c>
      <c r="H2" s="46" t="s">
        <v>5</v>
      </c>
      <c r="I2" s="78"/>
      <c r="J2" s="80"/>
      <c r="K2" s="82"/>
      <c r="L2" s="86"/>
      <c r="M2" s="87"/>
      <c r="N2" s="88"/>
      <c r="O2" s="93"/>
      <c r="P2" s="59"/>
      <c r="S2" s="1"/>
      <c r="T2" s="1"/>
      <c r="U2" s="1"/>
      <c r="V2" s="1"/>
      <c r="W2" s="1"/>
      <c r="X2" s="1"/>
      <c r="Y2" s="1"/>
      <c r="Z2" s="1"/>
      <c r="AA2" s="1"/>
      <c r="AL2" s="1">
        <f>B3*20</f>
        <v>0</v>
      </c>
      <c r="AM2" s="1">
        <f>C3</f>
        <v>0</v>
      </c>
      <c r="AN2" s="1">
        <f>D3/272</f>
        <v>0</v>
      </c>
      <c r="AO2" s="1">
        <f>SUM(AL2:AN2)</f>
        <v>0</v>
      </c>
      <c r="AR2" s="1">
        <f>SUM(AO6:AO1405)</f>
        <v>0</v>
      </c>
      <c r="AT2" s="1">
        <f>ROUNDDOWN(AR2,0)</f>
        <v>0</v>
      </c>
      <c r="AU2" s="1">
        <f>IF(AT2&gt;=20,AT2-F3*20,AT2)</f>
        <v>0</v>
      </c>
      <c r="AW2" s="1">
        <f>AR2-ROUNDDOWN(AR2,0)</f>
        <v>0</v>
      </c>
      <c r="AX2" s="1">
        <f>AW2*272</f>
        <v>0</v>
      </c>
    </row>
    <row r="3" spans="1:52" ht="33" customHeight="1" thickBot="1" x14ac:dyDescent="0.3">
      <c r="A3" s="1"/>
      <c r="B3" s="47"/>
      <c r="C3" s="48"/>
      <c r="D3" s="49">
        <v>0</v>
      </c>
      <c r="E3" s="1"/>
      <c r="F3" s="56" t="str">
        <f>IF(AR2&gt;=20,ROUNDDOWN(AR2/20,0),"")</f>
        <v/>
      </c>
      <c r="G3" s="57" t="str">
        <f>IF(AU2=0,"",AU2)</f>
        <v/>
      </c>
      <c r="H3" s="58" t="str">
        <f>IF(AX2=0,"",AX2)</f>
        <v/>
      </c>
      <c r="I3" s="78"/>
      <c r="J3" s="81"/>
      <c r="K3" s="82"/>
      <c r="L3" s="89"/>
      <c r="M3" s="90"/>
      <c r="N3" s="91"/>
      <c r="O3" s="94"/>
      <c r="P3" s="59"/>
      <c r="T3" s="1"/>
      <c r="V3" s="1"/>
      <c r="X3" s="1"/>
      <c r="Z3" s="1"/>
      <c r="AM3" s="2"/>
      <c r="AO3" s="2"/>
      <c r="AQ3" s="2"/>
    </row>
    <row r="4" spans="1:52" ht="15" customHeight="1" x14ac:dyDescent="0.3">
      <c r="A4" s="1"/>
      <c r="B4" s="1"/>
      <c r="C4" s="1"/>
      <c r="D4" s="1"/>
      <c r="E4" s="1"/>
      <c r="G4" s="1"/>
      <c r="M4" s="59"/>
      <c r="N4" s="59"/>
      <c r="O4" s="59"/>
      <c r="P4" s="59"/>
      <c r="Q4" s="1"/>
      <c r="S4" s="1"/>
      <c r="U4" s="1"/>
      <c r="W4" s="1"/>
      <c r="Y4" s="1"/>
      <c r="Z4" s="1"/>
      <c r="AA4" s="1"/>
      <c r="AJ4" s="2"/>
      <c r="AL4" s="2"/>
      <c r="AN4" s="2"/>
    </row>
    <row r="5" spans="1:52" ht="19.5" customHeight="1" x14ac:dyDescent="0.4">
      <c r="A5" s="1"/>
      <c r="B5" s="10" t="s">
        <v>9</v>
      </c>
      <c r="C5" s="1"/>
      <c r="D5" s="1"/>
      <c r="E5" s="4" t="s">
        <v>6</v>
      </c>
      <c r="F5" s="4" t="s">
        <v>7</v>
      </c>
      <c r="G5" s="4" t="s">
        <v>8</v>
      </c>
      <c r="H5" s="1"/>
      <c r="I5" s="4" t="s">
        <v>20</v>
      </c>
      <c r="M5" s="59"/>
      <c r="N5" s="59"/>
      <c r="O5" s="59"/>
      <c r="P5" s="59"/>
      <c r="Q5" s="1"/>
      <c r="S5" s="1"/>
      <c r="U5" s="1"/>
      <c r="W5" s="1"/>
      <c r="Y5" s="1"/>
      <c r="Z5" s="1"/>
      <c r="AA5" s="1"/>
      <c r="AG5" s="4" t="s">
        <v>6</v>
      </c>
      <c r="AH5" s="4" t="s">
        <v>7</v>
      </c>
      <c r="AI5" s="4" t="s">
        <v>8</v>
      </c>
      <c r="AZ5" s="4" t="s">
        <v>20</v>
      </c>
    </row>
    <row r="6" spans="1:52" ht="30.75" customHeight="1" thickBot="1" x14ac:dyDescent="0.35">
      <c r="A6" s="75">
        <v>1</v>
      </c>
      <c r="B6" s="62"/>
      <c r="C6" s="28" t="str">
        <f>IF(B6=0,"",B6/B7)</f>
        <v/>
      </c>
      <c r="E6" s="70" t="str">
        <f>IF(ISERROR(AC6),"",IF(AC6=20,1,AB6))</f>
        <v/>
      </c>
      <c r="F6" s="71" t="str">
        <f>IF(ISERROR(AC6),"",IF(AC6&gt;=20,AC6-20,AC6))</f>
        <v/>
      </c>
      <c r="G6" s="69" t="str">
        <f>IF(ISERROR(AD6),"",IF(AD6&gt;=272,AD6-272,AD6))</f>
        <v/>
      </c>
      <c r="I6" s="69" t="str">
        <f>IF(ISERROR(AZ6),"",AZ6)</f>
        <v/>
      </c>
      <c r="M6" s="59"/>
      <c r="N6" s="59"/>
      <c r="O6" s="59"/>
      <c r="P6" s="59"/>
      <c r="AB6" s="72" t="str">
        <f>IF(ISERROR(AG6),"",AG6)</f>
        <v/>
      </c>
      <c r="AC6" s="72" t="e">
        <f t="shared" ref="AC6:AD6" si="0">AH6</f>
        <v>#DIV/0!</v>
      </c>
      <c r="AD6" s="72" t="e">
        <f t="shared" si="0"/>
        <v>#DIV/0!</v>
      </c>
      <c r="AG6" s="72" t="e">
        <f>H1696</f>
        <v>#DIV/0!</v>
      </c>
      <c r="AH6" s="74" t="e">
        <f>I1696</f>
        <v>#DIV/0!</v>
      </c>
      <c r="AI6" s="73" t="e">
        <f>J1696</f>
        <v>#DIV/0!</v>
      </c>
      <c r="AJ6" s="2"/>
      <c r="AK6" s="2"/>
      <c r="AL6" s="2" t="str">
        <f>IF(ISERROR(AG6),"",AG6*20)</f>
        <v/>
      </c>
      <c r="AM6" s="2" t="str">
        <f>IF(ISERROR(AH6),"",AH6)</f>
        <v/>
      </c>
      <c r="AN6" s="2" t="str">
        <f>IF(ISERROR(AI6),"",AI6/272)</f>
        <v/>
      </c>
      <c r="AO6" s="2">
        <f>SUM(AL6:AN6)</f>
        <v>0</v>
      </c>
      <c r="AZ6" s="69" t="e">
        <f>IF(ISBLANK(G6),"",G6/272*100)</f>
        <v>#VALUE!</v>
      </c>
    </row>
    <row r="7" spans="1:52" ht="30.75" customHeight="1" x14ac:dyDescent="0.25">
      <c r="A7" s="75"/>
      <c r="B7" s="63"/>
      <c r="C7" s="28"/>
      <c r="E7" s="70"/>
      <c r="F7" s="71"/>
      <c r="G7" s="69"/>
      <c r="I7" s="69"/>
      <c r="AB7" s="72"/>
      <c r="AC7" s="72"/>
      <c r="AD7" s="72"/>
      <c r="AG7" s="72"/>
      <c r="AH7" s="74"/>
      <c r="AI7" s="73"/>
      <c r="AJ7" s="2"/>
      <c r="AK7" s="2"/>
      <c r="AZ7" s="69"/>
    </row>
    <row r="8" spans="1:52" ht="25.5" customHeight="1" thickBot="1" x14ac:dyDescent="0.35">
      <c r="A8" s="75">
        <v>2</v>
      </c>
      <c r="B8" s="62"/>
      <c r="C8" s="28" t="str">
        <f t="shared" ref="C8" si="1">IF(B8=0,"",B8/B9)</f>
        <v/>
      </c>
      <c r="E8" s="70" t="str">
        <f t="shared" ref="E8" si="2">IF(ISERROR(AC8),"",IF(AC8=20,1,AB8))</f>
        <v/>
      </c>
      <c r="F8" s="71" t="str">
        <f t="shared" ref="F8" si="3">IF(ISERROR(AC8),"",IF(AC8&gt;=20,AC8-20,AC8))</f>
        <v/>
      </c>
      <c r="G8" s="69" t="str">
        <f t="shared" ref="G8" si="4">IF(ISERROR(AD8),"",IF(AD8&gt;=272,AD8-272,AD8))</f>
        <v/>
      </c>
      <c r="I8" s="69" t="str">
        <f t="shared" ref="I8" si="5">IF(ISERROR(AZ8),"",AZ8)</f>
        <v/>
      </c>
      <c r="M8" s="59"/>
      <c r="N8" s="59"/>
      <c r="O8" s="59"/>
      <c r="P8" s="59"/>
      <c r="AB8" s="72" t="str">
        <f t="shared" ref="AB8" si="6">IF(ISERROR(AG8),"",AG8)</f>
        <v/>
      </c>
      <c r="AC8" s="72" t="e">
        <f t="shared" ref="AC8" si="7">AH8</f>
        <v>#DIV/0!</v>
      </c>
      <c r="AD8" s="72" t="e">
        <f t="shared" ref="AD8" si="8">AI8</f>
        <v>#DIV/0!</v>
      </c>
      <c r="AG8" s="72" t="e">
        <f t="shared" ref="AG8:AI8" si="9">H1698</f>
        <v>#DIV/0!</v>
      </c>
      <c r="AH8" s="74" t="e">
        <f t="shared" si="9"/>
        <v>#DIV/0!</v>
      </c>
      <c r="AI8" s="73" t="e">
        <f t="shared" si="9"/>
        <v>#DIV/0!</v>
      </c>
      <c r="AJ8" s="2"/>
      <c r="AK8" s="2"/>
      <c r="AL8" s="2" t="str">
        <f t="shared" ref="AL8" si="10">IF(ISERROR(AG8),"",AG8*20)</f>
        <v/>
      </c>
      <c r="AM8" s="2" t="str">
        <f t="shared" ref="AM8" si="11">IF(ISERROR(AH8),"",AH8)</f>
        <v/>
      </c>
      <c r="AN8" s="2" t="str">
        <f t="shared" ref="AN8" si="12">IF(ISERROR(AI8),"",AI8/272)</f>
        <v/>
      </c>
      <c r="AO8" s="2">
        <f t="shared" ref="AO8" si="13">SUM(AL8:AN8)</f>
        <v>0</v>
      </c>
      <c r="AZ8" s="69" t="e">
        <f>IF(ISERROR(G8),"",G8/272*100)</f>
        <v>#VALUE!</v>
      </c>
    </row>
    <row r="9" spans="1:52" ht="25.5" customHeight="1" x14ac:dyDescent="0.25">
      <c r="A9" s="75"/>
      <c r="B9" s="63"/>
      <c r="C9" s="28"/>
      <c r="E9" s="70"/>
      <c r="F9" s="71"/>
      <c r="G9" s="69"/>
      <c r="I9" s="69"/>
      <c r="AB9" s="72"/>
      <c r="AC9" s="72"/>
      <c r="AD9" s="72"/>
      <c r="AG9" s="72"/>
      <c r="AH9" s="74"/>
      <c r="AI9" s="73"/>
      <c r="AJ9" s="2"/>
      <c r="AK9" s="2"/>
      <c r="AZ9" s="69"/>
    </row>
    <row r="10" spans="1:52" ht="25.5" customHeight="1" thickBot="1" x14ac:dyDescent="0.35">
      <c r="A10" s="75">
        <v>3</v>
      </c>
      <c r="B10" s="62"/>
      <c r="C10" s="28" t="str">
        <f>IF(B10=0,"",B10/#REF!)</f>
        <v/>
      </c>
      <c r="E10" s="70" t="str">
        <f t="shared" ref="E10" si="14">IF(ISERROR(AC10),"",IF(AC10=20,1,AB10))</f>
        <v/>
      </c>
      <c r="F10" s="71" t="str">
        <f t="shared" ref="F10" si="15">IF(ISERROR(AC10),"",IF(AC10&gt;=20,AC10-20,AC10))</f>
        <v/>
      </c>
      <c r="G10" s="69" t="str">
        <f t="shared" ref="G10" si="16">IF(ISERROR(AD10),"",IF(AD10&gt;=272,AD10-272,AD10))</f>
        <v/>
      </c>
      <c r="I10" s="69" t="str">
        <f t="shared" ref="I10" si="17">IF(ISERROR(AZ10),"",AZ10)</f>
        <v/>
      </c>
      <c r="M10" s="59"/>
      <c r="N10" s="59"/>
      <c r="O10" s="59"/>
      <c r="P10" s="59"/>
      <c r="AB10" s="72" t="str">
        <f t="shared" ref="AB10" si="18">IF(ISERROR(AG10),"",AG10)</f>
        <v/>
      </c>
      <c r="AC10" s="72" t="e">
        <f t="shared" ref="AC10" si="19">AH10</f>
        <v>#REF!</v>
      </c>
      <c r="AD10" s="72" t="e">
        <f t="shared" ref="AD10" si="20">AI10</f>
        <v>#REF!</v>
      </c>
      <c r="AG10" s="72" t="e">
        <f t="shared" ref="AG10:AI10" si="21">H1700</f>
        <v>#REF!</v>
      </c>
      <c r="AH10" s="74" t="e">
        <f t="shared" si="21"/>
        <v>#REF!</v>
      </c>
      <c r="AI10" s="73" t="e">
        <f t="shared" si="21"/>
        <v>#REF!</v>
      </c>
      <c r="AJ10" s="2"/>
      <c r="AK10" s="2"/>
      <c r="AL10" s="2" t="str">
        <f t="shared" ref="AL10" si="22">IF(ISERROR(AG10),"",AG10*20)</f>
        <v/>
      </c>
      <c r="AM10" s="2" t="str">
        <f t="shared" ref="AM10" si="23">IF(ISERROR(AH10),"",AH10)</f>
        <v/>
      </c>
      <c r="AN10" s="2" t="str">
        <f t="shared" ref="AN10" si="24">IF(ISERROR(AI10),"",AI10/272)</f>
        <v/>
      </c>
      <c r="AO10" s="2">
        <f t="shared" ref="AO10" si="25">SUM(AL10:AN10)</f>
        <v>0</v>
      </c>
      <c r="AZ10" s="69" t="e">
        <f>IF(ISBLANK(G10),"",G10/272*100)</f>
        <v>#VALUE!</v>
      </c>
    </row>
    <row r="11" spans="1:52" ht="25.5" customHeight="1" x14ac:dyDescent="0.25">
      <c r="A11" s="75"/>
      <c r="B11" s="9"/>
      <c r="C11" s="28"/>
      <c r="E11" s="70"/>
      <c r="F11" s="71"/>
      <c r="G11" s="69"/>
      <c r="I11" s="69"/>
      <c r="AB11" s="72"/>
      <c r="AC11" s="72"/>
      <c r="AD11" s="72"/>
      <c r="AG11" s="72"/>
      <c r="AH11" s="74"/>
      <c r="AI11" s="73"/>
      <c r="AJ11" s="2"/>
      <c r="AK11" s="2"/>
      <c r="AZ11" s="69"/>
    </row>
    <row r="12" spans="1:52" ht="25.5" customHeight="1" thickBot="1" x14ac:dyDescent="0.35">
      <c r="A12" s="75">
        <v>4</v>
      </c>
      <c r="B12" s="62"/>
      <c r="C12" s="28" t="str">
        <f>IF(B12=0,"",B12/B13)</f>
        <v/>
      </c>
      <c r="E12" s="70" t="str">
        <f t="shared" ref="E12" si="26">IF(ISERROR(AC12),"",IF(AC12=20,1,AB12))</f>
        <v/>
      </c>
      <c r="F12" s="71" t="str">
        <f t="shared" ref="F12" si="27">IF(ISERROR(AC12),"",IF(AC12&gt;=20,AC12-20,AC12))</f>
        <v/>
      </c>
      <c r="G12" s="69" t="str">
        <f t="shared" ref="G12" si="28">IF(ISERROR(AD12),"",IF(AD12&gt;=272,AD12-272,AD12))</f>
        <v/>
      </c>
      <c r="I12" s="69" t="str">
        <f t="shared" ref="I12" si="29">IF(ISERROR(AZ12),"",AZ12)</f>
        <v/>
      </c>
      <c r="M12" s="59"/>
      <c r="N12" s="59"/>
      <c r="O12" s="59"/>
      <c r="P12" s="59"/>
      <c r="AB12" s="72" t="str">
        <f t="shared" ref="AB12" si="30">IF(ISERROR(AG12),"",AG12)</f>
        <v/>
      </c>
      <c r="AC12" s="72" t="e">
        <f t="shared" ref="AC12" si="31">AH12</f>
        <v>#DIV/0!</v>
      </c>
      <c r="AD12" s="72" t="e">
        <f t="shared" ref="AD12" si="32">AI12</f>
        <v>#DIV/0!</v>
      </c>
      <c r="AG12" s="72" t="e">
        <f t="shared" ref="AG12:AI12" si="33">H1702</f>
        <v>#DIV/0!</v>
      </c>
      <c r="AH12" s="74" t="e">
        <f t="shared" si="33"/>
        <v>#DIV/0!</v>
      </c>
      <c r="AI12" s="73" t="e">
        <f t="shared" si="33"/>
        <v>#DIV/0!</v>
      </c>
      <c r="AJ12" s="2"/>
      <c r="AK12" s="2"/>
      <c r="AL12" s="2" t="str">
        <f t="shared" ref="AL12" si="34">IF(ISERROR(AG12),"",AG12*20)</f>
        <v/>
      </c>
      <c r="AM12" s="2" t="str">
        <f t="shared" ref="AM12" si="35">IF(ISERROR(AH12),"",AH12)</f>
        <v/>
      </c>
      <c r="AN12" s="2" t="str">
        <f t="shared" ref="AN12" si="36">IF(ISERROR(AI12),"",AI12/272)</f>
        <v/>
      </c>
      <c r="AO12" s="2">
        <f t="shared" ref="AO12" si="37">SUM(AL12:AN12)</f>
        <v>0</v>
      </c>
      <c r="AZ12" s="69" t="e">
        <f>IF(ISBLANK(G12),"",G12/272*100)</f>
        <v>#VALUE!</v>
      </c>
    </row>
    <row r="13" spans="1:52" ht="25.5" customHeight="1" x14ac:dyDescent="0.25">
      <c r="A13" s="75"/>
      <c r="B13" s="63"/>
      <c r="C13" s="28"/>
      <c r="E13" s="70"/>
      <c r="F13" s="71"/>
      <c r="G13" s="69"/>
      <c r="I13" s="69"/>
      <c r="AB13" s="72"/>
      <c r="AC13" s="72"/>
      <c r="AD13" s="72"/>
      <c r="AG13" s="72"/>
      <c r="AH13" s="74"/>
      <c r="AI13" s="73"/>
      <c r="AJ13" s="2"/>
      <c r="AK13" s="2"/>
      <c r="AZ13" s="69"/>
    </row>
    <row r="14" spans="1:52" ht="25.5" customHeight="1" thickBot="1" x14ac:dyDescent="0.35">
      <c r="A14" s="75">
        <v>5</v>
      </c>
      <c r="B14" s="62"/>
      <c r="C14" s="28" t="str">
        <f t="shared" ref="C14" si="38">IF(B14=0,"",B14/B15)</f>
        <v/>
      </c>
      <c r="E14" s="70" t="str">
        <f t="shared" ref="E14" si="39">IF(ISERROR(AC14),"",IF(AC14=20,1,AB14))</f>
        <v/>
      </c>
      <c r="F14" s="71" t="str">
        <f t="shared" ref="F14" si="40">IF(ISERROR(AC14),"",IF(AC14&gt;=20,AC14-20,AC14))</f>
        <v/>
      </c>
      <c r="G14" s="69" t="str">
        <f t="shared" ref="G14" si="41">IF(ISERROR(AD14),"",IF(AD14&gt;=272,AD14-272,AD14))</f>
        <v/>
      </c>
      <c r="I14" s="69" t="str">
        <f t="shared" ref="I14" si="42">IF(ISERROR(AZ14),"",AZ14)</f>
        <v/>
      </c>
      <c r="M14" s="59"/>
      <c r="N14" s="59"/>
      <c r="O14" s="59"/>
      <c r="P14" s="59"/>
      <c r="AB14" s="72" t="str">
        <f t="shared" ref="AB14" si="43">IF(ISERROR(AG14),"",AG14)</f>
        <v/>
      </c>
      <c r="AC14" s="72" t="e">
        <f t="shared" ref="AC14" si="44">AH14</f>
        <v>#DIV/0!</v>
      </c>
      <c r="AD14" s="72" t="e">
        <f t="shared" ref="AD14" si="45">AI14</f>
        <v>#DIV/0!</v>
      </c>
      <c r="AG14" s="72" t="e">
        <f t="shared" ref="AG14:AI14" si="46">H1704</f>
        <v>#DIV/0!</v>
      </c>
      <c r="AH14" s="74" t="e">
        <f t="shared" si="46"/>
        <v>#DIV/0!</v>
      </c>
      <c r="AI14" s="73" t="e">
        <f t="shared" si="46"/>
        <v>#DIV/0!</v>
      </c>
      <c r="AJ14" s="2"/>
      <c r="AK14" s="2"/>
      <c r="AL14" s="2" t="str">
        <f t="shared" ref="AL14" si="47">IF(ISERROR(AG14),"",AG14*20)</f>
        <v/>
      </c>
      <c r="AM14" s="2" t="str">
        <f t="shared" ref="AM14" si="48">IF(ISERROR(AH14),"",AH14)</f>
        <v/>
      </c>
      <c r="AN14" s="2" t="str">
        <f t="shared" ref="AN14" si="49">IF(ISERROR(AI14),"",AI14/272)</f>
        <v/>
      </c>
      <c r="AO14" s="2">
        <f t="shared" ref="AO14" si="50">SUM(AL14:AN14)</f>
        <v>0</v>
      </c>
      <c r="AZ14" s="69" t="e">
        <f>IF(ISBLANK(G14),"",G14/272*100)</f>
        <v>#VALUE!</v>
      </c>
    </row>
    <row r="15" spans="1:52" ht="25.5" customHeight="1" x14ac:dyDescent="0.25">
      <c r="A15" s="75"/>
      <c r="B15" s="63"/>
      <c r="C15" s="28"/>
      <c r="E15" s="70"/>
      <c r="F15" s="71"/>
      <c r="G15" s="69"/>
      <c r="I15" s="69"/>
      <c r="AB15" s="72"/>
      <c r="AC15" s="72"/>
      <c r="AD15" s="72"/>
      <c r="AG15" s="72"/>
      <c r="AH15" s="74"/>
      <c r="AI15" s="73"/>
      <c r="AJ15" s="2"/>
      <c r="AK15" s="2"/>
      <c r="AZ15" s="69"/>
    </row>
    <row r="16" spans="1:52" ht="25.5" customHeight="1" thickBot="1" x14ac:dyDescent="0.35">
      <c r="A16" s="75">
        <v>6</v>
      </c>
      <c r="B16" s="62"/>
      <c r="C16" s="28" t="str">
        <f t="shared" ref="C16" si="51">IF(B16=0,"",B16/B17)</f>
        <v/>
      </c>
      <c r="E16" s="70" t="str">
        <f t="shared" ref="E16" si="52">IF(ISERROR(AC16),"",IF(AC16=20,1,AB16))</f>
        <v/>
      </c>
      <c r="F16" s="71" t="str">
        <f t="shared" ref="F16" si="53">IF(ISERROR(AC16),"",IF(AC16&gt;=20,AC16-20,AC16))</f>
        <v/>
      </c>
      <c r="G16" s="69" t="str">
        <f t="shared" ref="G16" si="54">IF(ISERROR(AD16),"",IF(AD16&gt;=272,AD16-272,AD16))</f>
        <v/>
      </c>
      <c r="I16" s="69" t="str">
        <f t="shared" ref="I16" si="55">IF(ISERROR(AZ16),"",AZ16)</f>
        <v/>
      </c>
      <c r="M16" s="59"/>
      <c r="N16" s="59"/>
      <c r="O16" s="59"/>
      <c r="P16" s="59"/>
      <c r="AB16" s="72" t="str">
        <f t="shared" ref="AB16" si="56">IF(ISERROR(AG16),"",AG16)</f>
        <v/>
      </c>
      <c r="AC16" s="72" t="e">
        <f t="shared" ref="AC16" si="57">AH16</f>
        <v>#DIV/0!</v>
      </c>
      <c r="AD16" s="72" t="e">
        <f t="shared" ref="AD16" si="58">AI16</f>
        <v>#DIV/0!</v>
      </c>
      <c r="AG16" s="72" t="e">
        <f t="shared" ref="AG16:AI16" si="59">H1706</f>
        <v>#DIV/0!</v>
      </c>
      <c r="AH16" s="74" t="e">
        <f t="shared" si="59"/>
        <v>#DIV/0!</v>
      </c>
      <c r="AI16" s="73" t="e">
        <f t="shared" si="59"/>
        <v>#DIV/0!</v>
      </c>
      <c r="AJ16" s="2"/>
      <c r="AK16" s="2"/>
      <c r="AL16" s="2" t="str">
        <f t="shared" ref="AL16" si="60">IF(ISERROR(AG16),"",AG16*20)</f>
        <v/>
      </c>
      <c r="AM16" s="2" t="str">
        <f t="shared" ref="AM16" si="61">IF(ISERROR(AH16),"",AH16)</f>
        <v/>
      </c>
      <c r="AN16" s="2" t="str">
        <f t="shared" ref="AN16" si="62">IF(ISERROR(AI16),"",AI16/272)</f>
        <v/>
      </c>
      <c r="AO16" s="2">
        <f t="shared" ref="AO16" si="63">SUM(AL16:AN16)</f>
        <v>0</v>
      </c>
      <c r="AZ16" s="69" t="e">
        <f>IF(ISBLANK(G16),"",G16/272*100)</f>
        <v>#VALUE!</v>
      </c>
    </row>
    <row r="17" spans="1:52" ht="25.5" customHeight="1" x14ac:dyDescent="0.25">
      <c r="A17" s="75"/>
      <c r="B17" s="63"/>
      <c r="C17" s="28"/>
      <c r="E17" s="70"/>
      <c r="F17" s="71"/>
      <c r="G17" s="69"/>
      <c r="I17" s="69"/>
      <c r="AB17" s="72"/>
      <c r="AC17" s="72"/>
      <c r="AD17" s="72"/>
      <c r="AG17" s="72"/>
      <c r="AH17" s="74"/>
      <c r="AI17" s="73"/>
      <c r="AJ17" s="2"/>
      <c r="AK17" s="2"/>
      <c r="AZ17" s="69"/>
    </row>
    <row r="18" spans="1:52" ht="25.5" customHeight="1" thickBot="1" x14ac:dyDescent="0.35">
      <c r="A18" s="75">
        <v>7</v>
      </c>
      <c r="B18" s="62"/>
      <c r="C18" s="28" t="str">
        <f t="shared" ref="C18" si="64">IF(B18=0,"",B18/B19)</f>
        <v/>
      </c>
      <c r="E18" s="70" t="str">
        <f t="shared" ref="E18" si="65">IF(ISERROR(AC18),"",IF(AC18=20,1,AB18))</f>
        <v/>
      </c>
      <c r="F18" s="71" t="str">
        <f t="shared" ref="F18" si="66">IF(ISERROR(AC18),"",IF(AC18&gt;=20,AC18-20,AC18))</f>
        <v/>
      </c>
      <c r="G18" s="69" t="str">
        <f t="shared" ref="G18" si="67">IF(ISERROR(AD18),"",IF(AD18&gt;=272,AD18-272,AD18))</f>
        <v/>
      </c>
      <c r="I18" s="69" t="str">
        <f t="shared" ref="I18" si="68">IF(ISERROR(AZ18),"",AZ18)</f>
        <v/>
      </c>
      <c r="M18" s="59"/>
      <c r="N18" s="59"/>
      <c r="O18" s="59"/>
      <c r="P18" s="59"/>
      <c r="AB18" s="72" t="str">
        <f t="shared" ref="AB18" si="69">IF(ISERROR(AG18),"",AG18)</f>
        <v/>
      </c>
      <c r="AC18" s="72" t="e">
        <f t="shared" ref="AC18" si="70">AH18</f>
        <v>#DIV/0!</v>
      </c>
      <c r="AD18" s="72" t="e">
        <f t="shared" ref="AD18" si="71">AI18</f>
        <v>#DIV/0!</v>
      </c>
      <c r="AG18" s="72" t="e">
        <f t="shared" ref="AG18:AI18" si="72">H1708</f>
        <v>#DIV/0!</v>
      </c>
      <c r="AH18" s="74" t="e">
        <f t="shared" si="72"/>
        <v>#DIV/0!</v>
      </c>
      <c r="AI18" s="73" t="e">
        <f t="shared" si="72"/>
        <v>#DIV/0!</v>
      </c>
      <c r="AJ18" s="2"/>
      <c r="AK18" s="2"/>
      <c r="AL18" s="2" t="str">
        <f t="shared" ref="AL18" si="73">IF(ISERROR(AG18),"",AG18*20)</f>
        <v/>
      </c>
      <c r="AM18" s="2" t="str">
        <f t="shared" ref="AM18" si="74">IF(ISERROR(AH18),"",AH18)</f>
        <v/>
      </c>
      <c r="AN18" s="2" t="str">
        <f t="shared" ref="AN18" si="75">IF(ISERROR(AI18),"",AI18/272)</f>
        <v/>
      </c>
      <c r="AO18" s="2">
        <f t="shared" ref="AO18" si="76">SUM(AL18:AN18)</f>
        <v>0</v>
      </c>
      <c r="AZ18" s="69" t="e">
        <f>IF(ISBLANK(G18),"",G18/272*100)</f>
        <v>#VALUE!</v>
      </c>
    </row>
    <row r="19" spans="1:52" ht="25.5" customHeight="1" x14ac:dyDescent="0.25">
      <c r="A19" s="75"/>
      <c r="B19" s="63"/>
      <c r="C19" s="28"/>
      <c r="E19" s="70"/>
      <c r="F19" s="71"/>
      <c r="G19" s="69"/>
      <c r="I19" s="69"/>
      <c r="AB19" s="72"/>
      <c r="AC19" s="72"/>
      <c r="AD19" s="72"/>
      <c r="AG19" s="72"/>
      <c r="AH19" s="74"/>
      <c r="AI19" s="73"/>
      <c r="AJ19" s="2"/>
      <c r="AK19" s="2"/>
      <c r="AZ19" s="69"/>
    </row>
    <row r="20" spans="1:52" ht="25.5" customHeight="1" thickBot="1" x14ac:dyDescent="0.35">
      <c r="A20" s="75">
        <v>8</v>
      </c>
      <c r="B20" s="62"/>
      <c r="C20" s="28" t="str">
        <f t="shared" ref="C20" si="77">IF(B20=0,"",B20/B21)</f>
        <v/>
      </c>
      <c r="E20" s="70" t="str">
        <f t="shared" ref="E20" si="78">IF(ISERROR(AC20),"",IF(AC20=20,1,AB20))</f>
        <v/>
      </c>
      <c r="F20" s="71" t="str">
        <f t="shared" ref="F20" si="79">IF(ISERROR(AC20),"",IF(AC20&gt;=20,AC20-20,AC20))</f>
        <v/>
      </c>
      <c r="G20" s="69" t="str">
        <f t="shared" ref="G20" si="80">IF(ISERROR(AD20),"",IF(AD20&gt;=272,AD20-272,AD20))</f>
        <v/>
      </c>
      <c r="I20" s="69" t="str">
        <f t="shared" ref="I20" si="81">IF(ISERROR(AZ20),"",AZ20)</f>
        <v/>
      </c>
      <c r="M20" s="59"/>
      <c r="N20" s="59"/>
      <c r="O20" s="59"/>
      <c r="P20" s="59"/>
      <c r="AB20" s="72" t="str">
        <f t="shared" ref="AB20" si="82">IF(ISERROR(AG20),"",AG20)</f>
        <v/>
      </c>
      <c r="AC20" s="72" t="e">
        <f t="shared" ref="AC20" si="83">AH20</f>
        <v>#DIV/0!</v>
      </c>
      <c r="AD20" s="72" t="e">
        <f t="shared" ref="AD20" si="84">AI20</f>
        <v>#DIV/0!</v>
      </c>
      <c r="AG20" s="72" t="e">
        <f t="shared" ref="AG20:AI20" si="85">H1710</f>
        <v>#DIV/0!</v>
      </c>
      <c r="AH20" s="74" t="e">
        <f t="shared" si="85"/>
        <v>#DIV/0!</v>
      </c>
      <c r="AI20" s="73" t="e">
        <f t="shared" si="85"/>
        <v>#DIV/0!</v>
      </c>
      <c r="AJ20" s="2"/>
      <c r="AK20" s="2"/>
      <c r="AL20" s="2" t="str">
        <f t="shared" ref="AL20" si="86">IF(ISERROR(AG20),"",AG20*20)</f>
        <v/>
      </c>
      <c r="AM20" s="2" t="str">
        <f t="shared" ref="AM20" si="87">IF(ISERROR(AH20),"",AH20)</f>
        <v/>
      </c>
      <c r="AN20" s="2" t="str">
        <f t="shared" ref="AN20" si="88">IF(ISERROR(AI20),"",AI20/272)</f>
        <v/>
      </c>
      <c r="AO20" s="2">
        <f t="shared" ref="AO20" si="89">SUM(AL20:AN20)</f>
        <v>0</v>
      </c>
      <c r="AZ20" s="69" t="e">
        <f>IF(ISBLANK(G20),"",G20/272*100)</f>
        <v>#VALUE!</v>
      </c>
    </row>
    <row r="21" spans="1:52" ht="25.5" customHeight="1" x14ac:dyDescent="0.25">
      <c r="A21" s="75"/>
      <c r="B21" s="63"/>
      <c r="C21" s="28"/>
      <c r="E21" s="70"/>
      <c r="F21" s="71"/>
      <c r="G21" s="69"/>
      <c r="I21" s="69"/>
      <c r="AB21" s="72"/>
      <c r="AC21" s="72"/>
      <c r="AD21" s="72"/>
      <c r="AG21" s="72"/>
      <c r="AH21" s="74"/>
      <c r="AI21" s="73"/>
      <c r="AJ21" s="2"/>
      <c r="AK21" s="2"/>
      <c r="AZ21" s="69"/>
    </row>
    <row r="22" spans="1:52" ht="25.5" customHeight="1" thickBot="1" x14ac:dyDescent="0.35">
      <c r="A22" s="75">
        <v>9</v>
      </c>
      <c r="B22" s="62"/>
      <c r="C22" s="28" t="str">
        <f t="shared" ref="C22" si="90">IF(B22=0,"",B22/B23)</f>
        <v/>
      </c>
      <c r="E22" s="70" t="str">
        <f t="shared" ref="E22" si="91">IF(ISERROR(AC22),"",IF(AC22=20,1,AB22))</f>
        <v/>
      </c>
      <c r="F22" s="71" t="str">
        <f t="shared" ref="F22" si="92">IF(ISERROR(AC22),"",IF(AC22&gt;=20,AC22-20,AC22))</f>
        <v/>
      </c>
      <c r="G22" s="69" t="str">
        <f t="shared" ref="G22" si="93">IF(ISERROR(AD22),"",IF(AD22&gt;=272,AD22-272,AD22))</f>
        <v/>
      </c>
      <c r="I22" s="69" t="str">
        <f t="shared" ref="I22" si="94">IF(ISERROR(AZ22),"",AZ22)</f>
        <v/>
      </c>
      <c r="M22" s="59"/>
      <c r="N22" s="59"/>
      <c r="O22" s="59"/>
      <c r="P22" s="59"/>
      <c r="AB22" s="72" t="str">
        <f t="shared" ref="AB22" si="95">IF(ISERROR(AG22),"",AG22)</f>
        <v/>
      </c>
      <c r="AC22" s="72" t="e">
        <f t="shared" ref="AC22" si="96">AH22</f>
        <v>#DIV/0!</v>
      </c>
      <c r="AD22" s="72" t="e">
        <f t="shared" ref="AD22" si="97">AI22</f>
        <v>#DIV/0!</v>
      </c>
      <c r="AG22" s="72" t="e">
        <f t="shared" ref="AG22:AI22" si="98">H1712</f>
        <v>#DIV/0!</v>
      </c>
      <c r="AH22" s="74" t="e">
        <f t="shared" si="98"/>
        <v>#DIV/0!</v>
      </c>
      <c r="AI22" s="73" t="e">
        <f t="shared" si="98"/>
        <v>#DIV/0!</v>
      </c>
      <c r="AJ22" s="2"/>
      <c r="AK22" s="2"/>
      <c r="AL22" s="2" t="str">
        <f t="shared" ref="AL22" si="99">IF(ISERROR(AG22),"",AG22*20)</f>
        <v/>
      </c>
      <c r="AM22" s="2" t="str">
        <f t="shared" ref="AM22" si="100">IF(ISERROR(AH22),"",AH22)</f>
        <v/>
      </c>
      <c r="AN22" s="2" t="str">
        <f t="shared" ref="AN22" si="101">IF(ISERROR(AI22),"",AI22/272)</f>
        <v/>
      </c>
      <c r="AO22" s="2">
        <f t="shared" ref="AO22" si="102">SUM(AL22:AN22)</f>
        <v>0</v>
      </c>
      <c r="AZ22" s="69" t="e">
        <f>IF(ISBLANK(G22),"",G22/272*100)</f>
        <v>#VALUE!</v>
      </c>
    </row>
    <row r="23" spans="1:52" ht="25.5" customHeight="1" x14ac:dyDescent="0.25">
      <c r="A23" s="75"/>
      <c r="B23" s="63"/>
      <c r="C23" s="28"/>
      <c r="E23" s="70"/>
      <c r="F23" s="71"/>
      <c r="G23" s="69"/>
      <c r="I23" s="69"/>
      <c r="AB23" s="72"/>
      <c r="AC23" s="72"/>
      <c r="AD23" s="72"/>
      <c r="AG23" s="72"/>
      <c r="AH23" s="74"/>
      <c r="AI23" s="73"/>
      <c r="AJ23" s="2"/>
      <c r="AK23" s="2"/>
      <c r="AZ23" s="69"/>
    </row>
    <row r="24" spans="1:52" ht="25.5" customHeight="1" thickBot="1" x14ac:dyDescent="0.35">
      <c r="A24" s="75">
        <v>10</v>
      </c>
      <c r="B24" s="62"/>
      <c r="C24" s="28" t="str">
        <f t="shared" ref="C24" si="103">IF(B24=0,"",B24/B25)</f>
        <v/>
      </c>
      <c r="E24" s="70" t="str">
        <f t="shared" ref="E24" si="104">IF(ISERROR(AC24),"",IF(AC24=20,1,AB24))</f>
        <v/>
      </c>
      <c r="F24" s="71" t="str">
        <f t="shared" ref="F24" si="105">IF(ISERROR(AC24),"",IF(AC24&gt;=20,AC24-20,AC24))</f>
        <v/>
      </c>
      <c r="G24" s="69" t="str">
        <f t="shared" ref="G24" si="106">IF(ISERROR(AD24),"",IF(AD24&gt;=272,AD24-272,AD24))</f>
        <v/>
      </c>
      <c r="I24" s="69" t="str">
        <f t="shared" ref="I24" si="107">IF(ISERROR(AZ24),"",AZ24)</f>
        <v/>
      </c>
      <c r="M24" s="59"/>
      <c r="N24" s="59"/>
      <c r="O24" s="59"/>
      <c r="P24" s="59"/>
      <c r="AB24" s="72" t="str">
        <f t="shared" ref="AB24" si="108">IF(ISERROR(AG24),"",AG24)</f>
        <v/>
      </c>
      <c r="AC24" s="72" t="e">
        <f t="shared" ref="AC24" si="109">AH24</f>
        <v>#DIV/0!</v>
      </c>
      <c r="AD24" s="72" t="e">
        <f t="shared" ref="AD24" si="110">AI24</f>
        <v>#DIV/0!</v>
      </c>
      <c r="AG24" s="72" t="e">
        <f t="shared" ref="AG24:AI24" si="111">H1714</f>
        <v>#DIV/0!</v>
      </c>
      <c r="AH24" s="74" t="e">
        <f t="shared" si="111"/>
        <v>#DIV/0!</v>
      </c>
      <c r="AI24" s="73" t="e">
        <f t="shared" si="111"/>
        <v>#DIV/0!</v>
      </c>
      <c r="AJ24" s="2"/>
      <c r="AK24" s="2"/>
      <c r="AL24" s="2" t="str">
        <f t="shared" ref="AL24" si="112">IF(ISERROR(AG24),"",AG24*20)</f>
        <v/>
      </c>
      <c r="AM24" s="2" t="str">
        <f t="shared" ref="AM24" si="113">IF(ISERROR(AH24),"",AH24)</f>
        <v/>
      </c>
      <c r="AN24" s="2" t="str">
        <f t="shared" ref="AN24" si="114">IF(ISERROR(AI24),"",AI24/272)</f>
        <v/>
      </c>
      <c r="AO24" s="2">
        <f t="shared" ref="AO24" si="115">SUM(AL24:AN24)</f>
        <v>0</v>
      </c>
      <c r="AZ24" s="69" t="e">
        <f>IF(ISBLANK(G24),"",G24/272*100)</f>
        <v>#VALUE!</v>
      </c>
    </row>
    <row r="25" spans="1:52" ht="25.5" customHeight="1" x14ac:dyDescent="0.25">
      <c r="A25" s="75"/>
      <c r="B25" s="63"/>
      <c r="C25" s="28"/>
      <c r="E25" s="70"/>
      <c r="F25" s="71"/>
      <c r="G25" s="69"/>
      <c r="I25" s="69"/>
      <c r="AB25" s="72"/>
      <c r="AC25" s="72"/>
      <c r="AD25" s="72"/>
      <c r="AG25" s="72"/>
      <c r="AH25" s="74"/>
      <c r="AI25" s="73"/>
      <c r="AJ25" s="2"/>
      <c r="AK25" s="2"/>
      <c r="AZ25" s="69"/>
    </row>
    <row r="26" spans="1:52" ht="25.5" customHeight="1" thickBot="1" x14ac:dyDescent="0.35">
      <c r="A26" s="75">
        <v>11</v>
      </c>
      <c r="B26" s="62"/>
      <c r="C26" s="28" t="str">
        <f t="shared" ref="C26" si="116">IF(B26=0,"",B26/B27)</f>
        <v/>
      </c>
      <c r="E26" s="70" t="str">
        <f t="shared" ref="E26" si="117">IF(ISERROR(AC26),"",IF(AC26=20,1,AB26))</f>
        <v/>
      </c>
      <c r="F26" s="71" t="str">
        <f t="shared" ref="F26" si="118">IF(ISERROR(AC26),"",IF(AC26&gt;=20,AC26-20,AC26))</f>
        <v/>
      </c>
      <c r="G26" s="69" t="str">
        <f t="shared" ref="G26" si="119">IF(ISERROR(AD26),"",IF(AD26&gt;=272,AD26-272,AD26))</f>
        <v/>
      </c>
      <c r="I26" s="69" t="str">
        <f t="shared" ref="I26" si="120">IF(ISERROR(AZ26),"",AZ26)</f>
        <v/>
      </c>
      <c r="M26" s="59"/>
      <c r="N26" s="59"/>
      <c r="O26" s="59"/>
      <c r="P26" s="59"/>
      <c r="AB26" s="72" t="str">
        <f t="shared" ref="AB26" si="121">IF(ISERROR(AG26),"",AG26)</f>
        <v/>
      </c>
      <c r="AC26" s="72" t="e">
        <f t="shared" ref="AC26" si="122">AH26</f>
        <v>#DIV/0!</v>
      </c>
      <c r="AD26" s="72" t="e">
        <f t="shared" ref="AD26" si="123">AI26</f>
        <v>#DIV/0!</v>
      </c>
      <c r="AG26" s="72" t="e">
        <f t="shared" ref="AG26:AI26" si="124">H1716</f>
        <v>#DIV/0!</v>
      </c>
      <c r="AH26" s="74" t="e">
        <f t="shared" si="124"/>
        <v>#DIV/0!</v>
      </c>
      <c r="AI26" s="73" t="e">
        <f t="shared" si="124"/>
        <v>#DIV/0!</v>
      </c>
      <c r="AJ26" s="2"/>
      <c r="AK26" s="2"/>
      <c r="AL26" s="2" t="str">
        <f t="shared" ref="AL26" si="125">IF(ISERROR(AG26),"",AG26*20)</f>
        <v/>
      </c>
      <c r="AM26" s="2" t="str">
        <f t="shared" ref="AM26" si="126">IF(ISERROR(AH26),"",AH26)</f>
        <v/>
      </c>
      <c r="AN26" s="2" t="str">
        <f t="shared" ref="AN26" si="127">IF(ISERROR(AI26),"",AI26/272)</f>
        <v/>
      </c>
      <c r="AO26" s="2">
        <f t="shared" ref="AO26" si="128">SUM(AL26:AN26)</f>
        <v>0</v>
      </c>
      <c r="AZ26" s="69" t="e">
        <f>IF(ISBLANK(G26),"",G26/272*100)</f>
        <v>#VALUE!</v>
      </c>
    </row>
    <row r="27" spans="1:52" ht="25.5" customHeight="1" x14ac:dyDescent="0.25">
      <c r="A27" s="75"/>
      <c r="B27" s="63"/>
      <c r="C27" s="28"/>
      <c r="E27" s="70"/>
      <c r="F27" s="71"/>
      <c r="G27" s="69"/>
      <c r="I27" s="69"/>
      <c r="AB27" s="72"/>
      <c r="AC27" s="72"/>
      <c r="AD27" s="72"/>
      <c r="AG27" s="72"/>
      <c r="AH27" s="74"/>
      <c r="AI27" s="73"/>
      <c r="AJ27" s="2"/>
      <c r="AK27" s="2"/>
      <c r="AZ27" s="69"/>
    </row>
    <row r="28" spans="1:52" ht="25.5" customHeight="1" thickBot="1" x14ac:dyDescent="0.35">
      <c r="A28" s="75">
        <v>12</v>
      </c>
      <c r="B28" s="62"/>
      <c r="C28" s="28" t="str">
        <f t="shared" ref="C28" si="129">IF(B28=0,"",B28/B29)</f>
        <v/>
      </c>
      <c r="E28" s="70" t="str">
        <f t="shared" ref="E28" si="130">IF(ISERROR(AC28),"",IF(AC28=20,1,AB28))</f>
        <v/>
      </c>
      <c r="F28" s="71" t="str">
        <f t="shared" ref="F28" si="131">IF(ISERROR(AC28),"",IF(AC28&gt;=20,AC28-20,AC28))</f>
        <v/>
      </c>
      <c r="G28" s="69" t="str">
        <f t="shared" ref="G28" si="132">IF(ISERROR(AD28),"",IF(AD28&gt;=272,AD28-272,AD28))</f>
        <v/>
      </c>
      <c r="I28" s="69" t="str">
        <f t="shared" ref="I28" si="133">IF(ISERROR(AZ28),"",AZ28)</f>
        <v/>
      </c>
      <c r="M28" s="59"/>
      <c r="N28" s="59"/>
      <c r="O28" s="59"/>
      <c r="P28" s="59"/>
      <c r="AB28" s="72" t="str">
        <f t="shared" ref="AB28" si="134">IF(ISERROR(AG28),"",AG28)</f>
        <v/>
      </c>
      <c r="AC28" s="72" t="e">
        <f t="shared" ref="AC28" si="135">AH28</f>
        <v>#DIV/0!</v>
      </c>
      <c r="AD28" s="72" t="e">
        <f t="shared" ref="AD28" si="136">AI28</f>
        <v>#DIV/0!</v>
      </c>
      <c r="AG28" s="72" t="e">
        <f t="shared" ref="AG28:AI28" si="137">H1718</f>
        <v>#DIV/0!</v>
      </c>
      <c r="AH28" s="74" t="e">
        <f t="shared" si="137"/>
        <v>#DIV/0!</v>
      </c>
      <c r="AI28" s="73" t="e">
        <f t="shared" si="137"/>
        <v>#DIV/0!</v>
      </c>
      <c r="AJ28" s="2"/>
      <c r="AK28" s="2"/>
      <c r="AL28" s="2" t="str">
        <f t="shared" ref="AL28" si="138">IF(ISERROR(AG28),"",AG28*20)</f>
        <v/>
      </c>
      <c r="AM28" s="2" t="str">
        <f t="shared" ref="AM28" si="139">IF(ISERROR(AH28),"",AH28)</f>
        <v/>
      </c>
      <c r="AN28" s="2" t="str">
        <f t="shared" ref="AN28" si="140">IF(ISERROR(AI28),"",AI28/272)</f>
        <v/>
      </c>
      <c r="AO28" s="2">
        <f t="shared" ref="AO28" si="141">SUM(AL28:AN28)</f>
        <v>0</v>
      </c>
      <c r="AZ28" s="69" t="e">
        <f>IF(ISBLANK(G28),"",G28/272*100)</f>
        <v>#VALUE!</v>
      </c>
    </row>
    <row r="29" spans="1:52" ht="25.5" customHeight="1" x14ac:dyDescent="0.25">
      <c r="A29" s="75"/>
      <c r="B29" s="63"/>
      <c r="C29" s="28"/>
      <c r="E29" s="70"/>
      <c r="F29" s="71"/>
      <c r="G29" s="69"/>
      <c r="I29" s="69"/>
      <c r="AB29" s="72"/>
      <c r="AC29" s="72"/>
      <c r="AD29" s="72"/>
      <c r="AG29" s="72"/>
      <c r="AH29" s="74"/>
      <c r="AI29" s="73"/>
      <c r="AJ29" s="2"/>
      <c r="AK29" s="2"/>
      <c r="AZ29" s="69"/>
    </row>
    <row r="30" spans="1:52" ht="25.5" customHeight="1" thickBot="1" x14ac:dyDescent="0.35">
      <c r="A30" s="75">
        <v>13</v>
      </c>
      <c r="B30" s="62"/>
      <c r="C30" s="28" t="str">
        <f t="shared" ref="C30" si="142">IF(B30=0,"",B30/B31)</f>
        <v/>
      </c>
      <c r="E30" s="70" t="str">
        <f t="shared" ref="E30" si="143">IF(ISERROR(AC30),"",IF(AC30=20,1,AB30))</f>
        <v/>
      </c>
      <c r="F30" s="71" t="str">
        <f t="shared" ref="F30" si="144">IF(ISERROR(AC30),"",IF(AC30&gt;=20,AC30-20,AC30))</f>
        <v/>
      </c>
      <c r="G30" s="69" t="str">
        <f t="shared" ref="G30" si="145">IF(ISERROR(AD30),"",IF(AD30&gt;=272,AD30-272,AD30))</f>
        <v/>
      </c>
      <c r="I30" s="69" t="str">
        <f t="shared" ref="I30" si="146">IF(ISERROR(AZ30),"",AZ30)</f>
        <v/>
      </c>
      <c r="M30" s="59"/>
      <c r="N30" s="59"/>
      <c r="O30" s="59"/>
      <c r="P30" s="59"/>
      <c r="AB30" s="72" t="str">
        <f t="shared" ref="AB30" si="147">IF(ISERROR(AG30),"",AG30)</f>
        <v/>
      </c>
      <c r="AC30" s="72" t="e">
        <f t="shared" ref="AC30" si="148">AH30</f>
        <v>#DIV/0!</v>
      </c>
      <c r="AD30" s="72" t="e">
        <f t="shared" ref="AD30" si="149">AI30</f>
        <v>#DIV/0!</v>
      </c>
      <c r="AG30" s="72" t="e">
        <f t="shared" ref="AG30:AI30" si="150">H1720</f>
        <v>#DIV/0!</v>
      </c>
      <c r="AH30" s="74" t="e">
        <f t="shared" si="150"/>
        <v>#DIV/0!</v>
      </c>
      <c r="AI30" s="73" t="e">
        <f t="shared" si="150"/>
        <v>#DIV/0!</v>
      </c>
      <c r="AJ30" s="2"/>
      <c r="AK30" s="2"/>
      <c r="AL30" s="2" t="str">
        <f t="shared" ref="AL30" si="151">IF(ISERROR(AG30),"",AG30*20)</f>
        <v/>
      </c>
      <c r="AM30" s="2" t="str">
        <f t="shared" ref="AM30" si="152">IF(ISERROR(AH30),"",AH30)</f>
        <v/>
      </c>
      <c r="AN30" s="2" t="str">
        <f t="shared" ref="AN30" si="153">IF(ISERROR(AI30),"",AI30/272)</f>
        <v/>
      </c>
      <c r="AO30" s="2">
        <f t="shared" ref="AO30" si="154">SUM(AL30:AN30)</f>
        <v>0</v>
      </c>
      <c r="AZ30" s="69" t="e">
        <f>IF(ISBLANK(G30),"",G30/272*100)</f>
        <v>#VALUE!</v>
      </c>
    </row>
    <row r="31" spans="1:52" ht="25.5" customHeight="1" x14ac:dyDescent="0.25">
      <c r="A31" s="75"/>
      <c r="B31" s="63"/>
      <c r="C31" s="28"/>
      <c r="E31" s="70"/>
      <c r="F31" s="71"/>
      <c r="G31" s="69"/>
      <c r="I31" s="69"/>
      <c r="AB31" s="72"/>
      <c r="AC31" s="72"/>
      <c r="AD31" s="72"/>
      <c r="AG31" s="72"/>
      <c r="AH31" s="74"/>
      <c r="AI31" s="73"/>
      <c r="AJ31" s="2"/>
      <c r="AK31" s="2"/>
      <c r="AZ31" s="69"/>
    </row>
    <row r="32" spans="1:52" ht="25.5" customHeight="1" thickBot="1" x14ac:dyDescent="0.35">
      <c r="A32" s="75">
        <v>14</v>
      </c>
      <c r="B32" s="62"/>
      <c r="C32" s="28" t="str">
        <f t="shared" ref="C32" si="155">IF(B32=0,"",B32/B33)</f>
        <v/>
      </c>
      <c r="E32" s="70" t="str">
        <f t="shared" ref="E32" si="156">IF(ISERROR(AC32),"",IF(AC32=20,1,AB32))</f>
        <v/>
      </c>
      <c r="F32" s="71" t="str">
        <f t="shared" ref="F32" si="157">IF(ISERROR(AC32),"",IF(AC32&gt;=20,AC32-20,AC32))</f>
        <v/>
      </c>
      <c r="G32" s="69" t="str">
        <f t="shared" ref="G32" si="158">IF(ISERROR(AD32),"",IF(AD32&gt;=272,AD32-272,AD32))</f>
        <v/>
      </c>
      <c r="I32" s="69" t="str">
        <f t="shared" ref="I32" si="159">IF(ISERROR(AZ32),"",AZ32)</f>
        <v/>
      </c>
      <c r="M32" s="59"/>
      <c r="N32" s="59"/>
      <c r="O32" s="59"/>
      <c r="P32" s="59"/>
      <c r="AB32" s="72" t="str">
        <f t="shared" ref="AB32" si="160">IF(ISERROR(AG32),"",AG32)</f>
        <v/>
      </c>
      <c r="AC32" s="72" t="e">
        <f t="shared" ref="AC32" si="161">AH32</f>
        <v>#DIV/0!</v>
      </c>
      <c r="AD32" s="72" t="e">
        <f t="shared" ref="AD32" si="162">AI32</f>
        <v>#DIV/0!</v>
      </c>
      <c r="AG32" s="72" t="e">
        <f t="shared" ref="AG32:AI32" si="163">H1722</f>
        <v>#DIV/0!</v>
      </c>
      <c r="AH32" s="74" t="e">
        <f t="shared" si="163"/>
        <v>#DIV/0!</v>
      </c>
      <c r="AI32" s="73" t="e">
        <f t="shared" si="163"/>
        <v>#DIV/0!</v>
      </c>
      <c r="AJ32" s="2"/>
      <c r="AK32" s="2"/>
      <c r="AL32" s="2" t="str">
        <f t="shared" ref="AL32" si="164">IF(ISERROR(AG32),"",AG32*20)</f>
        <v/>
      </c>
      <c r="AM32" s="2" t="str">
        <f t="shared" ref="AM32" si="165">IF(ISERROR(AH32),"",AH32)</f>
        <v/>
      </c>
      <c r="AN32" s="2" t="str">
        <f t="shared" ref="AN32" si="166">IF(ISERROR(AI32),"",AI32/272)</f>
        <v/>
      </c>
      <c r="AO32" s="2">
        <f t="shared" ref="AO32" si="167">SUM(AL32:AN32)</f>
        <v>0</v>
      </c>
      <c r="AZ32" s="69" t="e">
        <f>IF(ISBLANK(G32),"",G32/272*100)</f>
        <v>#VALUE!</v>
      </c>
    </row>
    <row r="33" spans="1:52" ht="25.5" customHeight="1" x14ac:dyDescent="0.25">
      <c r="A33" s="75"/>
      <c r="B33" s="63"/>
      <c r="C33" s="28"/>
      <c r="E33" s="70"/>
      <c r="F33" s="71"/>
      <c r="G33" s="69"/>
      <c r="I33" s="69"/>
      <c r="AB33" s="72"/>
      <c r="AC33" s="72"/>
      <c r="AD33" s="72"/>
      <c r="AG33" s="72"/>
      <c r="AH33" s="74"/>
      <c r="AI33" s="73"/>
      <c r="AJ33" s="2"/>
      <c r="AK33" s="2"/>
      <c r="AZ33" s="69"/>
    </row>
    <row r="34" spans="1:52" ht="25.5" customHeight="1" thickBot="1" x14ac:dyDescent="0.35">
      <c r="A34" s="75">
        <v>15</v>
      </c>
      <c r="B34" s="62"/>
      <c r="C34" s="28" t="str">
        <f t="shared" ref="C34" si="168">IF(B34=0,"",B34/B35)</f>
        <v/>
      </c>
      <c r="E34" s="70" t="str">
        <f t="shared" ref="E34" si="169">IF(ISERROR(AC34),"",IF(AC34=20,1,AB34))</f>
        <v/>
      </c>
      <c r="F34" s="71" t="str">
        <f t="shared" ref="F34" si="170">IF(ISERROR(AC34),"",IF(AC34&gt;=20,AC34-20,AC34))</f>
        <v/>
      </c>
      <c r="G34" s="69" t="str">
        <f t="shared" ref="G34" si="171">IF(ISERROR(AD34),"",IF(AD34&gt;=272,AD34-272,AD34))</f>
        <v/>
      </c>
      <c r="I34" s="69" t="str">
        <f t="shared" ref="I34" si="172">IF(ISERROR(AZ34),"",AZ34)</f>
        <v/>
      </c>
      <c r="M34" s="59"/>
      <c r="N34" s="59"/>
      <c r="O34" s="59"/>
      <c r="P34" s="59"/>
      <c r="AB34" s="72" t="str">
        <f t="shared" ref="AB34" si="173">IF(ISERROR(AG34),"",AG34)</f>
        <v/>
      </c>
      <c r="AC34" s="72" t="e">
        <f t="shared" ref="AC34" si="174">AH34</f>
        <v>#DIV/0!</v>
      </c>
      <c r="AD34" s="72" t="e">
        <f t="shared" ref="AD34" si="175">AI34</f>
        <v>#DIV/0!</v>
      </c>
      <c r="AG34" s="72" t="e">
        <f t="shared" ref="AG34:AI34" si="176">H1724</f>
        <v>#DIV/0!</v>
      </c>
      <c r="AH34" s="74" t="e">
        <f t="shared" si="176"/>
        <v>#DIV/0!</v>
      </c>
      <c r="AI34" s="73" t="e">
        <f t="shared" si="176"/>
        <v>#DIV/0!</v>
      </c>
      <c r="AJ34" s="2"/>
      <c r="AK34" s="2"/>
      <c r="AL34" s="2" t="str">
        <f t="shared" ref="AL34" si="177">IF(ISERROR(AG34),"",AG34*20)</f>
        <v/>
      </c>
      <c r="AM34" s="2" t="str">
        <f t="shared" ref="AM34" si="178">IF(ISERROR(AH34),"",AH34)</f>
        <v/>
      </c>
      <c r="AN34" s="2" t="str">
        <f t="shared" ref="AN34" si="179">IF(ISERROR(AI34),"",AI34/272)</f>
        <v/>
      </c>
      <c r="AO34" s="2">
        <f t="shared" ref="AO34" si="180">SUM(AL34:AN34)</f>
        <v>0</v>
      </c>
      <c r="AZ34" s="69" t="e">
        <f>IF(ISBLANK(G34),"",G34/272*100)</f>
        <v>#VALUE!</v>
      </c>
    </row>
    <row r="35" spans="1:52" ht="25.5" customHeight="1" x14ac:dyDescent="0.25">
      <c r="A35" s="75"/>
      <c r="B35" s="63"/>
      <c r="C35" s="28"/>
      <c r="E35" s="70"/>
      <c r="F35" s="71"/>
      <c r="G35" s="69"/>
      <c r="I35" s="69"/>
      <c r="AB35" s="72"/>
      <c r="AC35" s="72"/>
      <c r="AD35" s="72"/>
      <c r="AG35" s="72"/>
      <c r="AH35" s="74"/>
      <c r="AI35" s="73"/>
      <c r="AJ35" s="2"/>
      <c r="AK35" s="2"/>
      <c r="AZ35" s="69"/>
    </row>
    <row r="36" spans="1:52" ht="25.5" customHeight="1" thickBot="1" x14ac:dyDescent="0.35">
      <c r="A36" s="75">
        <v>16</v>
      </c>
      <c r="B36" s="62"/>
      <c r="C36" s="28" t="str">
        <f t="shared" ref="C36" si="181">IF(B36=0,"",B36/B37)</f>
        <v/>
      </c>
      <c r="E36" s="70" t="str">
        <f t="shared" ref="E36" si="182">IF(ISERROR(AC36),"",IF(AC36=20,1,AB36))</f>
        <v/>
      </c>
      <c r="F36" s="71" t="str">
        <f t="shared" ref="F36" si="183">IF(ISERROR(AC36),"",IF(AC36&gt;=20,AC36-20,AC36))</f>
        <v/>
      </c>
      <c r="G36" s="69" t="str">
        <f t="shared" ref="G36" si="184">IF(ISERROR(AD36),"",IF(AD36&gt;=272,AD36-272,AD36))</f>
        <v/>
      </c>
      <c r="I36" s="69" t="str">
        <f t="shared" ref="I36" si="185">IF(ISERROR(AZ36),"",AZ36)</f>
        <v/>
      </c>
      <c r="M36" s="59"/>
      <c r="N36" s="59"/>
      <c r="O36" s="59"/>
      <c r="P36" s="59"/>
      <c r="AB36" s="72" t="str">
        <f t="shared" ref="AB36" si="186">IF(ISERROR(AG36),"",AG36)</f>
        <v/>
      </c>
      <c r="AC36" s="72" t="e">
        <f t="shared" ref="AC36" si="187">AH36</f>
        <v>#DIV/0!</v>
      </c>
      <c r="AD36" s="72" t="e">
        <f t="shared" ref="AD36" si="188">AI36</f>
        <v>#DIV/0!</v>
      </c>
      <c r="AG36" s="72" t="e">
        <f t="shared" ref="AG36:AI36" si="189">H1726</f>
        <v>#DIV/0!</v>
      </c>
      <c r="AH36" s="74" t="e">
        <f t="shared" si="189"/>
        <v>#DIV/0!</v>
      </c>
      <c r="AI36" s="73" t="e">
        <f t="shared" si="189"/>
        <v>#DIV/0!</v>
      </c>
      <c r="AJ36" s="2"/>
      <c r="AK36" s="2"/>
      <c r="AL36" s="2" t="str">
        <f t="shared" ref="AL36" si="190">IF(ISERROR(AG36),"",AG36*20)</f>
        <v/>
      </c>
      <c r="AM36" s="2" t="str">
        <f t="shared" ref="AM36" si="191">IF(ISERROR(AH36),"",AH36)</f>
        <v/>
      </c>
      <c r="AN36" s="2" t="str">
        <f t="shared" ref="AN36" si="192">IF(ISERROR(AI36),"",AI36/272)</f>
        <v/>
      </c>
      <c r="AO36" s="2">
        <f t="shared" ref="AO36" si="193">SUM(AL36:AN36)</f>
        <v>0</v>
      </c>
      <c r="AZ36" s="69" t="e">
        <f>IF(ISBLANK(G36),"",G36/272*100)</f>
        <v>#VALUE!</v>
      </c>
    </row>
    <row r="37" spans="1:52" ht="25.5" customHeight="1" x14ac:dyDescent="0.25">
      <c r="A37" s="75"/>
      <c r="B37" s="63"/>
      <c r="C37" s="28"/>
      <c r="E37" s="70"/>
      <c r="F37" s="71"/>
      <c r="G37" s="69"/>
      <c r="I37" s="69"/>
      <c r="AB37" s="72"/>
      <c r="AC37" s="72"/>
      <c r="AD37" s="72"/>
      <c r="AG37" s="72"/>
      <c r="AH37" s="74"/>
      <c r="AI37" s="73"/>
      <c r="AJ37" s="2"/>
      <c r="AK37" s="2"/>
      <c r="AZ37" s="69"/>
    </row>
    <row r="38" spans="1:52" ht="25.5" customHeight="1" thickBot="1" x14ac:dyDescent="0.35">
      <c r="A38" s="75">
        <v>17</v>
      </c>
      <c r="B38" s="62"/>
      <c r="C38" s="28" t="str">
        <f t="shared" ref="C38" si="194">IF(B38=0,"",B38/B39)</f>
        <v/>
      </c>
      <c r="E38" s="70" t="str">
        <f t="shared" ref="E38" si="195">IF(ISERROR(AC38),"",IF(AC38=20,1,AB38))</f>
        <v/>
      </c>
      <c r="F38" s="71" t="str">
        <f t="shared" ref="F38" si="196">IF(ISERROR(AC38),"",IF(AC38&gt;=20,AC38-20,AC38))</f>
        <v/>
      </c>
      <c r="G38" s="69" t="str">
        <f t="shared" ref="G38" si="197">IF(ISERROR(AD38),"",IF(AD38&gt;=272,AD38-272,AD38))</f>
        <v/>
      </c>
      <c r="I38" s="69" t="str">
        <f t="shared" ref="I38" si="198">IF(ISERROR(AZ38),"",AZ38)</f>
        <v/>
      </c>
      <c r="M38" s="59"/>
      <c r="N38" s="59"/>
      <c r="O38" s="59"/>
      <c r="P38" s="59"/>
      <c r="AB38" s="72" t="str">
        <f t="shared" ref="AB38" si="199">IF(ISERROR(AG38),"",AG38)</f>
        <v/>
      </c>
      <c r="AC38" s="72" t="e">
        <f t="shared" ref="AC38" si="200">AH38</f>
        <v>#DIV/0!</v>
      </c>
      <c r="AD38" s="72" t="e">
        <f t="shared" ref="AD38" si="201">AI38</f>
        <v>#DIV/0!</v>
      </c>
      <c r="AG38" s="72" t="e">
        <f t="shared" ref="AG38:AI38" si="202">H1728</f>
        <v>#DIV/0!</v>
      </c>
      <c r="AH38" s="74" t="e">
        <f t="shared" si="202"/>
        <v>#DIV/0!</v>
      </c>
      <c r="AI38" s="73" t="e">
        <f t="shared" si="202"/>
        <v>#DIV/0!</v>
      </c>
      <c r="AJ38" s="2"/>
      <c r="AK38" s="2"/>
      <c r="AL38" s="2" t="str">
        <f t="shared" ref="AL38" si="203">IF(ISERROR(AG38),"",AG38*20)</f>
        <v/>
      </c>
      <c r="AM38" s="2" t="str">
        <f t="shared" ref="AM38" si="204">IF(ISERROR(AH38),"",AH38)</f>
        <v/>
      </c>
      <c r="AN38" s="2" t="str">
        <f t="shared" ref="AN38" si="205">IF(ISERROR(AI38),"",AI38/272)</f>
        <v/>
      </c>
      <c r="AO38" s="2">
        <f t="shared" ref="AO38" si="206">SUM(AL38:AN38)</f>
        <v>0</v>
      </c>
      <c r="AZ38" s="69" t="e">
        <f>IF(ISBLANK(G38),"",G38/272*100)</f>
        <v>#VALUE!</v>
      </c>
    </row>
    <row r="39" spans="1:52" ht="25.5" customHeight="1" x14ac:dyDescent="0.25">
      <c r="A39" s="75"/>
      <c r="B39" s="63"/>
      <c r="C39" s="28"/>
      <c r="E39" s="70"/>
      <c r="F39" s="71"/>
      <c r="G39" s="69"/>
      <c r="I39" s="69"/>
      <c r="AB39" s="72"/>
      <c r="AC39" s="72"/>
      <c r="AD39" s="72"/>
      <c r="AG39" s="72"/>
      <c r="AH39" s="74"/>
      <c r="AI39" s="73"/>
      <c r="AJ39" s="2"/>
      <c r="AK39" s="2"/>
      <c r="AZ39" s="69"/>
    </row>
    <row r="40" spans="1:52" ht="25.5" customHeight="1" thickBot="1" x14ac:dyDescent="0.35">
      <c r="A40" s="75">
        <v>18</v>
      </c>
      <c r="B40" s="62"/>
      <c r="C40" s="28" t="str">
        <f t="shared" ref="C40" si="207">IF(B40=0,"",B40/B41)</f>
        <v/>
      </c>
      <c r="E40" s="70" t="str">
        <f t="shared" ref="E40" si="208">IF(ISERROR(AC40),"",IF(AC40=20,1,AB40))</f>
        <v/>
      </c>
      <c r="F40" s="71" t="str">
        <f t="shared" ref="F40" si="209">IF(ISERROR(AC40),"",IF(AC40&gt;=20,AC40-20,AC40))</f>
        <v/>
      </c>
      <c r="G40" s="69" t="str">
        <f t="shared" ref="G40" si="210">IF(ISERROR(AD40),"",IF(AD40&gt;=272,AD40-272,AD40))</f>
        <v/>
      </c>
      <c r="I40" s="69" t="str">
        <f t="shared" ref="I40" si="211">IF(ISERROR(AZ40),"",AZ40)</f>
        <v/>
      </c>
      <c r="M40" s="59"/>
      <c r="N40" s="59"/>
      <c r="O40" s="59"/>
      <c r="P40" s="59"/>
      <c r="AB40" s="72" t="str">
        <f t="shared" ref="AB40" si="212">IF(ISERROR(AG40),"",AG40)</f>
        <v/>
      </c>
      <c r="AC40" s="72" t="e">
        <f t="shared" ref="AC40" si="213">AH40</f>
        <v>#DIV/0!</v>
      </c>
      <c r="AD40" s="72" t="e">
        <f t="shared" ref="AD40" si="214">AI40</f>
        <v>#DIV/0!</v>
      </c>
      <c r="AG40" s="72" t="e">
        <f t="shared" ref="AG40:AI40" si="215">H1730</f>
        <v>#DIV/0!</v>
      </c>
      <c r="AH40" s="74" t="e">
        <f t="shared" si="215"/>
        <v>#DIV/0!</v>
      </c>
      <c r="AI40" s="73" t="e">
        <f t="shared" si="215"/>
        <v>#DIV/0!</v>
      </c>
      <c r="AJ40" s="2"/>
      <c r="AK40" s="2"/>
      <c r="AL40" s="2" t="str">
        <f t="shared" ref="AL40" si="216">IF(ISERROR(AG40),"",AG40*20)</f>
        <v/>
      </c>
      <c r="AM40" s="2" t="str">
        <f t="shared" ref="AM40" si="217">IF(ISERROR(AH40),"",AH40)</f>
        <v/>
      </c>
      <c r="AN40" s="2" t="str">
        <f t="shared" ref="AN40" si="218">IF(ISERROR(AI40),"",AI40/272)</f>
        <v/>
      </c>
      <c r="AO40" s="2">
        <f t="shared" ref="AO40" si="219">SUM(AL40:AN40)</f>
        <v>0</v>
      </c>
      <c r="AZ40" s="69" t="e">
        <f>IF(ISBLANK(G40),"",G40/272*100)</f>
        <v>#VALUE!</v>
      </c>
    </row>
    <row r="41" spans="1:52" ht="25.5" customHeight="1" x14ac:dyDescent="0.25">
      <c r="A41" s="75"/>
      <c r="B41" s="63"/>
      <c r="C41" s="28"/>
      <c r="E41" s="70"/>
      <c r="F41" s="71"/>
      <c r="G41" s="69"/>
      <c r="I41" s="69"/>
      <c r="AB41" s="72"/>
      <c r="AC41" s="72"/>
      <c r="AD41" s="72"/>
      <c r="AG41" s="72"/>
      <c r="AH41" s="74"/>
      <c r="AI41" s="73"/>
      <c r="AJ41" s="2"/>
      <c r="AK41" s="2"/>
      <c r="AZ41" s="69"/>
    </row>
    <row r="42" spans="1:52" ht="25.5" customHeight="1" thickBot="1" x14ac:dyDescent="0.35">
      <c r="A42" s="75">
        <v>19</v>
      </c>
      <c r="B42" s="62"/>
      <c r="C42" s="28" t="str">
        <f t="shared" ref="C42" si="220">IF(B42=0,"",B42/B43)</f>
        <v/>
      </c>
      <c r="E42" s="70" t="str">
        <f t="shared" ref="E42" si="221">IF(ISERROR(AC42),"",IF(AC42=20,1,AB42))</f>
        <v/>
      </c>
      <c r="F42" s="71" t="str">
        <f t="shared" ref="F42" si="222">IF(ISERROR(AC42),"",IF(AC42&gt;=20,AC42-20,AC42))</f>
        <v/>
      </c>
      <c r="G42" s="69" t="str">
        <f t="shared" ref="G42" si="223">IF(ISERROR(AD42),"",IF(AD42&gt;=272,AD42-272,AD42))</f>
        <v/>
      </c>
      <c r="I42" s="69" t="str">
        <f t="shared" ref="I42" si="224">IF(ISERROR(AZ42),"",AZ42)</f>
        <v/>
      </c>
      <c r="M42" s="59"/>
      <c r="N42" s="59"/>
      <c r="O42" s="59"/>
      <c r="P42" s="59"/>
      <c r="AB42" s="72" t="str">
        <f t="shared" ref="AB42" si="225">IF(ISERROR(AG42),"",AG42)</f>
        <v/>
      </c>
      <c r="AC42" s="72" t="e">
        <f t="shared" ref="AC42" si="226">AH42</f>
        <v>#DIV/0!</v>
      </c>
      <c r="AD42" s="72" t="e">
        <f t="shared" ref="AD42" si="227">AI42</f>
        <v>#DIV/0!</v>
      </c>
      <c r="AG42" s="72" t="e">
        <f t="shared" ref="AG42:AI42" si="228">H1732</f>
        <v>#DIV/0!</v>
      </c>
      <c r="AH42" s="74" t="e">
        <f t="shared" si="228"/>
        <v>#DIV/0!</v>
      </c>
      <c r="AI42" s="73" t="e">
        <f t="shared" si="228"/>
        <v>#DIV/0!</v>
      </c>
      <c r="AJ42" s="2"/>
      <c r="AK42" s="2"/>
      <c r="AL42" s="2" t="str">
        <f t="shared" ref="AL42" si="229">IF(ISERROR(AG42),"",AG42*20)</f>
        <v/>
      </c>
      <c r="AM42" s="2" t="str">
        <f t="shared" ref="AM42" si="230">IF(ISERROR(AH42),"",AH42)</f>
        <v/>
      </c>
      <c r="AN42" s="2" t="str">
        <f t="shared" ref="AN42" si="231">IF(ISERROR(AI42),"",AI42/272)</f>
        <v/>
      </c>
      <c r="AO42" s="2">
        <f t="shared" ref="AO42" si="232">SUM(AL42:AN42)</f>
        <v>0</v>
      </c>
      <c r="AZ42" s="69" t="e">
        <f>IF(ISBLANK(G42),"",G42/272*100)</f>
        <v>#VALUE!</v>
      </c>
    </row>
    <row r="43" spans="1:52" ht="25.5" customHeight="1" x14ac:dyDescent="0.25">
      <c r="A43" s="75"/>
      <c r="B43" s="63"/>
      <c r="C43" s="28"/>
      <c r="E43" s="70"/>
      <c r="F43" s="71"/>
      <c r="G43" s="69"/>
      <c r="I43" s="69"/>
      <c r="AB43" s="72"/>
      <c r="AC43" s="72"/>
      <c r="AD43" s="72"/>
      <c r="AG43" s="72"/>
      <c r="AH43" s="74"/>
      <c r="AI43" s="73"/>
      <c r="AJ43" s="2"/>
      <c r="AK43" s="2"/>
      <c r="AZ43" s="69"/>
    </row>
    <row r="44" spans="1:52" ht="25.5" customHeight="1" thickBot="1" x14ac:dyDescent="0.35">
      <c r="A44" s="75">
        <v>20</v>
      </c>
      <c r="B44" s="62"/>
      <c r="C44" s="28" t="str">
        <f t="shared" ref="C44" si="233">IF(B44=0,"",B44/B45)</f>
        <v/>
      </c>
      <c r="E44" s="70" t="str">
        <f t="shared" ref="E44" si="234">IF(ISERROR(AC44),"",IF(AC44=20,1,AB44))</f>
        <v/>
      </c>
      <c r="F44" s="71" t="str">
        <f t="shared" ref="F44" si="235">IF(ISERROR(AC44),"",IF(AC44&gt;=20,AC44-20,AC44))</f>
        <v/>
      </c>
      <c r="G44" s="69" t="str">
        <f t="shared" ref="G44" si="236">IF(ISERROR(AD44),"",IF(AD44&gt;=272,AD44-272,AD44))</f>
        <v/>
      </c>
      <c r="I44" s="69" t="str">
        <f t="shared" ref="I44" si="237">IF(ISERROR(AZ44),"",AZ44)</f>
        <v/>
      </c>
      <c r="M44" s="59"/>
      <c r="N44" s="59"/>
      <c r="O44" s="59"/>
      <c r="P44" s="59"/>
      <c r="AB44" s="72" t="str">
        <f t="shared" ref="AB44" si="238">IF(ISERROR(AG44),"",AG44)</f>
        <v/>
      </c>
      <c r="AC44" s="72" t="e">
        <f t="shared" ref="AC44" si="239">AH44</f>
        <v>#DIV/0!</v>
      </c>
      <c r="AD44" s="72" t="e">
        <f t="shared" ref="AD44" si="240">AI44</f>
        <v>#DIV/0!</v>
      </c>
      <c r="AG44" s="72" t="e">
        <f t="shared" ref="AG44:AI44" si="241">H1734</f>
        <v>#DIV/0!</v>
      </c>
      <c r="AH44" s="74" t="e">
        <f t="shared" si="241"/>
        <v>#DIV/0!</v>
      </c>
      <c r="AI44" s="73" t="e">
        <f t="shared" si="241"/>
        <v>#DIV/0!</v>
      </c>
      <c r="AJ44" s="2"/>
      <c r="AK44" s="2"/>
      <c r="AL44" s="2" t="str">
        <f t="shared" ref="AL44" si="242">IF(ISERROR(AG44),"",AG44*20)</f>
        <v/>
      </c>
      <c r="AM44" s="2" t="str">
        <f t="shared" ref="AM44" si="243">IF(ISERROR(AH44),"",AH44)</f>
        <v/>
      </c>
      <c r="AN44" s="2" t="str">
        <f t="shared" ref="AN44" si="244">IF(ISERROR(AI44),"",AI44/272)</f>
        <v/>
      </c>
      <c r="AO44" s="2">
        <f t="shared" ref="AO44" si="245">SUM(AL44:AN44)</f>
        <v>0</v>
      </c>
      <c r="AZ44" s="69" t="e">
        <f>IF(ISBLANK(G44),"",G44/272*100)</f>
        <v>#VALUE!</v>
      </c>
    </row>
    <row r="45" spans="1:52" ht="25.5" customHeight="1" x14ac:dyDescent="0.25">
      <c r="A45" s="75"/>
      <c r="B45" s="63"/>
      <c r="C45" s="28"/>
      <c r="E45" s="70"/>
      <c r="F45" s="71"/>
      <c r="G45" s="69"/>
      <c r="I45" s="69"/>
      <c r="AB45" s="72"/>
      <c r="AC45" s="72"/>
      <c r="AD45" s="72"/>
      <c r="AG45" s="72"/>
      <c r="AH45" s="74"/>
      <c r="AI45" s="73"/>
      <c r="AJ45" s="2"/>
      <c r="AK45" s="2"/>
      <c r="AZ45" s="69"/>
    </row>
    <row r="46" spans="1:52" ht="25.5" customHeight="1" thickBot="1" x14ac:dyDescent="0.35">
      <c r="A46" s="75">
        <v>21</v>
      </c>
      <c r="B46" s="62"/>
      <c r="C46" s="28" t="str">
        <f t="shared" ref="C46" si="246">IF(B46=0,"",B46/B47)</f>
        <v/>
      </c>
      <c r="E46" s="70" t="str">
        <f t="shared" ref="E46" si="247">IF(ISERROR(AC46),"",IF(AC46=20,1,AB46))</f>
        <v/>
      </c>
      <c r="F46" s="71" t="str">
        <f t="shared" ref="F46" si="248">IF(ISERROR(AC46),"",IF(AC46&gt;=20,AC46-20,AC46))</f>
        <v/>
      </c>
      <c r="G46" s="69" t="str">
        <f t="shared" ref="G46" si="249">IF(ISERROR(AD46),"",IF(AD46&gt;=272,AD46-272,AD46))</f>
        <v/>
      </c>
      <c r="I46" s="69" t="str">
        <f t="shared" ref="I46" si="250">IF(ISERROR(AZ46),"",AZ46)</f>
        <v/>
      </c>
      <c r="M46" s="59"/>
      <c r="N46" s="59"/>
      <c r="O46" s="59"/>
      <c r="P46" s="59"/>
      <c r="AB46" s="72" t="str">
        <f t="shared" ref="AB46" si="251">IF(ISERROR(AG46),"",AG46)</f>
        <v/>
      </c>
      <c r="AC46" s="72" t="e">
        <f t="shared" ref="AC46" si="252">AH46</f>
        <v>#DIV/0!</v>
      </c>
      <c r="AD46" s="72" t="e">
        <f t="shared" ref="AD46" si="253">AI46</f>
        <v>#DIV/0!</v>
      </c>
      <c r="AG46" s="72" t="e">
        <f t="shared" ref="AG46:AI46" si="254">H1736</f>
        <v>#DIV/0!</v>
      </c>
      <c r="AH46" s="74" t="e">
        <f t="shared" si="254"/>
        <v>#DIV/0!</v>
      </c>
      <c r="AI46" s="73" t="e">
        <f t="shared" si="254"/>
        <v>#DIV/0!</v>
      </c>
      <c r="AJ46" s="2"/>
      <c r="AK46" s="2"/>
      <c r="AL46" s="2" t="str">
        <f t="shared" ref="AL46" si="255">IF(ISERROR(AG46),"",AG46*20)</f>
        <v/>
      </c>
      <c r="AM46" s="2" t="str">
        <f t="shared" ref="AM46" si="256">IF(ISERROR(AH46),"",AH46)</f>
        <v/>
      </c>
      <c r="AN46" s="2" t="str">
        <f t="shared" ref="AN46" si="257">IF(ISERROR(AI46),"",AI46/272)</f>
        <v/>
      </c>
      <c r="AO46" s="2">
        <f t="shared" ref="AO46" si="258">SUM(AL46:AN46)</f>
        <v>0</v>
      </c>
      <c r="AZ46" s="69" t="e">
        <f>IF(ISBLANK(G46),"",G46/272*100)</f>
        <v>#VALUE!</v>
      </c>
    </row>
    <row r="47" spans="1:52" ht="25.5" customHeight="1" x14ac:dyDescent="0.25">
      <c r="A47" s="75"/>
      <c r="B47" s="63"/>
      <c r="C47" s="28"/>
      <c r="E47" s="70"/>
      <c r="F47" s="71"/>
      <c r="G47" s="69"/>
      <c r="I47" s="69"/>
      <c r="AB47" s="72"/>
      <c r="AC47" s="72"/>
      <c r="AD47" s="72"/>
      <c r="AG47" s="72"/>
      <c r="AH47" s="74"/>
      <c r="AI47" s="73"/>
      <c r="AJ47" s="2"/>
      <c r="AK47" s="2"/>
      <c r="AZ47" s="69"/>
    </row>
    <row r="48" spans="1:52" ht="25.5" customHeight="1" thickBot="1" x14ac:dyDescent="0.35">
      <c r="A48" s="75">
        <v>22</v>
      </c>
      <c r="B48" s="62"/>
      <c r="C48" s="28" t="str">
        <f t="shared" ref="C48" si="259">IF(B48=0,"",B48/B49)</f>
        <v/>
      </c>
      <c r="E48" s="70" t="str">
        <f t="shared" ref="E48" si="260">IF(ISERROR(AC48),"",IF(AC48=20,1,AB48))</f>
        <v/>
      </c>
      <c r="F48" s="71" t="str">
        <f t="shared" ref="F48" si="261">IF(ISERROR(AC48),"",IF(AC48&gt;=20,AC48-20,AC48))</f>
        <v/>
      </c>
      <c r="G48" s="69" t="str">
        <f t="shared" ref="G48" si="262">IF(ISERROR(AD48),"",IF(AD48&gt;=272,AD48-272,AD48))</f>
        <v/>
      </c>
      <c r="I48" s="69" t="str">
        <f t="shared" ref="I48" si="263">IF(ISERROR(AZ48),"",AZ48)</f>
        <v/>
      </c>
      <c r="M48" s="59"/>
      <c r="N48" s="59"/>
      <c r="O48" s="59"/>
      <c r="P48" s="59"/>
      <c r="AB48" s="72" t="str">
        <f t="shared" ref="AB48" si="264">IF(ISERROR(AG48),"",AG48)</f>
        <v/>
      </c>
      <c r="AC48" s="72" t="e">
        <f t="shared" ref="AC48" si="265">AH48</f>
        <v>#DIV/0!</v>
      </c>
      <c r="AD48" s="72" t="e">
        <f t="shared" ref="AD48" si="266">AI48</f>
        <v>#DIV/0!</v>
      </c>
      <c r="AG48" s="72" t="e">
        <f t="shared" ref="AG48:AI48" si="267">H1738</f>
        <v>#DIV/0!</v>
      </c>
      <c r="AH48" s="74" t="e">
        <f t="shared" si="267"/>
        <v>#DIV/0!</v>
      </c>
      <c r="AI48" s="73" t="e">
        <f t="shared" si="267"/>
        <v>#DIV/0!</v>
      </c>
      <c r="AJ48" s="2"/>
      <c r="AK48" s="2"/>
      <c r="AL48" s="2" t="str">
        <f t="shared" ref="AL48" si="268">IF(ISERROR(AG48),"",AG48*20)</f>
        <v/>
      </c>
      <c r="AM48" s="2" t="str">
        <f t="shared" ref="AM48" si="269">IF(ISERROR(AH48),"",AH48)</f>
        <v/>
      </c>
      <c r="AN48" s="2" t="str">
        <f t="shared" ref="AN48" si="270">IF(ISERROR(AI48),"",AI48/272)</f>
        <v/>
      </c>
      <c r="AO48" s="2">
        <f t="shared" ref="AO48" si="271">SUM(AL48:AN48)</f>
        <v>0</v>
      </c>
      <c r="AZ48" s="69" t="e">
        <f>IF(ISBLANK(G48),"",G48/272*100)</f>
        <v>#VALUE!</v>
      </c>
    </row>
    <row r="49" spans="1:52" ht="25.5" customHeight="1" x14ac:dyDescent="0.25">
      <c r="A49" s="75"/>
      <c r="B49" s="63"/>
      <c r="C49" s="28"/>
      <c r="E49" s="70"/>
      <c r="F49" s="71"/>
      <c r="G49" s="69"/>
      <c r="I49" s="69"/>
      <c r="AB49" s="72"/>
      <c r="AC49" s="72"/>
      <c r="AD49" s="72"/>
      <c r="AG49" s="72"/>
      <c r="AH49" s="74"/>
      <c r="AI49" s="73"/>
      <c r="AJ49" s="2"/>
      <c r="AK49" s="2"/>
      <c r="AZ49" s="69"/>
    </row>
    <row r="50" spans="1:52" ht="25.5" customHeight="1" thickBot="1" x14ac:dyDescent="0.35">
      <c r="A50" s="75">
        <v>23</v>
      </c>
      <c r="B50" s="62"/>
      <c r="C50" s="28" t="str">
        <f t="shared" ref="C50" si="272">IF(B50=0,"",B50/B51)</f>
        <v/>
      </c>
      <c r="E50" s="70" t="str">
        <f t="shared" ref="E50" si="273">IF(ISERROR(AC50),"",IF(AC50=20,1,AB50))</f>
        <v/>
      </c>
      <c r="F50" s="71" t="str">
        <f t="shared" ref="F50" si="274">IF(ISERROR(AC50),"",IF(AC50&gt;=20,AC50-20,AC50))</f>
        <v/>
      </c>
      <c r="G50" s="69" t="str">
        <f t="shared" ref="G50" si="275">IF(ISERROR(AD50),"",IF(AD50&gt;=272,AD50-272,AD50))</f>
        <v/>
      </c>
      <c r="I50" s="69" t="str">
        <f t="shared" ref="I50" si="276">IF(ISERROR(AZ50),"",AZ50)</f>
        <v/>
      </c>
      <c r="M50" s="59"/>
      <c r="N50" s="59"/>
      <c r="O50" s="59"/>
      <c r="P50" s="59"/>
      <c r="AB50" s="72" t="str">
        <f t="shared" ref="AB50" si="277">IF(ISERROR(AG50),"",AG50)</f>
        <v/>
      </c>
      <c r="AC50" s="72" t="e">
        <f t="shared" ref="AC50" si="278">AH50</f>
        <v>#DIV/0!</v>
      </c>
      <c r="AD50" s="72" t="e">
        <f t="shared" ref="AD50" si="279">AI50</f>
        <v>#DIV/0!</v>
      </c>
      <c r="AG50" s="72" t="e">
        <f t="shared" ref="AG50:AI50" si="280">H1740</f>
        <v>#DIV/0!</v>
      </c>
      <c r="AH50" s="74" t="e">
        <f t="shared" si="280"/>
        <v>#DIV/0!</v>
      </c>
      <c r="AI50" s="73" t="e">
        <f t="shared" si="280"/>
        <v>#DIV/0!</v>
      </c>
      <c r="AJ50" s="2"/>
      <c r="AK50" s="2"/>
      <c r="AL50" s="2" t="str">
        <f t="shared" ref="AL50" si="281">IF(ISERROR(AG50),"",AG50*20)</f>
        <v/>
      </c>
      <c r="AM50" s="2" t="str">
        <f t="shared" ref="AM50" si="282">IF(ISERROR(AH50),"",AH50)</f>
        <v/>
      </c>
      <c r="AN50" s="2" t="str">
        <f t="shared" ref="AN50" si="283">IF(ISERROR(AI50),"",AI50/272)</f>
        <v/>
      </c>
      <c r="AO50" s="2">
        <f t="shared" ref="AO50" si="284">SUM(AL50:AN50)</f>
        <v>0</v>
      </c>
      <c r="AZ50" s="69" t="e">
        <f>IF(ISBLANK(G50),"",G50/272*100)</f>
        <v>#VALUE!</v>
      </c>
    </row>
    <row r="51" spans="1:52" ht="25.5" customHeight="1" x14ac:dyDescent="0.25">
      <c r="A51" s="75"/>
      <c r="B51" s="63"/>
      <c r="C51" s="28"/>
      <c r="E51" s="70"/>
      <c r="F51" s="71"/>
      <c r="G51" s="69"/>
      <c r="I51" s="69"/>
      <c r="AB51" s="72"/>
      <c r="AC51" s="72"/>
      <c r="AD51" s="72"/>
      <c r="AG51" s="72"/>
      <c r="AH51" s="74"/>
      <c r="AI51" s="73"/>
      <c r="AJ51" s="2"/>
      <c r="AK51" s="2"/>
      <c r="AZ51" s="69"/>
    </row>
    <row r="52" spans="1:52" ht="25.5" customHeight="1" thickBot="1" x14ac:dyDescent="0.35">
      <c r="A52" s="75">
        <v>24</v>
      </c>
      <c r="B52" s="62"/>
      <c r="C52" s="28" t="str">
        <f t="shared" ref="C52" si="285">IF(B52=0,"",B52/B53)</f>
        <v/>
      </c>
      <c r="E52" s="70" t="str">
        <f t="shared" ref="E52" si="286">IF(ISERROR(AC52),"",IF(AC52=20,1,AB52))</f>
        <v/>
      </c>
      <c r="F52" s="71" t="str">
        <f t="shared" ref="F52" si="287">IF(ISERROR(AC52),"",IF(AC52&gt;=20,AC52-20,AC52))</f>
        <v/>
      </c>
      <c r="G52" s="69" t="str">
        <f t="shared" ref="G52" si="288">IF(ISERROR(AD52),"",IF(AD52&gt;=272,AD52-272,AD52))</f>
        <v/>
      </c>
      <c r="I52" s="69" t="str">
        <f t="shared" ref="I52" si="289">IF(ISERROR(AZ52),"",AZ52)</f>
        <v/>
      </c>
      <c r="M52" s="59"/>
      <c r="N52" s="59"/>
      <c r="O52" s="59"/>
      <c r="P52" s="59"/>
      <c r="AB52" s="72" t="str">
        <f t="shared" ref="AB52" si="290">IF(ISERROR(AG52),"",AG52)</f>
        <v/>
      </c>
      <c r="AC52" s="72" t="e">
        <f t="shared" ref="AC52" si="291">AH52</f>
        <v>#DIV/0!</v>
      </c>
      <c r="AD52" s="72" t="e">
        <f t="shared" ref="AD52" si="292">AI52</f>
        <v>#DIV/0!</v>
      </c>
      <c r="AG52" s="72" t="e">
        <f t="shared" ref="AG52:AI52" si="293">H1742</f>
        <v>#DIV/0!</v>
      </c>
      <c r="AH52" s="74" t="e">
        <f t="shared" si="293"/>
        <v>#DIV/0!</v>
      </c>
      <c r="AI52" s="73" t="e">
        <f t="shared" si="293"/>
        <v>#DIV/0!</v>
      </c>
      <c r="AJ52" s="2"/>
      <c r="AK52" s="2"/>
      <c r="AL52" s="2" t="str">
        <f t="shared" ref="AL52" si="294">IF(ISERROR(AG52),"",AG52*20)</f>
        <v/>
      </c>
      <c r="AM52" s="2" t="str">
        <f t="shared" ref="AM52" si="295">IF(ISERROR(AH52),"",AH52)</f>
        <v/>
      </c>
      <c r="AN52" s="2" t="str">
        <f t="shared" ref="AN52" si="296">IF(ISERROR(AI52),"",AI52/272)</f>
        <v/>
      </c>
      <c r="AO52" s="2">
        <f t="shared" ref="AO52" si="297">SUM(AL52:AN52)</f>
        <v>0</v>
      </c>
      <c r="AZ52" s="69" t="e">
        <f>IF(ISBLANK(G52),"",G52/272*100)</f>
        <v>#VALUE!</v>
      </c>
    </row>
    <row r="53" spans="1:52" ht="25.5" customHeight="1" thickBot="1" x14ac:dyDescent="0.35">
      <c r="A53" s="75"/>
      <c r="B53" s="62"/>
      <c r="C53" s="28"/>
      <c r="E53" s="70"/>
      <c r="F53" s="71"/>
      <c r="G53" s="69"/>
      <c r="I53" s="69"/>
      <c r="AB53" s="72"/>
      <c r="AC53" s="72"/>
      <c r="AD53" s="72"/>
      <c r="AG53" s="72"/>
      <c r="AH53" s="74"/>
      <c r="AI53" s="73"/>
      <c r="AJ53" s="2"/>
      <c r="AK53" s="2"/>
      <c r="AZ53" s="69"/>
    </row>
    <row r="54" spans="1:52" ht="25.5" customHeight="1" thickBot="1" x14ac:dyDescent="0.35">
      <c r="A54" s="75">
        <v>25</v>
      </c>
      <c r="B54" s="62"/>
      <c r="C54" s="28" t="str">
        <f t="shared" ref="C54" si="298">IF(B54=0,"",B54/B55)</f>
        <v/>
      </c>
      <c r="E54" s="70" t="str">
        <f t="shared" ref="E54" si="299">IF(ISERROR(AC54),"",IF(AC54=20,1,AB54))</f>
        <v/>
      </c>
      <c r="F54" s="71" t="str">
        <f t="shared" ref="F54" si="300">IF(ISERROR(AC54),"",IF(AC54&gt;=20,AC54-20,AC54))</f>
        <v/>
      </c>
      <c r="G54" s="69" t="str">
        <f t="shared" ref="G54" si="301">IF(ISERROR(AD54),"",IF(AD54&gt;=272,AD54-272,AD54))</f>
        <v/>
      </c>
      <c r="I54" s="69" t="str">
        <f t="shared" ref="I54" si="302">IF(ISERROR(AZ54),"",AZ54)</f>
        <v/>
      </c>
      <c r="M54" s="59"/>
      <c r="N54" s="59"/>
      <c r="O54" s="59"/>
      <c r="P54" s="59"/>
      <c r="AB54" s="72" t="str">
        <f t="shared" ref="AB54" si="303">IF(ISERROR(AG54),"",AG54)</f>
        <v/>
      </c>
      <c r="AC54" s="72" t="e">
        <f t="shared" ref="AC54" si="304">AH54</f>
        <v>#DIV/0!</v>
      </c>
      <c r="AD54" s="72" t="e">
        <f t="shared" ref="AD54" si="305">AI54</f>
        <v>#DIV/0!</v>
      </c>
      <c r="AG54" s="72" t="e">
        <f t="shared" ref="AG54:AI54" si="306">H1744</f>
        <v>#DIV/0!</v>
      </c>
      <c r="AH54" s="74" t="e">
        <f t="shared" si="306"/>
        <v>#DIV/0!</v>
      </c>
      <c r="AI54" s="73" t="e">
        <f t="shared" si="306"/>
        <v>#DIV/0!</v>
      </c>
      <c r="AJ54" s="2"/>
      <c r="AK54" s="2"/>
      <c r="AL54" s="2" t="str">
        <f t="shared" ref="AL54" si="307">IF(ISERROR(AG54),"",AG54*20)</f>
        <v/>
      </c>
      <c r="AM54" s="2" t="str">
        <f t="shared" ref="AM54" si="308">IF(ISERROR(AH54),"",AH54)</f>
        <v/>
      </c>
      <c r="AN54" s="2" t="str">
        <f t="shared" ref="AN54" si="309">IF(ISERROR(AI54),"",AI54/272)</f>
        <v/>
      </c>
      <c r="AO54" s="2">
        <f t="shared" ref="AO54" si="310">SUM(AL54:AN54)</f>
        <v>0</v>
      </c>
      <c r="AZ54" s="69" t="e">
        <f>IF(ISBLANK(G54),"",G54/272*100)</f>
        <v>#VALUE!</v>
      </c>
    </row>
    <row r="55" spans="1:52" ht="25.5" customHeight="1" x14ac:dyDescent="0.25">
      <c r="A55" s="75"/>
      <c r="B55" s="63"/>
      <c r="C55" s="28"/>
      <c r="E55" s="70"/>
      <c r="F55" s="71"/>
      <c r="G55" s="69"/>
      <c r="I55" s="69"/>
      <c r="AB55" s="72"/>
      <c r="AC55" s="72"/>
      <c r="AD55" s="72"/>
      <c r="AG55" s="72"/>
      <c r="AH55" s="74"/>
      <c r="AI55" s="73"/>
      <c r="AJ55" s="2"/>
      <c r="AK55" s="2"/>
      <c r="AZ55" s="69"/>
    </row>
    <row r="56" spans="1:52" ht="25.5" customHeight="1" thickBot="1" x14ac:dyDescent="0.35">
      <c r="A56" s="75">
        <v>26</v>
      </c>
      <c r="B56" s="62"/>
      <c r="C56" s="28" t="str">
        <f t="shared" ref="C56" si="311">IF(B56=0,"",B56/B57)</f>
        <v/>
      </c>
      <c r="E56" s="70" t="str">
        <f t="shared" ref="E56" si="312">IF(ISERROR(AC56),"",IF(AC56=20,1,AB56))</f>
        <v/>
      </c>
      <c r="F56" s="71" t="str">
        <f t="shared" ref="F56" si="313">IF(ISERROR(AC56),"",IF(AC56&gt;=20,AC56-20,AC56))</f>
        <v/>
      </c>
      <c r="G56" s="69" t="str">
        <f t="shared" ref="G56" si="314">IF(ISERROR(AD56),"",IF(AD56&gt;=272,AD56-272,AD56))</f>
        <v/>
      </c>
      <c r="I56" s="69" t="str">
        <f t="shared" ref="I56" si="315">IF(ISERROR(AZ56),"",AZ56)</f>
        <v/>
      </c>
      <c r="M56" s="59"/>
      <c r="N56" s="59"/>
      <c r="O56" s="59"/>
      <c r="P56" s="59"/>
      <c r="AB56" s="72" t="str">
        <f t="shared" ref="AB56" si="316">IF(ISERROR(AG56),"",AG56)</f>
        <v/>
      </c>
      <c r="AC56" s="72" t="e">
        <f t="shared" ref="AC56" si="317">AH56</f>
        <v>#DIV/0!</v>
      </c>
      <c r="AD56" s="72" t="e">
        <f t="shared" ref="AD56" si="318">AI56</f>
        <v>#DIV/0!</v>
      </c>
      <c r="AG56" s="72" t="e">
        <f t="shared" ref="AG56:AI56" si="319">H1746</f>
        <v>#DIV/0!</v>
      </c>
      <c r="AH56" s="74" t="e">
        <f t="shared" si="319"/>
        <v>#DIV/0!</v>
      </c>
      <c r="AI56" s="73" t="e">
        <f t="shared" si="319"/>
        <v>#DIV/0!</v>
      </c>
      <c r="AJ56" s="2"/>
      <c r="AK56" s="2"/>
      <c r="AL56" s="2" t="str">
        <f t="shared" ref="AL56" si="320">IF(ISERROR(AG56),"",AG56*20)</f>
        <v/>
      </c>
      <c r="AM56" s="2" t="str">
        <f t="shared" ref="AM56" si="321">IF(ISERROR(AH56),"",AH56)</f>
        <v/>
      </c>
      <c r="AN56" s="2" t="str">
        <f t="shared" ref="AN56" si="322">IF(ISERROR(AI56),"",AI56/272)</f>
        <v/>
      </c>
      <c r="AO56" s="2">
        <f t="shared" ref="AO56" si="323">SUM(AL56:AN56)</f>
        <v>0</v>
      </c>
      <c r="AZ56" s="69" t="e">
        <f>IF(ISBLANK(G56),"",G56/272*100)</f>
        <v>#VALUE!</v>
      </c>
    </row>
    <row r="57" spans="1:52" ht="25.5" customHeight="1" x14ac:dyDescent="0.25">
      <c r="A57" s="75"/>
      <c r="B57" s="63"/>
      <c r="C57" s="28"/>
      <c r="E57" s="70"/>
      <c r="F57" s="71"/>
      <c r="G57" s="69"/>
      <c r="I57" s="69"/>
      <c r="AB57" s="72"/>
      <c r="AC57" s="72"/>
      <c r="AD57" s="72"/>
      <c r="AG57" s="72"/>
      <c r="AH57" s="74"/>
      <c r="AI57" s="73"/>
      <c r="AJ57" s="2"/>
      <c r="AK57" s="2"/>
      <c r="AZ57" s="69"/>
    </row>
    <row r="58" spans="1:52" ht="25.5" customHeight="1" thickBot="1" x14ac:dyDescent="0.35">
      <c r="A58" s="75">
        <v>27</v>
      </c>
      <c r="B58" s="62"/>
      <c r="C58" s="28" t="str">
        <f t="shared" ref="C58" si="324">IF(B58=0,"",B58/B59)</f>
        <v/>
      </c>
      <c r="E58" s="70" t="str">
        <f t="shared" ref="E58" si="325">IF(ISERROR(AC58),"",IF(AC58=20,1,AB58))</f>
        <v/>
      </c>
      <c r="F58" s="71" t="str">
        <f t="shared" ref="F58" si="326">IF(ISERROR(AC58),"",IF(AC58&gt;=20,AC58-20,AC58))</f>
        <v/>
      </c>
      <c r="G58" s="69" t="str">
        <f t="shared" ref="G58" si="327">IF(ISERROR(AD58),"",IF(AD58&gt;=272,AD58-272,AD58))</f>
        <v/>
      </c>
      <c r="I58" s="69" t="str">
        <f t="shared" ref="I58" si="328">IF(ISERROR(AZ58),"",AZ58)</f>
        <v/>
      </c>
      <c r="M58" s="59"/>
      <c r="N58" s="59"/>
      <c r="O58" s="59"/>
      <c r="P58" s="59"/>
      <c r="AB58" s="72" t="str">
        <f t="shared" ref="AB58" si="329">IF(ISERROR(AG58),"",AG58)</f>
        <v/>
      </c>
      <c r="AC58" s="72" t="e">
        <f t="shared" ref="AC58" si="330">AH58</f>
        <v>#DIV/0!</v>
      </c>
      <c r="AD58" s="72" t="e">
        <f t="shared" ref="AD58" si="331">AI58</f>
        <v>#DIV/0!</v>
      </c>
      <c r="AG58" s="72" t="e">
        <f t="shared" ref="AG58:AI58" si="332">H1748</f>
        <v>#DIV/0!</v>
      </c>
      <c r="AH58" s="74" t="e">
        <f t="shared" si="332"/>
        <v>#DIV/0!</v>
      </c>
      <c r="AI58" s="73" t="e">
        <f t="shared" si="332"/>
        <v>#DIV/0!</v>
      </c>
      <c r="AJ58" s="2"/>
      <c r="AK58" s="2"/>
      <c r="AL58" s="2" t="str">
        <f t="shared" ref="AL58" si="333">IF(ISERROR(AG58),"",AG58*20)</f>
        <v/>
      </c>
      <c r="AM58" s="2" t="str">
        <f t="shared" ref="AM58" si="334">IF(ISERROR(AH58),"",AH58)</f>
        <v/>
      </c>
      <c r="AN58" s="2" t="str">
        <f t="shared" ref="AN58" si="335">IF(ISERROR(AI58),"",AI58/272)</f>
        <v/>
      </c>
      <c r="AO58" s="2">
        <f t="shared" ref="AO58" si="336">SUM(AL58:AN58)</f>
        <v>0</v>
      </c>
      <c r="AZ58" s="69" t="e">
        <f>IF(ISBLANK(G58),"",G58/272*100)</f>
        <v>#VALUE!</v>
      </c>
    </row>
    <row r="59" spans="1:52" ht="25.5" customHeight="1" x14ac:dyDescent="0.25">
      <c r="A59" s="75"/>
      <c r="B59" s="63"/>
      <c r="C59" s="28"/>
      <c r="E59" s="70"/>
      <c r="F59" s="71"/>
      <c r="G59" s="69"/>
      <c r="I59" s="69"/>
      <c r="AB59" s="72"/>
      <c r="AC59" s="72"/>
      <c r="AD59" s="72"/>
      <c r="AG59" s="72"/>
      <c r="AH59" s="74"/>
      <c r="AI59" s="73"/>
      <c r="AJ59" s="2"/>
      <c r="AK59" s="2"/>
      <c r="AZ59" s="69"/>
    </row>
    <row r="60" spans="1:52" ht="25.5" customHeight="1" thickBot="1" x14ac:dyDescent="0.35">
      <c r="A60" s="75">
        <v>28</v>
      </c>
      <c r="B60" s="62"/>
      <c r="C60" s="28" t="str">
        <f t="shared" ref="C60" si="337">IF(B60=0,"",B60/B61)</f>
        <v/>
      </c>
      <c r="E60" s="70" t="str">
        <f t="shared" ref="E60" si="338">IF(ISERROR(AC60),"",IF(AC60=20,1,AB60))</f>
        <v/>
      </c>
      <c r="F60" s="71" t="str">
        <f t="shared" ref="F60" si="339">IF(ISERROR(AC60),"",IF(AC60&gt;=20,AC60-20,AC60))</f>
        <v/>
      </c>
      <c r="G60" s="69" t="str">
        <f t="shared" ref="G60" si="340">IF(ISERROR(AD60),"",IF(AD60&gt;=272,AD60-272,AD60))</f>
        <v/>
      </c>
      <c r="I60" s="69" t="str">
        <f t="shared" ref="I60" si="341">IF(ISERROR(AZ60),"",AZ60)</f>
        <v/>
      </c>
      <c r="M60" s="59"/>
      <c r="N60" s="59"/>
      <c r="O60" s="59"/>
      <c r="P60" s="59"/>
      <c r="AB60" s="72" t="str">
        <f t="shared" ref="AB60" si="342">IF(ISERROR(AG60),"",AG60)</f>
        <v/>
      </c>
      <c r="AC60" s="72" t="e">
        <f t="shared" ref="AC60" si="343">AH60</f>
        <v>#DIV/0!</v>
      </c>
      <c r="AD60" s="72" t="e">
        <f t="shared" ref="AD60" si="344">AI60</f>
        <v>#DIV/0!</v>
      </c>
      <c r="AG60" s="72" t="e">
        <f t="shared" ref="AG60:AI60" si="345">H1750</f>
        <v>#DIV/0!</v>
      </c>
      <c r="AH60" s="74" t="e">
        <f t="shared" si="345"/>
        <v>#DIV/0!</v>
      </c>
      <c r="AI60" s="73" t="e">
        <f t="shared" si="345"/>
        <v>#DIV/0!</v>
      </c>
      <c r="AJ60" s="2"/>
      <c r="AK60" s="2"/>
      <c r="AL60" s="2" t="str">
        <f t="shared" ref="AL60" si="346">IF(ISERROR(AG60),"",AG60*20)</f>
        <v/>
      </c>
      <c r="AM60" s="2" t="str">
        <f t="shared" ref="AM60" si="347">IF(ISERROR(AH60),"",AH60)</f>
        <v/>
      </c>
      <c r="AN60" s="2" t="str">
        <f t="shared" ref="AN60" si="348">IF(ISERROR(AI60),"",AI60/272)</f>
        <v/>
      </c>
      <c r="AO60" s="2">
        <f t="shared" ref="AO60" si="349">SUM(AL60:AN60)</f>
        <v>0</v>
      </c>
      <c r="AZ60" s="69" t="e">
        <f>IF(ISBLANK(G60),"",G60/272*100)</f>
        <v>#VALUE!</v>
      </c>
    </row>
    <row r="61" spans="1:52" ht="25.5" customHeight="1" x14ac:dyDescent="0.25">
      <c r="A61" s="75"/>
      <c r="B61" s="63"/>
      <c r="C61" s="28"/>
      <c r="E61" s="70"/>
      <c r="F61" s="71"/>
      <c r="G61" s="69"/>
      <c r="I61" s="69"/>
      <c r="AB61" s="72"/>
      <c r="AC61" s="72"/>
      <c r="AD61" s="72"/>
      <c r="AG61" s="72"/>
      <c r="AH61" s="74"/>
      <c r="AI61" s="73"/>
      <c r="AJ61" s="2"/>
      <c r="AK61" s="2"/>
      <c r="AZ61" s="69"/>
    </row>
    <row r="62" spans="1:52" ht="25.5" customHeight="1" thickBot="1" x14ac:dyDescent="0.35">
      <c r="A62" s="75">
        <v>29</v>
      </c>
      <c r="B62" s="62"/>
      <c r="C62" s="28" t="str">
        <f t="shared" ref="C62" si="350">IF(B62=0,"",B62/B63)</f>
        <v/>
      </c>
      <c r="E62" s="70" t="str">
        <f t="shared" ref="E62" si="351">IF(ISERROR(AC62),"",IF(AC62=20,1,AB62))</f>
        <v/>
      </c>
      <c r="F62" s="71" t="str">
        <f t="shared" ref="F62" si="352">IF(ISERROR(AC62),"",IF(AC62&gt;=20,AC62-20,AC62))</f>
        <v/>
      </c>
      <c r="G62" s="69" t="str">
        <f t="shared" ref="G62" si="353">IF(ISERROR(AD62),"",IF(AD62&gt;=272,AD62-272,AD62))</f>
        <v/>
      </c>
      <c r="I62" s="69" t="str">
        <f t="shared" ref="I62" si="354">IF(ISERROR(AZ62),"",AZ62)</f>
        <v/>
      </c>
      <c r="M62" s="59"/>
      <c r="N62" s="59"/>
      <c r="O62" s="59"/>
      <c r="P62" s="59"/>
      <c r="AB62" s="72" t="str">
        <f t="shared" ref="AB62" si="355">IF(ISERROR(AG62),"",AG62)</f>
        <v/>
      </c>
      <c r="AC62" s="72" t="e">
        <f t="shared" ref="AC62" si="356">AH62</f>
        <v>#DIV/0!</v>
      </c>
      <c r="AD62" s="72" t="e">
        <f t="shared" ref="AD62" si="357">AI62</f>
        <v>#DIV/0!</v>
      </c>
      <c r="AG62" s="72" t="e">
        <f t="shared" ref="AG62:AI62" si="358">H1752</f>
        <v>#DIV/0!</v>
      </c>
      <c r="AH62" s="74" t="e">
        <f t="shared" si="358"/>
        <v>#DIV/0!</v>
      </c>
      <c r="AI62" s="73" t="e">
        <f t="shared" si="358"/>
        <v>#DIV/0!</v>
      </c>
      <c r="AJ62" s="2"/>
      <c r="AK62" s="2"/>
      <c r="AL62" s="2" t="str">
        <f t="shared" ref="AL62" si="359">IF(ISERROR(AG62),"",AG62*20)</f>
        <v/>
      </c>
      <c r="AM62" s="2" t="str">
        <f t="shared" ref="AM62" si="360">IF(ISERROR(AH62),"",AH62)</f>
        <v/>
      </c>
      <c r="AN62" s="2" t="str">
        <f t="shared" ref="AN62" si="361">IF(ISERROR(AI62),"",AI62/272)</f>
        <v/>
      </c>
      <c r="AO62" s="2">
        <f t="shared" ref="AO62" si="362">SUM(AL62:AN62)</f>
        <v>0</v>
      </c>
      <c r="AZ62" s="69" t="e">
        <f>IF(ISBLANK(G62),"",G62/272*100)</f>
        <v>#VALUE!</v>
      </c>
    </row>
    <row r="63" spans="1:52" ht="25.5" customHeight="1" x14ac:dyDescent="0.25">
      <c r="A63" s="75"/>
      <c r="B63" s="63"/>
      <c r="C63" s="28"/>
      <c r="E63" s="70"/>
      <c r="F63" s="71"/>
      <c r="G63" s="69"/>
      <c r="I63" s="69"/>
      <c r="AB63" s="72"/>
      <c r="AC63" s="72"/>
      <c r="AD63" s="72"/>
      <c r="AG63" s="72"/>
      <c r="AH63" s="74"/>
      <c r="AI63" s="73"/>
      <c r="AJ63" s="2"/>
      <c r="AK63" s="2"/>
      <c r="AZ63" s="69"/>
    </row>
    <row r="64" spans="1:52" ht="25.5" customHeight="1" thickBot="1" x14ac:dyDescent="0.35">
      <c r="A64" s="75">
        <v>30</v>
      </c>
      <c r="B64" s="62"/>
      <c r="C64" s="28" t="str">
        <f t="shared" ref="C64" si="363">IF(B64=0,"",B64/B65)</f>
        <v/>
      </c>
      <c r="E64" s="70" t="str">
        <f t="shared" ref="E64" si="364">IF(ISERROR(AC64),"",IF(AC64=20,1,AB64))</f>
        <v/>
      </c>
      <c r="F64" s="71" t="str">
        <f t="shared" ref="F64" si="365">IF(ISERROR(AC64),"",IF(AC64&gt;=20,AC64-20,AC64))</f>
        <v/>
      </c>
      <c r="G64" s="69" t="str">
        <f t="shared" ref="G64" si="366">IF(ISERROR(AD64),"",IF(AD64&gt;=272,AD64-272,AD64))</f>
        <v/>
      </c>
      <c r="I64" s="69" t="str">
        <f t="shared" ref="I64" si="367">IF(ISERROR(AZ64),"",AZ64)</f>
        <v/>
      </c>
      <c r="M64" s="59"/>
      <c r="N64" s="59"/>
      <c r="O64" s="59"/>
      <c r="P64" s="59"/>
      <c r="AB64" s="72" t="str">
        <f t="shared" ref="AB64" si="368">IF(ISERROR(AG64),"",AG64)</f>
        <v/>
      </c>
      <c r="AC64" s="72" t="e">
        <f t="shared" ref="AC64" si="369">AH64</f>
        <v>#DIV/0!</v>
      </c>
      <c r="AD64" s="72" t="e">
        <f t="shared" ref="AD64" si="370">AI64</f>
        <v>#DIV/0!</v>
      </c>
      <c r="AG64" s="72" t="e">
        <f t="shared" ref="AG64:AI64" si="371">H1754</f>
        <v>#DIV/0!</v>
      </c>
      <c r="AH64" s="74" t="e">
        <f t="shared" si="371"/>
        <v>#DIV/0!</v>
      </c>
      <c r="AI64" s="73" t="e">
        <f t="shared" si="371"/>
        <v>#DIV/0!</v>
      </c>
      <c r="AJ64" s="2"/>
      <c r="AK64" s="2"/>
      <c r="AL64" s="2" t="str">
        <f t="shared" ref="AL64" si="372">IF(ISERROR(AG64),"",AG64*20)</f>
        <v/>
      </c>
      <c r="AM64" s="2" t="str">
        <f t="shared" ref="AM64" si="373">IF(ISERROR(AH64),"",AH64)</f>
        <v/>
      </c>
      <c r="AN64" s="2" t="str">
        <f t="shared" ref="AN64" si="374">IF(ISERROR(AI64),"",AI64/272)</f>
        <v/>
      </c>
      <c r="AO64" s="2">
        <f t="shared" ref="AO64" si="375">SUM(AL64:AN64)</f>
        <v>0</v>
      </c>
      <c r="AZ64" s="69" t="e">
        <f>IF(ISBLANK(G64),"",G64/272*100)</f>
        <v>#VALUE!</v>
      </c>
    </row>
    <row r="65" spans="1:52" ht="25.5" customHeight="1" x14ac:dyDescent="0.25">
      <c r="A65" s="75"/>
      <c r="B65" s="63"/>
      <c r="C65" s="28"/>
      <c r="E65" s="70"/>
      <c r="F65" s="71"/>
      <c r="G65" s="69"/>
      <c r="I65" s="69"/>
      <c r="AB65" s="72"/>
      <c r="AC65" s="72"/>
      <c r="AD65" s="72"/>
      <c r="AG65" s="72"/>
      <c r="AH65" s="74"/>
      <c r="AI65" s="73"/>
      <c r="AJ65" s="2"/>
      <c r="AK65" s="2"/>
      <c r="AZ65" s="69"/>
    </row>
    <row r="66" spans="1:52" ht="25.5" customHeight="1" thickBot="1" x14ac:dyDescent="0.35">
      <c r="A66" s="75">
        <v>31</v>
      </c>
      <c r="B66" s="62"/>
      <c r="C66" s="28" t="str">
        <f t="shared" ref="C66" si="376">IF(B66=0,"",B66/B67)</f>
        <v/>
      </c>
      <c r="E66" s="70" t="str">
        <f t="shared" ref="E66" si="377">IF(ISERROR(AC66),"",IF(AC66=20,1,AB66))</f>
        <v/>
      </c>
      <c r="F66" s="71" t="str">
        <f t="shared" ref="F66" si="378">IF(ISERROR(AC66),"",IF(AC66&gt;=20,AC66-20,AC66))</f>
        <v/>
      </c>
      <c r="G66" s="69" t="str">
        <f t="shared" ref="G66" si="379">IF(ISERROR(AD66),"",IF(AD66&gt;=272,AD66-272,AD66))</f>
        <v/>
      </c>
      <c r="I66" s="69" t="str">
        <f t="shared" ref="I66" si="380">IF(ISERROR(AZ66),"",AZ66)</f>
        <v/>
      </c>
      <c r="M66" s="59"/>
      <c r="N66" s="59"/>
      <c r="O66" s="59"/>
      <c r="P66" s="59"/>
      <c r="AB66" s="72" t="str">
        <f t="shared" ref="AB66" si="381">IF(ISERROR(AG66),"",AG66)</f>
        <v/>
      </c>
      <c r="AC66" s="72" t="e">
        <f t="shared" ref="AC66" si="382">AH66</f>
        <v>#DIV/0!</v>
      </c>
      <c r="AD66" s="72" t="e">
        <f t="shared" ref="AD66" si="383">AI66</f>
        <v>#DIV/0!</v>
      </c>
      <c r="AG66" s="72" t="e">
        <f t="shared" ref="AG66:AI66" si="384">H1756</f>
        <v>#DIV/0!</v>
      </c>
      <c r="AH66" s="74" t="e">
        <f t="shared" si="384"/>
        <v>#DIV/0!</v>
      </c>
      <c r="AI66" s="73" t="e">
        <f t="shared" si="384"/>
        <v>#DIV/0!</v>
      </c>
      <c r="AJ66" s="2"/>
      <c r="AK66" s="2"/>
      <c r="AL66" s="2" t="str">
        <f t="shared" ref="AL66" si="385">IF(ISERROR(AG66),"",AG66*20)</f>
        <v/>
      </c>
      <c r="AM66" s="2" t="str">
        <f t="shared" ref="AM66" si="386">IF(ISERROR(AH66),"",AH66)</f>
        <v/>
      </c>
      <c r="AN66" s="2" t="str">
        <f t="shared" ref="AN66" si="387">IF(ISERROR(AI66),"",AI66/272)</f>
        <v/>
      </c>
      <c r="AO66" s="2">
        <f t="shared" ref="AO66" si="388">SUM(AL66:AN66)</f>
        <v>0</v>
      </c>
      <c r="AZ66" s="69" t="e">
        <f>IF(ISBLANK(G66),"",G66/272*100)</f>
        <v>#VALUE!</v>
      </c>
    </row>
    <row r="67" spans="1:52" ht="25.5" customHeight="1" x14ac:dyDescent="0.25">
      <c r="A67" s="75"/>
      <c r="B67" s="63"/>
      <c r="C67" s="28"/>
      <c r="E67" s="70"/>
      <c r="F67" s="71"/>
      <c r="G67" s="69"/>
      <c r="I67" s="69"/>
      <c r="AB67" s="72"/>
      <c r="AC67" s="72"/>
      <c r="AD67" s="72"/>
      <c r="AG67" s="72"/>
      <c r="AH67" s="74"/>
      <c r="AI67" s="73"/>
      <c r="AJ67" s="2"/>
      <c r="AK67" s="2"/>
      <c r="AZ67" s="69"/>
    </row>
    <row r="68" spans="1:52" ht="25.5" customHeight="1" thickBot="1" x14ac:dyDescent="0.35">
      <c r="A68" s="75">
        <v>32</v>
      </c>
      <c r="B68" s="62"/>
      <c r="C68" s="28" t="str">
        <f t="shared" ref="C68" si="389">IF(B68=0,"",B68/B69)</f>
        <v/>
      </c>
      <c r="E68" s="70" t="str">
        <f t="shared" ref="E68" si="390">IF(ISERROR(AC68),"",IF(AC68=20,1,AB68))</f>
        <v/>
      </c>
      <c r="F68" s="71" t="str">
        <f t="shared" ref="F68" si="391">IF(ISERROR(AC68),"",IF(AC68&gt;=20,AC68-20,AC68))</f>
        <v/>
      </c>
      <c r="G68" s="69" t="str">
        <f t="shared" ref="G68" si="392">IF(ISERROR(AD68),"",IF(AD68&gt;=272,AD68-272,AD68))</f>
        <v/>
      </c>
      <c r="I68" s="69" t="str">
        <f t="shared" ref="I68" si="393">IF(ISERROR(AZ68),"",AZ68)</f>
        <v/>
      </c>
      <c r="M68" s="59"/>
      <c r="N68" s="59"/>
      <c r="O68" s="59"/>
      <c r="P68" s="59"/>
      <c r="AB68" s="72" t="str">
        <f t="shared" ref="AB68" si="394">IF(ISERROR(AG68),"",AG68)</f>
        <v/>
      </c>
      <c r="AC68" s="72" t="e">
        <f t="shared" ref="AC68" si="395">AH68</f>
        <v>#DIV/0!</v>
      </c>
      <c r="AD68" s="72" t="e">
        <f t="shared" ref="AD68" si="396">AI68</f>
        <v>#DIV/0!</v>
      </c>
      <c r="AG68" s="72" t="e">
        <f t="shared" ref="AG68:AI68" si="397">H1758</f>
        <v>#DIV/0!</v>
      </c>
      <c r="AH68" s="74" t="e">
        <f t="shared" si="397"/>
        <v>#DIV/0!</v>
      </c>
      <c r="AI68" s="73" t="e">
        <f t="shared" si="397"/>
        <v>#DIV/0!</v>
      </c>
      <c r="AJ68" s="2"/>
      <c r="AK68" s="2"/>
      <c r="AL68" s="2" t="str">
        <f t="shared" ref="AL68" si="398">IF(ISERROR(AG68),"",AG68*20)</f>
        <v/>
      </c>
      <c r="AM68" s="2" t="str">
        <f t="shared" ref="AM68" si="399">IF(ISERROR(AH68),"",AH68)</f>
        <v/>
      </c>
      <c r="AN68" s="2" t="str">
        <f t="shared" ref="AN68" si="400">IF(ISERROR(AI68),"",AI68/272)</f>
        <v/>
      </c>
      <c r="AO68" s="2">
        <f t="shared" ref="AO68" si="401">SUM(AL68:AN68)</f>
        <v>0</v>
      </c>
      <c r="AZ68" s="69" t="e">
        <f>IF(ISBLANK(G68),"",G68/272*100)</f>
        <v>#VALUE!</v>
      </c>
    </row>
    <row r="69" spans="1:52" ht="25.5" customHeight="1" x14ac:dyDescent="0.25">
      <c r="A69" s="75"/>
      <c r="B69" s="63"/>
      <c r="C69" s="28"/>
      <c r="E69" s="70"/>
      <c r="F69" s="71"/>
      <c r="G69" s="69"/>
      <c r="I69" s="69"/>
      <c r="AB69" s="72"/>
      <c r="AC69" s="72"/>
      <c r="AD69" s="72"/>
      <c r="AG69" s="72"/>
      <c r="AH69" s="74"/>
      <c r="AI69" s="73"/>
      <c r="AJ69" s="2"/>
      <c r="AK69" s="2"/>
      <c r="AZ69" s="69"/>
    </row>
    <row r="70" spans="1:52" ht="25.5" customHeight="1" thickBot="1" x14ac:dyDescent="0.35">
      <c r="A70" s="75">
        <v>33</v>
      </c>
      <c r="B70" s="62"/>
      <c r="C70" s="28" t="str">
        <f t="shared" ref="C70" si="402">IF(B70=0,"",B70/B71)</f>
        <v/>
      </c>
      <c r="E70" s="70" t="str">
        <f t="shared" ref="E70" si="403">IF(ISERROR(AC70),"",IF(AC70=20,1,AB70))</f>
        <v/>
      </c>
      <c r="F70" s="71" t="str">
        <f t="shared" ref="F70" si="404">IF(ISERROR(AC70),"",IF(AC70&gt;=20,AC70-20,AC70))</f>
        <v/>
      </c>
      <c r="G70" s="69" t="str">
        <f t="shared" ref="G70" si="405">IF(ISERROR(AD70),"",IF(AD70&gt;=272,AD70-272,AD70))</f>
        <v/>
      </c>
      <c r="I70" s="69" t="str">
        <f t="shared" ref="I70" si="406">IF(ISERROR(AZ70),"",AZ70)</f>
        <v/>
      </c>
      <c r="M70" s="59"/>
      <c r="N70" s="59"/>
      <c r="O70" s="59"/>
      <c r="P70" s="59"/>
      <c r="AB70" s="72" t="str">
        <f t="shared" ref="AB70" si="407">IF(ISERROR(AG70),"",AG70)</f>
        <v/>
      </c>
      <c r="AC70" s="72" t="e">
        <f t="shared" ref="AC70" si="408">AH70</f>
        <v>#DIV/0!</v>
      </c>
      <c r="AD70" s="72" t="e">
        <f t="shared" ref="AD70" si="409">AI70</f>
        <v>#DIV/0!</v>
      </c>
      <c r="AG70" s="72" t="e">
        <f t="shared" ref="AG70:AI70" si="410">H1760</f>
        <v>#DIV/0!</v>
      </c>
      <c r="AH70" s="74" t="e">
        <f t="shared" si="410"/>
        <v>#DIV/0!</v>
      </c>
      <c r="AI70" s="73" t="e">
        <f t="shared" si="410"/>
        <v>#DIV/0!</v>
      </c>
      <c r="AJ70" s="2"/>
      <c r="AK70" s="2"/>
      <c r="AL70" s="2" t="str">
        <f t="shared" ref="AL70" si="411">IF(ISERROR(AG70),"",AG70*20)</f>
        <v/>
      </c>
      <c r="AM70" s="2" t="str">
        <f t="shared" ref="AM70" si="412">IF(ISERROR(AH70),"",AH70)</f>
        <v/>
      </c>
      <c r="AN70" s="2" t="str">
        <f t="shared" ref="AN70" si="413">IF(ISERROR(AI70),"",AI70/272)</f>
        <v/>
      </c>
      <c r="AO70" s="2">
        <f t="shared" ref="AO70" si="414">SUM(AL70:AN70)</f>
        <v>0</v>
      </c>
      <c r="AZ70" s="69" t="e">
        <f>IF(ISBLANK(G70),"",G70/272*100)</f>
        <v>#VALUE!</v>
      </c>
    </row>
    <row r="71" spans="1:52" ht="25.5" customHeight="1" x14ac:dyDescent="0.25">
      <c r="A71" s="75"/>
      <c r="B71" s="63"/>
      <c r="C71" s="28"/>
      <c r="E71" s="70"/>
      <c r="F71" s="71"/>
      <c r="G71" s="69"/>
      <c r="I71" s="69"/>
      <c r="AB71" s="72"/>
      <c r="AC71" s="72"/>
      <c r="AD71" s="72"/>
      <c r="AG71" s="72"/>
      <c r="AH71" s="74"/>
      <c r="AI71" s="73"/>
      <c r="AJ71" s="2"/>
      <c r="AK71" s="2"/>
      <c r="AZ71" s="69"/>
    </row>
    <row r="72" spans="1:52" ht="25.5" customHeight="1" thickBot="1" x14ac:dyDescent="0.35">
      <c r="A72" s="75">
        <v>34</v>
      </c>
      <c r="B72" s="62"/>
      <c r="C72" s="28" t="str">
        <f t="shared" ref="C72" si="415">IF(B72=0,"",B72/B73)</f>
        <v/>
      </c>
      <c r="E72" s="70" t="str">
        <f t="shared" ref="E72" si="416">IF(ISERROR(AC72),"",IF(AC72=20,1,AB72))</f>
        <v/>
      </c>
      <c r="F72" s="71" t="str">
        <f t="shared" ref="F72" si="417">IF(ISERROR(AC72),"",IF(AC72&gt;=20,AC72-20,AC72))</f>
        <v/>
      </c>
      <c r="G72" s="69" t="str">
        <f t="shared" ref="G72" si="418">IF(ISERROR(AD72),"",IF(AD72&gt;=272,AD72-272,AD72))</f>
        <v/>
      </c>
      <c r="I72" s="69" t="str">
        <f t="shared" ref="I72" si="419">IF(ISERROR(AZ72),"",AZ72)</f>
        <v/>
      </c>
      <c r="M72" s="59"/>
      <c r="N72" s="59"/>
      <c r="O72" s="59"/>
      <c r="P72" s="59"/>
      <c r="AB72" s="72" t="str">
        <f t="shared" ref="AB72" si="420">IF(ISERROR(AG72),"",AG72)</f>
        <v/>
      </c>
      <c r="AC72" s="72" t="e">
        <f t="shared" ref="AC72" si="421">AH72</f>
        <v>#DIV/0!</v>
      </c>
      <c r="AD72" s="72" t="e">
        <f t="shared" ref="AD72" si="422">AI72</f>
        <v>#DIV/0!</v>
      </c>
      <c r="AG72" s="72" t="e">
        <f t="shared" ref="AG72:AI72" si="423">H1762</f>
        <v>#DIV/0!</v>
      </c>
      <c r="AH72" s="74" t="e">
        <f t="shared" si="423"/>
        <v>#DIV/0!</v>
      </c>
      <c r="AI72" s="73" t="e">
        <f t="shared" si="423"/>
        <v>#DIV/0!</v>
      </c>
      <c r="AJ72" s="2"/>
      <c r="AK72" s="2"/>
      <c r="AL72" s="2" t="str">
        <f t="shared" ref="AL72" si="424">IF(ISERROR(AG72),"",AG72*20)</f>
        <v/>
      </c>
      <c r="AM72" s="2" t="str">
        <f t="shared" ref="AM72" si="425">IF(ISERROR(AH72),"",AH72)</f>
        <v/>
      </c>
      <c r="AN72" s="2" t="str">
        <f t="shared" ref="AN72" si="426">IF(ISERROR(AI72),"",AI72/272)</f>
        <v/>
      </c>
      <c r="AO72" s="2">
        <f t="shared" ref="AO72" si="427">SUM(AL72:AN72)</f>
        <v>0</v>
      </c>
      <c r="AZ72" s="69" t="e">
        <f>IF(ISBLANK(G72),"",G72/272*100)</f>
        <v>#VALUE!</v>
      </c>
    </row>
    <row r="73" spans="1:52" ht="25.5" customHeight="1" x14ac:dyDescent="0.25">
      <c r="A73" s="75"/>
      <c r="B73" s="63"/>
      <c r="C73" s="28"/>
      <c r="E73" s="70"/>
      <c r="F73" s="71"/>
      <c r="G73" s="69"/>
      <c r="I73" s="69"/>
      <c r="AB73" s="72"/>
      <c r="AC73" s="72"/>
      <c r="AD73" s="72"/>
      <c r="AG73" s="72"/>
      <c r="AH73" s="74"/>
      <c r="AI73" s="73"/>
      <c r="AJ73" s="2"/>
      <c r="AK73" s="2"/>
      <c r="AZ73" s="69"/>
    </row>
    <row r="74" spans="1:52" ht="25.5" customHeight="1" thickBot="1" x14ac:dyDescent="0.35">
      <c r="A74" s="75">
        <v>35</v>
      </c>
      <c r="B74" s="62"/>
      <c r="C74" s="28" t="str">
        <f t="shared" ref="C74" si="428">IF(B74=0,"",B74/B75)</f>
        <v/>
      </c>
      <c r="E74" s="70" t="str">
        <f t="shared" ref="E74" si="429">IF(ISERROR(AC74),"",IF(AC74=20,1,AB74))</f>
        <v/>
      </c>
      <c r="F74" s="71" t="str">
        <f t="shared" ref="F74" si="430">IF(ISERROR(AC74),"",IF(AC74&gt;=20,AC74-20,AC74))</f>
        <v/>
      </c>
      <c r="G74" s="69" t="str">
        <f t="shared" ref="G74" si="431">IF(ISERROR(AD74),"",IF(AD74&gt;=272,AD74-272,AD74))</f>
        <v/>
      </c>
      <c r="I74" s="69" t="str">
        <f t="shared" ref="I74" si="432">IF(ISERROR(AZ74),"",AZ74)</f>
        <v/>
      </c>
      <c r="M74" s="59"/>
      <c r="N74" s="59"/>
      <c r="O74" s="59"/>
      <c r="P74" s="59"/>
      <c r="AB74" s="72" t="str">
        <f t="shared" ref="AB74" si="433">IF(ISERROR(AG74),"",AG74)</f>
        <v/>
      </c>
      <c r="AC74" s="72" t="e">
        <f t="shared" ref="AC74" si="434">AH74</f>
        <v>#DIV/0!</v>
      </c>
      <c r="AD74" s="72" t="e">
        <f t="shared" ref="AD74" si="435">AI74</f>
        <v>#DIV/0!</v>
      </c>
      <c r="AG74" s="72" t="e">
        <f t="shared" ref="AG74:AI74" si="436">H1764</f>
        <v>#DIV/0!</v>
      </c>
      <c r="AH74" s="74" t="e">
        <f t="shared" si="436"/>
        <v>#DIV/0!</v>
      </c>
      <c r="AI74" s="73" t="e">
        <f t="shared" si="436"/>
        <v>#DIV/0!</v>
      </c>
      <c r="AJ74" s="2"/>
      <c r="AK74" s="2"/>
      <c r="AL74" s="2" t="str">
        <f t="shared" ref="AL74" si="437">IF(ISERROR(AG74),"",AG74*20)</f>
        <v/>
      </c>
      <c r="AM74" s="2" t="str">
        <f t="shared" ref="AM74" si="438">IF(ISERROR(AH74),"",AH74)</f>
        <v/>
      </c>
      <c r="AN74" s="2" t="str">
        <f t="shared" ref="AN74" si="439">IF(ISERROR(AI74),"",AI74/272)</f>
        <v/>
      </c>
      <c r="AO74" s="2">
        <f t="shared" ref="AO74" si="440">SUM(AL74:AN74)</f>
        <v>0</v>
      </c>
      <c r="AZ74" s="69" t="e">
        <f>IF(ISBLANK(G74),"",G74/272*100)</f>
        <v>#VALUE!</v>
      </c>
    </row>
    <row r="75" spans="1:52" ht="25.5" customHeight="1" x14ac:dyDescent="0.25">
      <c r="A75" s="75"/>
      <c r="B75" s="63"/>
      <c r="C75" s="28"/>
      <c r="E75" s="70"/>
      <c r="F75" s="71"/>
      <c r="G75" s="69"/>
      <c r="I75" s="69"/>
      <c r="AB75" s="72"/>
      <c r="AC75" s="72"/>
      <c r="AD75" s="72"/>
      <c r="AG75" s="72"/>
      <c r="AH75" s="74"/>
      <c r="AI75" s="73"/>
      <c r="AJ75" s="2"/>
      <c r="AK75" s="2"/>
      <c r="AZ75" s="69"/>
    </row>
    <row r="76" spans="1:52" ht="25.5" customHeight="1" thickBot="1" x14ac:dyDescent="0.35">
      <c r="A76" s="75">
        <v>36</v>
      </c>
      <c r="B76" s="62"/>
      <c r="C76" s="28" t="str">
        <f t="shared" ref="C76" si="441">IF(B76=0,"",B76/B77)</f>
        <v/>
      </c>
      <c r="E76" s="70" t="str">
        <f t="shared" ref="E76" si="442">IF(ISERROR(AC76),"",IF(AC76=20,1,AB76))</f>
        <v/>
      </c>
      <c r="F76" s="71" t="str">
        <f t="shared" ref="F76" si="443">IF(ISERROR(AC76),"",IF(AC76&gt;=20,AC76-20,AC76))</f>
        <v/>
      </c>
      <c r="G76" s="69" t="str">
        <f t="shared" ref="G76" si="444">IF(ISERROR(AD76),"",IF(AD76&gt;=272,AD76-272,AD76))</f>
        <v/>
      </c>
      <c r="I76" s="69" t="str">
        <f t="shared" ref="I76" si="445">IF(ISERROR(AZ76),"",AZ76)</f>
        <v/>
      </c>
      <c r="M76" s="59"/>
      <c r="N76" s="59"/>
      <c r="O76" s="59"/>
      <c r="P76" s="59"/>
      <c r="AB76" s="72" t="str">
        <f t="shared" ref="AB76" si="446">IF(ISERROR(AG76),"",AG76)</f>
        <v/>
      </c>
      <c r="AC76" s="72" t="e">
        <f t="shared" ref="AC76" si="447">AH76</f>
        <v>#DIV/0!</v>
      </c>
      <c r="AD76" s="72" t="e">
        <f t="shared" ref="AD76" si="448">AI76</f>
        <v>#DIV/0!</v>
      </c>
      <c r="AG76" s="72" t="e">
        <f t="shared" ref="AG76:AI76" si="449">H1766</f>
        <v>#DIV/0!</v>
      </c>
      <c r="AH76" s="74" t="e">
        <f t="shared" si="449"/>
        <v>#DIV/0!</v>
      </c>
      <c r="AI76" s="73" t="e">
        <f t="shared" si="449"/>
        <v>#DIV/0!</v>
      </c>
      <c r="AJ76" s="2"/>
      <c r="AK76" s="2"/>
      <c r="AL76" s="2" t="str">
        <f t="shared" ref="AL76" si="450">IF(ISERROR(AG76),"",AG76*20)</f>
        <v/>
      </c>
      <c r="AM76" s="2" t="str">
        <f t="shared" ref="AM76" si="451">IF(ISERROR(AH76),"",AH76)</f>
        <v/>
      </c>
      <c r="AN76" s="2" t="str">
        <f t="shared" ref="AN76" si="452">IF(ISERROR(AI76),"",AI76/272)</f>
        <v/>
      </c>
      <c r="AO76" s="2">
        <f t="shared" ref="AO76" si="453">SUM(AL76:AN76)</f>
        <v>0</v>
      </c>
      <c r="AZ76" s="69" t="e">
        <f>IF(ISBLANK(G76),"",G76/272*100)</f>
        <v>#VALUE!</v>
      </c>
    </row>
    <row r="77" spans="1:52" ht="25.5" customHeight="1" x14ac:dyDescent="0.25">
      <c r="A77" s="75"/>
      <c r="B77" s="63"/>
      <c r="C77" s="28"/>
      <c r="E77" s="70"/>
      <c r="F77" s="71"/>
      <c r="G77" s="69"/>
      <c r="I77" s="69"/>
      <c r="AB77" s="72"/>
      <c r="AC77" s="72"/>
      <c r="AD77" s="72"/>
      <c r="AG77" s="72"/>
      <c r="AH77" s="74"/>
      <c r="AI77" s="73"/>
      <c r="AJ77" s="2"/>
      <c r="AK77" s="2"/>
      <c r="AZ77" s="69"/>
    </row>
    <row r="78" spans="1:52" ht="25.5" customHeight="1" thickBot="1" x14ac:dyDescent="0.35">
      <c r="A78" s="75">
        <v>37</v>
      </c>
      <c r="B78" s="62"/>
      <c r="C78" s="28" t="str">
        <f t="shared" ref="C78" si="454">IF(B78=0,"",B78/B79)</f>
        <v/>
      </c>
      <c r="E78" s="70" t="str">
        <f t="shared" ref="E78" si="455">IF(ISERROR(AC78),"",IF(AC78=20,1,AB78))</f>
        <v/>
      </c>
      <c r="F78" s="71" t="str">
        <f t="shared" ref="F78" si="456">IF(ISERROR(AC78),"",IF(AC78&gt;=20,AC78-20,AC78))</f>
        <v/>
      </c>
      <c r="G78" s="69" t="str">
        <f t="shared" ref="G78" si="457">IF(ISERROR(AD78),"",IF(AD78&gt;=272,AD78-272,AD78))</f>
        <v/>
      </c>
      <c r="I78" s="69" t="str">
        <f t="shared" ref="I78" si="458">IF(ISERROR(AZ78),"",AZ78)</f>
        <v/>
      </c>
      <c r="M78" s="59"/>
      <c r="N78" s="59"/>
      <c r="O78" s="59"/>
      <c r="P78" s="59"/>
      <c r="AB78" s="72" t="str">
        <f t="shared" ref="AB78" si="459">IF(ISERROR(AG78),"",AG78)</f>
        <v/>
      </c>
      <c r="AC78" s="72" t="e">
        <f t="shared" ref="AC78" si="460">AH78</f>
        <v>#DIV/0!</v>
      </c>
      <c r="AD78" s="72" t="e">
        <f t="shared" ref="AD78" si="461">AI78</f>
        <v>#DIV/0!</v>
      </c>
      <c r="AG78" s="72" t="e">
        <f t="shared" ref="AG78:AI78" si="462">H1768</f>
        <v>#DIV/0!</v>
      </c>
      <c r="AH78" s="74" t="e">
        <f t="shared" si="462"/>
        <v>#DIV/0!</v>
      </c>
      <c r="AI78" s="73" t="e">
        <f t="shared" si="462"/>
        <v>#DIV/0!</v>
      </c>
      <c r="AJ78" s="2"/>
      <c r="AK78" s="2"/>
      <c r="AL78" s="2" t="str">
        <f t="shared" ref="AL78" si="463">IF(ISERROR(AG78),"",AG78*20)</f>
        <v/>
      </c>
      <c r="AM78" s="2" t="str">
        <f t="shared" ref="AM78" si="464">IF(ISERROR(AH78),"",AH78)</f>
        <v/>
      </c>
      <c r="AN78" s="2" t="str">
        <f t="shared" ref="AN78" si="465">IF(ISERROR(AI78),"",AI78/272)</f>
        <v/>
      </c>
      <c r="AO78" s="2">
        <f t="shared" ref="AO78" si="466">SUM(AL78:AN78)</f>
        <v>0</v>
      </c>
      <c r="AZ78" s="69" t="e">
        <f>IF(ISBLANK(G78),"",G78/272*100)</f>
        <v>#VALUE!</v>
      </c>
    </row>
    <row r="79" spans="1:52" ht="25.5" customHeight="1" x14ac:dyDescent="0.25">
      <c r="A79" s="75"/>
      <c r="B79" s="63"/>
      <c r="C79" s="28"/>
      <c r="E79" s="70"/>
      <c r="F79" s="71"/>
      <c r="G79" s="69"/>
      <c r="I79" s="69"/>
      <c r="AB79" s="72"/>
      <c r="AC79" s="72"/>
      <c r="AD79" s="72"/>
      <c r="AG79" s="72"/>
      <c r="AH79" s="74"/>
      <c r="AI79" s="73"/>
      <c r="AJ79" s="2"/>
      <c r="AK79" s="2"/>
      <c r="AZ79" s="69"/>
    </row>
    <row r="80" spans="1:52" ht="25.5" customHeight="1" thickBot="1" x14ac:dyDescent="0.35">
      <c r="A80" s="75">
        <v>38</v>
      </c>
      <c r="B80" s="62"/>
      <c r="C80" s="28" t="str">
        <f t="shared" ref="C80" si="467">IF(B80=0,"",B80/B81)</f>
        <v/>
      </c>
      <c r="E80" s="70" t="str">
        <f t="shared" ref="E80" si="468">IF(ISERROR(AC80),"",IF(AC80=20,1,AB80))</f>
        <v/>
      </c>
      <c r="F80" s="71" t="str">
        <f t="shared" ref="F80" si="469">IF(ISERROR(AC80),"",IF(AC80&gt;=20,AC80-20,AC80))</f>
        <v/>
      </c>
      <c r="G80" s="69" t="str">
        <f t="shared" ref="G80" si="470">IF(ISERROR(AD80),"",IF(AD80&gt;=272,AD80-272,AD80))</f>
        <v/>
      </c>
      <c r="I80" s="69" t="str">
        <f t="shared" ref="I80" si="471">IF(ISERROR(AZ80),"",AZ80)</f>
        <v/>
      </c>
      <c r="M80" s="59"/>
      <c r="N80" s="59"/>
      <c r="O80" s="59"/>
      <c r="P80" s="59"/>
      <c r="AB80" s="72" t="str">
        <f t="shared" ref="AB80" si="472">IF(ISERROR(AG80),"",AG80)</f>
        <v/>
      </c>
      <c r="AC80" s="72" t="e">
        <f t="shared" ref="AC80" si="473">AH80</f>
        <v>#DIV/0!</v>
      </c>
      <c r="AD80" s="72" t="e">
        <f t="shared" ref="AD80" si="474">AI80</f>
        <v>#DIV/0!</v>
      </c>
      <c r="AG80" s="72" t="e">
        <f t="shared" ref="AG80:AI80" si="475">H1770</f>
        <v>#DIV/0!</v>
      </c>
      <c r="AH80" s="74" t="e">
        <f t="shared" si="475"/>
        <v>#DIV/0!</v>
      </c>
      <c r="AI80" s="73" t="e">
        <f t="shared" si="475"/>
        <v>#DIV/0!</v>
      </c>
      <c r="AJ80" s="2"/>
      <c r="AK80" s="2"/>
      <c r="AL80" s="2" t="str">
        <f t="shared" ref="AL80" si="476">IF(ISERROR(AG80),"",AG80*20)</f>
        <v/>
      </c>
      <c r="AM80" s="2" t="str">
        <f t="shared" ref="AM80" si="477">IF(ISERROR(AH80),"",AH80)</f>
        <v/>
      </c>
      <c r="AN80" s="2" t="str">
        <f t="shared" ref="AN80" si="478">IF(ISERROR(AI80),"",AI80/272)</f>
        <v/>
      </c>
      <c r="AO80" s="2">
        <f t="shared" ref="AO80" si="479">SUM(AL80:AN80)</f>
        <v>0</v>
      </c>
      <c r="AZ80" s="69" t="e">
        <f>IF(ISBLANK(G80),"",G80/272*100)</f>
        <v>#VALUE!</v>
      </c>
    </row>
    <row r="81" spans="1:52" ht="25.5" customHeight="1" x14ac:dyDescent="0.25">
      <c r="A81" s="75"/>
      <c r="B81" s="63"/>
      <c r="C81" s="28"/>
      <c r="E81" s="70"/>
      <c r="F81" s="71"/>
      <c r="G81" s="69"/>
      <c r="I81" s="69"/>
      <c r="AB81" s="72"/>
      <c r="AC81" s="72"/>
      <c r="AD81" s="72"/>
      <c r="AG81" s="72"/>
      <c r="AH81" s="74"/>
      <c r="AI81" s="73"/>
      <c r="AJ81" s="2"/>
      <c r="AK81" s="2"/>
      <c r="AZ81" s="69"/>
    </row>
    <row r="82" spans="1:52" ht="25.5" customHeight="1" thickBot="1" x14ac:dyDescent="0.35">
      <c r="A82" s="75">
        <v>39</v>
      </c>
      <c r="B82" s="62"/>
      <c r="C82" s="28" t="str">
        <f t="shared" ref="C82" si="480">IF(B82=0,"",B82/B83)</f>
        <v/>
      </c>
      <c r="E82" s="70" t="str">
        <f t="shared" ref="E82" si="481">IF(ISERROR(AC82),"",IF(AC82=20,1,AB82))</f>
        <v/>
      </c>
      <c r="F82" s="71" t="str">
        <f t="shared" ref="F82" si="482">IF(ISERROR(AC82),"",IF(AC82&gt;=20,AC82-20,AC82))</f>
        <v/>
      </c>
      <c r="G82" s="69" t="str">
        <f t="shared" ref="G82" si="483">IF(ISERROR(AD82),"",IF(AD82&gt;=272,AD82-272,AD82))</f>
        <v/>
      </c>
      <c r="I82" s="69" t="str">
        <f t="shared" ref="I82" si="484">IF(ISERROR(AZ82),"",AZ82)</f>
        <v/>
      </c>
      <c r="M82" s="59"/>
      <c r="N82" s="59"/>
      <c r="O82" s="59"/>
      <c r="P82" s="59"/>
      <c r="AB82" s="72" t="str">
        <f t="shared" ref="AB82" si="485">IF(ISERROR(AG82),"",AG82)</f>
        <v/>
      </c>
      <c r="AC82" s="72" t="e">
        <f t="shared" ref="AC82" si="486">AH82</f>
        <v>#DIV/0!</v>
      </c>
      <c r="AD82" s="72" t="e">
        <f t="shared" ref="AD82" si="487">AI82</f>
        <v>#DIV/0!</v>
      </c>
      <c r="AG82" s="72" t="e">
        <f t="shared" ref="AG82:AI82" si="488">H1772</f>
        <v>#DIV/0!</v>
      </c>
      <c r="AH82" s="74" t="e">
        <f t="shared" si="488"/>
        <v>#DIV/0!</v>
      </c>
      <c r="AI82" s="73" t="e">
        <f t="shared" si="488"/>
        <v>#DIV/0!</v>
      </c>
      <c r="AJ82" s="2"/>
      <c r="AK82" s="2"/>
      <c r="AL82" s="2" t="str">
        <f t="shared" ref="AL82" si="489">IF(ISERROR(AG82),"",AG82*20)</f>
        <v/>
      </c>
      <c r="AM82" s="2" t="str">
        <f t="shared" ref="AM82" si="490">IF(ISERROR(AH82),"",AH82)</f>
        <v/>
      </c>
      <c r="AN82" s="2" t="str">
        <f t="shared" ref="AN82" si="491">IF(ISERROR(AI82),"",AI82/272)</f>
        <v/>
      </c>
      <c r="AO82" s="2">
        <f t="shared" ref="AO82" si="492">SUM(AL82:AN82)</f>
        <v>0</v>
      </c>
      <c r="AZ82" s="69" t="e">
        <f>IF(ISBLANK(G82),"",G82/272*100)</f>
        <v>#VALUE!</v>
      </c>
    </row>
    <row r="83" spans="1:52" ht="25.5" customHeight="1" x14ac:dyDescent="0.25">
      <c r="A83" s="75"/>
      <c r="B83" s="63"/>
      <c r="C83" s="28"/>
      <c r="E83" s="70"/>
      <c r="F83" s="71"/>
      <c r="G83" s="69"/>
      <c r="I83" s="69"/>
      <c r="AB83" s="72"/>
      <c r="AC83" s="72"/>
      <c r="AD83" s="72"/>
      <c r="AG83" s="72"/>
      <c r="AH83" s="74"/>
      <c r="AI83" s="73"/>
      <c r="AJ83" s="2"/>
      <c r="AK83" s="2"/>
      <c r="AZ83" s="69"/>
    </row>
    <row r="84" spans="1:52" ht="25.5" customHeight="1" thickBot="1" x14ac:dyDescent="0.35">
      <c r="A84" s="75">
        <v>40</v>
      </c>
      <c r="B84" s="62"/>
      <c r="C84" s="28" t="str">
        <f t="shared" ref="C84" si="493">IF(B84=0,"",B84/B85)</f>
        <v/>
      </c>
      <c r="E84" s="70" t="str">
        <f t="shared" ref="E84" si="494">IF(ISERROR(AC84),"",IF(AC84=20,1,AB84))</f>
        <v/>
      </c>
      <c r="F84" s="71" t="str">
        <f t="shared" ref="F84" si="495">IF(ISERROR(AC84),"",IF(AC84&gt;=20,AC84-20,AC84))</f>
        <v/>
      </c>
      <c r="G84" s="69" t="str">
        <f t="shared" ref="G84" si="496">IF(ISERROR(AD84),"",IF(AD84&gt;=272,AD84-272,AD84))</f>
        <v/>
      </c>
      <c r="I84" s="69" t="str">
        <f t="shared" ref="I84" si="497">IF(ISERROR(AZ84),"",AZ84)</f>
        <v/>
      </c>
      <c r="M84" s="59"/>
      <c r="N84" s="59"/>
      <c r="O84" s="59"/>
      <c r="P84" s="59"/>
      <c r="AB84" s="72" t="str">
        <f t="shared" ref="AB84" si="498">IF(ISERROR(AG84),"",AG84)</f>
        <v/>
      </c>
      <c r="AC84" s="72" t="e">
        <f t="shared" ref="AC84" si="499">AH84</f>
        <v>#DIV/0!</v>
      </c>
      <c r="AD84" s="72" t="e">
        <f t="shared" ref="AD84" si="500">AI84</f>
        <v>#DIV/0!</v>
      </c>
      <c r="AG84" s="72" t="e">
        <f t="shared" ref="AG84:AI84" si="501">H1774</f>
        <v>#DIV/0!</v>
      </c>
      <c r="AH84" s="74" t="e">
        <f t="shared" si="501"/>
        <v>#DIV/0!</v>
      </c>
      <c r="AI84" s="73" t="e">
        <f t="shared" si="501"/>
        <v>#DIV/0!</v>
      </c>
      <c r="AJ84" s="2"/>
      <c r="AK84" s="2"/>
      <c r="AL84" s="2" t="str">
        <f t="shared" ref="AL84" si="502">IF(ISERROR(AG84),"",AG84*20)</f>
        <v/>
      </c>
      <c r="AM84" s="2" t="str">
        <f t="shared" ref="AM84" si="503">IF(ISERROR(AH84),"",AH84)</f>
        <v/>
      </c>
      <c r="AN84" s="2" t="str">
        <f t="shared" ref="AN84" si="504">IF(ISERROR(AI84),"",AI84/272)</f>
        <v/>
      </c>
      <c r="AO84" s="2">
        <f t="shared" ref="AO84" si="505">SUM(AL84:AN84)</f>
        <v>0</v>
      </c>
      <c r="AZ84" s="69" t="e">
        <f>IF(ISBLANK(G84),"",G84/272*100)</f>
        <v>#VALUE!</v>
      </c>
    </row>
    <row r="85" spans="1:52" ht="25.5" customHeight="1" x14ac:dyDescent="0.25">
      <c r="A85" s="75"/>
      <c r="B85" s="63"/>
      <c r="C85" s="28"/>
      <c r="E85" s="70"/>
      <c r="F85" s="71"/>
      <c r="G85" s="69"/>
      <c r="I85" s="69"/>
      <c r="AB85" s="72"/>
      <c r="AC85" s="72"/>
      <c r="AD85" s="72"/>
      <c r="AG85" s="72"/>
      <c r="AH85" s="74"/>
      <c r="AI85" s="73"/>
      <c r="AJ85" s="2"/>
      <c r="AK85" s="2"/>
      <c r="AZ85" s="69"/>
    </row>
    <row r="86" spans="1:52" ht="25.5" customHeight="1" thickBot="1" x14ac:dyDescent="0.35">
      <c r="A86" s="75">
        <v>41</v>
      </c>
      <c r="B86" s="62"/>
      <c r="C86" s="28" t="str">
        <f t="shared" ref="C86" si="506">IF(B86=0,"",B86/B87)</f>
        <v/>
      </c>
      <c r="E86" s="70" t="str">
        <f t="shared" ref="E86" si="507">IF(ISERROR(AC86),"",IF(AC86=20,1,AB86))</f>
        <v/>
      </c>
      <c r="F86" s="71" t="str">
        <f t="shared" ref="F86" si="508">IF(ISERROR(AC86),"",IF(AC86&gt;=20,AC86-20,AC86))</f>
        <v/>
      </c>
      <c r="G86" s="69" t="str">
        <f t="shared" ref="G86" si="509">IF(ISERROR(AD86),"",IF(AD86&gt;=272,AD86-272,AD86))</f>
        <v/>
      </c>
      <c r="I86" s="69" t="str">
        <f t="shared" ref="I86" si="510">IF(ISERROR(AZ86),"",AZ86)</f>
        <v/>
      </c>
      <c r="M86" s="59"/>
      <c r="N86" s="59"/>
      <c r="O86" s="59"/>
      <c r="P86" s="59"/>
      <c r="AB86" s="72" t="str">
        <f t="shared" ref="AB86" si="511">IF(ISERROR(AG86),"",AG86)</f>
        <v/>
      </c>
      <c r="AC86" s="72" t="e">
        <f t="shared" ref="AC86" si="512">AH86</f>
        <v>#DIV/0!</v>
      </c>
      <c r="AD86" s="72" t="e">
        <f t="shared" ref="AD86" si="513">AI86</f>
        <v>#DIV/0!</v>
      </c>
      <c r="AG86" s="72" t="e">
        <f t="shared" ref="AG86:AI86" si="514">H1776</f>
        <v>#DIV/0!</v>
      </c>
      <c r="AH86" s="74" t="e">
        <f t="shared" si="514"/>
        <v>#DIV/0!</v>
      </c>
      <c r="AI86" s="73" t="e">
        <f t="shared" si="514"/>
        <v>#DIV/0!</v>
      </c>
      <c r="AJ86" s="2"/>
      <c r="AK86" s="2"/>
      <c r="AL86" s="2" t="str">
        <f t="shared" ref="AL86" si="515">IF(ISERROR(AG86),"",AG86*20)</f>
        <v/>
      </c>
      <c r="AM86" s="2" t="str">
        <f t="shared" ref="AM86" si="516">IF(ISERROR(AH86),"",AH86)</f>
        <v/>
      </c>
      <c r="AN86" s="2" t="str">
        <f t="shared" ref="AN86" si="517">IF(ISERROR(AI86),"",AI86/272)</f>
        <v/>
      </c>
      <c r="AO86" s="2">
        <f t="shared" ref="AO86" si="518">SUM(AL86:AN86)</f>
        <v>0</v>
      </c>
      <c r="AZ86" s="69" t="e">
        <f>IF(ISBLANK(G86),"",G86/272*100)</f>
        <v>#VALUE!</v>
      </c>
    </row>
    <row r="87" spans="1:52" ht="25.5" customHeight="1" x14ac:dyDescent="0.25">
      <c r="A87" s="75"/>
      <c r="B87" s="63"/>
      <c r="C87" s="28"/>
      <c r="E87" s="70"/>
      <c r="F87" s="71"/>
      <c r="G87" s="69"/>
      <c r="I87" s="69"/>
      <c r="AB87" s="72"/>
      <c r="AC87" s="72"/>
      <c r="AD87" s="72"/>
      <c r="AG87" s="72"/>
      <c r="AH87" s="74"/>
      <c r="AI87" s="73"/>
      <c r="AJ87" s="2"/>
      <c r="AK87" s="2"/>
      <c r="AZ87" s="69"/>
    </row>
    <row r="88" spans="1:52" ht="25.5" customHeight="1" thickBot="1" x14ac:dyDescent="0.35">
      <c r="A88" s="75">
        <v>42</v>
      </c>
      <c r="B88" s="62"/>
      <c r="C88" s="28" t="str">
        <f t="shared" ref="C88" si="519">IF(B88=0,"",B88/B89)</f>
        <v/>
      </c>
      <c r="E88" s="70" t="str">
        <f t="shared" ref="E88" si="520">IF(ISERROR(AC88),"",IF(AC88=20,1,AB88))</f>
        <v/>
      </c>
      <c r="F88" s="71" t="str">
        <f t="shared" ref="F88" si="521">IF(ISERROR(AC88),"",IF(AC88&gt;=20,AC88-20,AC88))</f>
        <v/>
      </c>
      <c r="G88" s="69" t="str">
        <f t="shared" ref="G88" si="522">IF(ISERROR(AD88),"",IF(AD88&gt;=272,AD88-272,AD88))</f>
        <v/>
      </c>
      <c r="I88" s="69" t="str">
        <f t="shared" ref="I88" si="523">IF(ISERROR(AZ88),"",AZ88)</f>
        <v/>
      </c>
      <c r="M88" s="59"/>
      <c r="N88" s="59"/>
      <c r="O88" s="59"/>
      <c r="P88" s="59"/>
      <c r="AB88" s="72" t="str">
        <f t="shared" ref="AB88" si="524">IF(ISERROR(AG88),"",AG88)</f>
        <v/>
      </c>
      <c r="AC88" s="72" t="e">
        <f t="shared" ref="AC88" si="525">AH88</f>
        <v>#DIV/0!</v>
      </c>
      <c r="AD88" s="72" t="e">
        <f t="shared" ref="AD88" si="526">AI88</f>
        <v>#DIV/0!</v>
      </c>
      <c r="AG88" s="72" t="e">
        <f t="shared" ref="AG88:AI88" si="527">H1778</f>
        <v>#DIV/0!</v>
      </c>
      <c r="AH88" s="74" t="e">
        <f t="shared" si="527"/>
        <v>#DIV/0!</v>
      </c>
      <c r="AI88" s="73" t="e">
        <f t="shared" si="527"/>
        <v>#DIV/0!</v>
      </c>
      <c r="AJ88" s="2"/>
      <c r="AK88" s="2"/>
      <c r="AL88" s="2" t="str">
        <f t="shared" ref="AL88" si="528">IF(ISERROR(AG88),"",AG88*20)</f>
        <v/>
      </c>
      <c r="AM88" s="2" t="str">
        <f t="shared" ref="AM88" si="529">IF(ISERROR(AH88),"",AH88)</f>
        <v/>
      </c>
      <c r="AN88" s="2" t="str">
        <f t="shared" ref="AN88" si="530">IF(ISERROR(AI88),"",AI88/272)</f>
        <v/>
      </c>
      <c r="AO88" s="2">
        <f t="shared" ref="AO88" si="531">SUM(AL88:AN88)</f>
        <v>0</v>
      </c>
      <c r="AZ88" s="69" t="e">
        <f>IF(ISBLANK(G88),"",G88/272*100)</f>
        <v>#VALUE!</v>
      </c>
    </row>
    <row r="89" spans="1:52" ht="25.5" customHeight="1" x14ac:dyDescent="0.25">
      <c r="A89" s="75"/>
      <c r="B89" s="63"/>
      <c r="C89" s="28"/>
      <c r="E89" s="70"/>
      <c r="F89" s="71"/>
      <c r="G89" s="69"/>
      <c r="I89" s="69"/>
      <c r="AB89" s="72"/>
      <c r="AC89" s="72"/>
      <c r="AD89" s="72"/>
      <c r="AG89" s="72"/>
      <c r="AH89" s="74"/>
      <c r="AI89" s="73"/>
      <c r="AJ89" s="2"/>
      <c r="AK89" s="2"/>
      <c r="AZ89" s="69"/>
    </row>
    <row r="90" spans="1:52" ht="25.5" customHeight="1" thickBot="1" x14ac:dyDescent="0.35">
      <c r="A90" s="75">
        <v>43</v>
      </c>
      <c r="B90" s="62"/>
      <c r="C90" s="28" t="str">
        <f t="shared" ref="C90" si="532">IF(B90=0,"",B90/B91)</f>
        <v/>
      </c>
      <c r="E90" s="70" t="str">
        <f t="shared" ref="E90" si="533">IF(ISERROR(AC90),"",IF(AC90=20,1,AB90))</f>
        <v/>
      </c>
      <c r="F90" s="71" t="str">
        <f t="shared" ref="F90" si="534">IF(ISERROR(AC90),"",IF(AC90&gt;=20,AC90-20,AC90))</f>
        <v/>
      </c>
      <c r="G90" s="69" t="str">
        <f t="shared" ref="G90" si="535">IF(ISERROR(AD90),"",IF(AD90&gt;=272,AD90-272,AD90))</f>
        <v/>
      </c>
      <c r="I90" s="69" t="str">
        <f t="shared" ref="I90" si="536">IF(ISERROR(AZ90),"",AZ90)</f>
        <v/>
      </c>
      <c r="M90" s="59"/>
      <c r="N90" s="59"/>
      <c r="O90" s="59"/>
      <c r="P90" s="59"/>
      <c r="AB90" s="72" t="str">
        <f t="shared" ref="AB90" si="537">IF(ISERROR(AG90),"",AG90)</f>
        <v/>
      </c>
      <c r="AC90" s="72" t="e">
        <f t="shared" ref="AC90" si="538">AH90</f>
        <v>#DIV/0!</v>
      </c>
      <c r="AD90" s="72" t="e">
        <f t="shared" ref="AD90" si="539">AI90</f>
        <v>#DIV/0!</v>
      </c>
      <c r="AG90" s="72" t="e">
        <f t="shared" ref="AG90:AI90" si="540">H1780</f>
        <v>#DIV/0!</v>
      </c>
      <c r="AH90" s="74" t="e">
        <f t="shared" si="540"/>
        <v>#DIV/0!</v>
      </c>
      <c r="AI90" s="73" t="e">
        <f t="shared" si="540"/>
        <v>#DIV/0!</v>
      </c>
      <c r="AJ90" s="2"/>
      <c r="AK90" s="2"/>
      <c r="AL90" s="2" t="str">
        <f t="shared" ref="AL90" si="541">IF(ISERROR(AG90),"",AG90*20)</f>
        <v/>
      </c>
      <c r="AM90" s="2" t="str">
        <f t="shared" ref="AM90" si="542">IF(ISERROR(AH90),"",AH90)</f>
        <v/>
      </c>
      <c r="AN90" s="2" t="str">
        <f t="shared" ref="AN90" si="543">IF(ISERROR(AI90),"",AI90/272)</f>
        <v/>
      </c>
      <c r="AO90" s="2">
        <f t="shared" ref="AO90" si="544">SUM(AL90:AN90)</f>
        <v>0</v>
      </c>
      <c r="AZ90" s="69" t="e">
        <f>IF(ISBLANK(G90),"",G90/272*100)</f>
        <v>#VALUE!</v>
      </c>
    </row>
    <row r="91" spans="1:52" ht="25.5" customHeight="1" x14ac:dyDescent="0.25">
      <c r="A91" s="75"/>
      <c r="B91" s="63"/>
      <c r="C91" s="28"/>
      <c r="E91" s="70"/>
      <c r="F91" s="71"/>
      <c r="G91" s="69"/>
      <c r="I91" s="69"/>
      <c r="AB91" s="72"/>
      <c r="AC91" s="72"/>
      <c r="AD91" s="72"/>
      <c r="AG91" s="72"/>
      <c r="AH91" s="74"/>
      <c r="AI91" s="73"/>
      <c r="AJ91" s="2"/>
      <c r="AK91" s="2"/>
      <c r="AZ91" s="69"/>
    </row>
    <row r="92" spans="1:52" ht="25.5" customHeight="1" thickBot="1" x14ac:dyDescent="0.35">
      <c r="A92" s="75">
        <v>44</v>
      </c>
      <c r="B92" s="62"/>
      <c r="C92" s="28" t="str">
        <f t="shared" ref="C92" si="545">IF(B92=0,"",B92/B93)</f>
        <v/>
      </c>
      <c r="E92" s="70" t="str">
        <f t="shared" ref="E92" si="546">IF(ISERROR(AC92),"",IF(AC92=20,1,AB92))</f>
        <v/>
      </c>
      <c r="F92" s="71" t="str">
        <f t="shared" ref="F92" si="547">IF(ISERROR(AC92),"",IF(AC92&gt;=20,AC92-20,AC92))</f>
        <v/>
      </c>
      <c r="G92" s="69" t="str">
        <f t="shared" ref="G92" si="548">IF(ISERROR(AD92),"",IF(AD92&gt;=272,AD92-272,AD92))</f>
        <v/>
      </c>
      <c r="I92" s="69" t="str">
        <f t="shared" ref="I92" si="549">IF(ISERROR(AZ92),"",AZ92)</f>
        <v/>
      </c>
      <c r="M92" s="59"/>
      <c r="N92" s="59"/>
      <c r="O92" s="59"/>
      <c r="P92" s="59"/>
      <c r="AB92" s="72" t="str">
        <f t="shared" ref="AB92" si="550">IF(ISERROR(AG92),"",AG92)</f>
        <v/>
      </c>
      <c r="AC92" s="72" t="e">
        <f t="shared" ref="AC92" si="551">AH92</f>
        <v>#DIV/0!</v>
      </c>
      <c r="AD92" s="72" t="e">
        <f t="shared" ref="AD92" si="552">AI92</f>
        <v>#DIV/0!</v>
      </c>
      <c r="AG92" s="72" t="e">
        <f t="shared" ref="AG92:AI92" si="553">H1782</f>
        <v>#DIV/0!</v>
      </c>
      <c r="AH92" s="74" t="e">
        <f t="shared" si="553"/>
        <v>#DIV/0!</v>
      </c>
      <c r="AI92" s="73" t="e">
        <f t="shared" si="553"/>
        <v>#DIV/0!</v>
      </c>
      <c r="AJ92" s="2"/>
      <c r="AK92" s="2"/>
      <c r="AL92" s="2" t="str">
        <f t="shared" ref="AL92" si="554">IF(ISERROR(AG92),"",AG92*20)</f>
        <v/>
      </c>
      <c r="AM92" s="2" t="str">
        <f t="shared" ref="AM92" si="555">IF(ISERROR(AH92),"",AH92)</f>
        <v/>
      </c>
      <c r="AN92" s="2" t="str">
        <f t="shared" ref="AN92" si="556">IF(ISERROR(AI92),"",AI92/272)</f>
        <v/>
      </c>
      <c r="AO92" s="2">
        <f t="shared" ref="AO92" si="557">SUM(AL92:AN92)</f>
        <v>0</v>
      </c>
      <c r="AZ92" s="69" t="e">
        <f>IF(ISBLANK(G92),"",G92/272*100)</f>
        <v>#VALUE!</v>
      </c>
    </row>
    <row r="93" spans="1:52" ht="25.5" customHeight="1" x14ac:dyDescent="0.25">
      <c r="A93" s="75"/>
      <c r="B93" s="63"/>
      <c r="C93" s="28"/>
      <c r="E93" s="70"/>
      <c r="F93" s="71"/>
      <c r="G93" s="69"/>
      <c r="I93" s="69"/>
      <c r="AB93" s="72"/>
      <c r="AC93" s="72"/>
      <c r="AD93" s="72"/>
      <c r="AG93" s="72"/>
      <c r="AH93" s="74"/>
      <c r="AI93" s="73"/>
      <c r="AJ93" s="2"/>
      <c r="AK93" s="2"/>
      <c r="AZ93" s="69"/>
    </row>
    <row r="94" spans="1:52" ht="25.5" customHeight="1" thickBot="1" x14ac:dyDescent="0.35">
      <c r="A94" s="75">
        <v>45</v>
      </c>
      <c r="B94" s="62"/>
      <c r="C94" s="28" t="str">
        <f t="shared" ref="C94" si="558">IF(B94=0,"",B94/B95)</f>
        <v/>
      </c>
      <c r="E94" s="70" t="str">
        <f t="shared" ref="E94" si="559">IF(ISERROR(AC94),"",IF(AC94=20,1,AB94))</f>
        <v/>
      </c>
      <c r="F94" s="71" t="str">
        <f t="shared" ref="F94" si="560">IF(ISERROR(AC94),"",IF(AC94&gt;=20,AC94-20,AC94))</f>
        <v/>
      </c>
      <c r="G94" s="69" t="str">
        <f t="shared" ref="G94" si="561">IF(ISERROR(AD94),"",IF(AD94&gt;=272,AD94-272,AD94))</f>
        <v/>
      </c>
      <c r="I94" s="69" t="str">
        <f t="shared" ref="I94" si="562">IF(ISERROR(AZ94),"",AZ94)</f>
        <v/>
      </c>
      <c r="M94" s="59"/>
      <c r="N94" s="59"/>
      <c r="O94" s="59"/>
      <c r="P94" s="59"/>
      <c r="AB94" s="72" t="str">
        <f t="shared" ref="AB94" si="563">IF(ISERROR(AG94),"",AG94)</f>
        <v/>
      </c>
      <c r="AC94" s="72" t="e">
        <f t="shared" ref="AC94" si="564">AH94</f>
        <v>#DIV/0!</v>
      </c>
      <c r="AD94" s="72" t="e">
        <f t="shared" ref="AD94" si="565">AI94</f>
        <v>#DIV/0!</v>
      </c>
      <c r="AG94" s="72" t="e">
        <f t="shared" ref="AG94:AI94" si="566">H1784</f>
        <v>#DIV/0!</v>
      </c>
      <c r="AH94" s="74" t="e">
        <f t="shared" si="566"/>
        <v>#DIV/0!</v>
      </c>
      <c r="AI94" s="73" t="e">
        <f t="shared" si="566"/>
        <v>#DIV/0!</v>
      </c>
      <c r="AJ94" s="2"/>
      <c r="AK94" s="2"/>
      <c r="AL94" s="2" t="str">
        <f t="shared" ref="AL94" si="567">IF(ISERROR(AG94),"",AG94*20)</f>
        <v/>
      </c>
      <c r="AM94" s="2" t="str">
        <f t="shared" ref="AM94" si="568">IF(ISERROR(AH94),"",AH94)</f>
        <v/>
      </c>
      <c r="AN94" s="2" t="str">
        <f t="shared" ref="AN94" si="569">IF(ISERROR(AI94),"",AI94/272)</f>
        <v/>
      </c>
      <c r="AO94" s="2">
        <f t="shared" ref="AO94" si="570">SUM(AL94:AN94)</f>
        <v>0</v>
      </c>
      <c r="AZ94" s="69" t="e">
        <f>IF(ISBLANK(G94),"",G94/272*100)</f>
        <v>#VALUE!</v>
      </c>
    </row>
    <row r="95" spans="1:52" ht="25.5" customHeight="1" x14ac:dyDescent="0.25">
      <c r="A95" s="75"/>
      <c r="B95" s="63"/>
      <c r="C95" s="28"/>
      <c r="E95" s="70"/>
      <c r="F95" s="71"/>
      <c r="G95" s="69"/>
      <c r="I95" s="69"/>
      <c r="AB95" s="72"/>
      <c r="AC95" s="72"/>
      <c r="AD95" s="72"/>
      <c r="AG95" s="72"/>
      <c r="AH95" s="74"/>
      <c r="AI95" s="73"/>
      <c r="AJ95" s="2"/>
      <c r="AK95" s="2"/>
      <c r="AZ95" s="69"/>
    </row>
    <row r="96" spans="1:52" ht="25.5" customHeight="1" thickBot="1" x14ac:dyDescent="0.35">
      <c r="A96" s="75">
        <v>46</v>
      </c>
      <c r="B96" s="62"/>
      <c r="C96" s="28" t="str">
        <f t="shared" ref="C96" si="571">IF(B96=0,"",B96/B97)</f>
        <v/>
      </c>
      <c r="E96" s="70" t="str">
        <f t="shared" ref="E96" si="572">IF(ISERROR(AC96),"",IF(AC96=20,1,AB96))</f>
        <v/>
      </c>
      <c r="F96" s="71" t="str">
        <f t="shared" ref="F96" si="573">IF(ISERROR(AC96),"",IF(AC96&gt;=20,AC96-20,AC96))</f>
        <v/>
      </c>
      <c r="G96" s="69" t="str">
        <f t="shared" ref="G96" si="574">IF(ISERROR(AD96),"",IF(AD96&gt;=272,AD96-272,AD96))</f>
        <v/>
      </c>
      <c r="I96" s="69" t="str">
        <f t="shared" ref="I96" si="575">IF(ISERROR(AZ96),"",AZ96)</f>
        <v/>
      </c>
      <c r="M96" s="59"/>
      <c r="N96" s="59"/>
      <c r="O96" s="59"/>
      <c r="P96" s="59"/>
      <c r="AB96" s="72" t="str">
        <f t="shared" ref="AB96" si="576">IF(ISERROR(AG96),"",AG96)</f>
        <v/>
      </c>
      <c r="AC96" s="72" t="e">
        <f t="shared" ref="AC96" si="577">AH96</f>
        <v>#DIV/0!</v>
      </c>
      <c r="AD96" s="72" t="e">
        <f t="shared" ref="AD96" si="578">AI96</f>
        <v>#DIV/0!</v>
      </c>
      <c r="AG96" s="72" t="e">
        <f t="shared" ref="AG96:AI96" si="579">H1786</f>
        <v>#DIV/0!</v>
      </c>
      <c r="AH96" s="74" t="e">
        <f t="shared" si="579"/>
        <v>#DIV/0!</v>
      </c>
      <c r="AI96" s="73" t="e">
        <f t="shared" si="579"/>
        <v>#DIV/0!</v>
      </c>
      <c r="AJ96" s="2"/>
      <c r="AK96" s="2"/>
      <c r="AL96" s="2" t="str">
        <f t="shared" ref="AL96" si="580">IF(ISERROR(AG96),"",AG96*20)</f>
        <v/>
      </c>
      <c r="AM96" s="2" t="str">
        <f t="shared" ref="AM96" si="581">IF(ISERROR(AH96),"",AH96)</f>
        <v/>
      </c>
      <c r="AN96" s="2" t="str">
        <f t="shared" ref="AN96" si="582">IF(ISERROR(AI96),"",AI96/272)</f>
        <v/>
      </c>
      <c r="AO96" s="2">
        <f t="shared" ref="AO96" si="583">SUM(AL96:AN96)</f>
        <v>0</v>
      </c>
      <c r="AZ96" s="69" t="e">
        <f>IF(ISBLANK(G96),"",G96/272*100)</f>
        <v>#VALUE!</v>
      </c>
    </row>
    <row r="97" spans="1:52" ht="25.5" customHeight="1" x14ac:dyDescent="0.25">
      <c r="A97" s="75"/>
      <c r="B97" s="63"/>
      <c r="C97" s="28"/>
      <c r="E97" s="70"/>
      <c r="F97" s="71"/>
      <c r="G97" s="69"/>
      <c r="I97" s="69"/>
      <c r="AB97" s="72"/>
      <c r="AC97" s="72"/>
      <c r="AD97" s="72"/>
      <c r="AG97" s="72"/>
      <c r="AH97" s="74"/>
      <c r="AI97" s="73"/>
      <c r="AJ97" s="2"/>
      <c r="AK97" s="2"/>
      <c r="AZ97" s="69"/>
    </row>
    <row r="98" spans="1:52" ht="25.5" customHeight="1" thickBot="1" x14ac:dyDescent="0.35">
      <c r="A98" s="75">
        <v>47</v>
      </c>
      <c r="B98" s="62"/>
      <c r="C98" s="28" t="str">
        <f t="shared" ref="C98" si="584">IF(B98=0,"",B98/B99)</f>
        <v/>
      </c>
      <c r="E98" s="70" t="str">
        <f t="shared" ref="E98" si="585">IF(ISERROR(AC98),"",IF(AC98=20,1,AB98))</f>
        <v/>
      </c>
      <c r="F98" s="71" t="str">
        <f t="shared" ref="F98" si="586">IF(ISERROR(AC98),"",IF(AC98&gt;=20,AC98-20,AC98))</f>
        <v/>
      </c>
      <c r="G98" s="69" t="str">
        <f t="shared" ref="G98" si="587">IF(ISERROR(AD98),"",IF(AD98&gt;=272,AD98-272,AD98))</f>
        <v/>
      </c>
      <c r="I98" s="69" t="str">
        <f t="shared" ref="I98" si="588">IF(ISERROR(AZ98),"",AZ98)</f>
        <v/>
      </c>
      <c r="M98" s="59"/>
      <c r="N98" s="59"/>
      <c r="O98" s="59"/>
      <c r="P98" s="59"/>
      <c r="AB98" s="72" t="str">
        <f t="shared" ref="AB98" si="589">IF(ISERROR(AG98),"",AG98)</f>
        <v/>
      </c>
      <c r="AC98" s="72" t="e">
        <f t="shared" ref="AC98" si="590">AH98</f>
        <v>#DIV/0!</v>
      </c>
      <c r="AD98" s="72" t="e">
        <f t="shared" ref="AD98" si="591">AI98</f>
        <v>#DIV/0!</v>
      </c>
      <c r="AG98" s="72" t="e">
        <f t="shared" ref="AG98:AI98" si="592">H1788</f>
        <v>#DIV/0!</v>
      </c>
      <c r="AH98" s="74" t="e">
        <f t="shared" si="592"/>
        <v>#DIV/0!</v>
      </c>
      <c r="AI98" s="73" t="e">
        <f t="shared" si="592"/>
        <v>#DIV/0!</v>
      </c>
      <c r="AJ98" s="2"/>
      <c r="AK98" s="2"/>
      <c r="AL98" s="2" t="str">
        <f t="shared" ref="AL98" si="593">IF(ISERROR(AG98),"",AG98*20)</f>
        <v/>
      </c>
      <c r="AM98" s="2" t="str">
        <f t="shared" ref="AM98" si="594">IF(ISERROR(AH98),"",AH98)</f>
        <v/>
      </c>
      <c r="AN98" s="2" t="str">
        <f t="shared" ref="AN98" si="595">IF(ISERROR(AI98),"",AI98/272)</f>
        <v/>
      </c>
      <c r="AO98" s="2">
        <f t="shared" ref="AO98" si="596">SUM(AL98:AN98)</f>
        <v>0</v>
      </c>
      <c r="AZ98" s="69" t="e">
        <f>IF(ISBLANK(G98),"",G98/272*100)</f>
        <v>#VALUE!</v>
      </c>
    </row>
    <row r="99" spans="1:52" ht="25.5" customHeight="1" x14ac:dyDescent="0.25">
      <c r="A99" s="75"/>
      <c r="B99" s="63"/>
      <c r="C99" s="28"/>
      <c r="E99" s="70"/>
      <c r="F99" s="71"/>
      <c r="G99" s="69"/>
      <c r="I99" s="69"/>
      <c r="AB99" s="72"/>
      <c r="AC99" s="72"/>
      <c r="AD99" s="72"/>
      <c r="AG99" s="72"/>
      <c r="AH99" s="74"/>
      <c r="AI99" s="73"/>
      <c r="AJ99" s="2"/>
      <c r="AK99" s="2"/>
      <c r="AZ99" s="69"/>
    </row>
    <row r="100" spans="1:52" ht="25.5" customHeight="1" thickBot="1" x14ac:dyDescent="0.35">
      <c r="A100" s="75">
        <v>48</v>
      </c>
      <c r="B100" s="62"/>
      <c r="C100" s="28" t="str">
        <f t="shared" ref="C100" si="597">IF(B100=0,"",B100/B101)</f>
        <v/>
      </c>
      <c r="E100" s="70" t="str">
        <f t="shared" ref="E100" si="598">IF(ISERROR(AC100),"",IF(AC100=20,1,AB100))</f>
        <v/>
      </c>
      <c r="F100" s="71" t="str">
        <f t="shared" ref="F100" si="599">IF(ISERROR(AC100),"",IF(AC100&gt;=20,AC100-20,AC100))</f>
        <v/>
      </c>
      <c r="G100" s="69" t="str">
        <f t="shared" ref="G100" si="600">IF(ISERROR(AD100),"",IF(AD100&gt;=272,AD100-272,AD100))</f>
        <v/>
      </c>
      <c r="I100" s="69" t="str">
        <f t="shared" ref="I100" si="601">IF(ISERROR(AZ100),"",AZ100)</f>
        <v/>
      </c>
      <c r="M100" s="59"/>
      <c r="N100" s="59"/>
      <c r="O100" s="59"/>
      <c r="P100" s="59"/>
      <c r="AB100" s="72" t="str">
        <f t="shared" ref="AB100" si="602">IF(ISERROR(AG100),"",AG100)</f>
        <v/>
      </c>
      <c r="AC100" s="72" t="e">
        <f t="shared" ref="AC100" si="603">AH100</f>
        <v>#DIV/0!</v>
      </c>
      <c r="AD100" s="72" t="e">
        <f t="shared" ref="AD100" si="604">AI100</f>
        <v>#DIV/0!</v>
      </c>
      <c r="AG100" s="72" t="e">
        <f t="shared" ref="AG100:AI100" si="605">H1790</f>
        <v>#DIV/0!</v>
      </c>
      <c r="AH100" s="74" t="e">
        <f t="shared" si="605"/>
        <v>#DIV/0!</v>
      </c>
      <c r="AI100" s="73" t="e">
        <f t="shared" si="605"/>
        <v>#DIV/0!</v>
      </c>
      <c r="AJ100" s="2"/>
      <c r="AK100" s="2"/>
      <c r="AL100" s="2" t="str">
        <f t="shared" ref="AL100" si="606">IF(ISERROR(AG100),"",AG100*20)</f>
        <v/>
      </c>
      <c r="AM100" s="2" t="str">
        <f t="shared" ref="AM100" si="607">IF(ISERROR(AH100),"",AH100)</f>
        <v/>
      </c>
      <c r="AN100" s="2" t="str">
        <f t="shared" ref="AN100" si="608">IF(ISERROR(AI100),"",AI100/272)</f>
        <v/>
      </c>
      <c r="AO100" s="2">
        <f t="shared" ref="AO100" si="609">SUM(AL100:AN100)</f>
        <v>0</v>
      </c>
      <c r="AZ100" s="69" t="e">
        <f>IF(ISBLANK(G100),"",G100/272*100)</f>
        <v>#VALUE!</v>
      </c>
    </row>
    <row r="101" spans="1:52" ht="25.5" customHeight="1" x14ac:dyDescent="0.25">
      <c r="A101" s="75"/>
      <c r="B101" s="63"/>
      <c r="C101" s="28"/>
      <c r="E101" s="70"/>
      <c r="F101" s="71"/>
      <c r="G101" s="69"/>
      <c r="I101" s="69"/>
      <c r="AB101" s="72"/>
      <c r="AC101" s="72"/>
      <c r="AD101" s="72"/>
      <c r="AG101" s="72"/>
      <c r="AH101" s="74"/>
      <c r="AI101" s="73"/>
      <c r="AJ101" s="2"/>
      <c r="AK101" s="2"/>
      <c r="AZ101" s="69"/>
    </row>
    <row r="102" spans="1:52" ht="25.5" customHeight="1" thickBot="1" x14ac:dyDescent="0.35">
      <c r="A102" s="75">
        <v>49</v>
      </c>
      <c r="B102" s="62"/>
      <c r="C102" s="28" t="str">
        <f t="shared" ref="C102" si="610">IF(B102=0,"",B102/B103)</f>
        <v/>
      </c>
      <c r="E102" s="70" t="str">
        <f t="shared" ref="E102" si="611">IF(ISERROR(AC102),"",IF(AC102=20,1,AB102))</f>
        <v/>
      </c>
      <c r="F102" s="71" t="str">
        <f t="shared" ref="F102" si="612">IF(ISERROR(AC102),"",IF(AC102&gt;=20,AC102-20,AC102))</f>
        <v/>
      </c>
      <c r="G102" s="69" t="str">
        <f t="shared" ref="G102" si="613">IF(ISERROR(AD102),"",IF(AD102&gt;=272,AD102-272,AD102))</f>
        <v/>
      </c>
      <c r="I102" s="69" t="str">
        <f t="shared" ref="I102" si="614">IF(ISERROR(AZ102),"",AZ102)</f>
        <v/>
      </c>
      <c r="M102" s="59"/>
      <c r="N102" s="59"/>
      <c r="O102" s="59"/>
      <c r="P102" s="59"/>
      <c r="AB102" s="72" t="str">
        <f t="shared" ref="AB102" si="615">IF(ISERROR(AG102),"",AG102)</f>
        <v/>
      </c>
      <c r="AC102" s="72" t="e">
        <f t="shared" ref="AC102" si="616">AH102</f>
        <v>#DIV/0!</v>
      </c>
      <c r="AD102" s="72" t="e">
        <f t="shared" ref="AD102" si="617">AI102</f>
        <v>#DIV/0!</v>
      </c>
      <c r="AG102" s="72" t="e">
        <f t="shared" ref="AG102:AI102" si="618">H1792</f>
        <v>#DIV/0!</v>
      </c>
      <c r="AH102" s="74" t="e">
        <f t="shared" si="618"/>
        <v>#DIV/0!</v>
      </c>
      <c r="AI102" s="73" t="e">
        <f t="shared" si="618"/>
        <v>#DIV/0!</v>
      </c>
      <c r="AJ102" s="2"/>
      <c r="AK102" s="2"/>
      <c r="AL102" s="2" t="str">
        <f t="shared" ref="AL102" si="619">IF(ISERROR(AG102),"",AG102*20)</f>
        <v/>
      </c>
      <c r="AM102" s="2" t="str">
        <f t="shared" ref="AM102" si="620">IF(ISERROR(AH102),"",AH102)</f>
        <v/>
      </c>
      <c r="AN102" s="2" t="str">
        <f t="shared" ref="AN102" si="621">IF(ISERROR(AI102),"",AI102/272)</f>
        <v/>
      </c>
      <c r="AO102" s="2">
        <f t="shared" ref="AO102" si="622">SUM(AL102:AN102)</f>
        <v>0</v>
      </c>
      <c r="AZ102" s="69" t="e">
        <f>IF(ISBLANK(G102),"",G102/272*100)</f>
        <v>#VALUE!</v>
      </c>
    </row>
    <row r="103" spans="1:52" ht="25.5" customHeight="1" x14ac:dyDescent="0.25">
      <c r="A103" s="75"/>
      <c r="B103" s="63"/>
      <c r="C103" s="28"/>
      <c r="E103" s="70"/>
      <c r="F103" s="71"/>
      <c r="G103" s="69"/>
      <c r="I103" s="69"/>
      <c r="AB103" s="72"/>
      <c r="AC103" s="72"/>
      <c r="AD103" s="72"/>
      <c r="AG103" s="72"/>
      <c r="AH103" s="74"/>
      <c r="AI103" s="73"/>
      <c r="AJ103" s="2"/>
      <c r="AK103" s="2"/>
      <c r="AZ103" s="69"/>
    </row>
    <row r="104" spans="1:52" ht="25.5" customHeight="1" thickBot="1" x14ac:dyDescent="0.35">
      <c r="A104" s="75">
        <v>50</v>
      </c>
      <c r="B104" s="62"/>
      <c r="C104" s="28" t="str">
        <f t="shared" ref="C104" si="623">IF(B104=0,"",B104/B105)</f>
        <v/>
      </c>
      <c r="E104" s="70" t="str">
        <f t="shared" ref="E104" si="624">IF(ISERROR(AC104),"",IF(AC104=20,1,AB104))</f>
        <v/>
      </c>
      <c r="F104" s="71" t="str">
        <f t="shared" ref="F104" si="625">IF(ISERROR(AC104),"",IF(AC104&gt;=20,AC104-20,AC104))</f>
        <v/>
      </c>
      <c r="G104" s="69" t="str">
        <f t="shared" ref="G104" si="626">IF(ISERROR(AD104),"",IF(AD104&gt;=272,AD104-272,AD104))</f>
        <v/>
      </c>
      <c r="I104" s="69" t="str">
        <f t="shared" ref="I104" si="627">IF(ISERROR(AZ104),"",AZ104)</f>
        <v/>
      </c>
      <c r="M104" s="59"/>
      <c r="N104" s="59"/>
      <c r="O104" s="59"/>
      <c r="P104" s="59"/>
      <c r="AB104" s="72" t="str">
        <f t="shared" ref="AB104" si="628">IF(ISERROR(AG104),"",AG104)</f>
        <v/>
      </c>
      <c r="AC104" s="72" t="e">
        <f t="shared" ref="AC104" si="629">AH104</f>
        <v>#DIV/0!</v>
      </c>
      <c r="AD104" s="72" t="e">
        <f t="shared" ref="AD104" si="630">AI104</f>
        <v>#DIV/0!</v>
      </c>
      <c r="AG104" s="72" t="e">
        <f t="shared" ref="AG104:AI104" si="631">H1794</f>
        <v>#DIV/0!</v>
      </c>
      <c r="AH104" s="74" t="e">
        <f t="shared" si="631"/>
        <v>#DIV/0!</v>
      </c>
      <c r="AI104" s="73" t="e">
        <f t="shared" si="631"/>
        <v>#DIV/0!</v>
      </c>
      <c r="AJ104" s="2"/>
      <c r="AK104" s="2"/>
      <c r="AL104" s="2" t="str">
        <f t="shared" ref="AL104" si="632">IF(ISERROR(AG104),"",AG104*20)</f>
        <v/>
      </c>
      <c r="AM104" s="2" t="str">
        <f t="shared" ref="AM104" si="633">IF(ISERROR(AH104),"",AH104)</f>
        <v/>
      </c>
      <c r="AN104" s="2" t="str">
        <f t="shared" ref="AN104" si="634">IF(ISERROR(AI104),"",AI104/272)</f>
        <v/>
      </c>
      <c r="AO104" s="2">
        <f t="shared" ref="AO104" si="635">SUM(AL104:AN104)</f>
        <v>0</v>
      </c>
      <c r="AZ104" s="69" t="e">
        <f>IF(ISBLANK(G104),"",G104/272*100)</f>
        <v>#VALUE!</v>
      </c>
    </row>
    <row r="105" spans="1:52" ht="25.5" customHeight="1" x14ac:dyDescent="0.25">
      <c r="A105" s="75"/>
      <c r="B105" s="63"/>
      <c r="C105" s="28"/>
      <c r="E105" s="70"/>
      <c r="F105" s="71"/>
      <c r="G105" s="69"/>
      <c r="I105" s="69"/>
      <c r="AB105" s="72"/>
      <c r="AC105" s="72"/>
      <c r="AD105" s="72"/>
      <c r="AG105" s="72"/>
      <c r="AH105" s="74"/>
      <c r="AI105" s="73"/>
      <c r="AJ105" s="2"/>
      <c r="AK105" s="2"/>
      <c r="AZ105" s="69"/>
    </row>
    <row r="106" spans="1:52" ht="25.5" customHeight="1" thickBot="1" x14ac:dyDescent="0.35">
      <c r="A106" s="75">
        <v>51</v>
      </c>
      <c r="B106" s="62"/>
      <c r="C106" s="28" t="str">
        <f t="shared" ref="C106" si="636">IF(B106=0,"",B106/B107)</f>
        <v/>
      </c>
      <c r="E106" s="70" t="str">
        <f t="shared" ref="E106" si="637">IF(ISERROR(AC106),"",IF(AC106=20,1,AB106))</f>
        <v/>
      </c>
      <c r="F106" s="71" t="str">
        <f t="shared" ref="F106" si="638">IF(ISERROR(AC106),"",IF(AC106&gt;=20,AC106-20,AC106))</f>
        <v/>
      </c>
      <c r="G106" s="69" t="str">
        <f t="shared" ref="G106" si="639">IF(ISERROR(AD106),"",IF(AD106&gt;=272,AD106-272,AD106))</f>
        <v/>
      </c>
      <c r="I106" s="69" t="str">
        <f t="shared" ref="I106" si="640">IF(ISERROR(AZ106),"",AZ106)</f>
        <v/>
      </c>
      <c r="M106" s="59"/>
      <c r="N106" s="59"/>
      <c r="O106" s="59"/>
      <c r="P106" s="59"/>
      <c r="AB106" s="72" t="str">
        <f t="shared" ref="AB106" si="641">IF(ISERROR(AG106),"",AG106)</f>
        <v/>
      </c>
      <c r="AC106" s="72" t="e">
        <f t="shared" ref="AC106" si="642">AH106</f>
        <v>#DIV/0!</v>
      </c>
      <c r="AD106" s="72" t="e">
        <f t="shared" ref="AD106" si="643">AI106</f>
        <v>#DIV/0!</v>
      </c>
      <c r="AG106" s="72" t="e">
        <f t="shared" ref="AG106:AI106" si="644">H1796</f>
        <v>#DIV/0!</v>
      </c>
      <c r="AH106" s="74" t="e">
        <f t="shared" si="644"/>
        <v>#DIV/0!</v>
      </c>
      <c r="AI106" s="73" t="e">
        <f t="shared" si="644"/>
        <v>#DIV/0!</v>
      </c>
      <c r="AJ106" s="2"/>
      <c r="AK106" s="2"/>
      <c r="AL106" s="2" t="str">
        <f t="shared" ref="AL106" si="645">IF(ISERROR(AG106),"",AG106*20)</f>
        <v/>
      </c>
      <c r="AM106" s="2" t="str">
        <f t="shared" ref="AM106" si="646">IF(ISERROR(AH106),"",AH106)</f>
        <v/>
      </c>
      <c r="AN106" s="2" t="str">
        <f t="shared" ref="AN106" si="647">IF(ISERROR(AI106),"",AI106/272)</f>
        <v/>
      </c>
      <c r="AO106" s="2">
        <f t="shared" ref="AO106" si="648">SUM(AL106:AN106)</f>
        <v>0</v>
      </c>
      <c r="AZ106" s="69" t="e">
        <f>IF(ISBLANK(G106),"",G106/272*100)</f>
        <v>#VALUE!</v>
      </c>
    </row>
    <row r="107" spans="1:52" ht="25.5" customHeight="1" x14ac:dyDescent="0.25">
      <c r="A107" s="75"/>
      <c r="B107" s="63"/>
      <c r="C107" s="28"/>
      <c r="E107" s="70"/>
      <c r="F107" s="71"/>
      <c r="G107" s="69"/>
      <c r="I107" s="69"/>
      <c r="AB107" s="72"/>
      <c r="AC107" s="72"/>
      <c r="AD107" s="72"/>
      <c r="AG107" s="72"/>
      <c r="AH107" s="74"/>
      <c r="AI107" s="73"/>
      <c r="AJ107" s="2"/>
      <c r="AK107" s="2"/>
      <c r="AZ107" s="69"/>
    </row>
    <row r="108" spans="1:52" ht="25.5" customHeight="1" thickBot="1" x14ac:dyDescent="0.35">
      <c r="A108" s="75">
        <v>52</v>
      </c>
      <c r="B108" s="62"/>
      <c r="C108" s="28" t="str">
        <f t="shared" ref="C108" si="649">IF(B108=0,"",B108/B109)</f>
        <v/>
      </c>
      <c r="E108" s="70" t="str">
        <f t="shared" ref="E108" si="650">IF(ISERROR(AC108),"",IF(AC108=20,1,AB108))</f>
        <v/>
      </c>
      <c r="F108" s="71" t="str">
        <f t="shared" ref="F108" si="651">IF(ISERROR(AC108),"",IF(AC108&gt;=20,AC108-20,AC108))</f>
        <v/>
      </c>
      <c r="G108" s="69" t="str">
        <f t="shared" ref="G108" si="652">IF(ISERROR(AD108),"",IF(AD108&gt;=272,AD108-272,AD108))</f>
        <v/>
      </c>
      <c r="I108" s="69" t="str">
        <f t="shared" ref="I108" si="653">IF(ISERROR(AZ108),"",AZ108)</f>
        <v/>
      </c>
      <c r="M108" s="59"/>
      <c r="N108" s="59"/>
      <c r="O108" s="59"/>
      <c r="P108" s="59"/>
      <c r="AB108" s="72" t="str">
        <f t="shared" ref="AB108" si="654">IF(ISERROR(AG108),"",AG108)</f>
        <v/>
      </c>
      <c r="AC108" s="72" t="e">
        <f t="shared" ref="AC108" si="655">AH108</f>
        <v>#DIV/0!</v>
      </c>
      <c r="AD108" s="72" t="e">
        <f t="shared" ref="AD108" si="656">AI108</f>
        <v>#DIV/0!</v>
      </c>
      <c r="AG108" s="72" t="e">
        <f t="shared" ref="AG108:AI108" si="657">H1798</f>
        <v>#DIV/0!</v>
      </c>
      <c r="AH108" s="74" t="e">
        <f t="shared" si="657"/>
        <v>#DIV/0!</v>
      </c>
      <c r="AI108" s="73" t="e">
        <f t="shared" si="657"/>
        <v>#DIV/0!</v>
      </c>
      <c r="AJ108" s="2"/>
      <c r="AK108" s="2"/>
      <c r="AL108" s="2" t="str">
        <f t="shared" ref="AL108" si="658">IF(ISERROR(AG108),"",AG108*20)</f>
        <v/>
      </c>
      <c r="AM108" s="2" t="str">
        <f t="shared" ref="AM108" si="659">IF(ISERROR(AH108),"",AH108)</f>
        <v/>
      </c>
      <c r="AN108" s="2" t="str">
        <f t="shared" ref="AN108" si="660">IF(ISERROR(AI108),"",AI108/272)</f>
        <v/>
      </c>
      <c r="AO108" s="2">
        <f t="shared" ref="AO108" si="661">SUM(AL108:AN108)</f>
        <v>0</v>
      </c>
      <c r="AZ108" s="69" t="e">
        <f>IF(ISBLANK(G108),"",G108/272*100)</f>
        <v>#VALUE!</v>
      </c>
    </row>
    <row r="109" spans="1:52" ht="25.5" customHeight="1" x14ac:dyDescent="0.25">
      <c r="A109" s="75"/>
      <c r="B109" s="63"/>
      <c r="C109" s="28"/>
      <c r="E109" s="70"/>
      <c r="F109" s="71"/>
      <c r="G109" s="69"/>
      <c r="I109" s="69"/>
      <c r="AB109" s="72"/>
      <c r="AC109" s="72"/>
      <c r="AD109" s="72"/>
      <c r="AG109" s="72"/>
      <c r="AH109" s="74"/>
      <c r="AI109" s="73"/>
      <c r="AJ109" s="2"/>
      <c r="AK109" s="2"/>
      <c r="AZ109" s="69"/>
    </row>
    <row r="110" spans="1:52" ht="25.5" customHeight="1" thickBot="1" x14ac:dyDescent="0.35">
      <c r="A110" s="75">
        <v>53</v>
      </c>
      <c r="B110" s="62"/>
      <c r="C110" s="28" t="str">
        <f t="shared" ref="C110" si="662">IF(B110=0,"",B110/B111)</f>
        <v/>
      </c>
      <c r="E110" s="70" t="str">
        <f t="shared" ref="E110" si="663">IF(ISERROR(AC110),"",IF(AC110=20,1,AB110))</f>
        <v/>
      </c>
      <c r="F110" s="71" t="str">
        <f t="shared" ref="F110" si="664">IF(ISERROR(AC110),"",IF(AC110&gt;=20,AC110-20,AC110))</f>
        <v/>
      </c>
      <c r="G110" s="69" t="str">
        <f t="shared" ref="G110" si="665">IF(ISERROR(AD110),"",IF(AD110&gt;=272,AD110-272,AD110))</f>
        <v/>
      </c>
      <c r="I110" s="69" t="str">
        <f t="shared" ref="I110" si="666">IF(ISERROR(AZ110),"",AZ110)</f>
        <v/>
      </c>
      <c r="M110" s="59"/>
      <c r="N110" s="59"/>
      <c r="O110" s="59"/>
      <c r="P110" s="59"/>
      <c r="AB110" s="72" t="str">
        <f t="shared" ref="AB110" si="667">IF(ISERROR(AG110),"",AG110)</f>
        <v/>
      </c>
      <c r="AC110" s="72" t="e">
        <f t="shared" ref="AC110" si="668">AH110</f>
        <v>#DIV/0!</v>
      </c>
      <c r="AD110" s="72" t="e">
        <f t="shared" ref="AD110" si="669">AI110</f>
        <v>#DIV/0!</v>
      </c>
      <c r="AG110" s="72" t="e">
        <f t="shared" ref="AG110:AI110" si="670">H1800</f>
        <v>#DIV/0!</v>
      </c>
      <c r="AH110" s="74" t="e">
        <f t="shared" si="670"/>
        <v>#DIV/0!</v>
      </c>
      <c r="AI110" s="73" t="e">
        <f t="shared" si="670"/>
        <v>#DIV/0!</v>
      </c>
      <c r="AJ110" s="2"/>
      <c r="AK110" s="2"/>
      <c r="AL110" s="2" t="str">
        <f t="shared" ref="AL110" si="671">IF(ISERROR(AG110),"",AG110*20)</f>
        <v/>
      </c>
      <c r="AM110" s="2" t="str">
        <f t="shared" ref="AM110" si="672">IF(ISERROR(AH110),"",AH110)</f>
        <v/>
      </c>
      <c r="AN110" s="2" t="str">
        <f t="shared" ref="AN110" si="673">IF(ISERROR(AI110),"",AI110/272)</f>
        <v/>
      </c>
      <c r="AO110" s="2">
        <f t="shared" ref="AO110" si="674">SUM(AL110:AN110)</f>
        <v>0</v>
      </c>
      <c r="AZ110" s="69" t="e">
        <f>IF(ISBLANK(G110),"",G110/272*100)</f>
        <v>#VALUE!</v>
      </c>
    </row>
    <row r="111" spans="1:52" ht="25.5" customHeight="1" x14ac:dyDescent="0.25">
      <c r="A111" s="75"/>
      <c r="B111" s="63"/>
      <c r="C111" s="28"/>
      <c r="E111" s="70"/>
      <c r="F111" s="71"/>
      <c r="G111" s="69"/>
      <c r="I111" s="69"/>
      <c r="AB111" s="72"/>
      <c r="AC111" s="72"/>
      <c r="AD111" s="72"/>
      <c r="AG111" s="72"/>
      <c r="AH111" s="74"/>
      <c r="AI111" s="73"/>
      <c r="AJ111" s="2"/>
      <c r="AK111" s="2"/>
      <c r="AZ111" s="69"/>
    </row>
    <row r="112" spans="1:52" ht="25.5" customHeight="1" thickBot="1" x14ac:dyDescent="0.35">
      <c r="A112" s="75">
        <v>54</v>
      </c>
      <c r="B112" s="62"/>
      <c r="C112" s="28" t="str">
        <f t="shared" ref="C112" si="675">IF(B112=0,"",B112/B113)</f>
        <v/>
      </c>
      <c r="E112" s="70" t="str">
        <f t="shared" ref="E112" si="676">IF(ISERROR(AC112),"",IF(AC112=20,1,AB112))</f>
        <v/>
      </c>
      <c r="F112" s="71" t="str">
        <f t="shared" ref="F112" si="677">IF(ISERROR(AC112),"",IF(AC112&gt;=20,AC112-20,AC112))</f>
        <v/>
      </c>
      <c r="G112" s="69" t="str">
        <f t="shared" ref="G112" si="678">IF(ISERROR(AD112),"",IF(AD112&gt;=272,AD112-272,AD112))</f>
        <v/>
      </c>
      <c r="I112" s="69" t="str">
        <f t="shared" ref="I112" si="679">IF(ISERROR(AZ112),"",AZ112)</f>
        <v/>
      </c>
      <c r="M112" s="59"/>
      <c r="N112" s="59"/>
      <c r="O112" s="59"/>
      <c r="P112" s="59"/>
      <c r="AB112" s="72" t="str">
        <f t="shared" ref="AB112" si="680">IF(ISERROR(AG112),"",AG112)</f>
        <v/>
      </c>
      <c r="AC112" s="72" t="e">
        <f t="shared" ref="AC112" si="681">AH112</f>
        <v>#DIV/0!</v>
      </c>
      <c r="AD112" s="72" t="e">
        <f t="shared" ref="AD112" si="682">AI112</f>
        <v>#DIV/0!</v>
      </c>
      <c r="AG112" s="72" t="e">
        <f t="shared" ref="AG112:AI112" si="683">H1802</f>
        <v>#DIV/0!</v>
      </c>
      <c r="AH112" s="74" t="e">
        <f t="shared" si="683"/>
        <v>#DIV/0!</v>
      </c>
      <c r="AI112" s="73" t="e">
        <f t="shared" si="683"/>
        <v>#DIV/0!</v>
      </c>
      <c r="AJ112" s="2"/>
      <c r="AK112" s="2"/>
      <c r="AL112" s="2" t="str">
        <f t="shared" ref="AL112" si="684">IF(ISERROR(AG112),"",AG112*20)</f>
        <v/>
      </c>
      <c r="AM112" s="2" t="str">
        <f t="shared" ref="AM112" si="685">IF(ISERROR(AH112),"",AH112)</f>
        <v/>
      </c>
      <c r="AN112" s="2" t="str">
        <f t="shared" ref="AN112" si="686">IF(ISERROR(AI112),"",AI112/272)</f>
        <v/>
      </c>
      <c r="AO112" s="2">
        <f t="shared" ref="AO112" si="687">SUM(AL112:AN112)</f>
        <v>0</v>
      </c>
      <c r="AZ112" s="69" t="e">
        <f>IF(ISBLANK(G112),"",G112/272*100)</f>
        <v>#VALUE!</v>
      </c>
    </row>
    <row r="113" spans="1:52" ht="25.5" customHeight="1" x14ac:dyDescent="0.25">
      <c r="A113" s="75"/>
      <c r="B113" s="63"/>
      <c r="C113" s="28"/>
      <c r="E113" s="70"/>
      <c r="F113" s="71"/>
      <c r="G113" s="69"/>
      <c r="I113" s="69"/>
      <c r="AB113" s="72"/>
      <c r="AC113" s="72"/>
      <c r="AD113" s="72"/>
      <c r="AG113" s="72"/>
      <c r="AH113" s="74"/>
      <c r="AI113" s="73"/>
      <c r="AJ113" s="2"/>
      <c r="AK113" s="2"/>
      <c r="AZ113" s="69"/>
    </row>
    <row r="114" spans="1:52" ht="25.5" customHeight="1" thickBot="1" x14ac:dyDescent="0.35">
      <c r="A114" s="75">
        <v>55</v>
      </c>
      <c r="B114" s="62"/>
      <c r="C114" s="28" t="str">
        <f t="shared" ref="C114" si="688">IF(B114=0,"",B114/B115)</f>
        <v/>
      </c>
      <c r="E114" s="70" t="str">
        <f t="shared" ref="E114" si="689">IF(ISERROR(AC114),"",IF(AC114=20,1,AB114))</f>
        <v/>
      </c>
      <c r="F114" s="71" t="str">
        <f t="shared" ref="F114" si="690">IF(ISERROR(AC114),"",IF(AC114&gt;=20,AC114-20,AC114))</f>
        <v/>
      </c>
      <c r="G114" s="69" t="str">
        <f t="shared" ref="G114" si="691">IF(ISERROR(AD114),"",IF(AD114&gt;=272,AD114-272,AD114))</f>
        <v/>
      </c>
      <c r="I114" s="69" t="str">
        <f t="shared" ref="I114" si="692">IF(ISERROR(AZ114),"",AZ114)</f>
        <v/>
      </c>
      <c r="M114" s="59"/>
      <c r="N114" s="59"/>
      <c r="O114" s="59"/>
      <c r="P114" s="59"/>
      <c r="AB114" s="72" t="str">
        <f t="shared" ref="AB114" si="693">IF(ISERROR(AG114),"",AG114)</f>
        <v/>
      </c>
      <c r="AC114" s="72" t="e">
        <f t="shared" ref="AC114" si="694">AH114</f>
        <v>#DIV/0!</v>
      </c>
      <c r="AD114" s="72" t="e">
        <f t="shared" ref="AD114" si="695">AI114</f>
        <v>#DIV/0!</v>
      </c>
      <c r="AG114" s="72" t="e">
        <f t="shared" ref="AG114:AI114" si="696">H1804</f>
        <v>#DIV/0!</v>
      </c>
      <c r="AH114" s="74" t="e">
        <f t="shared" si="696"/>
        <v>#DIV/0!</v>
      </c>
      <c r="AI114" s="73" t="e">
        <f t="shared" si="696"/>
        <v>#DIV/0!</v>
      </c>
      <c r="AJ114" s="2"/>
      <c r="AK114" s="2"/>
      <c r="AL114" s="2" t="str">
        <f t="shared" ref="AL114" si="697">IF(ISERROR(AG114),"",AG114*20)</f>
        <v/>
      </c>
      <c r="AM114" s="2" t="str">
        <f t="shared" ref="AM114" si="698">IF(ISERROR(AH114),"",AH114)</f>
        <v/>
      </c>
      <c r="AN114" s="2" t="str">
        <f t="shared" ref="AN114" si="699">IF(ISERROR(AI114),"",AI114/272)</f>
        <v/>
      </c>
      <c r="AO114" s="2">
        <f t="shared" ref="AO114" si="700">SUM(AL114:AN114)</f>
        <v>0</v>
      </c>
      <c r="AZ114" s="69" t="e">
        <f>IF(ISBLANK(G114),"",G114/272*100)</f>
        <v>#VALUE!</v>
      </c>
    </row>
    <row r="115" spans="1:52" ht="25.5" customHeight="1" x14ac:dyDescent="0.25">
      <c r="A115" s="75"/>
      <c r="B115" s="63"/>
      <c r="C115" s="28"/>
      <c r="E115" s="70"/>
      <c r="F115" s="71"/>
      <c r="G115" s="69"/>
      <c r="I115" s="69"/>
      <c r="AB115" s="72"/>
      <c r="AC115" s="72"/>
      <c r="AD115" s="72"/>
      <c r="AG115" s="72"/>
      <c r="AH115" s="74"/>
      <c r="AI115" s="73"/>
      <c r="AJ115" s="2"/>
      <c r="AK115" s="2"/>
      <c r="AZ115" s="69"/>
    </row>
    <row r="116" spans="1:52" ht="25.5" customHeight="1" thickBot="1" x14ac:dyDescent="0.35">
      <c r="A116" s="75">
        <v>56</v>
      </c>
      <c r="B116" s="62"/>
      <c r="C116" s="28" t="str">
        <f t="shared" ref="C116" si="701">IF(B116=0,"",B116/B117)</f>
        <v/>
      </c>
      <c r="E116" s="70" t="str">
        <f t="shared" ref="E116" si="702">IF(ISERROR(AC116),"",IF(AC116=20,1,AB116))</f>
        <v/>
      </c>
      <c r="F116" s="71" t="str">
        <f t="shared" ref="F116" si="703">IF(ISERROR(AC116),"",IF(AC116&gt;=20,AC116-20,AC116))</f>
        <v/>
      </c>
      <c r="G116" s="69" t="str">
        <f t="shared" ref="G116" si="704">IF(ISERROR(AD116),"",IF(AD116&gt;=272,AD116-272,AD116))</f>
        <v/>
      </c>
      <c r="I116" s="69" t="str">
        <f t="shared" ref="I116" si="705">IF(ISERROR(AZ116),"",AZ116)</f>
        <v/>
      </c>
      <c r="M116" s="59"/>
      <c r="N116" s="59"/>
      <c r="O116" s="59"/>
      <c r="P116" s="59"/>
      <c r="AB116" s="72" t="str">
        <f t="shared" ref="AB116" si="706">IF(ISERROR(AG116),"",AG116)</f>
        <v/>
      </c>
      <c r="AC116" s="72" t="e">
        <f t="shared" ref="AC116" si="707">AH116</f>
        <v>#DIV/0!</v>
      </c>
      <c r="AD116" s="72" t="e">
        <f t="shared" ref="AD116" si="708">AI116</f>
        <v>#DIV/0!</v>
      </c>
      <c r="AG116" s="72" t="e">
        <f t="shared" ref="AG116:AI116" si="709">H1806</f>
        <v>#DIV/0!</v>
      </c>
      <c r="AH116" s="74" t="e">
        <f t="shared" si="709"/>
        <v>#DIV/0!</v>
      </c>
      <c r="AI116" s="73" t="e">
        <f t="shared" si="709"/>
        <v>#DIV/0!</v>
      </c>
      <c r="AJ116" s="2"/>
      <c r="AK116" s="2"/>
      <c r="AL116" s="2" t="str">
        <f t="shared" ref="AL116" si="710">IF(ISERROR(AG116),"",AG116*20)</f>
        <v/>
      </c>
      <c r="AM116" s="2" t="str">
        <f t="shared" ref="AM116" si="711">IF(ISERROR(AH116),"",AH116)</f>
        <v/>
      </c>
      <c r="AN116" s="2" t="str">
        <f t="shared" ref="AN116" si="712">IF(ISERROR(AI116),"",AI116/272)</f>
        <v/>
      </c>
      <c r="AO116" s="2">
        <f t="shared" ref="AO116" si="713">SUM(AL116:AN116)</f>
        <v>0</v>
      </c>
      <c r="AZ116" s="69" t="e">
        <f>IF(ISBLANK(G116),"",G116/272*100)</f>
        <v>#VALUE!</v>
      </c>
    </row>
    <row r="117" spans="1:52" ht="25.5" customHeight="1" x14ac:dyDescent="0.25">
      <c r="A117" s="75"/>
      <c r="B117" s="63"/>
      <c r="C117" s="28"/>
      <c r="E117" s="70"/>
      <c r="F117" s="71"/>
      <c r="G117" s="69"/>
      <c r="I117" s="69"/>
      <c r="AB117" s="72"/>
      <c r="AC117" s="72"/>
      <c r="AD117" s="72"/>
      <c r="AG117" s="72"/>
      <c r="AH117" s="74"/>
      <c r="AI117" s="73"/>
      <c r="AJ117" s="2"/>
      <c r="AK117" s="2"/>
      <c r="AZ117" s="69"/>
    </row>
    <row r="118" spans="1:52" ht="25.5" customHeight="1" thickBot="1" x14ac:dyDescent="0.35">
      <c r="A118" s="75">
        <v>57</v>
      </c>
      <c r="B118" s="62"/>
      <c r="C118" s="28" t="str">
        <f t="shared" ref="C118" si="714">IF(B118=0,"",B118/B119)</f>
        <v/>
      </c>
      <c r="E118" s="70" t="str">
        <f t="shared" ref="E118" si="715">IF(ISERROR(AC118),"",IF(AC118=20,1,AB118))</f>
        <v/>
      </c>
      <c r="F118" s="71" t="str">
        <f t="shared" ref="F118" si="716">IF(ISERROR(AC118),"",IF(AC118&gt;=20,AC118-20,AC118))</f>
        <v/>
      </c>
      <c r="G118" s="69" t="str">
        <f t="shared" ref="G118" si="717">IF(ISERROR(AD118),"",IF(AD118&gt;=272,AD118-272,AD118))</f>
        <v/>
      </c>
      <c r="I118" s="69" t="str">
        <f t="shared" ref="I118" si="718">IF(ISERROR(AZ118),"",AZ118)</f>
        <v/>
      </c>
      <c r="M118" s="59"/>
      <c r="N118" s="59"/>
      <c r="O118" s="59"/>
      <c r="P118" s="59"/>
      <c r="AB118" s="72" t="str">
        <f t="shared" ref="AB118" si="719">IF(ISERROR(AG118),"",AG118)</f>
        <v/>
      </c>
      <c r="AC118" s="72" t="e">
        <f t="shared" ref="AC118" si="720">AH118</f>
        <v>#DIV/0!</v>
      </c>
      <c r="AD118" s="72" t="e">
        <f t="shared" ref="AD118" si="721">AI118</f>
        <v>#DIV/0!</v>
      </c>
      <c r="AG118" s="72" t="e">
        <f t="shared" ref="AG118:AI118" si="722">H1808</f>
        <v>#DIV/0!</v>
      </c>
      <c r="AH118" s="74" t="e">
        <f t="shared" si="722"/>
        <v>#DIV/0!</v>
      </c>
      <c r="AI118" s="73" t="e">
        <f t="shared" si="722"/>
        <v>#DIV/0!</v>
      </c>
      <c r="AJ118" s="2"/>
      <c r="AK118" s="2"/>
      <c r="AL118" s="2" t="str">
        <f t="shared" ref="AL118" si="723">IF(ISERROR(AG118),"",AG118*20)</f>
        <v/>
      </c>
      <c r="AM118" s="2" t="str">
        <f t="shared" ref="AM118" si="724">IF(ISERROR(AH118),"",AH118)</f>
        <v/>
      </c>
      <c r="AN118" s="2" t="str">
        <f t="shared" ref="AN118" si="725">IF(ISERROR(AI118),"",AI118/272)</f>
        <v/>
      </c>
      <c r="AO118" s="2">
        <f t="shared" ref="AO118" si="726">SUM(AL118:AN118)</f>
        <v>0</v>
      </c>
      <c r="AZ118" s="69" t="e">
        <f>IF(ISBLANK(G118),"",G118/272*100)</f>
        <v>#VALUE!</v>
      </c>
    </row>
    <row r="119" spans="1:52" ht="25.5" customHeight="1" x14ac:dyDescent="0.25">
      <c r="A119" s="75"/>
      <c r="B119" s="63"/>
      <c r="C119" s="28"/>
      <c r="E119" s="70"/>
      <c r="F119" s="71"/>
      <c r="G119" s="69"/>
      <c r="I119" s="69"/>
      <c r="AB119" s="72"/>
      <c r="AC119" s="72"/>
      <c r="AD119" s="72"/>
      <c r="AG119" s="72"/>
      <c r="AH119" s="74"/>
      <c r="AI119" s="73"/>
      <c r="AJ119" s="2"/>
      <c r="AK119" s="2"/>
      <c r="AZ119" s="69"/>
    </row>
    <row r="120" spans="1:52" ht="25.5" customHeight="1" thickBot="1" x14ac:dyDescent="0.35">
      <c r="A120" s="75">
        <v>58</v>
      </c>
      <c r="B120" s="62"/>
      <c r="C120" s="28" t="str">
        <f t="shared" ref="C120" si="727">IF(B120=0,"",B120/B121)</f>
        <v/>
      </c>
      <c r="E120" s="70" t="str">
        <f t="shared" ref="E120" si="728">IF(ISERROR(AC120),"",IF(AC120=20,1,AB120))</f>
        <v/>
      </c>
      <c r="F120" s="71" t="str">
        <f t="shared" ref="F120" si="729">IF(ISERROR(AC120),"",IF(AC120&gt;=20,AC120-20,AC120))</f>
        <v/>
      </c>
      <c r="G120" s="69" t="str">
        <f t="shared" ref="G120" si="730">IF(ISERROR(AD120),"",IF(AD120&gt;=272,AD120-272,AD120))</f>
        <v/>
      </c>
      <c r="I120" s="69" t="str">
        <f t="shared" ref="I120" si="731">IF(ISERROR(AZ120),"",AZ120)</f>
        <v/>
      </c>
      <c r="M120" s="59"/>
      <c r="N120" s="59"/>
      <c r="O120" s="59"/>
      <c r="P120" s="59"/>
      <c r="AB120" s="72" t="str">
        <f t="shared" ref="AB120" si="732">IF(ISERROR(AG120),"",AG120)</f>
        <v/>
      </c>
      <c r="AC120" s="72" t="e">
        <f t="shared" ref="AC120" si="733">AH120</f>
        <v>#DIV/0!</v>
      </c>
      <c r="AD120" s="72" t="e">
        <f t="shared" ref="AD120" si="734">AI120</f>
        <v>#DIV/0!</v>
      </c>
      <c r="AG120" s="72" t="e">
        <f t="shared" ref="AG120:AI120" si="735">H1810</f>
        <v>#DIV/0!</v>
      </c>
      <c r="AH120" s="74" t="e">
        <f t="shared" si="735"/>
        <v>#DIV/0!</v>
      </c>
      <c r="AI120" s="73" t="e">
        <f t="shared" si="735"/>
        <v>#DIV/0!</v>
      </c>
      <c r="AJ120" s="2"/>
      <c r="AK120" s="2"/>
      <c r="AL120" s="2" t="str">
        <f t="shared" ref="AL120" si="736">IF(ISERROR(AG120),"",AG120*20)</f>
        <v/>
      </c>
      <c r="AM120" s="2" t="str">
        <f t="shared" ref="AM120" si="737">IF(ISERROR(AH120),"",AH120)</f>
        <v/>
      </c>
      <c r="AN120" s="2" t="str">
        <f t="shared" ref="AN120" si="738">IF(ISERROR(AI120),"",AI120/272)</f>
        <v/>
      </c>
      <c r="AO120" s="2">
        <f t="shared" ref="AO120" si="739">SUM(AL120:AN120)</f>
        <v>0</v>
      </c>
      <c r="AZ120" s="69" t="e">
        <f>IF(ISBLANK(G120),"",G120/272*100)</f>
        <v>#VALUE!</v>
      </c>
    </row>
    <row r="121" spans="1:52" ht="25.5" customHeight="1" x14ac:dyDescent="0.25">
      <c r="A121" s="75"/>
      <c r="B121" s="63"/>
      <c r="C121" s="28"/>
      <c r="E121" s="70"/>
      <c r="F121" s="71"/>
      <c r="G121" s="69"/>
      <c r="I121" s="69"/>
      <c r="AB121" s="72"/>
      <c r="AC121" s="72"/>
      <c r="AD121" s="72"/>
      <c r="AG121" s="72"/>
      <c r="AH121" s="74"/>
      <c r="AI121" s="73"/>
      <c r="AJ121" s="2"/>
      <c r="AK121" s="2"/>
      <c r="AZ121" s="69"/>
    </row>
    <row r="122" spans="1:52" ht="25.5" customHeight="1" thickBot="1" x14ac:dyDescent="0.35">
      <c r="A122" s="75">
        <v>59</v>
      </c>
      <c r="B122" s="62"/>
      <c r="C122" s="28" t="str">
        <f t="shared" ref="C122" si="740">IF(B122=0,"",B122/B123)</f>
        <v/>
      </c>
      <c r="E122" s="70" t="str">
        <f t="shared" ref="E122" si="741">IF(ISERROR(AC122),"",IF(AC122=20,1,AB122))</f>
        <v/>
      </c>
      <c r="F122" s="71" t="str">
        <f t="shared" ref="F122" si="742">IF(ISERROR(AC122),"",IF(AC122&gt;=20,AC122-20,AC122))</f>
        <v/>
      </c>
      <c r="G122" s="69" t="str">
        <f t="shared" ref="G122" si="743">IF(ISERROR(AD122),"",IF(AD122&gt;=272,AD122-272,AD122))</f>
        <v/>
      </c>
      <c r="I122" s="69" t="str">
        <f t="shared" ref="I122" si="744">IF(ISERROR(AZ122),"",AZ122)</f>
        <v/>
      </c>
      <c r="M122" s="59"/>
      <c r="N122" s="59"/>
      <c r="O122" s="59"/>
      <c r="P122" s="59"/>
      <c r="AB122" s="72" t="str">
        <f t="shared" ref="AB122" si="745">IF(ISERROR(AG122),"",AG122)</f>
        <v/>
      </c>
      <c r="AC122" s="72" t="e">
        <f t="shared" ref="AC122" si="746">AH122</f>
        <v>#DIV/0!</v>
      </c>
      <c r="AD122" s="72" t="e">
        <f t="shared" ref="AD122" si="747">AI122</f>
        <v>#DIV/0!</v>
      </c>
      <c r="AG122" s="72" t="e">
        <f t="shared" ref="AG122:AI122" si="748">H1812</f>
        <v>#DIV/0!</v>
      </c>
      <c r="AH122" s="74" t="e">
        <f t="shared" si="748"/>
        <v>#DIV/0!</v>
      </c>
      <c r="AI122" s="73" t="e">
        <f t="shared" si="748"/>
        <v>#DIV/0!</v>
      </c>
      <c r="AJ122" s="2"/>
      <c r="AK122" s="2"/>
      <c r="AL122" s="2" t="str">
        <f t="shared" ref="AL122" si="749">IF(ISERROR(AG122),"",AG122*20)</f>
        <v/>
      </c>
      <c r="AM122" s="2" t="str">
        <f t="shared" ref="AM122" si="750">IF(ISERROR(AH122),"",AH122)</f>
        <v/>
      </c>
      <c r="AN122" s="2" t="str">
        <f t="shared" ref="AN122" si="751">IF(ISERROR(AI122),"",AI122/272)</f>
        <v/>
      </c>
      <c r="AO122" s="2">
        <f t="shared" ref="AO122" si="752">SUM(AL122:AN122)</f>
        <v>0</v>
      </c>
      <c r="AZ122" s="69" t="e">
        <f>IF(ISBLANK(G122),"",G122/272*100)</f>
        <v>#VALUE!</v>
      </c>
    </row>
    <row r="123" spans="1:52" ht="25.5" customHeight="1" x14ac:dyDescent="0.25">
      <c r="A123" s="75"/>
      <c r="B123" s="63"/>
      <c r="C123" s="28"/>
      <c r="E123" s="70"/>
      <c r="F123" s="71"/>
      <c r="G123" s="69"/>
      <c r="I123" s="69"/>
      <c r="AB123" s="72"/>
      <c r="AC123" s="72"/>
      <c r="AD123" s="72"/>
      <c r="AG123" s="72"/>
      <c r="AH123" s="74"/>
      <c r="AI123" s="73"/>
      <c r="AJ123" s="2"/>
      <c r="AK123" s="2"/>
      <c r="AZ123" s="69"/>
    </row>
    <row r="124" spans="1:52" ht="25.5" customHeight="1" thickBot="1" x14ac:dyDescent="0.35">
      <c r="A124" s="75">
        <v>60</v>
      </c>
      <c r="B124" s="62"/>
      <c r="C124" s="28" t="str">
        <f t="shared" ref="C124" si="753">IF(B124=0,"",B124/B125)</f>
        <v/>
      </c>
      <c r="E124" s="70" t="str">
        <f t="shared" ref="E124" si="754">IF(ISERROR(AC124),"",IF(AC124=20,1,AB124))</f>
        <v/>
      </c>
      <c r="F124" s="71" t="str">
        <f t="shared" ref="F124" si="755">IF(ISERROR(AC124),"",IF(AC124&gt;=20,AC124-20,AC124))</f>
        <v/>
      </c>
      <c r="G124" s="69" t="str">
        <f t="shared" ref="G124" si="756">IF(ISERROR(AD124),"",IF(AD124&gt;=272,AD124-272,AD124))</f>
        <v/>
      </c>
      <c r="I124" s="69" t="str">
        <f t="shared" ref="I124" si="757">IF(ISERROR(AZ124),"",AZ124)</f>
        <v/>
      </c>
      <c r="M124" s="59"/>
      <c r="N124" s="59"/>
      <c r="O124" s="59"/>
      <c r="P124" s="59"/>
      <c r="AB124" s="72" t="str">
        <f t="shared" ref="AB124" si="758">IF(ISERROR(AG124),"",AG124)</f>
        <v/>
      </c>
      <c r="AC124" s="72" t="e">
        <f t="shared" ref="AC124" si="759">AH124</f>
        <v>#DIV/0!</v>
      </c>
      <c r="AD124" s="72" t="e">
        <f t="shared" ref="AD124" si="760">AI124</f>
        <v>#DIV/0!</v>
      </c>
      <c r="AG124" s="72" t="e">
        <f t="shared" ref="AG124:AI124" si="761">H1814</f>
        <v>#DIV/0!</v>
      </c>
      <c r="AH124" s="74" t="e">
        <f t="shared" si="761"/>
        <v>#DIV/0!</v>
      </c>
      <c r="AI124" s="73" t="e">
        <f t="shared" si="761"/>
        <v>#DIV/0!</v>
      </c>
      <c r="AJ124" s="2"/>
      <c r="AK124" s="2"/>
      <c r="AL124" s="2" t="str">
        <f t="shared" ref="AL124" si="762">IF(ISERROR(AG124),"",AG124*20)</f>
        <v/>
      </c>
      <c r="AM124" s="2" t="str">
        <f t="shared" ref="AM124" si="763">IF(ISERROR(AH124),"",AH124)</f>
        <v/>
      </c>
      <c r="AN124" s="2" t="str">
        <f t="shared" ref="AN124" si="764">IF(ISERROR(AI124),"",AI124/272)</f>
        <v/>
      </c>
      <c r="AO124" s="2">
        <f t="shared" ref="AO124" si="765">SUM(AL124:AN124)</f>
        <v>0</v>
      </c>
      <c r="AZ124" s="69" t="e">
        <f>IF(ISBLANK(G124),"",G124/272*100)</f>
        <v>#VALUE!</v>
      </c>
    </row>
    <row r="125" spans="1:52" ht="25.5" customHeight="1" x14ac:dyDescent="0.25">
      <c r="A125" s="75"/>
      <c r="B125" s="63"/>
      <c r="C125" s="28"/>
      <c r="E125" s="70"/>
      <c r="F125" s="71"/>
      <c r="G125" s="69"/>
      <c r="I125" s="69"/>
      <c r="AB125" s="72"/>
      <c r="AC125" s="72"/>
      <c r="AD125" s="72"/>
      <c r="AG125" s="72"/>
      <c r="AH125" s="74"/>
      <c r="AI125" s="73"/>
      <c r="AJ125" s="2"/>
      <c r="AK125" s="2"/>
      <c r="AZ125" s="69"/>
    </row>
    <row r="126" spans="1:52" ht="25.5" customHeight="1" thickBot="1" x14ac:dyDescent="0.35">
      <c r="A126" s="75">
        <v>61</v>
      </c>
      <c r="B126" s="62"/>
      <c r="C126" s="28" t="str">
        <f t="shared" ref="C126" si="766">IF(B126=0,"",B126/B127)</f>
        <v/>
      </c>
      <c r="E126" s="70" t="str">
        <f t="shared" ref="E126" si="767">IF(ISERROR(AC126),"",IF(AC126=20,1,AB126))</f>
        <v/>
      </c>
      <c r="F126" s="71" t="str">
        <f t="shared" ref="F126" si="768">IF(ISERROR(AC126),"",IF(AC126&gt;=20,AC126-20,AC126))</f>
        <v/>
      </c>
      <c r="G126" s="69" t="str">
        <f t="shared" ref="G126" si="769">IF(ISERROR(AD126),"",IF(AD126&gt;=272,AD126-272,AD126))</f>
        <v/>
      </c>
      <c r="I126" s="69" t="str">
        <f t="shared" ref="I126" si="770">IF(ISERROR(AZ126),"",AZ126)</f>
        <v/>
      </c>
      <c r="M126" s="59"/>
      <c r="N126" s="59"/>
      <c r="O126" s="59"/>
      <c r="P126" s="59"/>
      <c r="AB126" s="72" t="str">
        <f t="shared" ref="AB126" si="771">IF(ISERROR(AG126),"",AG126)</f>
        <v/>
      </c>
      <c r="AC126" s="72" t="e">
        <f t="shared" ref="AC126" si="772">AH126</f>
        <v>#DIV/0!</v>
      </c>
      <c r="AD126" s="72" t="e">
        <f t="shared" ref="AD126" si="773">AI126</f>
        <v>#DIV/0!</v>
      </c>
      <c r="AG126" s="72" t="e">
        <f t="shared" ref="AG126:AI126" si="774">H1816</f>
        <v>#DIV/0!</v>
      </c>
      <c r="AH126" s="74" t="e">
        <f t="shared" si="774"/>
        <v>#DIV/0!</v>
      </c>
      <c r="AI126" s="73" t="e">
        <f t="shared" si="774"/>
        <v>#DIV/0!</v>
      </c>
      <c r="AJ126" s="2"/>
      <c r="AK126" s="2"/>
      <c r="AL126" s="2" t="str">
        <f t="shared" ref="AL126" si="775">IF(ISERROR(AG126),"",AG126*20)</f>
        <v/>
      </c>
      <c r="AM126" s="2" t="str">
        <f t="shared" ref="AM126" si="776">IF(ISERROR(AH126),"",AH126)</f>
        <v/>
      </c>
      <c r="AN126" s="2" t="str">
        <f t="shared" ref="AN126" si="777">IF(ISERROR(AI126),"",AI126/272)</f>
        <v/>
      </c>
      <c r="AO126" s="2">
        <f t="shared" ref="AO126" si="778">SUM(AL126:AN126)</f>
        <v>0</v>
      </c>
      <c r="AZ126" s="69" t="e">
        <f>IF(ISBLANK(G126),"",G126/272*100)</f>
        <v>#VALUE!</v>
      </c>
    </row>
    <row r="127" spans="1:52" ht="25.5" customHeight="1" x14ac:dyDescent="0.25">
      <c r="A127" s="75"/>
      <c r="B127" s="63"/>
      <c r="C127" s="28"/>
      <c r="E127" s="70"/>
      <c r="F127" s="71"/>
      <c r="G127" s="69"/>
      <c r="I127" s="69"/>
      <c r="AB127" s="72"/>
      <c r="AC127" s="72"/>
      <c r="AD127" s="72"/>
      <c r="AG127" s="72"/>
      <c r="AH127" s="74"/>
      <c r="AI127" s="73"/>
      <c r="AJ127" s="2"/>
      <c r="AK127" s="2"/>
      <c r="AZ127" s="69"/>
    </row>
    <row r="128" spans="1:52" ht="25.5" customHeight="1" thickBot="1" x14ac:dyDescent="0.35">
      <c r="A128" s="75">
        <v>62</v>
      </c>
      <c r="B128" s="62"/>
      <c r="C128" s="28" t="str">
        <f t="shared" ref="C128" si="779">IF(B128=0,"",B128/B129)</f>
        <v/>
      </c>
      <c r="E128" s="70" t="str">
        <f t="shared" ref="E128" si="780">IF(ISERROR(AC128),"",IF(AC128=20,1,AB128))</f>
        <v/>
      </c>
      <c r="F128" s="71" t="str">
        <f t="shared" ref="F128" si="781">IF(ISERROR(AC128),"",IF(AC128&gt;=20,AC128-20,AC128))</f>
        <v/>
      </c>
      <c r="G128" s="69" t="str">
        <f t="shared" ref="G128" si="782">IF(ISERROR(AD128),"",IF(AD128&gt;=272,AD128-272,AD128))</f>
        <v/>
      </c>
      <c r="I128" s="69" t="str">
        <f t="shared" ref="I128" si="783">IF(ISERROR(AZ128),"",AZ128)</f>
        <v/>
      </c>
      <c r="M128" s="59"/>
      <c r="N128" s="59"/>
      <c r="O128" s="59"/>
      <c r="P128" s="59"/>
      <c r="AB128" s="72" t="str">
        <f t="shared" ref="AB128" si="784">IF(ISERROR(AG128),"",AG128)</f>
        <v/>
      </c>
      <c r="AC128" s="72" t="e">
        <f t="shared" ref="AC128" si="785">AH128</f>
        <v>#DIV/0!</v>
      </c>
      <c r="AD128" s="72" t="e">
        <f t="shared" ref="AD128" si="786">AI128</f>
        <v>#DIV/0!</v>
      </c>
      <c r="AG128" s="72" t="e">
        <f t="shared" ref="AG128:AI128" si="787">H1818</f>
        <v>#DIV/0!</v>
      </c>
      <c r="AH128" s="74" t="e">
        <f t="shared" si="787"/>
        <v>#DIV/0!</v>
      </c>
      <c r="AI128" s="73" t="e">
        <f t="shared" si="787"/>
        <v>#DIV/0!</v>
      </c>
      <c r="AJ128" s="2"/>
      <c r="AK128" s="2"/>
      <c r="AL128" s="2" t="str">
        <f t="shared" ref="AL128" si="788">IF(ISERROR(AG128),"",AG128*20)</f>
        <v/>
      </c>
      <c r="AM128" s="2" t="str">
        <f t="shared" ref="AM128" si="789">IF(ISERROR(AH128),"",AH128)</f>
        <v/>
      </c>
      <c r="AN128" s="2" t="str">
        <f t="shared" ref="AN128" si="790">IF(ISERROR(AI128),"",AI128/272)</f>
        <v/>
      </c>
      <c r="AO128" s="2">
        <f t="shared" ref="AO128" si="791">SUM(AL128:AN128)</f>
        <v>0</v>
      </c>
      <c r="AZ128" s="69" t="e">
        <f>IF(ISBLANK(G128),"",G128/272*100)</f>
        <v>#VALUE!</v>
      </c>
    </row>
    <row r="129" spans="1:52" ht="25.5" customHeight="1" x14ac:dyDescent="0.25">
      <c r="A129" s="75"/>
      <c r="B129" s="63"/>
      <c r="C129" s="28"/>
      <c r="E129" s="70"/>
      <c r="F129" s="71"/>
      <c r="G129" s="69"/>
      <c r="I129" s="69"/>
      <c r="AB129" s="72"/>
      <c r="AC129" s="72"/>
      <c r="AD129" s="72"/>
      <c r="AG129" s="72"/>
      <c r="AH129" s="74"/>
      <c r="AI129" s="73"/>
      <c r="AJ129" s="2"/>
      <c r="AK129" s="2"/>
      <c r="AZ129" s="69"/>
    </row>
    <row r="130" spans="1:52" ht="25.5" customHeight="1" thickBot="1" x14ac:dyDescent="0.35">
      <c r="A130" s="75">
        <v>63</v>
      </c>
      <c r="B130" s="62"/>
      <c r="C130" s="28" t="str">
        <f t="shared" ref="C130" si="792">IF(B130=0,"",B130/B131)</f>
        <v/>
      </c>
      <c r="E130" s="70" t="str">
        <f t="shared" ref="E130" si="793">IF(ISERROR(AC130),"",IF(AC130=20,1,AB130))</f>
        <v/>
      </c>
      <c r="F130" s="71" t="str">
        <f t="shared" ref="F130" si="794">IF(ISERROR(AC130),"",IF(AC130&gt;=20,AC130-20,AC130))</f>
        <v/>
      </c>
      <c r="G130" s="69" t="str">
        <f t="shared" ref="G130" si="795">IF(ISERROR(AD130),"",IF(AD130&gt;=272,AD130-272,AD130))</f>
        <v/>
      </c>
      <c r="I130" s="69" t="str">
        <f t="shared" ref="I130" si="796">IF(ISERROR(AZ130),"",AZ130)</f>
        <v/>
      </c>
      <c r="M130" s="59"/>
      <c r="N130" s="59"/>
      <c r="O130" s="59"/>
      <c r="P130" s="59"/>
      <c r="AB130" s="72" t="str">
        <f t="shared" ref="AB130" si="797">IF(ISERROR(AG130),"",AG130)</f>
        <v/>
      </c>
      <c r="AC130" s="72" t="e">
        <f t="shared" ref="AC130" si="798">AH130</f>
        <v>#DIV/0!</v>
      </c>
      <c r="AD130" s="72" t="e">
        <f t="shared" ref="AD130" si="799">AI130</f>
        <v>#DIV/0!</v>
      </c>
      <c r="AG130" s="72" t="e">
        <f t="shared" ref="AG130:AI130" si="800">H1820</f>
        <v>#DIV/0!</v>
      </c>
      <c r="AH130" s="74" t="e">
        <f t="shared" si="800"/>
        <v>#DIV/0!</v>
      </c>
      <c r="AI130" s="73" t="e">
        <f t="shared" si="800"/>
        <v>#DIV/0!</v>
      </c>
      <c r="AJ130" s="2"/>
      <c r="AK130" s="2"/>
      <c r="AL130" s="2" t="str">
        <f t="shared" ref="AL130" si="801">IF(ISERROR(AG130),"",AG130*20)</f>
        <v/>
      </c>
      <c r="AM130" s="2" t="str">
        <f t="shared" ref="AM130" si="802">IF(ISERROR(AH130),"",AH130)</f>
        <v/>
      </c>
      <c r="AN130" s="2" t="str">
        <f t="shared" ref="AN130" si="803">IF(ISERROR(AI130),"",AI130/272)</f>
        <v/>
      </c>
      <c r="AO130" s="2">
        <f t="shared" ref="AO130" si="804">SUM(AL130:AN130)</f>
        <v>0</v>
      </c>
      <c r="AZ130" s="69" t="e">
        <f>IF(ISBLANK(G130),"",G130/272*100)</f>
        <v>#VALUE!</v>
      </c>
    </row>
    <row r="131" spans="1:52" ht="25.5" customHeight="1" x14ac:dyDescent="0.25">
      <c r="A131" s="75"/>
      <c r="B131" s="63"/>
      <c r="C131" s="28"/>
      <c r="E131" s="70"/>
      <c r="F131" s="71"/>
      <c r="G131" s="69"/>
      <c r="I131" s="69"/>
      <c r="AB131" s="72"/>
      <c r="AC131" s="72"/>
      <c r="AD131" s="72"/>
      <c r="AG131" s="72"/>
      <c r="AH131" s="74"/>
      <c r="AI131" s="73"/>
      <c r="AJ131" s="2"/>
      <c r="AK131" s="2"/>
      <c r="AZ131" s="69"/>
    </row>
    <row r="132" spans="1:52" ht="25.5" customHeight="1" thickBot="1" x14ac:dyDescent="0.35">
      <c r="A132" s="75">
        <v>64</v>
      </c>
      <c r="B132" s="62"/>
      <c r="C132" s="28" t="str">
        <f t="shared" ref="C132" si="805">IF(B132=0,"",B132/B133)</f>
        <v/>
      </c>
      <c r="E132" s="70" t="str">
        <f t="shared" ref="E132" si="806">IF(ISERROR(AC132),"",IF(AC132=20,1,AB132))</f>
        <v/>
      </c>
      <c r="F132" s="71" t="str">
        <f t="shared" ref="F132" si="807">IF(ISERROR(AC132),"",IF(AC132&gt;=20,AC132-20,AC132))</f>
        <v/>
      </c>
      <c r="G132" s="69" t="str">
        <f t="shared" ref="G132" si="808">IF(ISERROR(AD132),"",IF(AD132&gt;=272,AD132-272,AD132))</f>
        <v/>
      </c>
      <c r="I132" s="69" t="str">
        <f t="shared" ref="I132" si="809">IF(ISERROR(AZ132),"",AZ132)</f>
        <v/>
      </c>
      <c r="M132" s="59"/>
      <c r="N132" s="59"/>
      <c r="O132" s="59"/>
      <c r="P132" s="59"/>
      <c r="AB132" s="72" t="str">
        <f t="shared" ref="AB132" si="810">IF(ISERROR(AG132),"",AG132)</f>
        <v/>
      </c>
      <c r="AC132" s="72" t="e">
        <f t="shared" ref="AC132" si="811">AH132</f>
        <v>#DIV/0!</v>
      </c>
      <c r="AD132" s="72" t="e">
        <f t="shared" ref="AD132" si="812">AI132</f>
        <v>#DIV/0!</v>
      </c>
      <c r="AG132" s="72" t="e">
        <f t="shared" ref="AG132:AI132" si="813">H1822</f>
        <v>#DIV/0!</v>
      </c>
      <c r="AH132" s="74" t="e">
        <f t="shared" si="813"/>
        <v>#DIV/0!</v>
      </c>
      <c r="AI132" s="73" t="e">
        <f t="shared" si="813"/>
        <v>#DIV/0!</v>
      </c>
      <c r="AJ132" s="2"/>
      <c r="AK132" s="2"/>
      <c r="AL132" s="2" t="str">
        <f t="shared" ref="AL132" si="814">IF(ISERROR(AG132),"",AG132*20)</f>
        <v/>
      </c>
      <c r="AM132" s="2" t="str">
        <f t="shared" ref="AM132" si="815">IF(ISERROR(AH132),"",AH132)</f>
        <v/>
      </c>
      <c r="AN132" s="2" t="str">
        <f t="shared" ref="AN132" si="816">IF(ISERROR(AI132),"",AI132/272)</f>
        <v/>
      </c>
      <c r="AO132" s="2">
        <f t="shared" ref="AO132" si="817">SUM(AL132:AN132)</f>
        <v>0</v>
      </c>
      <c r="AZ132" s="69" t="e">
        <f>IF(ISBLANK(G132),"",G132/272*100)</f>
        <v>#VALUE!</v>
      </c>
    </row>
    <row r="133" spans="1:52" ht="25.5" customHeight="1" x14ac:dyDescent="0.25">
      <c r="A133" s="75"/>
      <c r="B133" s="63"/>
      <c r="C133" s="28"/>
      <c r="E133" s="70"/>
      <c r="F133" s="71"/>
      <c r="G133" s="69"/>
      <c r="I133" s="69"/>
      <c r="AB133" s="72"/>
      <c r="AC133" s="72"/>
      <c r="AD133" s="72"/>
      <c r="AG133" s="72"/>
      <c r="AH133" s="74"/>
      <c r="AI133" s="73"/>
      <c r="AJ133" s="2"/>
      <c r="AK133" s="2"/>
      <c r="AZ133" s="69"/>
    </row>
    <row r="134" spans="1:52" ht="25.5" customHeight="1" thickBot="1" x14ac:dyDescent="0.35">
      <c r="A134" s="75">
        <v>65</v>
      </c>
      <c r="B134" s="62"/>
      <c r="C134" s="28" t="str">
        <f t="shared" ref="C134" si="818">IF(B134=0,"",B134/B135)</f>
        <v/>
      </c>
      <c r="E134" s="70" t="str">
        <f t="shared" ref="E134" si="819">IF(ISERROR(AC134),"",IF(AC134=20,1,AB134))</f>
        <v/>
      </c>
      <c r="F134" s="71" t="str">
        <f t="shared" ref="F134" si="820">IF(ISERROR(AC134),"",IF(AC134&gt;=20,AC134-20,AC134))</f>
        <v/>
      </c>
      <c r="G134" s="69" t="str">
        <f t="shared" ref="G134" si="821">IF(ISERROR(AD134),"",IF(AD134&gt;=272,AD134-272,AD134))</f>
        <v/>
      </c>
      <c r="I134" s="69" t="str">
        <f t="shared" ref="I134" si="822">IF(ISERROR(AZ134),"",AZ134)</f>
        <v/>
      </c>
      <c r="M134" s="59"/>
      <c r="N134" s="59"/>
      <c r="O134" s="59"/>
      <c r="P134" s="59"/>
      <c r="AB134" s="72" t="str">
        <f t="shared" ref="AB134" si="823">IF(ISERROR(AG134),"",AG134)</f>
        <v/>
      </c>
      <c r="AC134" s="72" t="e">
        <f t="shared" ref="AC134" si="824">AH134</f>
        <v>#DIV/0!</v>
      </c>
      <c r="AD134" s="72" t="e">
        <f t="shared" ref="AD134" si="825">AI134</f>
        <v>#DIV/0!</v>
      </c>
      <c r="AG134" s="72" t="e">
        <f t="shared" ref="AG134:AI134" si="826">H1824</f>
        <v>#DIV/0!</v>
      </c>
      <c r="AH134" s="74" t="e">
        <f t="shared" si="826"/>
        <v>#DIV/0!</v>
      </c>
      <c r="AI134" s="73" t="e">
        <f t="shared" si="826"/>
        <v>#DIV/0!</v>
      </c>
      <c r="AJ134" s="2"/>
      <c r="AK134" s="2"/>
      <c r="AL134" s="2" t="str">
        <f t="shared" ref="AL134" si="827">IF(ISERROR(AG134),"",AG134*20)</f>
        <v/>
      </c>
      <c r="AM134" s="2" t="str">
        <f t="shared" ref="AM134" si="828">IF(ISERROR(AH134),"",AH134)</f>
        <v/>
      </c>
      <c r="AN134" s="2" t="str">
        <f t="shared" ref="AN134" si="829">IF(ISERROR(AI134),"",AI134/272)</f>
        <v/>
      </c>
      <c r="AO134" s="2">
        <f t="shared" ref="AO134" si="830">SUM(AL134:AN134)</f>
        <v>0</v>
      </c>
      <c r="AZ134" s="69" t="e">
        <f>IF(ISBLANK(G134),"",G134/272*100)</f>
        <v>#VALUE!</v>
      </c>
    </row>
    <row r="135" spans="1:52" ht="25.5" customHeight="1" x14ac:dyDescent="0.25">
      <c r="A135" s="75"/>
      <c r="B135" s="63"/>
      <c r="C135" s="28"/>
      <c r="E135" s="70"/>
      <c r="F135" s="71"/>
      <c r="G135" s="69"/>
      <c r="I135" s="69"/>
      <c r="AB135" s="72"/>
      <c r="AC135" s="72"/>
      <c r="AD135" s="72"/>
      <c r="AG135" s="72"/>
      <c r="AH135" s="74"/>
      <c r="AI135" s="73"/>
      <c r="AJ135" s="2"/>
      <c r="AK135" s="2"/>
      <c r="AZ135" s="69"/>
    </row>
    <row r="136" spans="1:52" ht="25.5" customHeight="1" thickBot="1" x14ac:dyDescent="0.35">
      <c r="A136" s="75">
        <v>66</v>
      </c>
      <c r="B136" s="62"/>
      <c r="C136" s="28" t="str">
        <f t="shared" ref="C136" si="831">IF(B136=0,"",B136/B137)</f>
        <v/>
      </c>
      <c r="E136" s="70" t="str">
        <f t="shared" ref="E136" si="832">IF(ISERROR(AC136),"",IF(AC136=20,1,AB136))</f>
        <v/>
      </c>
      <c r="F136" s="71" t="str">
        <f t="shared" ref="F136" si="833">IF(ISERROR(AC136),"",IF(AC136&gt;=20,AC136-20,AC136))</f>
        <v/>
      </c>
      <c r="G136" s="69" t="str">
        <f t="shared" ref="G136" si="834">IF(ISERROR(AD136),"",IF(AD136&gt;=272,AD136-272,AD136))</f>
        <v/>
      </c>
      <c r="I136" s="69" t="str">
        <f t="shared" ref="I136" si="835">IF(ISERROR(AZ136),"",AZ136)</f>
        <v/>
      </c>
      <c r="M136" s="59"/>
      <c r="N136" s="59"/>
      <c r="O136" s="59"/>
      <c r="P136" s="59"/>
      <c r="AB136" s="72" t="str">
        <f t="shared" ref="AB136" si="836">IF(ISERROR(AG136),"",AG136)</f>
        <v/>
      </c>
      <c r="AC136" s="72" t="e">
        <f t="shared" ref="AC136" si="837">AH136</f>
        <v>#DIV/0!</v>
      </c>
      <c r="AD136" s="72" t="e">
        <f t="shared" ref="AD136" si="838">AI136</f>
        <v>#DIV/0!</v>
      </c>
      <c r="AG136" s="72" t="e">
        <f t="shared" ref="AG136:AI136" si="839">H1826</f>
        <v>#DIV/0!</v>
      </c>
      <c r="AH136" s="74" t="e">
        <f t="shared" si="839"/>
        <v>#DIV/0!</v>
      </c>
      <c r="AI136" s="73" t="e">
        <f t="shared" si="839"/>
        <v>#DIV/0!</v>
      </c>
      <c r="AJ136" s="2"/>
      <c r="AK136" s="2"/>
      <c r="AL136" s="2" t="str">
        <f t="shared" ref="AL136" si="840">IF(ISERROR(AG136),"",AG136*20)</f>
        <v/>
      </c>
      <c r="AM136" s="2" t="str">
        <f t="shared" ref="AM136" si="841">IF(ISERROR(AH136),"",AH136)</f>
        <v/>
      </c>
      <c r="AN136" s="2" t="str">
        <f t="shared" ref="AN136" si="842">IF(ISERROR(AI136),"",AI136/272)</f>
        <v/>
      </c>
      <c r="AO136" s="2">
        <f t="shared" ref="AO136" si="843">SUM(AL136:AN136)</f>
        <v>0</v>
      </c>
      <c r="AZ136" s="69" t="e">
        <f>IF(ISBLANK(G136),"",G136/272*100)</f>
        <v>#VALUE!</v>
      </c>
    </row>
    <row r="137" spans="1:52" ht="25.5" customHeight="1" x14ac:dyDescent="0.25">
      <c r="A137" s="75"/>
      <c r="B137" s="63"/>
      <c r="C137" s="28"/>
      <c r="E137" s="70"/>
      <c r="F137" s="71"/>
      <c r="G137" s="69"/>
      <c r="I137" s="69"/>
      <c r="AB137" s="72"/>
      <c r="AC137" s="72"/>
      <c r="AD137" s="72"/>
      <c r="AG137" s="72"/>
      <c r="AH137" s="74"/>
      <c r="AI137" s="73"/>
      <c r="AJ137" s="2"/>
      <c r="AK137" s="2"/>
      <c r="AZ137" s="69"/>
    </row>
    <row r="138" spans="1:52" ht="25.5" customHeight="1" thickBot="1" x14ac:dyDescent="0.35">
      <c r="A138" s="75">
        <v>67</v>
      </c>
      <c r="B138" s="62"/>
      <c r="C138" s="28" t="str">
        <f t="shared" ref="C138" si="844">IF(B138=0,"",B138/B139)</f>
        <v/>
      </c>
      <c r="E138" s="70" t="str">
        <f t="shared" ref="E138" si="845">IF(ISERROR(AC138),"",IF(AC138=20,1,AB138))</f>
        <v/>
      </c>
      <c r="F138" s="71" t="str">
        <f t="shared" ref="F138" si="846">IF(ISERROR(AC138),"",IF(AC138&gt;=20,AC138-20,AC138))</f>
        <v/>
      </c>
      <c r="G138" s="69" t="str">
        <f t="shared" ref="G138" si="847">IF(ISERROR(AD138),"",IF(AD138&gt;=272,AD138-272,AD138))</f>
        <v/>
      </c>
      <c r="I138" s="69" t="str">
        <f t="shared" ref="I138" si="848">IF(ISERROR(AZ138),"",AZ138)</f>
        <v/>
      </c>
      <c r="M138" s="59"/>
      <c r="N138" s="59"/>
      <c r="O138" s="59"/>
      <c r="P138" s="59"/>
      <c r="AB138" s="72" t="str">
        <f t="shared" ref="AB138" si="849">IF(ISERROR(AG138),"",AG138)</f>
        <v/>
      </c>
      <c r="AC138" s="72" t="e">
        <f t="shared" ref="AC138" si="850">AH138</f>
        <v>#DIV/0!</v>
      </c>
      <c r="AD138" s="72" t="e">
        <f t="shared" ref="AD138" si="851">AI138</f>
        <v>#DIV/0!</v>
      </c>
      <c r="AG138" s="72" t="e">
        <f t="shared" ref="AG138:AI138" si="852">H1828</f>
        <v>#DIV/0!</v>
      </c>
      <c r="AH138" s="74" t="e">
        <f t="shared" si="852"/>
        <v>#DIV/0!</v>
      </c>
      <c r="AI138" s="73" t="e">
        <f t="shared" si="852"/>
        <v>#DIV/0!</v>
      </c>
      <c r="AJ138" s="2"/>
      <c r="AK138" s="2"/>
      <c r="AL138" s="2" t="str">
        <f t="shared" ref="AL138" si="853">IF(ISERROR(AG138),"",AG138*20)</f>
        <v/>
      </c>
      <c r="AM138" s="2" t="str">
        <f t="shared" ref="AM138" si="854">IF(ISERROR(AH138),"",AH138)</f>
        <v/>
      </c>
      <c r="AN138" s="2" t="str">
        <f t="shared" ref="AN138" si="855">IF(ISERROR(AI138),"",AI138/272)</f>
        <v/>
      </c>
      <c r="AO138" s="2">
        <f t="shared" ref="AO138" si="856">SUM(AL138:AN138)</f>
        <v>0</v>
      </c>
      <c r="AZ138" s="69" t="e">
        <f>IF(ISBLANK(G138),"",G138/272*100)</f>
        <v>#VALUE!</v>
      </c>
    </row>
    <row r="139" spans="1:52" ht="25.5" customHeight="1" x14ac:dyDescent="0.25">
      <c r="A139" s="75"/>
      <c r="B139" s="63"/>
      <c r="C139" s="28"/>
      <c r="E139" s="70"/>
      <c r="F139" s="71"/>
      <c r="G139" s="69"/>
      <c r="I139" s="69"/>
      <c r="AB139" s="72"/>
      <c r="AC139" s="72"/>
      <c r="AD139" s="72"/>
      <c r="AG139" s="72"/>
      <c r="AH139" s="74"/>
      <c r="AI139" s="73"/>
      <c r="AJ139" s="2"/>
      <c r="AK139" s="2"/>
      <c r="AZ139" s="69"/>
    </row>
    <row r="140" spans="1:52" ht="25.5" customHeight="1" thickBot="1" x14ac:dyDescent="0.35">
      <c r="A140" s="75">
        <v>68</v>
      </c>
      <c r="B140" s="62"/>
      <c r="C140" s="28" t="str">
        <f t="shared" ref="C140" si="857">IF(B140=0,"",B140/B141)</f>
        <v/>
      </c>
      <c r="E140" s="70" t="str">
        <f t="shared" ref="E140" si="858">IF(ISERROR(AC140),"",IF(AC140=20,1,AB140))</f>
        <v/>
      </c>
      <c r="F140" s="71" t="str">
        <f t="shared" ref="F140" si="859">IF(ISERROR(AC140),"",IF(AC140&gt;=20,AC140-20,AC140))</f>
        <v/>
      </c>
      <c r="G140" s="69" t="str">
        <f t="shared" ref="G140" si="860">IF(ISERROR(AD140),"",IF(AD140&gt;=272,AD140-272,AD140))</f>
        <v/>
      </c>
      <c r="I140" s="69" t="str">
        <f t="shared" ref="I140" si="861">IF(ISERROR(AZ140),"",AZ140)</f>
        <v/>
      </c>
      <c r="M140" s="59"/>
      <c r="N140" s="59"/>
      <c r="O140" s="59"/>
      <c r="P140" s="59"/>
      <c r="AB140" s="72" t="str">
        <f t="shared" ref="AB140" si="862">IF(ISERROR(AG140),"",AG140)</f>
        <v/>
      </c>
      <c r="AC140" s="72" t="e">
        <f t="shared" ref="AC140" si="863">AH140</f>
        <v>#DIV/0!</v>
      </c>
      <c r="AD140" s="72" t="e">
        <f t="shared" ref="AD140" si="864">AI140</f>
        <v>#DIV/0!</v>
      </c>
      <c r="AG140" s="72" t="e">
        <f t="shared" ref="AG140:AI140" si="865">H1830</f>
        <v>#DIV/0!</v>
      </c>
      <c r="AH140" s="74" t="e">
        <f t="shared" si="865"/>
        <v>#DIV/0!</v>
      </c>
      <c r="AI140" s="73" t="e">
        <f t="shared" si="865"/>
        <v>#DIV/0!</v>
      </c>
      <c r="AJ140" s="2"/>
      <c r="AK140" s="2"/>
      <c r="AL140" s="2" t="str">
        <f t="shared" ref="AL140" si="866">IF(ISERROR(AG140),"",AG140*20)</f>
        <v/>
      </c>
      <c r="AM140" s="2" t="str">
        <f t="shared" ref="AM140" si="867">IF(ISERROR(AH140),"",AH140)</f>
        <v/>
      </c>
      <c r="AN140" s="2" t="str">
        <f t="shared" ref="AN140" si="868">IF(ISERROR(AI140),"",AI140/272)</f>
        <v/>
      </c>
      <c r="AO140" s="2">
        <f t="shared" ref="AO140" si="869">SUM(AL140:AN140)</f>
        <v>0</v>
      </c>
      <c r="AZ140" s="69" t="e">
        <f>IF(ISBLANK(G140),"",G140/272*100)</f>
        <v>#VALUE!</v>
      </c>
    </row>
    <row r="141" spans="1:52" ht="25.5" customHeight="1" x14ac:dyDescent="0.25">
      <c r="A141" s="75"/>
      <c r="B141" s="63"/>
      <c r="C141" s="28"/>
      <c r="E141" s="70"/>
      <c r="F141" s="71"/>
      <c r="G141" s="69"/>
      <c r="I141" s="69"/>
      <c r="AB141" s="72"/>
      <c r="AC141" s="72"/>
      <c r="AD141" s="72"/>
      <c r="AG141" s="72"/>
      <c r="AH141" s="74"/>
      <c r="AI141" s="73"/>
      <c r="AJ141" s="2"/>
      <c r="AK141" s="2"/>
      <c r="AZ141" s="69"/>
    </row>
    <row r="142" spans="1:52" ht="25.5" customHeight="1" thickBot="1" x14ac:dyDescent="0.35">
      <c r="A142" s="75">
        <v>69</v>
      </c>
      <c r="B142" s="62"/>
      <c r="C142" s="28" t="str">
        <f t="shared" ref="C142" si="870">IF(B142=0,"",B142/B143)</f>
        <v/>
      </c>
      <c r="E142" s="70" t="str">
        <f t="shared" ref="E142" si="871">IF(ISERROR(AC142),"",IF(AC142=20,1,AB142))</f>
        <v/>
      </c>
      <c r="F142" s="71" t="str">
        <f t="shared" ref="F142" si="872">IF(ISERROR(AC142),"",IF(AC142&gt;=20,AC142-20,AC142))</f>
        <v/>
      </c>
      <c r="G142" s="69" t="str">
        <f t="shared" ref="G142" si="873">IF(ISERROR(AD142),"",IF(AD142&gt;=272,AD142-272,AD142))</f>
        <v/>
      </c>
      <c r="I142" s="69" t="str">
        <f t="shared" ref="I142" si="874">IF(ISERROR(AZ142),"",AZ142)</f>
        <v/>
      </c>
      <c r="M142" s="59"/>
      <c r="N142" s="59"/>
      <c r="O142" s="59"/>
      <c r="P142" s="59"/>
      <c r="AB142" s="72" t="str">
        <f t="shared" ref="AB142" si="875">IF(ISERROR(AG142),"",AG142)</f>
        <v/>
      </c>
      <c r="AC142" s="72" t="e">
        <f t="shared" ref="AC142" si="876">AH142</f>
        <v>#DIV/0!</v>
      </c>
      <c r="AD142" s="72" t="e">
        <f t="shared" ref="AD142" si="877">AI142</f>
        <v>#DIV/0!</v>
      </c>
      <c r="AG142" s="72" t="e">
        <f t="shared" ref="AG142:AI142" si="878">H1832</f>
        <v>#DIV/0!</v>
      </c>
      <c r="AH142" s="74" t="e">
        <f t="shared" si="878"/>
        <v>#DIV/0!</v>
      </c>
      <c r="AI142" s="73" t="e">
        <f t="shared" si="878"/>
        <v>#DIV/0!</v>
      </c>
      <c r="AJ142" s="2"/>
      <c r="AK142" s="2"/>
      <c r="AL142" s="2" t="str">
        <f t="shared" ref="AL142" si="879">IF(ISERROR(AG142),"",AG142*20)</f>
        <v/>
      </c>
      <c r="AM142" s="2" t="str">
        <f t="shared" ref="AM142" si="880">IF(ISERROR(AH142),"",AH142)</f>
        <v/>
      </c>
      <c r="AN142" s="2" t="str">
        <f t="shared" ref="AN142" si="881">IF(ISERROR(AI142),"",AI142/272)</f>
        <v/>
      </c>
      <c r="AO142" s="2">
        <f t="shared" ref="AO142" si="882">SUM(AL142:AN142)</f>
        <v>0</v>
      </c>
      <c r="AZ142" s="69" t="e">
        <f>IF(ISBLANK(G142),"",G142/272*100)</f>
        <v>#VALUE!</v>
      </c>
    </row>
    <row r="143" spans="1:52" ht="25.5" customHeight="1" x14ac:dyDescent="0.25">
      <c r="A143" s="75"/>
      <c r="B143" s="63"/>
      <c r="C143" s="28"/>
      <c r="E143" s="70"/>
      <c r="F143" s="71"/>
      <c r="G143" s="69"/>
      <c r="I143" s="69"/>
      <c r="AB143" s="72"/>
      <c r="AC143" s="72"/>
      <c r="AD143" s="72"/>
      <c r="AG143" s="72"/>
      <c r="AH143" s="74"/>
      <c r="AI143" s="73"/>
      <c r="AJ143" s="2"/>
      <c r="AK143" s="2"/>
      <c r="AZ143" s="69"/>
    </row>
    <row r="144" spans="1:52" ht="25.5" customHeight="1" thickBot="1" x14ac:dyDescent="0.35">
      <c r="A144" s="75">
        <v>70</v>
      </c>
      <c r="B144" s="62"/>
      <c r="C144" s="28" t="str">
        <f t="shared" ref="C144" si="883">IF(B144=0,"",B144/B145)</f>
        <v/>
      </c>
      <c r="E144" s="70" t="str">
        <f t="shared" ref="E144" si="884">IF(ISERROR(AC144),"",IF(AC144=20,1,AB144))</f>
        <v/>
      </c>
      <c r="F144" s="71" t="str">
        <f t="shared" ref="F144" si="885">IF(ISERROR(AC144),"",IF(AC144&gt;=20,AC144-20,AC144))</f>
        <v/>
      </c>
      <c r="G144" s="69" t="str">
        <f t="shared" ref="G144" si="886">IF(ISERROR(AD144),"",IF(AD144&gt;=272,AD144-272,AD144))</f>
        <v/>
      </c>
      <c r="I144" s="69" t="str">
        <f t="shared" ref="I144" si="887">IF(ISERROR(AZ144),"",AZ144)</f>
        <v/>
      </c>
      <c r="M144" s="59"/>
      <c r="N144" s="59"/>
      <c r="O144" s="59"/>
      <c r="P144" s="59"/>
      <c r="AB144" s="72" t="str">
        <f t="shared" ref="AB144" si="888">IF(ISERROR(AG144),"",AG144)</f>
        <v/>
      </c>
      <c r="AC144" s="72" t="e">
        <f t="shared" ref="AC144" si="889">AH144</f>
        <v>#DIV/0!</v>
      </c>
      <c r="AD144" s="72" t="e">
        <f t="shared" ref="AD144" si="890">AI144</f>
        <v>#DIV/0!</v>
      </c>
      <c r="AG144" s="72" t="e">
        <f t="shared" ref="AG144:AI144" si="891">H1834</f>
        <v>#DIV/0!</v>
      </c>
      <c r="AH144" s="74" t="e">
        <f t="shared" si="891"/>
        <v>#DIV/0!</v>
      </c>
      <c r="AI144" s="73" t="e">
        <f t="shared" si="891"/>
        <v>#DIV/0!</v>
      </c>
      <c r="AJ144" s="2"/>
      <c r="AK144" s="2"/>
      <c r="AL144" s="2" t="str">
        <f t="shared" ref="AL144" si="892">IF(ISERROR(AG144),"",AG144*20)</f>
        <v/>
      </c>
      <c r="AM144" s="2" t="str">
        <f t="shared" ref="AM144" si="893">IF(ISERROR(AH144),"",AH144)</f>
        <v/>
      </c>
      <c r="AN144" s="2" t="str">
        <f t="shared" ref="AN144" si="894">IF(ISERROR(AI144),"",AI144/272)</f>
        <v/>
      </c>
      <c r="AO144" s="2">
        <f t="shared" ref="AO144" si="895">SUM(AL144:AN144)</f>
        <v>0</v>
      </c>
      <c r="AZ144" s="69" t="e">
        <f>IF(ISBLANK(G144),"",G144/272*100)</f>
        <v>#VALUE!</v>
      </c>
    </row>
    <row r="145" spans="1:52" ht="25.5" customHeight="1" x14ac:dyDescent="0.25">
      <c r="A145" s="75"/>
      <c r="B145" s="63"/>
      <c r="C145" s="28"/>
      <c r="E145" s="70"/>
      <c r="F145" s="71"/>
      <c r="G145" s="69"/>
      <c r="I145" s="69"/>
      <c r="AB145" s="72"/>
      <c r="AC145" s="72"/>
      <c r="AD145" s="72"/>
      <c r="AG145" s="72"/>
      <c r="AH145" s="74"/>
      <c r="AI145" s="73"/>
      <c r="AJ145" s="2"/>
      <c r="AK145" s="2"/>
      <c r="AZ145" s="69"/>
    </row>
    <row r="146" spans="1:52" ht="25.5" customHeight="1" thickBot="1" x14ac:dyDescent="0.35">
      <c r="A146" s="75">
        <v>71</v>
      </c>
      <c r="B146" s="62"/>
      <c r="C146" s="28" t="str">
        <f t="shared" ref="C146" si="896">IF(B146=0,"",B146/B147)</f>
        <v/>
      </c>
      <c r="E146" s="70" t="str">
        <f t="shared" ref="E146" si="897">IF(ISERROR(AC146),"",IF(AC146=20,1,AB146))</f>
        <v/>
      </c>
      <c r="F146" s="71" t="str">
        <f t="shared" ref="F146" si="898">IF(ISERROR(AC146),"",IF(AC146&gt;=20,AC146-20,AC146))</f>
        <v/>
      </c>
      <c r="G146" s="69" t="str">
        <f t="shared" ref="G146" si="899">IF(ISERROR(AD146),"",IF(AD146&gt;=272,AD146-272,AD146))</f>
        <v/>
      </c>
      <c r="I146" s="69" t="str">
        <f t="shared" ref="I146" si="900">IF(ISERROR(AZ146),"",AZ146)</f>
        <v/>
      </c>
      <c r="M146" s="59"/>
      <c r="N146" s="59"/>
      <c r="O146" s="59"/>
      <c r="P146" s="59"/>
      <c r="AB146" s="72" t="str">
        <f t="shared" ref="AB146" si="901">IF(ISERROR(AG146),"",AG146)</f>
        <v/>
      </c>
      <c r="AC146" s="72" t="e">
        <f t="shared" ref="AC146" si="902">AH146</f>
        <v>#DIV/0!</v>
      </c>
      <c r="AD146" s="72" t="e">
        <f t="shared" ref="AD146" si="903">AI146</f>
        <v>#DIV/0!</v>
      </c>
      <c r="AG146" s="72" t="e">
        <f t="shared" ref="AG146:AI146" si="904">H1836</f>
        <v>#DIV/0!</v>
      </c>
      <c r="AH146" s="74" t="e">
        <f t="shared" si="904"/>
        <v>#DIV/0!</v>
      </c>
      <c r="AI146" s="73" t="e">
        <f t="shared" si="904"/>
        <v>#DIV/0!</v>
      </c>
      <c r="AJ146" s="2"/>
      <c r="AK146" s="2"/>
      <c r="AL146" s="2" t="str">
        <f t="shared" ref="AL146" si="905">IF(ISERROR(AG146),"",AG146*20)</f>
        <v/>
      </c>
      <c r="AM146" s="2" t="str">
        <f t="shared" ref="AM146" si="906">IF(ISERROR(AH146),"",AH146)</f>
        <v/>
      </c>
      <c r="AN146" s="2" t="str">
        <f t="shared" ref="AN146" si="907">IF(ISERROR(AI146),"",AI146/272)</f>
        <v/>
      </c>
      <c r="AO146" s="2">
        <f t="shared" ref="AO146" si="908">SUM(AL146:AN146)</f>
        <v>0</v>
      </c>
      <c r="AZ146" s="69" t="e">
        <f>IF(ISBLANK(G146),"",G146/272*100)</f>
        <v>#VALUE!</v>
      </c>
    </row>
    <row r="147" spans="1:52" ht="25.5" customHeight="1" x14ac:dyDescent="0.25">
      <c r="A147" s="75"/>
      <c r="B147" s="63"/>
      <c r="C147" s="28"/>
      <c r="E147" s="70"/>
      <c r="F147" s="71"/>
      <c r="G147" s="69"/>
      <c r="I147" s="69"/>
      <c r="AB147" s="72"/>
      <c r="AC147" s="72"/>
      <c r="AD147" s="72"/>
      <c r="AG147" s="72"/>
      <c r="AH147" s="74"/>
      <c r="AI147" s="73"/>
      <c r="AJ147" s="2"/>
      <c r="AK147" s="2"/>
      <c r="AZ147" s="69"/>
    </row>
    <row r="148" spans="1:52" ht="25.5" customHeight="1" thickBot="1" x14ac:dyDescent="0.35">
      <c r="A148" s="75">
        <v>72</v>
      </c>
      <c r="B148" s="62"/>
      <c r="C148" s="28" t="str">
        <f t="shared" ref="C148" si="909">IF(B148=0,"",B148/B149)</f>
        <v/>
      </c>
      <c r="E148" s="70" t="str">
        <f t="shared" ref="E148" si="910">IF(ISERROR(AC148),"",IF(AC148=20,1,AB148))</f>
        <v/>
      </c>
      <c r="F148" s="71" t="str">
        <f t="shared" ref="F148" si="911">IF(ISERROR(AC148),"",IF(AC148&gt;=20,AC148-20,AC148))</f>
        <v/>
      </c>
      <c r="G148" s="69" t="str">
        <f t="shared" ref="G148" si="912">IF(ISERROR(AD148),"",IF(AD148&gt;=272,AD148-272,AD148))</f>
        <v/>
      </c>
      <c r="I148" s="69" t="str">
        <f t="shared" ref="I148" si="913">IF(ISERROR(AZ148),"",AZ148)</f>
        <v/>
      </c>
      <c r="M148" s="59"/>
      <c r="N148" s="59"/>
      <c r="O148" s="59"/>
      <c r="P148" s="59"/>
      <c r="AB148" s="72" t="str">
        <f t="shared" ref="AB148" si="914">IF(ISERROR(AG148),"",AG148)</f>
        <v/>
      </c>
      <c r="AC148" s="72" t="e">
        <f t="shared" ref="AC148" si="915">AH148</f>
        <v>#DIV/0!</v>
      </c>
      <c r="AD148" s="72" t="e">
        <f t="shared" ref="AD148" si="916">AI148</f>
        <v>#DIV/0!</v>
      </c>
      <c r="AG148" s="72" t="e">
        <f t="shared" ref="AG148:AI148" si="917">H1838</f>
        <v>#DIV/0!</v>
      </c>
      <c r="AH148" s="74" t="e">
        <f t="shared" si="917"/>
        <v>#DIV/0!</v>
      </c>
      <c r="AI148" s="73" t="e">
        <f t="shared" si="917"/>
        <v>#DIV/0!</v>
      </c>
      <c r="AJ148" s="2"/>
      <c r="AK148" s="2"/>
      <c r="AL148" s="2" t="str">
        <f t="shared" ref="AL148" si="918">IF(ISERROR(AG148),"",AG148*20)</f>
        <v/>
      </c>
      <c r="AM148" s="2" t="str">
        <f t="shared" ref="AM148" si="919">IF(ISERROR(AH148),"",AH148)</f>
        <v/>
      </c>
      <c r="AN148" s="2" t="str">
        <f t="shared" ref="AN148" si="920">IF(ISERROR(AI148),"",AI148/272)</f>
        <v/>
      </c>
      <c r="AO148" s="2">
        <f t="shared" ref="AO148" si="921">SUM(AL148:AN148)</f>
        <v>0</v>
      </c>
      <c r="AZ148" s="69" t="e">
        <f>IF(ISBLANK(G148),"",G148/272*100)</f>
        <v>#VALUE!</v>
      </c>
    </row>
    <row r="149" spans="1:52" ht="25.5" customHeight="1" x14ac:dyDescent="0.25">
      <c r="A149" s="75"/>
      <c r="B149" s="63"/>
      <c r="C149" s="28"/>
      <c r="E149" s="70"/>
      <c r="F149" s="71"/>
      <c r="G149" s="69"/>
      <c r="I149" s="69"/>
      <c r="AB149" s="72"/>
      <c r="AC149" s="72"/>
      <c r="AD149" s="72"/>
      <c r="AG149" s="72"/>
      <c r="AH149" s="74"/>
      <c r="AI149" s="73"/>
      <c r="AJ149" s="2"/>
      <c r="AK149" s="2"/>
      <c r="AZ149" s="69"/>
    </row>
    <row r="150" spans="1:52" ht="25.5" customHeight="1" thickBot="1" x14ac:dyDescent="0.35">
      <c r="A150" s="75">
        <v>73</v>
      </c>
      <c r="B150" s="62"/>
      <c r="C150" s="28" t="str">
        <f t="shared" ref="C150" si="922">IF(B150=0,"",B150/B151)</f>
        <v/>
      </c>
      <c r="E150" s="70" t="str">
        <f t="shared" ref="E150" si="923">IF(ISERROR(AC150),"",IF(AC150=20,1,AB150))</f>
        <v/>
      </c>
      <c r="F150" s="71" t="str">
        <f t="shared" ref="F150" si="924">IF(ISERROR(AC150),"",IF(AC150&gt;=20,AC150-20,AC150))</f>
        <v/>
      </c>
      <c r="G150" s="69" t="str">
        <f t="shared" ref="G150" si="925">IF(ISERROR(AD150),"",IF(AD150&gt;=272,AD150-272,AD150))</f>
        <v/>
      </c>
      <c r="I150" s="69" t="str">
        <f t="shared" ref="I150" si="926">IF(ISERROR(AZ150),"",AZ150)</f>
        <v/>
      </c>
      <c r="M150" s="59"/>
      <c r="N150" s="59"/>
      <c r="O150" s="59"/>
      <c r="P150" s="59"/>
      <c r="AB150" s="72" t="str">
        <f t="shared" ref="AB150" si="927">IF(ISERROR(AG150),"",AG150)</f>
        <v/>
      </c>
      <c r="AC150" s="72" t="e">
        <f t="shared" ref="AC150" si="928">AH150</f>
        <v>#DIV/0!</v>
      </c>
      <c r="AD150" s="72" t="e">
        <f t="shared" ref="AD150" si="929">AI150</f>
        <v>#DIV/0!</v>
      </c>
      <c r="AG150" s="72" t="e">
        <f t="shared" ref="AG150:AI150" si="930">H1840</f>
        <v>#DIV/0!</v>
      </c>
      <c r="AH150" s="74" t="e">
        <f t="shared" si="930"/>
        <v>#DIV/0!</v>
      </c>
      <c r="AI150" s="73" t="e">
        <f t="shared" si="930"/>
        <v>#DIV/0!</v>
      </c>
      <c r="AJ150" s="2"/>
      <c r="AK150" s="2"/>
      <c r="AL150" s="2" t="str">
        <f t="shared" ref="AL150" si="931">IF(ISERROR(AG150),"",AG150*20)</f>
        <v/>
      </c>
      <c r="AM150" s="2" t="str">
        <f t="shared" ref="AM150" si="932">IF(ISERROR(AH150),"",AH150)</f>
        <v/>
      </c>
      <c r="AN150" s="2" t="str">
        <f t="shared" ref="AN150" si="933">IF(ISERROR(AI150),"",AI150/272)</f>
        <v/>
      </c>
      <c r="AO150" s="2">
        <f t="shared" ref="AO150" si="934">SUM(AL150:AN150)</f>
        <v>0</v>
      </c>
      <c r="AZ150" s="69" t="e">
        <f>IF(ISBLANK(G150),"",G150/272*100)</f>
        <v>#VALUE!</v>
      </c>
    </row>
    <row r="151" spans="1:52" ht="25.5" customHeight="1" x14ac:dyDescent="0.25">
      <c r="A151" s="75"/>
      <c r="B151" s="63"/>
      <c r="C151" s="28"/>
      <c r="E151" s="70"/>
      <c r="F151" s="71"/>
      <c r="G151" s="69"/>
      <c r="I151" s="69"/>
      <c r="AB151" s="72"/>
      <c r="AC151" s="72"/>
      <c r="AD151" s="72"/>
      <c r="AG151" s="72"/>
      <c r="AH151" s="74"/>
      <c r="AI151" s="73"/>
      <c r="AJ151" s="2"/>
      <c r="AK151" s="2"/>
      <c r="AZ151" s="69"/>
    </row>
    <row r="152" spans="1:52" ht="25.5" customHeight="1" thickBot="1" x14ac:dyDescent="0.35">
      <c r="A152" s="75">
        <v>74</v>
      </c>
      <c r="B152" s="62"/>
      <c r="C152" s="28" t="str">
        <f t="shared" ref="C152" si="935">IF(B152=0,"",B152/B153)</f>
        <v/>
      </c>
      <c r="E152" s="70" t="str">
        <f t="shared" ref="E152" si="936">IF(ISERROR(AC152),"",IF(AC152=20,1,AB152))</f>
        <v/>
      </c>
      <c r="F152" s="71" t="str">
        <f t="shared" ref="F152" si="937">IF(ISERROR(AC152),"",IF(AC152&gt;=20,AC152-20,AC152))</f>
        <v/>
      </c>
      <c r="G152" s="69" t="str">
        <f t="shared" ref="G152" si="938">IF(ISERROR(AD152),"",IF(AD152&gt;=272,AD152-272,AD152))</f>
        <v/>
      </c>
      <c r="I152" s="69" t="str">
        <f t="shared" ref="I152" si="939">IF(ISERROR(AZ152),"",AZ152)</f>
        <v/>
      </c>
      <c r="M152" s="59"/>
      <c r="N152" s="59"/>
      <c r="O152" s="59"/>
      <c r="P152" s="59"/>
      <c r="AB152" s="72" t="str">
        <f t="shared" ref="AB152" si="940">IF(ISERROR(AG152),"",AG152)</f>
        <v/>
      </c>
      <c r="AC152" s="72" t="e">
        <f t="shared" ref="AC152" si="941">AH152</f>
        <v>#DIV/0!</v>
      </c>
      <c r="AD152" s="72" t="e">
        <f t="shared" ref="AD152" si="942">AI152</f>
        <v>#DIV/0!</v>
      </c>
      <c r="AG152" s="72" t="e">
        <f t="shared" ref="AG152:AI152" si="943">H1842</f>
        <v>#DIV/0!</v>
      </c>
      <c r="AH152" s="74" t="e">
        <f t="shared" si="943"/>
        <v>#DIV/0!</v>
      </c>
      <c r="AI152" s="73" t="e">
        <f t="shared" si="943"/>
        <v>#DIV/0!</v>
      </c>
      <c r="AJ152" s="2"/>
      <c r="AK152" s="2"/>
      <c r="AL152" s="2" t="str">
        <f t="shared" ref="AL152" si="944">IF(ISERROR(AG152),"",AG152*20)</f>
        <v/>
      </c>
      <c r="AM152" s="2" t="str">
        <f t="shared" ref="AM152" si="945">IF(ISERROR(AH152),"",AH152)</f>
        <v/>
      </c>
      <c r="AN152" s="2" t="str">
        <f t="shared" ref="AN152" si="946">IF(ISERROR(AI152),"",AI152/272)</f>
        <v/>
      </c>
      <c r="AO152" s="2">
        <f t="shared" ref="AO152" si="947">SUM(AL152:AN152)</f>
        <v>0</v>
      </c>
      <c r="AZ152" s="69" t="e">
        <f>IF(ISBLANK(G152),"",G152/272*100)</f>
        <v>#VALUE!</v>
      </c>
    </row>
    <row r="153" spans="1:52" ht="25.5" customHeight="1" x14ac:dyDescent="0.25">
      <c r="A153" s="75"/>
      <c r="B153" s="63"/>
      <c r="C153" s="28"/>
      <c r="E153" s="70"/>
      <c r="F153" s="71"/>
      <c r="G153" s="69"/>
      <c r="I153" s="69"/>
      <c r="AB153" s="72"/>
      <c r="AC153" s="72"/>
      <c r="AD153" s="72"/>
      <c r="AG153" s="72"/>
      <c r="AH153" s="74"/>
      <c r="AI153" s="73"/>
      <c r="AJ153" s="2"/>
      <c r="AK153" s="2"/>
      <c r="AZ153" s="69"/>
    </row>
    <row r="154" spans="1:52" ht="25.5" customHeight="1" thickBot="1" x14ac:dyDescent="0.35">
      <c r="A154" s="75">
        <v>75</v>
      </c>
      <c r="B154" s="62"/>
      <c r="C154" s="28" t="str">
        <f t="shared" ref="C154" si="948">IF(B154=0,"",B154/B155)</f>
        <v/>
      </c>
      <c r="E154" s="70" t="str">
        <f t="shared" ref="E154" si="949">IF(ISERROR(AC154),"",IF(AC154=20,1,AB154))</f>
        <v/>
      </c>
      <c r="F154" s="71" t="str">
        <f t="shared" ref="F154" si="950">IF(ISERROR(AC154),"",IF(AC154&gt;=20,AC154-20,AC154))</f>
        <v/>
      </c>
      <c r="G154" s="69" t="str">
        <f t="shared" ref="G154" si="951">IF(ISERROR(AD154),"",IF(AD154&gt;=272,AD154-272,AD154))</f>
        <v/>
      </c>
      <c r="I154" s="69" t="str">
        <f t="shared" ref="I154" si="952">IF(ISERROR(AZ154),"",AZ154)</f>
        <v/>
      </c>
      <c r="M154" s="59"/>
      <c r="N154" s="59"/>
      <c r="O154" s="59"/>
      <c r="P154" s="59"/>
      <c r="AB154" s="72" t="str">
        <f t="shared" ref="AB154" si="953">IF(ISERROR(AG154),"",AG154)</f>
        <v/>
      </c>
      <c r="AC154" s="72" t="e">
        <f t="shared" ref="AC154" si="954">AH154</f>
        <v>#DIV/0!</v>
      </c>
      <c r="AD154" s="72" t="e">
        <f t="shared" ref="AD154" si="955">AI154</f>
        <v>#DIV/0!</v>
      </c>
      <c r="AG154" s="72" t="e">
        <f t="shared" ref="AG154:AI154" si="956">H1844</f>
        <v>#DIV/0!</v>
      </c>
      <c r="AH154" s="74" t="e">
        <f t="shared" si="956"/>
        <v>#DIV/0!</v>
      </c>
      <c r="AI154" s="73" t="e">
        <f t="shared" si="956"/>
        <v>#DIV/0!</v>
      </c>
      <c r="AJ154" s="2"/>
      <c r="AK154" s="2"/>
      <c r="AL154" s="2" t="str">
        <f t="shared" ref="AL154" si="957">IF(ISERROR(AG154),"",AG154*20)</f>
        <v/>
      </c>
      <c r="AM154" s="2" t="str">
        <f t="shared" ref="AM154" si="958">IF(ISERROR(AH154),"",AH154)</f>
        <v/>
      </c>
      <c r="AN154" s="2" t="str">
        <f t="shared" ref="AN154" si="959">IF(ISERROR(AI154),"",AI154/272)</f>
        <v/>
      </c>
      <c r="AO154" s="2">
        <f t="shared" ref="AO154" si="960">SUM(AL154:AN154)</f>
        <v>0</v>
      </c>
      <c r="AZ154" s="69" t="e">
        <f>IF(ISBLANK(G154),"",G154/272*100)</f>
        <v>#VALUE!</v>
      </c>
    </row>
    <row r="155" spans="1:52" ht="25.5" customHeight="1" x14ac:dyDescent="0.25">
      <c r="A155" s="75"/>
      <c r="B155" s="63"/>
      <c r="C155" s="28"/>
      <c r="E155" s="70"/>
      <c r="F155" s="71"/>
      <c r="G155" s="69"/>
      <c r="I155" s="69"/>
      <c r="AB155" s="72"/>
      <c r="AC155" s="72"/>
      <c r="AD155" s="72"/>
      <c r="AG155" s="72"/>
      <c r="AH155" s="74"/>
      <c r="AI155" s="73"/>
      <c r="AJ155" s="2"/>
      <c r="AK155" s="2"/>
      <c r="AZ155" s="69"/>
    </row>
    <row r="156" spans="1:52" ht="25.5" customHeight="1" thickBot="1" x14ac:dyDescent="0.35">
      <c r="A156" s="75">
        <v>76</v>
      </c>
      <c r="B156" s="62"/>
      <c r="C156" s="28" t="str">
        <f t="shared" ref="C156" si="961">IF(B156=0,"",B156/B157)</f>
        <v/>
      </c>
      <c r="E156" s="70" t="str">
        <f t="shared" ref="E156" si="962">IF(ISERROR(AC156),"",IF(AC156=20,1,AB156))</f>
        <v/>
      </c>
      <c r="F156" s="71" t="str">
        <f t="shared" ref="F156" si="963">IF(ISERROR(AC156),"",IF(AC156&gt;=20,AC156-20,AC156))</f>
        <v/>
      </c>
      <c r="G156" s="69" t="str">
        <f t="shared" ref="G156" si="964">IF(ISERROR(AD156),"",IF(AD156&gt;=272,AD156-272,AD156))</f>
        <v/>
      </c>
      <c r="I156" s="69" t="str">
        <f t="shared" ref="I156" si="965">IF(ISERROR(AZ156),"",AZ156)</f>
        <v/>
      </c>
      <c r="M156" s="59"/>
      <c r="N156" s="59"/>
      <c r="O156" s="59"/>
      <c r="P156" s="59"/>
      <c r="AB156" s="72" t="str">
        <f t="shared" ref="AB156" si="966">IF(ISERROR(AG156),"",AG156)</f>
        <v/>
      </c>
      <c r="AC156" s="72" t="e">
        <f t="shared" ref="AC156" si="967">AH156</f>
        <v>#DIV/0!</v>
      </c>
      <c r="AD156" s="72" t="e">
        <f t="shared" ref="AD156" si="968">AI156</f>
        <v>#DIV/0!</v>
      </c>
      <c r="AG156" s="72" t="e">
        <f t="shared" ref="AG156:AI156" si="969">H1846</f>
        <v>#DIV/0!</v>
      </c>
      <c r="AH156" s="74" t="e">
        <f t="shared" si="969"/>
        <v>#DIV/0!</v>
      </c>
      <c r="AI156" s="73" t="e">
        <f t="shared" si="969"/>
        <v>#DIV/0!</v>
      </c>
      <c r="AJ156" s="2"/>
      <c r="AK156" s="2"/>
      <c r="AL156" s="2" t="str">
        <f t="shared" ref="AL156" si="970">IF(ISERROR(AG156),"",AG156*20)</f>
        <v/>
      </c>
      <c r="AM156" s="2" t="str">
        <f t="shared" ref="AM156" si="971">IF(ISERROR(AH156),"",AH156)</f>
        <v/>
      </c>
      <c r="AN156" s="2" t="str">
        <f t="shared" ref="AN156" si="972">IF(ISERROR(AI156),"",AI156/272)</f>
        <v/>
      </c>
      <c r="AO156" s="2">
        <f t="shared" ref="AO156" si="973">SUM(AL156:AN156)</f>
        <v>0</v>
      </c>
      <c r="AZ156" s="69" t="e">
        <f>IF(ISBLANK(G156),"",G156/272*100)</f>
        <v>#VALUE!</v>
      </c>
    </row>
    <row r="157" spans="1:52" ht="25.5" customHeight="1" x14ac:dyDescent="0.25">
      <c r="A157" s="75"/>
      <c r="B157" s="63"/>
      <c r="C157" s="28"/>
      <c r="E157" s="70"/>
      <c r="F157" s="71"/>
      <c r="G157" s="69"/>
      <c r="I157" s="69"/>
      <c r="AB157" s="72"/>
      <c r="AC157" s="72"/>
      <c r="AD157" s="72"/>
      <c r="AG157" s="72"/>
      <c r="AH157" s="74"/>
      <c r="AI157" s="73"/>
      <c r="AJ157" s="2"/>
      <c r="AK157" s="2"/>
      <c r="AZ157" s="69"/>
    </row>
    <row r="158" spans="1:52" ht="25.5" customHeight="1" thickBot="1" x14ac:dyDescent="0.35">
      <c r="A158" s="75">
        <v>77</v>
      </c>
      <c r="B158" s="62"/>
      <c r="C158" s="28" t="str">
        <f t="shared" ref="C158" si="974">IF(B158=0,"",B158/B159)</f>
        <v/>
      </c>
      <c r="E158" s="70" t="str">
        <f t="shared" ref="E158" si="975">IF(ISERROR(AC158),"",IF(AC158=20,1,AB158))</f>
        <v/>
      </c>
      <c r="F158" s="71" t="str">
        <f t="shared" ref="F158" si="976">IF(ISERROR(AC158),"",IF(AC158&gt;=20,AC158-20,AC158))</f>
        <v/>
      </c>
      <c r="G158" s="69" t="str">
        <f t="shared" ref="G158" si="977">IF(ISERROR(AD158),"",IF(AD158&gt;=272,AD158-272,AD158))</f>
        <v/>
      </c>
      <c r="I158" s="69" t="str">
        <f t="shared" ref="I158" si="978">IF(ISERROR(AZ158),"",AZ158)</f>
        <v/>
      </c>
      <c r="M158" s="59"/>
      <c r="N158" s="59"/>
      <c r="O158" s="59"/>
      <c r="P158" s="59"/>
      <c r="AB158" s="72" t="str">
        <f t="shared" ref="AB158" si="979">IF(ISERROR(AG158),"",AG158)</f>
        <v/>
      </c>
      <c r="AC158" s="72" t="e">
        <f t="shared" ref="AC158" si="980">AH158</f>
        <v>#DIV/0!</v>
      </c>
      <c r="AD158" s="72" t="e">
        <f t="shared" ref="AD158" si="981">AI158</f>
        <v>#DIV/0!</v>
      </c>
      <c r="AG158" s="72" t="e">
        <f t="shared" ref="AG158:AI158" si="982">H1848</f>
        <v>#DIV/0!</v>
      </c>
      <c r="AH158" s="74" t="e">
        <f t="shared" si="982"/>
        <v>#DIV/0!</v>
      </c>
      <c r="AI158" s="73" t="e">
        <f t="shared" si="982"/>
        <v>#DIV/0!</v>
      </c>
      <c r="AJ158" s="2"/>
      <c r="AK158" s="2"/>
      <c r="AL158" s="2" t="str">
        <f t="shared" ref="AL158" si="983">IF(ISERROR(AG158),"",AG158*20)</f>
        <v/>
      </c>
      <c r="AM158" s="2" t="str">
        <f t="shared" ref="AM158" si="984">IF(ISERROR(AH158),"",AH158)</f>
        <v/>
      </c>
      <c r="AN158" s="2" t="str">
        <f t="shared" ref="AN158" si="985">IF(ISERROR(AI158),"",AI158/272)</f>
        <v/>
      </c>
      <c r="AO158" s="2">
        <f t="shared" ref="AO158" si="986">SUM(AL158:AN158)</f>
        <v>0</v>
      </c>
      <c r="AZ158" s="69" t="e">
        <f>IF(ISBLANK(G158),"",G158/272*100)</f>
        <v>#VALUE!</v>
      </c>
    </row>
    <row r="159" spans="1:52" ht="25.5" customHeight="1" x14ac:dyDescent="0.25">
      <c r="A159" s="75"/>
      <c r="B159" s="63"/>
      <c r="C159" s="28"/>
      <c r="E159" s="70"/>
      <c r="F159" s="71"/>
      <c r="G159" s="69"/>
      <c r="I159" s="69"/>
      <c r="AB159" s="72"/>
      <c r="AC159" s="72"/>
      <c r="AD159" s="72"/>
      <c r="AG159" s="72"/>
      <c r="AH159" s="74"/>
      <c r="AI159" s="73"/>
      <c r="AJ159" s="2"/>
      <c r="AK159" s="2"/>
      <c r="AZ159" s="69"/>
    </row>
    <row r="160" spans="1:52" ht="25.5" customHeight="1" thickBot="1" x14ac:dyDescent="0.35">
      <c r="A160" s="75">
        <v>78</v>
      </c>
      <c r="B160" s="62"/>
      <c r="C160" s="28" t="str">
        <f t="shared" ref="C160" si="987">IF(B160=0,"",B160/B161)</f>
        <v/>
      </c>
      <c r="E160" s="70" t="str">
        <f t="shared" ref="E160" si="988">IF(ISERROR(AC160),"",IF(AC160=20,1,AB160))</f>
        <v/>
      </c>
      <c r="F160" s="71" t="str">
        <f t="shared" ref="F160" si="989">IF(ISERROR(AC160),"",IF(AC160&gt;=20,AC160-20,AC160))</f>
        <v/>
      </c>
      <c r="G160" s="69" t="str">
        <f t="shared" ref="G160" si="990">IF(ISERROR(AD160),"",IF(AD160&gt;=272,AD160-272,AD160))</f>
        <v/>
      </c>
      <c r="I160" s="69" t="str">
        <f t="shared" ref="I160" si="991">IF(ISERROR(AZ160),"",AZ160)</f>
        <v/>
      </c>
      <c r="M160" s="59"/>
      <c r="N160" s="59"/>
      <c r="O160" s="59"/>
      <c r="P160" s="59"/>
      <c r="AB160" s="72" t="str">
        <f t="shared" ref="AB160" si="992">IF(ISERROR(AG160),"",AG160)</f>
        <v/>
      </c>
      <c r="AC160" s="72" t="e">
        <f t="shared" ref="AC160" si="993">AH160</f>
        <v>#DIV/0!</v>
      </c>
      <c r="AD160" s="72" t="e">
        <f t="shared" ref="AD160" si="994">AI160</f>
        <v>#DIV/0!</v>
      </c>
      <c r="AG160" s="72" t="e">
        <f t="shared" ref="AG160:AI160" si="995">H1850</f>
        <v>#DIV/0!</v>
      </c>
      <c r="AH160" s="74" t="e">
        <f t="shared" si="995"/>
        <v>#DIV/0!</v>
      </c>
      <c r="AI160" s="73" t="e">
        <f t="shared" si="995"/>
        <v>#DIV/0!</v>
      </c>
      <c r="AJ160" s="2"/>
      <c r="AK160" s="2"/>
      <c r="AL160" s="2" t="str">
        <f t="shared" ref="AL160" si="996">IF(ISERROR(AG160),"",AG160*20)</f>
        <v/>
      </c>
      <c r="AM160" s="2" t="str">
        <f t="shared" ref="AM160" si="997">IF(ISERROR(AH160),"",AH160)</f>
        <v/>
      </c>
      <c r="AN160" s="2" t="str">
        <f t="shared" ref="AN160" si="998">IF(ISERROR(AI160),"",AI160/272)</f>
        <v/>
      </c>
      <c r="AO160" s="2">
        <f t="shared" ref="AO160" si="999">SUM(AL160:AN160)</f>
        <v>0</v>
      </c>
      <c r="AZ160" s="69" t="e">
        <f>IF(ISBLANK(G160),"",G160/272*100)</f>
        <v>#VALUE!</v>
      </c>
    </row>
    <row r="161" spans="1:52" ht="25.5" customHeight="1" x14ac:dyDescent="0.25">
      <c r="A161" s="75"/>
      <c r="B161" s="63"/>
      <c r="C161" s="28"/>
      <c r="E161" s="70"/>
      <c r="F161" s="71"/>
      <c r="G161" s="69"/>
      <c r="I161" s="69"/>
      <c r="AB161" s="72"/>
      <c r="AC161" s="72"/>
      <c r="AD161" s="72"/>
      <c r="AG161" s="72"/>
      <c r="AH161" s="74"/>
      <c r="AI161" s="73"/>
      <c r="AJ161" s="2"/>
      <c r="AK161" s="2"/>
      <c r="AZ161" s="69"/>
    </row>
    <row r="162" spans="1:52" ht="25.5" customHeight="1" thickBot="1" x14ac:dyDescent="0.35">
      <c r="A162" s="75">
        <v>79</v>
      </c>
      <c r="B162" s="62"/>
      <c r="C162" s="28" t="str">
        <f t="shared" ref="C162" si="1000">IF(B162=0,"",B162/B163)</f>
        <v/>
      </c>
      <c r="E162" s="70" t="str">
        <f t="shared" ref="E162" si="1001">IF(ISERROR(AC162),"",IF(AC162=20,1,AB162))</f>
        <v/>
      </c>
      <c r="F162" s="71" t="str">
        <f t="shared" ref="F162" si="1002">IF(ISERROR(AC162),"",IF(AC162&gt;=20,AC162-20,AC162))</f>
        <v/>
      </c>
      <c r="G162" s="69" t="str">
        <f t="shared" ref="G162" si="1003">IF(ISERROR(AD162),"",IF(AD162&gt;=272,AD162-272,AD162))</f>
        <v/>
      </c>
      <c r="I162" s="69" t="str">
        <f t="shared" ref="I162" si="1004">IF(ISERROR(AZ162),"",AZ162)</f>
        <v/>
      </c>
      <c r="M162" s="59"/>
      <c r="N162" s="59"/>
      <c r="O162" s="59"/>
      <c r="P162" s="59"/>
      <c r="AB162" s="72" t="str">
        <f t="shared" ref="AB162" si="1005">IF(ISERROR(AG162),"",AG162)</f>
        <v/>
      </c>
      <c r="AC162" s="72" t="e">
        <f t="shared" ref="AC162" si="1006">AH162</f>
        <v>#DIV/0!</v>
      </c>
      <c r="AD162" s="72" t="e">
        <f t="shared" ref="AD162" si="1007">AI162</f>
        <v>#DIV/0!</v>
      </c>
      <c r="AG162" s="72" t="e">
        <f t="shared" ref="AG162:AI162" si="1008">H1852</f>
        <v>#DIV/0!</v>
      </c>
      <c r="AH162" s="74" t="e">
        <f t="shared" si="1008"/>
        <v>#DIV/0!</v>
      </c>
      <c r="AI162" s="73" t="e">
        <f t="shared" si="1008"/>
        <v>#DIV/0!</v>
      </c>
      <c r="AJ162" s="2"/>
      <c r="AK162" s="2"/>
      <c r="AL162" s="2" t="str">
        <f t="shared" ref="AL162" si="1009">IF(ISERROR(AG162),"",AG162*20)</f>
        <v/>
      </c>
      <c r="AM162" s="2" t="str">
        <f t="shared" ref="AM162" si="1010">IF(ISERROR(AH162),"",AH162)</f>
        <v/>
      </c>
      <c r="AN162" s="2" t="str">
        <f t="shared" ref="AN162" si="1011">IF(ISERROR(AI162),"",AI162/272)</f>
        <v/>
      </c>
      <c r="AO162" s="2">
        <f t="shared" ref="AO162" si="1012">SUM(AL162:AN162)</f>
        <v>0</v>
      </c>
      <c r="AZ162" s="69" t="e">
        <f>IF(ISBLANK(G162),"",G162/272*100)</f>
        <v>#VALUE!</v>
      </c>
    </row>
    <row r="163" spans="1:52" ht="25.5" customHeight="1" x14ac:dyDescent="0.25">
      <c r="A163" s="75"/>
      <c r="B163" s="63"/>
      <c r="C163" s="28"/>
      <c r="E163" s="70"/>
      <c r="F163" s="71"/>
      <c r="G163" s="69"/>
      <c r="I163" s="69"/>
      <c r="AB163" s="72"/>
      <c r="AC163" s="72"/>
      <c r="AD163" s="72"/>
      <c r="AG163" s="72"/>
      <c r="AH163" s="74"/>
      <c r="AI163" s="73"/>
      <c r="AJ163" s="2"/>
      <c r="AK163" s="2"/>
      <c r="AZ163" s="69"/>
    </row>
    <row r="164" spans="1:52" ht="25.5" customHeight="1" thickBot="1" x14ac:dyDescent="0.35">
      <c r="A164" s="75">
        <v>80</v>
      </c>
      <c r="B164" s="62"/>
      <c r="C164" s="28" t="str">
        <f t="shared" ref="C164" si="1013">IF(B164=0,"",B164/B165)</f>
        <v/>
      </c>
      <c r="E164" s="70" t="str">
        <f t="shared" ref="E164" si="1014">IF(ISERROR(AC164),"",IF(AC164=20,1,AB164))</f>
        <v/>
      </c>
      <c r="F164" s="71" t="str">
        <f t="shared" ref="F164" si="1015">IF(ISERROR(AC164),"",IF(AC164&gt;=20,AC164-20,AC164))</f>
        <v/>
      </c>
      <c r="G164" s="69" t="str">
        <f t="shared" ref="G164" si="1016">IF(ISERROR(AD164),"",IF(AD164&gt;=272,AD164-272,AD164))</f>
        <v/>
      </c>
      <c r="I164" s="69" t="str">
        <f t="shared" ref="I164" si="1017">IF(ISERROR(AZ164),"",AZ164)</f>
        <v/>
      </c>
      <c r="M164" s="59"/>
      <c r="N164" s="59"/>
      <c r="O164" s="59"/>
      <c r="P164" s="59"/>
      <c r="AB164" s="72" t="str">
        <f t="shared" ref="AB164" si="1018">IF(ISERROR(AG164),"",AG164)</f>
        <v/>
      </c>
      <c r="AC164" s="72" t="e">
        <f t="shared" ref="AC164" si="1019">AH164</f>
        <v>#DIV/0!</v>
      </c>
      <c r="AD164" s="72" t="e">
        <f t="shared" ref="AD164" si="1020">AI164</f>
        <v>#DIV/0!</v>
      </c>
      <c r="AG164" s="72" t="e">
        <f t="shared" ref="AG164:AI164" si="1021">H1854</f>
        <v>#DIV/0!</v>
      </c>
      <c r="AH164" s="74" t="e">
        <f t="shared" si="1021"/>
        <v>#DIV/0!</v>
      </c>
      <c r="AI164" s="73" t="e">
        <f t="shared" si="1021"/>
        <v>#DIV/0!</v>
      </c>
      <c r="AJ164" s="2"/>
      <c r="AK164" s="2"/>
      <c r="AL164" s="2" t="str">
        <f t="shared" ref="AL164" si="1022">IF(ISERROR(AG164),"",AG164*20)</f>
        <v/>
      </c>
      <c r="AM164" s="2" t="str">
        <f t="shared" ref="AM164" si="1023">IF(ISERROR(AH164),"",AH164)</f>
        <v/>
      </c>
      <c r="AN164" s="2" t="str">
        <f t="shared" ref="AN164" si="1024">IF(ISERROR(AI164),"",AI164/272)</f>
        <v/>
      </c>
      <c r="AO164" s="2">
        <f t="shared" ref="AO164" si="1025">SUM(AL164:AN164)</f>
        <v>0</v>
      </c>
      <c r="AZ164" s="69" t="e">
        <f>IF(ISBLANK(G164),"",G164/272*100)</f>
        <v>#VALUE!</v>
      </c>
    </row>
    <row r="165" spans="1:52" ht="25.5" customHeight="1" x14ac:dyDescent="0.25">
      <c r="A165" s="75"/>
      <c r="B165" s="63"/>
      <c r="C165" s="28"/>
      <c r="E165" s="70"/>
      <c r="F165" s="71"/>
      <c r="G165" s="69"/>
      <c r="I165" s="69"/>
      <c r="AB165" s="72"/>
      <c r="AC165" s="72"/>
      <c r="AD165" s="72"/>
      <c r="AG165" s="72"/>
      <c r="AH165" s="74"/>
      <c r="AI165" s="73"/>
      <c r="AJ165" s="2"/>
      <c r="AK165" s="2"/>
      <c r="AZ165" s="69"/>
    </row>
    <row r="166" spans="1:52" ht="25.5" customHeight="1" thickBot="1" x14ac:dyDescent="0.35">
      <c r="A166" s="75">
        <v>81</v>
      </c>
      <c r="B166" s="62"/>
      <c r="C166" s="28" t="str">
        <f t="shared" ref="C166" si="1026">IF(B166=0,"",B166/B167)</f>
        <v/>
      </c>
      <c r="E166" s="70" t="str">
        <f t="shared" ref="E166" si="1027">IF(ISERROR(AC166),"",IF(AC166=20,1,AB166))</f>
        <v/>
      </c>
      <c r="F166" s="71" t="str">
        <f t="shared" ref="F166" si="1028">IF(ISERROR(AC166),"",IF(AC166&gt;=20,AC166-20,AC166))</f>
        <v/>
      </c>
      <c r="G166" s="69" t="str">
        <f t="shared" ref="G166" si="1029">IF(ISERROR(AD166),"",IF(AD166&gt;=272,AD166-272,AD166))</f>
        <v/>
      </c>
      <c r="I166" s="69" t="str">
        <f t="shared" ref="I166" si="1030">IF(ISERROR(AZ166),"",AZ166)</f>
        <v/>
      </c>
      <c r="M166" s="59"/>
      <c r="N166" s="59"/>
      <c r="O166" s="59"/>
      <c r="P166" s="59"/>
      <c r="AB166" s="72" t="str">
        <f t="shared" ref="AB166" si="1031">IF(ISERROR(AG166),"",AG166)</f>
        <v/>
      </c>
      <c r="AC166" s="72" t="e">
        <f t="shared" ref="AC166" si="1032">AH166</f>
        <v>#DIV/0!</v>
      </c>
      <c r="AD166" s="72" t="e">
        <f t="shared" ref="AD166" si="1033">AI166</f>
        <v>#DIV/0!</v>
      </c>
      <c r="AG166" s="72" t="e">
        <f t="shared" ref="AG166:AI166" si="1034">H1856</f>
        <v>#DIV/0!</v>
      </c>
      <c r="AH166" s="74" t="e">
        <f t="shared" si="1034"/>
        <v>#DIV/0!</v>
      </c>
      <c r="AI166" s="73" t="e">
        <f t="shared" si="1034"/>
        <v>#DIV/0!</v>
      </c>
      <c r="AJ166" s="2"/>
      <c r="AK166" s="2"/>
      <c r="AL166" s="2" t="str">
        <f t="shared" ref="AL166" si="1035">IF(ISERROR(AG166),"",AG166*20)</f>
        <v/>
      </c>
      <c r="AM166" s="2" t="str">
        <f t="shared" ref="AM166" si="1036">IF(ISERROR(AH166),"",AH166)</f>
        <v/>
      </c>
      <c r="AN166" s="2" t="str">
        <f t="shared" ref="AN166" si="1037">IF(ISERROR(AI166),"",AI166/272)</f>
        <v/>
      </c>
      <c r="AO166" s="2">
        <f t="shared" ref="AO166" si="1038">SUM(AL166:AN166)</f>
        <v>0</v>
      </c>
      <c r="AZ166" s="69" t="e">
        <f>IF(ISBLANK(G166),"",G166/272*100)</f>
        <v>#VALUE!</v>
      </c>
    </row>
    <row r="167" spans="1:52" ht="25.5" customHeight="1" x14ac:dyDescent="0.25">
      <c r="A167" s="75"/>
      <c r="B167" s="63"/>
      <c r="C167" s="28"/>
      <c r="E167" s="70"/>
      <c r="F167" s="71"/>
      <c r="G167" s="69"/>
      <c r="I167" s="69"/>
      <c r="AB167" s="72"/>
      <c r="AC167" s="72"/>
      <c r="AD167" s="72"/>
      <c r="AG167" s="72"/>
      <c r="AH167" s="74"/>
      <c r="AI167" s="73"/>
      <c r="AJ167" s="2"/>
      <c r="AK167" s="2"/>
      <c r="AZ167" s="69"/>
    </row>
    <row r="168" spans="1:52" ht="25.5" customHeight="1" thickBot="1" x14ac:dyDescent="0.35">
      <c r="A168" s="75">
        <v>82</v>
      </c>
      <c r="B168" s="62"/>
      <c r="C168" s="28" t="str">
        <f t="shared" ref="C168" si="1039">IF(B168=0,"",B168/B169)</f>
        <v/>
      </c>
      <c r="E168" s="70" t="str">
        <f t="shared" ref="E168" si="1040">IF(ISERROR(AC168),"",IF(AC168=20,1,AB168))</f>
        <v/>
      </c>
      <c r="F168" s="71" t="str">
        <f t="shared" ref="F168" si="1041">IF(ISERROR(AC168),"",IF(AC168&gt;=20,AC168-20,AC168))</f>
        <v/>
      </c>
      <c r="G168" s="69" t="str">
        <f t="shared" ref="G168" si="1042">IF(ISERROR(AD168),"",IF(AD168&gt;=272,AD168-272,AD168))</f>
        <v/>
      </c>
      <c r="I168" s="69" t="str">
        <f t="shared" ref="I168" si="1043">IF(ISERROR(AZ168),"",AZ168)</f>
        <v/>
      </c>
      <c r="M168" s="59"/>
      <c r="N168" s="59"/>
      <c r="O168" s="59"/>
      <c r="P168" s="59"/>
      <c r="AB168" s="72" t="str">
        <f t="shared" ref="AB168" si="1044">IF(ISERROR(AG168),"",AG168)</f>
        <v/>
      </c>
      <c r="AC168" s="72" t="e">
        <f t="shared" ref="AC168" si="1045">AH168</f>
        <v>#DIV/0!</v>
      </c>
      <c r="AD168" s="72" t="e">
        <f t="shared" ref="AD168" si="1046">AI168</f>
        <v>#DIV/0!</v>
      </c>
      <c r="AG168" s="72" t="e">
        <f t="shared" ref="AG168:AI168" si="1047">H1858</f>
        <v>#DIV/0!</v>
      </c>
      <c r="AH168" s="74" t="e">
        <f t="shared" si="1047"/>
        <v>#DIV/0!</v>
      </c>
      <c r="AI168" s="73" t="e">
        <f t="shared" si="1047"/>
        <v>#DIV/0!</v>
      </c>
      <c r="AJ168" s="2"/>
      <c r="AK168" s="2"/>
      <c r="AL168" s="2" t="str">
        <f t="shared" ref="AL168" si="1048">IF(ISERROR(AG168),"",AG168*20)</f>
        <v/>
      </c>
      <c r="AM168" s="2" t="str">
        <f t="shared" ref="AM168" si="1049">IF(ISERROR(AH168),"",AH168)</f>
        <v/>
      </c>
      <c r="AN168" s="2" t="str">
        <f t="shared" ref="AN168" si="1050">IF(ISERROR(AI168),"",AI168/272)</f>
        <v/>
      </c>
      <c r="AO168" s="2">
        <f t="shared" ref="AO168" si="1051">SUM(AL168:AN168)</f>
        <v>0</v>
      </c>
      <c r="AZ168" s="69" t="e">
        <f>IF(ISBLANK(G168),"",G168/272*100)</f>
        <v>#VALUE!</v>
      </c>
    </row>
    <row r="169" spans="1:52" ht="25.5" customHeight="1" x14ac:dyDescent="0.25">
      <c r="A169" s="75"/>
      <c r="B169" s="63"/>
      <c r="C169" s="28"/>
      <c r="E169" s="70"/>
      <c r="F169" s="71"/>
      <c r="G169" s="69"/>
      <c r="I169" s="69"/>
      <c r="AB169" s="72"/>
      <c r="AC169" s="72"/>
      <c r="AD169" s="72"/>
      <c r="AG169" s="72"/>
      <c r="AH169" s="74"/>
      <c r="AI169" s="73"/>
      <c r="AJ169" s="2"/>
      <c r="AK169" s="2"/>
      <c r="AZ169" s="69"/>
    </row>
    <row r="170" spans="1:52" ht="25.5" customHeight="1" thickBot="1" x14ac:dyDescent="0.35">
      <c r="A170" s="75">
        <v>83</v>
      </c>
      <c r="B170" s="62"/>
      <c r="C170" s="28" t="str">
        <f t="shared" ref="C170" si="1052">IF(B170=0,"",B170/B171)</f>
        <v/>
      </c>
      <c r="E170" s="70" t="str">
        <f t="shared" ref="E170" si="1053">IF(ISERROR(AC170),"",IF(AC170=20,1,AB170))</f>
        <v/>
      </c>
      <c r="F170" s="71" t="str">
        <f t="shared" ref="F170" si="1054">IF(ISERROR(AC170),"",IF(AC170&gt;=20,AC170-20,AC170))</f>
        <v/>
      </c>
      <c r="G170" s="69" t="str">
        <f t="shared" ref="G170" si="1055">IF(ISERROR(AD170),"",IF(AD170&gt;=272,AD170-272,AD170))</f>
        <v/>
      </c>
      <c r="I170" s="69" t="str">
        <f t="shared" ref="I170" si="1056">IF(ISERROR(AZ170),"",AZ170)</f>
        <v/>
      </c>
      <c r="M170" s="59"/>
      <c r="N170" s="59"/>
      <c r="O170" s="59"/>
      <c r="P170" s="59"/>
      <c r="AB170" s="72" t="str">
        <f t="shared" ref="AB170" si="1057">IF(ISERROR(AG170),"",AG170)</f>
        <v/>
      </c>
      <c r="AC170" s="72" t="e">
        <f t="shared" ref="AC170" si="1058">AH170</f>
        <v>#DIV/0!</v>
      </c>
      <c r="AD170" s="72" t="e">
        <f t="shared" ref="AD170" si="1059">AI170</f>
        <v>#DIV/0!</v>
      </c>
      <c r="AG170" s="72" t="e">
        <f t="shared" ref="AG170:AI170" si="1060">H1860</f>
        <v>#DIV/0!</v>
      </c>
      <c r="AH170" s="74" t="e">
        <f t="shared" si="1060"/>
        <v>#DIV/0!</v>
      </c>
      <c r="AI170" s="73" t="e">
        <f t="shared" si="1060"/>
        <v>#DIV/0!</v>
      </c>
      <c r="AJ170" s="2"/>
      <c r="AK170" s="2"/>
      <c r="AL170" s="2" t="str">
        <f t="shared" ref="AL170" si="1061">IF(ISERROR(AG170),"",AG170*20)</f>
        <v/>
      </c>
      <c r="AM170" s="2" t="str">
        <f t="shared" ref="AM170" si="1062">IF(ISERROR(AH170),"",AH170)</f>
        <v/>
      </c>
      <c r="AN170" s="2" t="str">
        <f t="shared" ref="AN170" si="1063">IF(ISERROR(AI170),"",AI170/272)</f>
        <v/>
      </c>
      <c r="AO170" s="2">
        <f t="shared" ref="AO170" si="1064">SUM(AL170:AN170)</f>
        <v>0</v>
      </c>
      <c r="AZ170" s="69" t="e">
        <f>IF(ISBLANK(G170),"",G170/272*100)</f>
        <v>#VALUE!</v>
      </c>
    </row>
    <row r="171" spans="1:52" ht="25.5" customHeight="1" x14ac:dyDescent="0.25">
      <c r="A171" s="75"/>
      <c r="B171" s="63"/>
      <c r="C171" s="28"/>
      <c r="E171" s="70"/>
      <c r="F171" s="71"/>
      <c r="G171" s="69"/>
      <c r="I171" s="69"/>
      <c r="AB171" s="72"/>
      <c r="AC171" s="72"/>
      <c r="AD171" s="72"/>
      <c r="AG171" s="72"/>
      <c r="AH171" s="74"/>
      <c r="AI171" s="73"/>
      <c r="AJ171" s="2"/>
      <c r="AK171" s="2"/>
      <c r="AZ171" s="69"/>
    </row>
    <row r="172" spans="1:52" ht="25.5" customHeight="1" thickBot="1" x14ac:dyDescent="0.35">
      <c r="A172" s="75">
        <v>84</v>
      </c>
      <c r="B172" s="62"/>
      <c r="C172" s="28" t="str">
        <f t="shared" ref="C172" si="1065">IF(B172=0,"",B172/B173)</f>
        <v/>
      </c>
      <c r="E172" s="70" t="str">
        <f t="shared" ref="E172" si="1066">IF(ISERROR(AC172),"",IF(AC172=20,1,AB172))</f>
        <v/>
      </c>
      <c r="F172" s="71" t="str">
        <f t="shared" ref="F172" si="1067">IF(ISERROR(AC172),"",IF(AC172&gt;=20,AC172-20,AC172))</f>
        <v/>
      </c>
      <c r="G172" s="69" t="str">
        <f t="shared" ref="G172" si="1068">IF(ISERROR(AD172),"",IF(AD172&gt;=272,AD172-272,AD172))</f>
        <v/>
      </c>
      <c r="I172" s="69" t="str">
        <f t="shared" ref="I172" si="1069">IF(ISERROR(AZ172),"",AZ172)</f>
        <v/>
      </c>
      <c r="M172" s="59"/>
      <c r="N172" s="59"/>
      <c r="O172" s="59"/>
      <c r="P172" s="59"/>
      <c r="AB172" s="72" t="str">
        <f t="shared" ref="AB172" si="1070">IF(ISERROR(AG172),"",AG172)</f>
        <v/>
      </c>
      <c r="AC172" s="72" t="e">
        <f t="shared" ref="AC172" si="1071">AH172</f>
        <v>#DIV/0!</v>
      </c>
      <c r="AD172" s="72" t="e">
        <f t="shared" ref="AD172" si="1072">AI172</f>
        <v>#DIV/0!</v>
      </c>
      <c r="AG172" s="72" t="e">
        <f t="shared" ref="AG172:AI172" si="1073">H1862</f>
        <v>#DIV/0!</v>
      </c>
      <c r="AH172" s="74" t="e">
        <f t="shared" si="1073"/>
        <v>#DIV/0!</v>
      </c>
      <c r="AI172" s="73" t="e">
        <f t="shared" si="1073"/>
        <v>#DIV/0!</v>
      </c>
      <c r="AJ172" s="2"/>
      <c r="AK172" s="2"/>
      <c r="AL172" s="2" t="str">
        <f t="shared" ref="AL172" si="1074">IF(ISERROR(AG172),"",AG172*20)</f>
        <v/>
      </c>
      <c r="AM172" s="2" t="str">
        <f t="shared" ref="AM172" si="1075">IF(ISERROR(AH172),"",AH172)</f>
        <v/>
      </c>
      <c r="AN172" s="2" t="str">
        <f t="shared" ref="AN172" si="1076">IF(ISERROR(AI172),"",AI172/272)</f>
        <v/>
      </c>
      <c r="AO172" s="2">
        <f t="shared" ref="AO172" si="1077">SUM(AL172:AN172)</f>
        <v>0</v>
      </c>
      <c r="AZ172" s="69" t="e">
        <f>IF(ISBLANK(G172),"",G172/272*100)</f>
        <v>#VALUE!</v>
      </c>
    </row>
    <row r="173" spans="1:52" ht="25.5" customHeight="1" x14ac:dyDescent="0.25">
      <c r="A173" s="75"/>
      <c r="B173" s="63"/>
      <c r="C173" s="28"/>
      <c r="E173" s="70"/>
      <c r="F173" s="71"/>
      <c r="G173" s="69"/>
      <c r="I173" s="69"/>
      <c r="AB173" s="72"/>
      <c r="AC173" s="72"/>
      <c r="AD173" s="72"/>
      <c r="AG173" s="72"/>
      <c r="AH173" s="74"/>
      <c r="AI173" s="73"/>
      <c r="AJ173" s="2"/>
      <c r="AK173" s="2"/>
      <c r="AZ173" s="69"/>
    </row>
    <row r="174" spans="1:52" ht="25.5" customHeight="1" thickBot="1" x14ac:dyDescent="0.35">
      <c r="A174" s="75">
        <v>85</v>
      </c>
      <c r="B174" s="62"/>
      <c r="C174" s="28" t="str">
        <f t="shared" ref="C174" si="1078">IF(B174=0,"",B174/B175)</f>
        <v/>
      </c>
      <c r="E174" s="70" t="str">
        <f t="shared" ref="E174" si="1079">IF(ISERROR(AC174),"",IF(AC174=20,1,AB174))</f>
        <v/>
      </c>
      <c r="F174" s="71" t="str">
        <f t="shared" ref="F174" si="1080">IF(ISERROR(AC174),"",IF(AC174&gt;=20,AC174-20,AC174))</f>
        <v/>
      </c>
      <c r="G174" s="69" t="str">
        <f t="shared" ref="G174" si="1081">IF(ISERROR(AD174),"",IF(AD174&gt;=272,AD174-272,AD174))</f>
        <v/>
      </c>
      <c r="I174" s="69" t="str">
        <f t="shared" ref="I174" si="1082">IF(ISERROR(AZ174),"",AZ174)</f>
        <v/>
      </c>
      <c r="M174" s="59"/>
      <c r="N174" s="59"/>
      <c r="O174" s="59"/>
      <c r="P174" s="59"/>
      <c r="AB174" s="72" t="str">
        <f t="shared" ref="AB174" si="1083">IF(ISERROR(AG174),"",AG174)</f>
        <v/>
      </c>
      <c r="AC174" s="72" t="e">
        <f t="shared" ref="AC174" si="1084">AH174</f>
        <v>#DIV/0!</v>
      </c>
      <c r="AD174" s="72" t="e">
        <f t="shared" ref="AD174" si="1085">AI174</f>
        <v>#DIV/0!</v>
      </c>
      <c r="AG174" s="72" t="e">
        <f t="shared" ref="AG174:AI174" si="1086">H1864</f>
        <v>#DIV/0!</v>
      </c>
      <c r="AH174" s="74" t="e">
        <f t="shared" si="1086"/>
        <v>#DIV/0!</v>
      </c>
      <c r="AI174" s="73" t="e">
        <f t="shared" si="1086"/>
        <v>#DIV/0!</v>
      </c>
      <c r="AJ174" s="2"/>
      <c r="AK174" s="2"/>
      <c r="AL174" s="2" t="str">
        <f t="shared" ref="AL174" si="1087">IF(ISERROR(AG174),"",AG174*20)</f>
        <v/>
      </c>
      <c r="AM174" s="2" t="str">
        <f t="shared" ref="AM174" si="1088">IF(ISERROR(AH174),"",AH174)</f>
        <v/>
      </c>
      <c r="AN174" s="2" t="str">
        <f t="shared" ref="AN174" si="1089">IF(ISERROR(AI174),"",AI174/272)</f>
        <v/>
      </c>
      <c r="AO174" s="2">
        <f t="shared" ref="AO174" si="1090">SUM(AL174:AN174)</f>
        <v>0</v>
      </c>
      <c r="AZ174" s="69" t="e">
        <f>IF(ISBLANK(G174),"",G174/272*100)</f>
        <v>#VALUE!</v>
      </c>
    </row>
    <row r="175" spans="1:52" ht="25.5" customHeight="1" x14ac:dyDescent="0.25">
      <c r="A175" s="75"/>
      <c r="B175" s="63"/>
      <c r="C175" s="28"/>
      <c r="E175" s="70"/>
      <c r="F175" s="71"/>
      <c r="G175" s="69"/>
      <c r="I175" s="69"/>
      <c r="AB175" s="72"/>
      <c r="AC175" s="72"/>
      <c r="AD175" s="72"/>
      <c r="AG175" s="72"/>
      <c r="AH175" s="74"/>
      <c r="AI175" s="73"/>
      <c r="AJ175" s="2"/>
      <c r="AK175" s="2"/>
      <c r="AZ175" s="69"/>
    </row>
    <row r="176" spans="1:52" ht="25.5" customHeight="1" thickBot="1" x14ac:dyDescent="0.35">
      <c r="A176" s="75">
        <v>86</v>
      </c>
      <c r="B176" s="62"/>
      <c r="C176" s="28" t="str">
        <f t="shared" ref="C176" si="1091">IF(B176=0,"",B176/B177)</f>
        <v/>
      </c>
      <c r="E176" s="70" t="str">
        <f t="shared" ref="E176" si="1092">IF(ISERROR(AC176),"",IF(AC176=20,1,AB176))</f>
        <v/>
      </c>
      <c r="F176" s="71" t="str">
        <f t="shared" ref="F176" si="1093">IF(ISERROR(AC176),"",IF(AC176&gt;=20,AC176-20,AC176))</f>
        <v/>
      </c>
      <c r="G176" s="69" t="str">
        <f t="shared" ref="G176" si="1094">IF(ISERROR(AD176),"",IF(AD176&gt;=272,AD176-272,AD176))</f>
        <v/>
      </c>
      <c r="I176" s="69" t="str">
        <f t="shared" ref="I176" si="1095">IF(ISERROR(AZ176),"",AZ176)</f>
        <v/>
      </c>
      <c r="M176" s="59"/>
      <c r="N176" s="59"/>
      <c r="O176" s="59"/>
      <c r="P176" s="59"/>
      <c r="AB176" s="72" t="str">
        <f t="shared" ref="AB176" si="1096">IF(ISERROR(AG176),"",AG176)</f>
        <v/>
      </c>
      <c r="AC176" s="72" t="e">
        <f t="shared" ref="AC176" si="1097">AH176</f>
        <v>#DIV/0!</v>
      </c>
      <c r="AD176" s="72" t="e">
        <f t="shared" ref="AD176" si="1098">AI176</f>
        <v>#DIV/0!</v>
      </c>
      <c r="AG176" s="72" t="e">
        <f t="shared" ref="AG176:AI176" si="1099">H1866</f>
        <v>#DIV/0!</v>
      </c>
      <c r="AH176" s="74" t="e">
        <f t="shared" si="1099"/>
        <v>#DIV/0!</v>
      </c>
      <c r="AI176" s="73" t="e">
        <f t="shared" si="1099"/>
        <v>#DIV/0!</v>
      </c>
      <c r="AJ176" s="2"/>
      <c r="AK176" s="2"/>
      <c r="AL176" s="2" t="str">
        <f t="shared" ref="AL176" si="1100">IF(ISERROR(AG176),"",AG176*20)</f>
        <v/>
      </c>
      <c r="AM176" s="2" t="str">
        <f t="shared" ref="AM176" si="1101">IF(ISERROR(AH176),"",AH176)</f>
        <v/>
      </c>
      <c r="AN176" s="2" t="str">
        <f t="shared" ref="AN176" si="1102">IF(ISERROR(AI176),"",AI176/272)</f>
        <v/>
      </c>
      <c r="AO176" s="2">
        <f t="shared" ref="AO176" si="1103">SUM(AL176:AN176)</f>
        <v>0</v>
      </c>
      <c r="AZ176" s="69" t="e">
        <f>IF(ISBLANK(G176),"",G176/272*100)</f>
        <v>#VALUE!</v>
      </c>
    </row>
    <row r="177" spans="1:52" ht="25.5" customHeight="1" x14ac:dyDescent="0.25">
      <c r="A177" s="75"/>
      <c r="B177" s="63"/>
      <c r="C177" s="28"/>
      <c r="E177" s="70"/>
      <c r="F177" s="71"/>
      <c r="G177" s="69"/>
      <c r="I177" s="69"/>
      <c r="AB177" s="72"/>
      <c r="AC177" s="72"/>
      <c r="AD177" s="72"/>
      <c r="AG177" s="72"/>
      <c r="AH177" s="74"/>
      <c r="AI177" s="73"/>
      <c r="AJ177" s="2"/>
      <c r="AK177" s="2"/>
      <c r="AZ177" s="69"/>
    </row>
    <row r="178" spans="1:52" ht="25.5" customHeight="1" thickBot="1" x14ac:dyDescent="0.35">
      <c r="A178" s="75">
        <v>87</v>
      </c>
      <c r="B178" s="62"/>
      <c r="C178" s="28" t="str">
        <f t="shared" ref="C178" si="1104">IF(B178=0,"",B178/B179)</f>
        <v/>
      </c>
      <c r="E178" s="70" t="str">
        <f t="shared" ref="E178" si="1105">IF(ISERROR(AC178),"",IF(AC178=20,1,AB178))</f>
        <v/>
      </c>
      <c r="F178" s="71" t="str">
        <f t="shared" ref="F178" si="1106">IF(ISERROR(AC178),"",IF(AC178&gt;=20,AC178-20,AC178))</f>
        <v/>
      </c>
      <c r="G178" s="69" t="str">
        <f t="shared" ref="G178" si="1107">IF(ISERROR(AD178),"",IF(AD178&gt;=272,AD178-272,AD178))</f>
        <v/>
      </c>
      <c r="I178" s="69" t="str">
        <f t="shared" ref="I178" si="1108">IF(ISERROR(AZ178),"",AZ178)</f>
        <v/>
      </c>
      <c r="M178" s="59"/>
      <c r="N178" s="59"/>
      <c r="O178" s="59"/>
      <c r="P178" s="59"/>
      <c r="AB178" s="72" t="str">
        <f t="shared" ref="AB178" si="1109">IF(ISERROR(AG178),"",AG178)</f>
        <v/>
      </c>
      <c r="AC178" s="72" t="e">
        <f t="shared" ref="AC178" si="1110">AH178</f>
        <v>#DIV/0!</v>
      </c>
      <c r="AD178" s="72" t="e">
        <f t="shared" ref="AD178" si="1111">AI178</f>
        <v>#DIV/0!</v>
      </c>
      <c r="AG178" s="72" t="e">
        <f t="shared" ref="AG178:AI178" si="1112">H1868</f>
        <v>#DIV/0!</v>
      </c>
      <c r="AH178" s="74" t="e">
        <f t="shared" si="1112"/>
        <v>#DIV/0!</v>
      </c>
      <c r="AI178" s="73" t="e">
        <f t="shared" si="1112"/>
        <v>#DIV/0!</v>
      </c>
      <c r="AJ178" s="2"/>
      <c r="AK178" s="2"/>
      <c r="AL178" s="2" t="str">
        <f t="shared" ref="AL178" si="1113">IF(ISERROR(AG178),"",AG178*20)</f>
        <v/>
      </c>
      <c r="AM178" s="2" t="str">
        <f t="shared" ref="AM178" si="1114">IF(ISERROR(AH178),"",AH178)</f>
        <v/>
      </c>
      <c r="AN178" s="2" t="str">
        <f t="shared" ref="AN178" si="1115">IF(ISERROR(AI178),"",AI178/272)</f>
        <v/>
      </c>
      <c r="AO178" s="2">
        <f t="shared" ref="AO178" si="1116">SUM(AL178:AN178)</f>
        <v>0</v>
      </c>
      <c r="AZ178" s="69" t="e">
        <f>IF(ISBLANK(G178),"",G178/272*100)</f>
        <v>#VALUE!</v>
      </c>
    </row>
    <row r="179" spans="1:52" ht="25.5" customHeight="1" x14ac:dyDescent="0.25">
      <c r="A179" s="75"/>
      <c r="B179" s="63"/>
      <c r="C179" s="28"/>
      <c r="E179" s="70"/>
      <c r="F179" s="71"/>
      <c r="G179" s="69"/>
      <c r="I179" s="69"/>
      <c r="AB179" s="72"/>
      <c r="AC179" s="72"/>
      <c r="AD179" s="72"/>
      <c r="AG179" s="72"/>
      <c r="AH179" s="74"/>
      <c r="AI179" s="73"/>
      <c r="AJ179" s="2"/>
      <c r="AK179" s="2"/>
      <c r="AZ179" s="69"/>
    </row>
    <row r="180" spans="1:52" ht="25.5" customHeight="1" thickBot="1" x14ac:dyDescent="0.35">
      <c r="A180" s="75">
        <v>88</v>
      </c>
      <c r="B180" s="62"/>
      <c r="C180" s="28" t="str">
        <f t="shared" ref="C180" si="1117">IF(B180=0,"",B180/B181)</f>
        <v/>
      </c>
      <c r="E180" s="70" t="str">
        <f t="shared" ref="E180" si="1118">IF(ISERROR(AC180),"",IF(AC180=20,1,AB180))</f>
        <v/>
      </c>
      <c r="F180" s="71" t="str">
        <f t="shared" ref="F180" si="1119">IF(ISERROR(AC180),"",IF(AC180&gt;=20,AC180-20,AC180))</f>
        <v/>
      </c>
      <c r="G180" s="69" t="str">
        <f t="shared" ref="G180" si="1120">IF(ISERROR(AD180),"",IF(AD180&gt;=272,AD180-272,AD180))</f>
        <v/>
      </c>
      <c r="I180" s="69" t="str">
        <f t="shared" ref="I180" si="1121">IF(ISERROR(AZ180),"",AZ180)</f>
        <v/>
      </c>
      <c r="M180" s="59"/>
      <c r="N180" s="59"/>
      <c r="O180" s="59"/>
      <c r="P180" s="59"/>
      <c r="AB180" s="72" t="str">
        <f t="shared" ref="AB180" si="1122">IF(ISERROR(AG180),"",AG180)</f>
        <v/>
      </c>
      <c r="AC180" s="72" t="e">
        <f t="shared" ref="AC180" si="1123">AH180</f>
        <v>#DIV/0!</v>
      </c>
      <c r="AD180" s="72" t="e">
        <f t="shared" ref="AD180" si="1124">AI180</f>
        <v>#DIV/0!</v>
      </c>
      <c r="AG180" s="72" t="e">
        <f t="shared" ref="AG180:AI180" si="1125">H1870</f>
        <v>#DIV/0!</v>
      </c>
      <c r="AH180" s="74" t="e">
        <f t="shared" si="1125"/>
        <v>#DIV/0!</v>
      </c>
      <c r="AI180" s="73" t="e">
        <f t="shared" si="1125"/>
        <v>#DIV/0!</v>
      </c>
      <c r="AJ180" s="2"/>
      <c r="AK180" s="2"/>
      <c r="AL180" s="2" t="str">
        <f t="shared" ref="AL180" si="1126">IF(ISERROR(AG180),"",AG180*20)</f>
        <v/>
      </c>
      <c r="AM180" s="2" t="str">
        <f t="shared" ref="AM180" si="1127">IF(ISERROR(AH180),"",AH180)</f>
        <v/>
      </c>
      <c r="AN180" s="2" t="str">
        <f t="shared" ref="AN180" si="1128">IF(ISERROR(AI180),"",AI180/272)</f>
        <v/>
      </c>
      <c r="AO180" s="2">
        <f t="shared" ref="AO180" si="1129">SUM(AL180:AN180)</f>
        <v>0</v>
      </c>
      <c r="AZ180" s="69" t="e">
        <f>IF(ISBLANK(G180),"",G180/272*100)</f>
        <v>#VALUE!</v>
      </c>
    </row>
    <row r="181" spans="1:52" ht="25.5" customHeight="1" x14ac:dyDescent="0.25">
      <c r="A181" s="75"/>
      <c r="B181" s="63"/>
      <c r="C181" s="28"/>
      <c r="E181" s="70"/>
      <c r="F181" s="71"/>
      <c r="G181" s="69"/>
      <c r="I181" s="69"/>
      <c r="AB181" s="72"/>
      <c r="AC181" s="72"/>
      <c r="AD181" s="72"/>
      <c r="AG181" s="72"/>
      <c r="AH181" s="74"/>
      <c r="AI181" s="73"/>
      <c r="AJ181" s="2"/>
      <c r="AK181" s="2"/>
      <c r="AZ181" s="69"/>
    </row>
    <row r="182" spans="1:52" ht="25.5" customHeight="1" thickBot="1" x14ac:dyDescent="0.35">
      <c r="A182" s="75">
        <v>89</v>
      </c>
      <c r="B182" s="62"/>
      <c r="C182" s="28" t="str">
        <f t="shared" ref="C182" si="1130">IF(B182=0,"",B182/B183)</f>
        <v/>
      </c>
      <c r="E182" s="70" t="str">
        <f t="shared" ref="E182" si="1131">IF(ISERROR(AC182),"",IF(AC182=20,1,AB182))</f>
        <v/>
      </c>
      <c r="F182" s="71" t="str">
        <f t="shared" ref="F182" si="1132">IF(ISERROR(AC182),"",IF(AC182&gt;=20,AC182-20,AC182))</f>
        <v/>
      </c>
      <c r="G182" s="69" t="str">
        <f t="shared" ref="G182" si="1133">IF(ISERROR(AD182),"",IF(AD182&gt;=272,AD182-272,AD182))</f>
        <v/>
      </c>
      <c r="I182" s="69" t="str">
        <f t="shared" ref="I182" si="1134">IF(ISERROR(AZ182),"",AZ182)</f>
        <v/>
      </c>
      <c r="M182" s="59"/>
      <c r="N182" s="59"/>
      <c r="O182" s="59"/>
      <c r="P182" s="59"/>
      <c r="AB182" s="72" t="str">
        <f t="shared" ref="AB182" si="1135">IF(ISERROR(AG182),"",AG182)</f>
        <v/>
      </c>
      <c r="AC182" s="72" t="e">
        <f t="shared" ref="AC182" si="1136">AH182</f>
        <v>#DIV/0!</v>
      </c>
      <c r="AD182" s="72" t="e">
        <f t="shared" ref="AD182" si="1137">AI182</f>
        <v>#DIV/0!</v>
      </c>
      <c r="AG182" s="72" t="e">
        <f t="shared" ref="AG182:AI182" si="1138">H1872</f>
        <v>#DIV/0!</v>
      </c>
      <c r="AH182" s="74" t="e">
        <f t="shared" si="1138"/>
        <v>#DIV/0!</v>
      </c>
      <c r="AI182" s="73" t="e">
        <f t="shared" si="1138"/>
        <v>#DIV/0!</v>
      </c>
      <c r="AJ182" s="2"/>
      <c r="AK182" s="2"/>
      <c r="AL182" s="2" t="str">
        <f t="shared" ref="AL182" si="1139">IF(ISERROR(AG182),"",AG182*20)</f>
        <v/>
      </c>
      <c r="AM182" s="2" t="str">
        <f t="shared" ref="AM182" si="1140">IF(ISERROR(AH182),"",AH182)</f>
        <v/>
      </c>
      <c r="AN182" s="2" t="str">
        <f t="shared" ref="AN182" si="1141">IF(ISERROR(AI182),"",AI182/272)</f>
        <v/>
      </c>
      <c r="AO182" s="2">
        <f t="shared" ref="AO182" si="1142">SUM(AL182:AN182)</f>
        <v>0</v>
      </c>
      <c r="AZ182" s="69" t="e">
        <f>IF(ISBLANK(G182),"",G182/272*100)</f>
        <v>#VALUE!</v>
      </c>
    </row>
    <row r="183" spans="1:52" ht="25.5" customHeight="1" x14ac:dyDescent="0.25">
      <c r="A183" s="75"/>
      <c r="B183" s="63"/>
      <c r="C183" s="28"/>
      <c r="E183" s="70"/>
      <c r="F183" s="71"/>
      <c r="G183" s="69"/>
      <c r="I183" s="69"/>
      <c r="AB183" s="72"/>
      <c r="AC183" s="72"/>
      <c r="AD183" s="72"/>
      <c r="AG183" s="72"/>
      <c r="AH183" s="74"/>
      <c r="AI183" s="73"/>
      <c r="AJ183" s="2"/>
      <c r="AK183" s="2"/>
      <c r="AZ183" s="69"/>
    </row>
    <row r="184" spans="1:52" ht="25.5" customHeight="1" thickBot="1" x14ac:dyDescent="0.35">
      <c r="A184" s="75">
        <v>90</v>
      </c>
      <c r="B184" s="62"/>
      <c r="C184" s="28" t="str">
        <f t="shared" ref="C184" si="1143">IF(B184=0,"",B184/B185)</f>
        <v/>
      </c>
      <c r="E184" s="70" t="str">
        <f t="shared" ref="E184" si="1144">IF(ISERROR(AC184),"",IF(AC184=20,1,AB184))</f>
        <v/>
      </c>
      <c r="F184" s="71" t="str">
        <f t="shared" ref="F184" si="1145">IF(ISERROR(AC184),"",IF(AC184&gt;=20,AC184-20,AC184))</f>
        <v/>
      </c>
      <c r="G184" s="69" t="str">
        <f t="shared" ref="G184" si="1146">IF(ISERROR(AD184),"",IF(AD184&gt;=272,AD184-272,AD184))</f>
        <v/>
      </c>
      <c r="I184" s="69" t="str">
        <f t="shared" ref="I184" si="1147">IF(ISERROR(AZ184),"",AZ184)</f>
        <v/>
      </c>
      <c r="M184" s="59"/>
      <c r="N184" s="59"/>
      <c r="O184" s="59"/>
      <c r="P184" s="59"/>
      <c r="AB184" s="72" t="str">
        <f t="shared" ref="AB184" si="1148">IF(ISERROR(AG184),"",AG184)</f>
        <v/>
      </c>
      <c r="AC184" s="72" t="e">
        <f t="shared" ref="AC184" si="1149">AH184</f>
        <v>#DIV/0!</v>
      </c>
      <c r="AD184" s="72" t="e">
        <f t="shared" ref="AD184" si="1150">AI184</f>
        <v>#DIV/0!</v>
      </c>
      <c r="AG184" s="72" t="e">
        <f t="shared" ref="AG184:AI184" si="1151">H1874</f>
        <v>#DIV/0!</v>
      </c>
      <c r="AH184" s="74" t="e">
        <f t="shared" si="1151"/>
        <v>#DIV/0!</v>
      </c>
      <c r="AI184" s="73" t="e">
        <f t="shared" si="1151"/>
        <v>#DIV/0!</v>
      </c>
      <c r="AJ184" s="2"/>
      <c r="AK184" s="2"/>
      <c r="AL184" s="2" t="str">
        <f t="shared" ref="AL184" si="1152">IF(ISERROR(AG184),"",AG184*20)</f>
        <v/>
      </c>
      <c r="AM184" s="2" t="str">
        <f t="shared" ref="AM184" si="1153">IF(ISERROR(AH184),"",AH184)</f>
        <v/>
      </c>
      <c r="AN184" s="2" t="str">
        <f t="shared" ref="AN184" si="1154">IF(ISERROR(AI184),"",AI184/272)</f>
        <v/>
      </c>
      <c r="AO184" s="2">
        <f t="shared" ref="AO184" si="1155">SUM(AL184:AN184)</f>
        <v>0</v>
      </c>
      <c r="AZ184" s="69" t="e">
        <f>IF(ISBLANK(G184),"",G184/272*100)</f>
        <v>#VALUE!</v>
      </c>
    </row>
    <row r="185" spans="1:52" ht="25.5" customHeight="1" x14ac:dyDescent="0.25">
      <c r="A185" s="75"/>
      <c r="B185" s="63"/>
      <c r="C185" s="28"/>
      <c r="E185" s="70"/>
      <c r="F185" s="71"/>
      <c r="G185" s="69"/>
      <c r="I185" s="69"/>
      <c r="AB185" s="72"/>
      <c r="AC185" s="72"/>
      <c r="AD185" s="72"/>
      <c r="AG185" s="72"/>
      <c r="AH185" s="74"/>
      <c r="AI185" s="73"/>
      <c r="AJ185" s="2"/>
      <c r="AK185" s="2"/>
      <c r="AZ185" s="69"/>
    </row>
    <row r="186" spans="1:52" ht="25.5" customHeight="1" thickBot="1" x14ac:dyDescent="0.35">
      <c r="A186" s="75">
        <v>91</v>
      </c>
      <c r="B186" s="62"/>
      <c r="C186" s="28" t="str">
        <f t="shared" ref="C186" si="1156">IF(B186=0,"",B186/B187)</f>
        <v/>
      </c>
      <c r="E186" s="70" t="str">
        <f t="shared" ref="E186" si="1157">IF(ISERROR(AC186),"",IF(AC186=20,1,AB186))</f>
        <v/>
      </c>
      <c r="F186" s="71" t="str">
        <f t="shared" ref="F186" si="1158">IF(ISERROR(AC186),"",IF(AC186&gt;=20,AC186-20,AC186))</f>
        <v/>
      </c>
      <c r="G186" s="69" t="str">
        <f t="shared" ref="G186" si="1159">IF(ISERROR(AD186),"",IF(AD186&gt;=272,AD186-272,AD186))</f>
        <v/>
      </c>
      <c r="I186" s="69" t="str">
        <f t="shared" ref="I186" si="1160">IF(ISERROR(AZ186),"",AZ186)</f>
        <v/>
      </c>
      <c r="M186" s="59"/>
      <c r="N186" s="59"/>
      <c r="O186" s="59"/>
      <c r="P186" s="59"/>
      <c r="AB186" s="72" t="str">
        <f t="shared" ref="AB186" si="1161">IF(ISERROR(AG186),"",AG186)</f>
        <v/>
      </c>
      <c r="AC186" s="72" t="e">
        <f t="shared" ref="AC186" si="1162">AH186</f>
        <v>#DIV/0!</v>
      </c>
      <c r="AD186" s="72" t="e">
        <f t="shared" ref="AD186" si="1163">AI186</f>
        <v>#DIV/0!</v>
      </c>
      <c r="AG186" s="72" t="e">
        <f t="shared" ref="AG186:AI186" si="1164">H1876</f>
        <v>#DIV/0!</v>
      </c>
      <c r="AH186" s="74" t="e">
        <f t="shared" si="1164"/>
        <v>#DIV/0!</v>
      </c>
      <c r="AI186" s="73" t="e">
        <f t="shared" si="1164"/>
        <v>#DIV/0!</v>
      </c>
      <c r="AJ186" s="2"/>
      <c r="AK186" s="2"/>
      <c r="AL186" s="2" t="str">
        <f t="shared" ref="AL186" si="1165">IF(ISERROR(AG186),"",AG186*20)</f>
        <v/>
      </c>
      <c r="AM186" s="2" t="str">
        <f t="shared" ref="AM186" si="1166">IF(ISERROR(AH186),"",AH186)</f>
        <v/>
      </c>
      <c r="AN186" s="2" t="str">
        <f t="shared" ref="AN186" si="1167">IF(ISERROR(AI186),"",AI186/272)</f>
        <v/>
      </c>
      <c r="AO186" s="2">
        <f t="shared" ref="AO186" si="1168">SUM(AL186:AN186)</f>
        <v>0</v>
      </c>
      <c r="AZ186" s="69" t="e">
        <f>IF(ISBLANK(G186),"",G186/272*100)</f>
        <v>#VALUE!</v>
      </c>
    </row>
    <row r="187" spans="1:52" ht="25.5" customHeight="1" x14ac:dyDescent="0.25">
      <c r="A187" s="75"/>
      <c r="B187" s="63"/>
      <c r="C187" s="28"/>
      <c r="E187" s="70"/>
      <c r="F187" s="71"/>
      <c r="G187" s="69"/>
      <c r="I187" s="69"/>
      <c r="AB187" s="72"/>
      <c r="AC187" s="72"/>
      <c r="AD187" s="72"/>
      <c r="AG187" s="72"/>
      <c r="AH187" s="74"/>
      <c r="AI187" s="73"/>
      <c r="AJ187" s="2"/>
      <c r="AK187" s="2"/>
      <c r="AZ187" s="69"/>
    </row>
    <row r="188" spans="1:52" ht="25.5" customHeight="1" thickBot="1" x14ac:dyDescent="0.35">
      <c r="A188" s="75">
        <v>92</v>
      </c>
      <c r="B188" s="62"/>
      <c r="C188" s="28" t="str">
        <f t="shared" ref="C188" si="1169">IF(B188=0,"",B188/B189)</f>
        <v/>
      </c>
      <c r="E188" s="70" t="str">
        <f t="shared" ref="E188" si="1170">IF(ISERROR(AC188),"",IF(AC188=20,1,AB188))</f>
        <v/>
      </c>
      <c r="F188" s="71" t="str">
        <f t="shared" ref="F188" si="1171">IF(ISERROR(AC188),"",IF(AC188&gt;=20,AC188-20,AC188))</f>
        <v/>
      </c>
      <c r="G188" s="69" t="str">
        <f t="shared" ref="G188" si="1172">IF(ISERROR(AD188),"",IF(AD188&gt;=272,AD188-272,AD188))</f>
        <v/>
      </c>
      <c r="I188" s="69" t="str">
        <f t="shared" ref="I188" si="1173">IF(ISERROR(AZ188),"",AZ188)</f>
        <v/>
      </c>
      <c r="M188" s="59"/>
      <c r="N188" s="59"/>
      <c r="O188" s="59"/>
      <c r="P188" s="59"/>
      <c r="AB188" s="72" t="str">
        <f t="shared" ref="AB188" si="1174">IF(ISERROR(AG188),"",AG188)</f>
        <v/>
      </c>
      <c r="AC188" s="72" t="e">
        <f t="shared" ref="AC188" si="1175">AH188</f>
        <v>#DIV/0!</v>
      </c>
      <c r="AD188" s="72" t="e">
        <f t="shared" ref="AD188" si="1176">AI188</f>
        <v>#DIV/0!</v>
      </c>
      <c r="AG188" s="72" t="e">
        <f t="shared" ref="AG188:AI188" si="1177">H1878</f>
        <v>#DIV/0!</v>
      </c>
      <c r="AH188" s="74" t="e">
        <f t="shared" si="1177"/>
        <v>#DIV/0!</v>
      </c>
      <c r="AI188" s="73" t="e">
        <f t="shared" si="1177"/>
        <v>#DIV/0!</v>
      </c>
      <c r="AJ188" s="2"/>
      <c r="AK188" s="2"/>
      <c r="AL188" s="2" t="str">
        <f t="shared" ref="AL188" si="1178">IF(ISERROR(AG188),"",AG188*20)</f>
        <v/>
      </c>
      <c r="AM188" s="2" t="str">
        <f t="shared" ref="AM188" si="1179">IF(ISERROR(AH188),"",AH188)</f>
        <v/>
      </c>
      <c r="AN188" s="2" t="str">
        <f t="shared" ref="AN188" si="1180">IF(ISERROR(AI188),"",AI188/272)</f>
        <v/>
      </c>
      <c r="AO188" s="2">
        <f t="shared" ref="AO188" si="1181">SUM(AL188:AN188)</f>
        <v>0</v>
      </c>
      <c r="AZ188" s="69" t="e">
        <f>IF(ISBLANK(G188),"",G188/272*100)</f>
        <v>#VALUE!</v>
      </c>
    </row>
    <row r="189" spans="1:52" ht="25.5" customHeight="1" x14ac:dyDescent="0.25">
      <c r="A189" s="75"/>
      <c r="B189" s="63"/>
      <c r="C189" s="28"/>
      <c r="E189" s="70"/>
      <c r="F189" s="71"/>
      <c r="G189" s="69"/>
      <c r="I189" s="69"/>
      <c r="AB189" s="72"/>
      <c r="AC189" s="72"/>
      <c r="AD189" s="72"/>
      <c r="AG189" s="72"/>
      <c r="AH189" s="74"/>
      <c r="AI189" s="73"/>
      <c r="AJ189" s="2"/>
      <c r="AK189" s="2"/>
      <c r="AZ189" s="69"/>
    </row>
    <row r="190" spans="1:52" ht="25.5" customHeight="1" thickBot="1" x14ac:dyDescent="0.35">
      <c r="A190" s="75">
        <v>93</v>
      </c>
      <c r="B190" s="62"/>
      <c r="C190" s="28" t="str">
        <f t="shared" ref="C190" si="1182">IF(B190=0,"",B190/B191)</f>
        <v/>
      </c>
      <c r="E190" s="70" t="str">
        <f t="shared" ref="E190" si="1183">IF(ISERROR(AC190),"",IF(AC190=20,1,AB190))</f>
        <v/>
      </c>
      <c r="F190" s="71" t="str">
        <f t="shared" ref="F190" si="1184">IF(ISERROR(AC190),"",IF(AC190&gt;=20,AC190-20,AC190))</f>
        <v/>
      </c>
      <c r="G190" s="69" t="str">
        <f t="shared" ref="G190" si="1185">IF(ISERROR(AD190),"",IF(AD190&gt;=272,AD190-272,AD190))</f>
        <v/>
      </c>
      <c r="I190" s="69" t="str">
        <f t="shared" ref="I190" si="1186">IF(ISERROR(AZ190),"",AZ190)</f>
        <v/>
      </c>
      <c r="M190" s="59"/>
      <c r="N190" s="59"/>
      <c r="O190" s="59"/>
      <c r="P190" s="59"/>
      <c r="AB190" s="72" t="str">
        <f t="shared" ref="AB190" si="1187">IF(ISERROR(AG190),"",AG190)</f>
        <v/>
      </c>
      <c r="AC190" s="72" t="e">
        <f t="shared" ref="AC190" si="1188">AH190</f>
        <v>#DIV/0!</v>
      </c>
      <c r="AD190" s="72" t="e">
        <f t="shared" ref="AD190" si="1189">AI190</f>
        <v>#DIV/0!</v>
      </c>
      <c r="AG190" s="72" t="e">
        <f t="shared" ref="AG190:AI190" si="1190">H1880</f>
        <v>#DIV/0!</v>
      </c>
      <c r="AH190" s="74" t="e">
        <f t="shared" si="1190"/>
        <v>#DIV/0!</v>
      </c>
      <c r="AI190" s="73" t="e">
        <f t="shared" si="1190"/>
        <v>#DIV/0!</v>
      </c>
      <c r="AJ190" s="2"/>
      <c r="AK190" s="2"/>
      <c r="AL190" s="2" t="str">
        <f t="shared" ref="AL190" si="1191">IF(ISERROR(AG190),"",AG190*20)</f>
        <v/>
      </c>
      <c r="AM190" s="2" t="str">
        <f t="shared" ref="AM190" si="1192">IF(ISERROR(AH190),"",AH190)</f>
        <v/>
      </c>
      <c r="AN190" s="2" t="str">
        <f t="shared" ref="AN190" si="1193">IF(ISERROR(AI190),"",AI190/272)</f>
        <v/>
      </c>
      <c r="AO190" s="2">
        <f t="shared" ref="AO190" si="1194">SUM(AL190:AN190)</f>
        <v>0</v>
      </c>
      <c r="AZ190" s="69" t="e">
        <f>IF(ISBLANK(G190),"",G190/272*100)</f>
        <v>#VALUE!</v>
      </c>
    </row>
    <row r="191" spans="1:52" ht="25.5" customHeight="1" x14ac:dyDescent="0.25">
      <c r="A191" s="75"/>
      <c r="B191" s="63"/>
      <c r="C191" s="28"/>
      <c r="E191" s="70"/>
      <c r="F191" s="71"/>
      <c r="G191" s="69"/>
      <c r="I191" s="69"/>
      <c r="AB191" s="72"/>
      <c r="AC191" s="72"/>
      <c r="AD191" s="72"/>
      <c r="AG191" s="72"/>
      <c r="AH191" s="74"/>
      <c r="AI191" s="73"/>
      <c r="AJ191" s="2"/>
      <c r="AK191" s="2"/>
      <c r="AZ191" s="69"/>
    </row>
    <row r="192" spans="1:52" ht="25.5" customHeight="1" thickBot="1" x14ac:dyDescent="0.35">
      <c r="A192" s="75">
        <v>94</v>
      </c>
      <c r="B192" s="62"/>
      <c r="C192" s="28" t="str">
        <f t="shared" ref="C192" si="1195">IF(B192=0,"",B192/B193)</f>
        <v/>
      </c>
      <c r="E192" s="70" t="str">
        <f t="shared" ref="E192" si="1196">IF(ISERROR(AC192),"",IF(AC192=20,1,AB192))</f>
        <v/>
      </c>
      <c r="F192" s="71" t="str">
        <f t="shared" ref="F192" si="1197">IF(ISERROR(AC192),"",IF(AC192&gt;=20,AC192-20,AC192))</f>
        <v/>
      </c>
      <c r="G192" s="69" t="str">
        <f t="shared" ref="G192" si="1198">IF(ISERROR(AD192),"",IF(AD192&gt;=272,AD192-272,AD192))</f>
        <v/>
      </c>
      <c r="I192" s="69" t="str">
        <f t="shared" ref="I192" si="1199">IF(ISERROR(AZ192),"",AZ192)</f>
        <v/>
      </c>
      <c r="M192" s="59"/>
      <c r="N192" s="59"/>
      <c r="O192" s="59"/>
      <c r="P192" s="59"/>
      <c r="AB192" s="72" t="str">
        <f t="shared" ref="AB192" si="1200">IF(ISERROR(AG192),"",AG192)</f>
        <v/>
      </c>
      <c r="AC192" s="72" t="e">
        <f t="shared" ref="AC192" si="1201">AH192</f>
        <v>#DIV/0!</v>
      </c>
      <c r="AD192" s="72" t="e">
        <f t="shared" ref="AD192" si="1202">AI192</f>
        <v>#DIV/0!</v>
      </c>
      <c r="AG192" s="72" t="e">
        <f t="shared" ref="AG192:AI192" si="1203">H1882</f>
        <v>#DIV/0!</v>
      </c>
      <c r="AH192" s="74" t="e">
        <f t="shared" si="1203"/>
        <v>#DIV/0!</v>
      </c>
      <c r="AI192" s="73" t="e">
        <f t="shared" si="1203"/>
        <v>#DIV/0!</v>
      </c>
      <c r="AJ192" s="2"/>
      <c r="AK192" s="2"/>
      <c r="AL192" s="2" t="str">
        <f t="shared" ref="AL192" si="1204">IF(ISERROR(AG192),"",AG192*20)</f>
        <v/>
      </c>
      <c r="AM192" s="2" t="str">
        <f t="shared" ref="AM192" si="1205">IF(ISERROR(AH192),"",AH192)</f>
        <v/>
      </c>
      <c r="AN192" s="2" t="str">
        <f t="shared" ref="AN192" si="1206">IF(ISERROR(AI192),"",AI192/272)</f>
        <v/>
      </c>
      <c r="AO192" s="2">
        <f t="shared" ref="AO192" si="1207">SUM(AL192:AN192)</f>
        <v>0</v>
      </c>
      <c r="AZ192" s="69" t="e">
        <f>IF(ISBLANK(G192),"",G192/272*100)</f>
        <v>#VALUE!</v>
      </c>
    </row>
    <row r="193" spans="1:52" ht="25.5" customHeight="1" x14ac:dyDescent="0.25">
      <c r="A193" s="75"/>
      <c r="B193" s="63"/>
      <c r="C193" s="28"/>
      <c r="E193" s="70"/>
      <c r="F193" s="71"/>
      <c r="G193" s="69"/>
      <c r="I193" s="69"/>
      <c r="AB193" s="72"/>
      <c r="AC193" s="72"/>
      <c r="AD193" s="72"/>
      <c r="AG193" s="72"/>
      <c r="AH193" s="74"/>
      <c r="AI193" s="73"/>
      <c r="AJ193" s="2"/>
      <c r="AK193" s="2"/>
      <c r="AZ193" s="69"/>
    </row>
    <row r="194" spans="1:52" ht="25.5" customHeight="1" thickBot="1" x14ac:dyDescent="0.35">
      <c r="A194" s="75">
        <v>95</v>
      </c>
      <c r="B194" s="62"/>
      <c r="C194" s="28" t="str">
        <f t="shared" ref="C194" si="1208">IF(B194=0,"",B194/B195)</f>
        <v/>
      </c>
      <c r="E194" s="70" t="str">
        <f t="shared" ref="E194" si="1209">IF(ISERROR(AC194),"",IF(AC194=20,1,AB194))</f>
        <v/>
      </c>
      <c r="F194" s="71" t="str">
        <f t="shared" ref="F194" si="1210">IF(ISERROR(AC194),"",IF(AC194&gt;=20,AC194-20,AC194))</f>
        <v/>
      </c>
      <c r="G194" s="69" t="str">
        <f t="shared" ref="G194" si="1211">IF(ISERROR(AD194),"",IF(AD194&gt;=272,AD194-272,AD194))</f>
        <v/>
      </c>
      <c r="I194" s="69" t="str">
        <f t="shared" ref="I194" si="1212">IF(ISERROR(AZ194),"",AZ194)</f>
        <v/>
      </c>
      <c r="M194" s="59"/>
      <c r="N194" s="59"/>
      <c r="O194" s="59"/>
      <c r="P194" s="59"/>
      <c r="AB194" s="72" t="str">
        <f t="shared" ref="AB194" si="1213">IF(ISERROR(AG194),"",AG194)</f>
        <v/>
      </c>
      <c r="AC194" s="72" t="e">
        <f t="shared" ref="AC194" si="1214">AH194</f>
        <v>#DIV/0!</v>
      </c>
      <c r="AD194" s="72" t="e">
        <f t="shared" ref="AD194" si="1215">AI194</f>
        <v>#DIV/0!</v>
      </c>
      <c r="AG194" s="72" t="e">
        <f t="shared" ref="AG194:AI194" si="1216">H1884</f>
        <v>#DIV/0!</v>
      </c>
      <c r="AH194" s="74" t="e">
        <f t="shared" si="1216"/>
        <v>#DIV/0!</v>
      </c>
      <c r="AI194" s="73" t="e">
        <f t="shared" si="1216"/>
        <v>#DIV/0!</v>
      </c>
      <c r="AJ194" s="2"/>
      <c r="AK194" s="2"/>
      <c r="AL194" s="2" t="str">
        <f t="shared" ref="AL194" si="1217">IF(ISERROR(AG194),"",AG194*20)</f>
        <v/>
      </c>
      <c r="AM194" s="2" t="str">
        <f t="shared" ref="AM194" si="1218">IF(ISERROR(AH194),"",AH194)</f>
        <v/>
      </c>
      <c r="AN194" s="2" t="str">
        <f t="shared" ref="AN194" si="1219">IF(ISERROR(AI194),"",AI194/272)</f>
        <v/>
      </c>
      <c r="AO194" s="2">
        <f t="shared" ref="AO194" si="1220">SUM(AL194:AN194)</f>
        <v>0</v>
      </c>
      <c r="AZ194" s="69" t="e">
        <f>IF(ISBLANK(G194),"",G194/272*100)</f>
        <v>#VALUE!</v>
      </c>
    </row>
    <row r="195" spans="1:52" ht="25.5" customHeight="1" x14ac:dyDescent="0.25">
      <c r="A195" s="75"/>
      <c r="B195" s="63"/>
      <c r="C195" s="28"/>
      <c r="E195" s="70"/>
      <c r="F195" s="71"/>
      <c r="G195" s="69"/>
      <c r="I195" s="69"/>
      <c r="AB195" s="72"/>
      <c r="AC195" s="72"/>
      <c r="AD195" s="72"/>
      <c r="AG195" s="72"/>
      <c r="AH195" s="74"/>
      <c r="AI195" s="73"/>
      <c r="AJ195" s="2"/>
      <c r="AK195" s="2"/>
      <c r="AZ195" s="69"/>
    </row>
    <row r="196" spans="1:52" ht="25.5" customHeight="1" thickBot="1" x14ac:dyDescent="0.35">
      <c r="A196" s="75">
        <v>96</v>
      </c>
      <c r="B196" s="62"/>
      <c r="C196" s="28" t="str">
        <f t="shared" ref="C196" si="1221">IF(B196=0,"",B196/B197)</f>
        <v/>
      </c>
      <c r="E196" s="70" t="str">
        <f t="shared" ref="E196" si="1222">IF(ISERROR(AC196),"",IF(AC196=20,1,AB196))</f>
        <v/>
      </c>
      <c r="F196" s="71" t="str">
        <f t="shared" ref="F196" si="1223">IF(ISERROR(AC196),"",IF(AC196&gt;=20,AC196-20,AC196))</f>
        <v/>
      </c>
      <c r="G196" s="69" t="str">
        <f t="shared" ref="G196" si="1224">IF(ISERROR(AD196),"",IF(AD196&gt;=272,AD196-272,AD196))</f>
        <v/>
      </c>
      <c r="I196" s="69" t="str">
        <f t="shared" ref="I196" si="1225">IF(ISERROR(AZ196),"",AZ196)</f>
        <v/>
      </c>
      <c r="M196" s="59"/>
      <c r="N196" s="59"/>
      <c r="O196" s="59"/>
      <c r="P196" s="59"/>
      <c r="AB196" s="72" t="str">
        <f t="shared" ref="AB196" si="1226">IF(ISERROR(AG196),"",AG196)</f>
        <v/>
      </c>
      <c r="AC196" s="72" t="e">
        <f t="shared" ref="AC196" si="1227">AH196</f>
        <v>#DIV/0!</v>
      </c>
      <c r="AD196" s="72" t="e">
        <f t="shared" ref="AD196" si="1228">AI196</f>
        <v>#DIV/0!</v>
      </c>
      <c r="AG196" s="72" t="e">
        <f t="shared" ref="AG196:AI196" si="1229">H1886</f>
        <v>#DIV/0!</v>
      </c>
      <c r="AH196" s="74" t="e">
        <f t="shared" si="1229"/>
        <v>#DIV/0!</v>
      </c>
      <c r="AI196" s="73" t="e">
        <f t="shared" si="1229"/>
        <v>#DIV/0!</v>
      </c>
      <c r="AJ196" s="2"/>
      <c r="AK196" s="2"/>
      <c r="AL196" s="2" t="str">
        <f t="shared" ref="AL196" si="1230">IF(ISERROR(AG196),"",AG196*20)</f>
        <v/>
      </c>
      <c r="AM196" s="2" t="str">
        <f t="shared" ref="AM196" si="1231">IF(ISERROR(AH196),"",AH196)</f>
        <v/>
      </c>
      <c r="AN196" s="2" t="str">
        <f t="shared" ref="AN196" si="1232">IF(ISERROR(AI196),"",AI196/272)</f>
        <v/>
      </c>
      <c r="AO196" s="2">
        <f t="shared" ref="AO196" si="1233">SUM(AL196:AN196)</f>
        <v>0</v>
      </c>
      <c r="AZ196" s="69" t="e">
        <f>IF(ISBLANK(G196),"",G196/272*100)</f>
        <v>#VALUE!</v>
      </c>
    </row>
    <row r="197" spans="1:52" ht="25.5" customHeight="1" x14ac:dyDescent="0.25">
      <c r="A197" s="75"/>
      <c r="B197" s="63"/>
      <c r="C197" s="28"/>
      <c r="E197" s="70"/>
      <c r="F197" s="71"/>
      <c r="G197" s="69"/>
      <c r="I197" s="69"/>
      <c r="AB197" s="72"/>
      <c r="AC197" s="72"/>
      <c r="AD197" s="72"/>
      <c r="AG197" s="72"/>
      <c r="AH197" s="74"/>
      <c r="AI197" s="73"/>
      <c r="AJ197" s="2"/>
      <c r="AK197" s="2"/>
      <c r="AZ197" s="69"/>
    </row>
    <row r="198" spans="1:52" ht="25.5" customHeight="1" thickBot="1" x14ac:dyDescent="0.35">
      <c r="A198" s="75">
        <v>97</v>
      </c>
      <c r="B198" s="62"/>
      <c r="C198" s="28" t="str">
        <f t="shared" ref="C198" si="1234">IF(B198=0,"",B198/B199)</f>
        <v/>
      </c>
      <c r="E198" s="70" t="str">
        <f t="shared" ref="E198" si="1235">IF(ISERROR(AC198),"",IF(AC198=20,1,AB198))</f>
        <v/>
      </c>
      <c r="F198" s="71" t="str">
        <f t="shared" ref="F198" si="1236">IF(ISERROR(AC198),"",IF(AC198&gt;=20,AC198-20,AC198))</f>
        <v/>
      </c>
      <c r="G198" s="69" t="str">
        <f t="shared" ref="G198" si="1237">IF(ISERROR(AD198),"",IF(AD198&gt;=272,AD198-272,AD198))</f>
        <v/>
      </c>
      <c r="I198" s="69" t="str">
        <f t="shared" ref="I198" si="1238">IF(ISERROR(AZ198),"",AZ198)</f>
        <v/>
      </c>
      <c r="M198" s="59"/>
      <c r="N198" s="59"/>
      <c r="O198" s="59"/>
      <c r="P198" s="59"/>
      <c r="AB198" s="72" t="str">
        <f t="shared" ref="AB198" si="1239">IF(ISERROR(AG198),"",AG198)</f>
        <v/>
      </c>
      <c r="AC198" s="72" t="e">
        <f t="shared" ref="AC198" si="1240">AH198</f>
        <v>#DIV/0!</v>
      </c>
      <c r="AD198" s="72" t="e">
        <f t="shared" ref="AD198" si="1241">AI198</f>
        <v>#DIV/0!</v>
      </c>
      <c r="AG198" s="72" t="e">
        <f t="shared" ref="AG198:AI198" si="1242">H1888</f>
        <v>#DIV/0!</v>
      </c>
      <c r="AH198" s="74" t="e">
        <f t="shared" si="1242"/>
        <v>#DIV/0!</v>
      </c>
      <c r="AI198" s="73" t="e">
        <f t="shared" si="1242"/>
        <v>#DIV/0!</v>
      </c>
      <c r="AJ198" s="2"/>
      <c r="AK198" s="2"/>
      <c r="AL198" s="2" t="str">
        <f t="shared" ref="AL198" si="1243">IF(ISERROR(AG198),"",AG198*20)</f>
        <v/>
      </c>
      <c r="AM198" s="2" t="str">
        <f t="shared" ref="AM198" si="1244">IF(ISERROR(AH198),"",AH198)</f>
        <v/>
      </c>
      <c r="AN198" s="2" t="str">
        <f t="shared" ref="AN198" si="1245">IF(ISERROR(AI198),"",AI198/272)</f>
        <v/>
      </c>
      <c r="AO198" s="2">
        <f t="shared" ref="AO198" si="1246">SUM(AL198:AN198)</f>
        <v>0</v>
      </c>
      <c r="AZ198" s="69" t="e">
        <f>IF(ISBLANK(G198),"",G198/272*100)</f>
        <v>#VALUE!</v>
      </c>
    </row>
    <row r="199" spans="1:52" ht="25.5" customHeight="1" x14ac:dyDescent="0.25">
      <c r="A199" s="75"/>
      <c r="B199" s="63"/>
      <c r="C199" s="28"/>
      <c r="E199" s="70"/>
      <c r="F199" s="71"/>
      <c r="G199" s="69"/>
      <c r="I199" s="69"/>
      <c r="AB199" s="72"/>
      <c r="AC199" s="72"/>
      <c r="AD199" s="72"/>
      <c r="AG199" s="72"/>
      <c r="AH199" s="74"/>
      <c r="AI199" s="73"/>
      <c r="AJ199" s="2"/>
      <c r="AK199" s="2"/>
      <c r="AZ199" s="69"/>
    </row>
    <row r="200" spans="1:52" ht="25.5" customHeight="1" thickBot="1" x14ac:dyDescent="0.35">
      <c r="A200" s="75">
        <v>98</v>
      </c>
      <c r="B200" s="62"/>
      <c r="C200" s="28" t="str">
        <f t="shared" ref="C200" si="1247">IF(B200=0,"",B200/B201)</f>
        <v/>
      </c>
      <c r="E200" s="70" t="str">
        <f t="shared" ref="E200" si="1248">IF(ISERROR(AC200),"",IF(AC200=20,1,AB200))</f>
        <v/>
      </c>
      <c r="F200" s="71" t="str">
        <f t="shared" ref="F200" si="1249">IF(ISERROR(AC200),"",IF(AC200&gt;=20,AC200-20,AC200))</f>
        <v/>
      </c>
      <c r="G200" s="69" t="str">
        <f t="shared" ref="G200" si="1250">IF(ISERROR(AD200),"",IF(AD200&gt;=272,AD200-272,AD200))</f>
        <v/>
      </c>
      <c r="I200" s="69" t="str">
        <f t="shared" ref="I200" si="1251">IF(ISERROR(AZ200),"",AZ200)</f>
        <v/>
      </c>
      <c r="M200" s="59"/>
      <c r="N200" s="59"/>
      <c r="O200" s="59"/>
      <c r="P200" s="59"/>
      <c r="AB200" s="72" t="str">
        <f t="shared" ref="AB200" si="1252">IF(ISERROR(AG200),"",AG200)</f>
        <v/>
      </c>
      <c r="AC200" s="72" t="e">
        <f t="shared" ref="AC200" si="1253">AH200</f>
        <v>#DIV/0!</v>
      </c>
      <c r="AD200" s="72" t="e">
        <f t="shared" ref="AD200" si="1254">AI200</f>
        <v>#DIV/0!</v>
      </c>
      <c r="AG200" s="72" t="e">
        <f t="shared" ref="AG200:AI200" si="1255">H1890</f>
        <v>#DIV/0!</v>
      </c>
      <c r="AH200" s="74" t="e">
        <f t="shared" si="1255"/>
        <v>#DIV/0!</v>
      </c>
      <c r="AI200" s="73" t="e">
        <f t="shared" si="1255"/>
        <v>#DIV/0!</v>
      </c>
      <c r="AJ200" s="2"/>
      <c r="AK200" s="2"/>
      <c r="AL200" s="2" t="str">
        <f t="shared" ref="AL200" si="1256">IF(ISERROR(AG200),"",AG200*20)</f>
        <v/>
      </c>
      <c r="AM200" s="2" t="str">
        <f t="shared" ref="AM200" si="1257">IF(ISERROR(AH200),"",AH200)</f>
        <v/>
      </c>
      <c r="AN200" s="2" t="str">
        <f t="shared" ref="AN200" si="1258">IF(ISERROR(AI200),"",AI200/272)</f>
        <v/>
      </c>
      <c r="AO200" s="2">
        <f t="shared" ref="AO200" si="1259">SUM(AL200:AN200)</f>
        <v>0</v>
      </c>
      <c r="AZ200" s="69" t="e">
        <f>IF(ISBLANK(G200),"",G200/272*100)</f>
        <v>#VALUE!</v>
      </c>
    </row>
    <row r="201" spans="1:52" ht="25.5" customHeight="1" x14ac:dyDescent="0.25">
      <c r="A201" s="75"/>
      <c r="B201" s="63"/>
      <c r="C201" s="28"/>
      <c r="E201" s="70"/>
      <c r="F201" s="71"/>
      <c r="G201" s="69"/>
      <c r="I201" s="69"/>
      <c r="AB201" s="72"/>
      <c r="AC201" s="72"/>
      <c r="AD201" s="72"/>
      <c r="AG201" s="72"/>
      <c r="AH201" s="74"/>
      <c r="AI201" s="73"/>
      <c r="AJ201" s="2"/>
      <c r="AK201" s="2"/>
      <c r="AZ201" s="69"/>
    </row>
    <row r="202" spans="1:52" ht="25.5" customHeight="1" thickBot="1" x14ac:dyDescent="0.35">
      <c r="A202" s="75">
        <v>99</v>
      </c>
      <c r="B202" s="62"/>
      <c r="C202" s="28" t="str">
        <f t="shared" ref="C202" si="1260">IF(B202=0,"",B202/B203)</f>
        <v/>
      </c>
      <c r="E202" s="70" t="str">
        <f t="shared" ref="E202" si="1261">IF(ISERROR(AC202),"",IF(AC202=20,1,AB202))</f>
        <v/>
      </c>
      <c r="F202" s="71" t="str">
        <f t="shared" ref="F202" si="1262">IF(ISERROR(AC202),"",IF(AC202&gt;=20,AC202-20,AC202))</f>
        <v/>
      </c>
      <c r="G202" s="69" t="str">
        <f t="shared" ref="G202" si="1263">IF(ISERROR(AD202),"",IF(AD202&gt;=272,AD202-272,AD202))</f>
        <v/>
      </c>
      <c r="I202" s="69" t="str">
        <f t="shared" ref="I202" si="1264">IF(ISERROR(AZ202),"",AZ202)</f>
        <v/>
      </c>
      <c r="M202" s="59"/>
      <c r="N202" s="59"/>
      <c r="O202" s="59"/>
      <c r="P202" s="59"/>
      <c r="AB202" s="72" t="str">
        <f t="shared" ref="AB202" si="1265">IF(ISERROR(AG202),"",AG202)</f>
        <v/>
      </c>
      <c r="AC202" s="72" t="e">
        <f t="shared" ref="AC202" si="1266">AH202</f>
        <v>#DIV/0!</v>
      </c>
      <c r="AD202" s="72" t="e">
        <f t="shared" ref="AD202" si="1267">AI202</f>
        <v>#DIV/0!</v>
      </c>
      <c r="AG202" s="72" t="e">
        <f t="shared" ref="AG202:AI202" si="1268">H1892</f>
        <v>#DIV/0!</v>
      </c>
      <c r="AH202" s="74" t="e">
        <f t="shared" si="1268"/>
        <v>#DIV/0!</v>
      </c>
      <c r="AI202" s="73" t="e">
        <f t="shared" si="1268"/>
        <v>#DIV/0!</v>
      </c>
      <c r="AJ202" s="2"/>
      <c r="AK202" s="2"/>
      <c r="AL202" s="2" t="str">
        <f t="shared" ref="AL202" si="1269">IF(ISERROR(AG202),"",AG202*20)</f>
        <v/>
      </c>
      <c r="AM202" s="2" t="str">
        <f t="shared" ref="AM202" si="1270">IF(ISERROR(AH202),"",AH202)</f>
        <v/>
      </c>
      <c r="AN202" s="2" t="str">
        <f t="shared" ref="AN202" si="1271">IF(ISERROR(AI202),"",AI202/272)</f>
        <v/>
      </c>
      <c r="AO202" s="2">
        <f t="shared" ref="AO202" si="1272">SUM(AL202:AN202)</f>
        <v>0</v>
      </c>
      <c r="AZ202" s="69" t="e">
        <f>IF(ISBLANK(G202),"",G202/272*100)</f>
        <v>#VALUE!</v>
      </c>
    </row>
    <row r="203" spans="1:52" ht="25.5" customHeight="1" x14ac:dyDescent="0.25">
      <c r="A203" s="75"/>
      <c r="B203" s="63"/>
      <c r="C203" s="28"/>
      <c r="E203" s="70"/>
      <c r="F203" s="71"/>
      <c r="G203" s="69"/>
      <c r="I203" s="69"/>
      <c r="AB203" s="72"/>
      <c r="AC203" s="72"/>
      <c r="AD203" s="72"/>
      <c r="AG203" s="72"/>
      <c r="AH203" s="74"/>
      <c r="AI203" s="73"/>
      <c r="AJ203" s="2"/>
      <c r="AK203" s="2"/>
      <c r="AZ203" s="69"/>
    </row>
    <row r="204" spans="1:52" ht="25.5" customHeight="1" thickBot="1" x14ac:dyDescent="0.35">
      <c r="A204" s="75">
        <v>100</v>
      </c>
      <c r="B204" s="62"/>
      <c r="C204" s="28" t="str">
        <f t="shared" ref="C204" si="1273">IF(B204=0,"",B204/B205)</f>
        <v/>
      </c>
      <c r="E204" s="70" t="str">
        <f t="shared" ref="E204" si="1274">IF(ISERROR(AC204),"",IF(AC204=20,1,AB204))</f>
        <v/>
      </c>
      <c r="F204" s="71" t="str">
        <f t="shared" ref="F204" si="1275">IF(ISERROR(AC204),"",IF(AC204&gt;=20,AC204-20,AC204))</f>
        <v/>
      </c>
      <c r="G204" s="69" t="str">
        <f t="shared" ref="G204" si="1276">IF(ISERROR(AD204),"",IF(AD204&gt;=272,AD204-272,AD204))</f>
        <v/>
      </c>
      <c r="I204" s="69" t="str">
        <f t="shared" ref="I204" si="1277">IF(ISERROR(AZ204),"",AZ204)</f>
        <v/>
      </c>
      <c r="M204" s="59"/>
      <c r="N204" s="59"/>
      <c r="O204" s="59"/>
      <c r="P204" s="59"/>
      <c r="AB204" s="72" t="str">
        <f t="shared" ref="AB204" si="1278">IF(ISERROR(AG204),"",AG204)</f>
        <v/>
      </c>
      <c r="AC204" s="72" t="e">
        <f t="shared" ref="AC204" si="1279">AH204</f>
        <v>#DIV/0!</v>
      </c>
      <c r="AD204" s="72" t="e">
        <f t="shared" ref="AD204" si="1280">AI204</f>
        <v>#DIV/0!</v>
      </c>
      <c r="AG204" s="72" t="e">
        <f t="shared" ref="AG204:AI204" si="1281">H1894</f>
        <v>#DIV/0!</v>
      </c>
      <c r="AH204" s="74" t="e">
        <f t="shared" si="1281"/>
        <v>#DIV/0!</v>
      </c>
      <c r="AI204" s="73" t="e">
        <f t="shared" si="1281"/>
        <v>#DIV/0!</v>
      </c>
      <c r="AJ204" s="2"/>
      <c r="AK204" s="2"/>
      <c r="AL204" s="2" t="str">
        <f t="shared" ref="AL204" si="1282">IF(ISERROR(AG204),"",AG204*20)</f>
        <v/>
      </c>
      <c r="AM204" s="2" t="str">
        <f t="shared" ref="AM204" si="1283">IF(ISERROR(AH204),"",AH204)</f>
        <v/>
      </c>
      <c r="AN204" s="2" t="str">
        <f t="shared" ref="AN204" si="1284">IF(ISERROR(AI204),"",AI204/272)</f>
        <v/>
      </c>
      <c r="AO204" s="2">
        <f t="shared" ref="AO204" si="1285">SUM(AL204:AN204)</f>
        <v>0</v>
      </c>
      <c r="AZ204" s="69" t="e">
        <f>IF(ISBLANK(G204),"",G204/272*100)</f>
        <v>#VALUE!</v>
      </c>
    </row>
    <row r="205" spans="1:52" ht="25.5" customHeight="1" x14ac:dyDescent="0.25">
      <c r="A205" s="75"/>
      <c r="B205" s="63"/>
      <c r="C205" s="28"/>
      <c r="E205" s="70"/>
      <c r="F205" s="71"/>
      <c r="G205" s="69"/>
      <c r="I205" s="69"/>
      <c r="AB205" s="72"/>
      <c r="AC205" s="72"/>
      <c r="AD205" s="72"/>
      <c r="AG205" s="72"/>
      <c r="AH205" s="74"/>
      <c r="AI205" s="73"/>
      <c r="AJ205" s="2"/>
      <c r="AK205" s="2"/>
      <c r="AZ205" s="69"/>
    </row>
    <row r="206" spans="1:52" ht="25.5" customHeight="1" thickBot="1" x14ac:dyDescent="0.35">
      <c r="A206" s="75">
        <v>101</v>
      </c>
      <c r="B206" s="62"/>
      <c r="C206" s="28" t="str">
        <f t="shared" ref="C206" si="1286">IF(B206=0,"",B206/B207)</f>
        <v/>
      </c>
      <c r="E206" s="70" t="str">
        <f t="shared" ref="E206" si="1287">IF(ISERROR(AC206),"",IF(AC206=20,1,AB206))</f>
        <v/>
      </c>
      <c r="F206" s="71" t="str">
        <f t="shared" ref="F206" si="1288">IF(ISERROR(AC206),"",IF(AC206&gt;=20,AC206-20,AC206))</f>
        <v/>
      </c>
      <c r="G206" s="69" t="str">
        <f t="shared" ref="G206" si="1289">IF(ISERROR(AD206),"",IF(AD206&gt;=272,AD206-272,AD206))</f>
        <v/>
      </c>
      <c r="I206" s="69" t="str">
        <f t="shared" ref="I206" si="1290">IF(ISERROR(AZ206),"",AZ206)</f>
        <v/>
      </c>
      <c r="M206" s="59"/>
      <c r="N206" s="59"/>
      <c r="O206" s="59"/>
      <c r="P206" s="59"/>
      <c r="AB206" s="72" t="str">
        <f t="shared" ref="AB206" si="1291">IF(ISERROR(AG206),"",AG206)</f>
        <v/>
      </c>
      <c r="AC206" s="72" t="e">
        <f t="shared" ref="AC206" si="1292">AH206</f>
        <v>#DIV/0!</v>
      </c>
      <c r="AD206" s="72" t="e">
        <f t="shared" ref="AD206" si="1293">AI206</f>
        <v>#DIV/0!</v>
      </c>
      <c r="AG206" s="72" t="e">
        <f t="shared" ref="AG206:AI206" si="1294">H1896</f>
        <v>#DIV/0!</v>
      </c>
      <c r="AH206" s="74" t="e">
        <f t="shared" si="1294"/>
        <v>#DIV/0!</v>
      </c>
      <c r="AI206" s="73" t="e">
        <f t="shared" si="1294"/>
        <v>#DIV/0!</v>
      </c>
      <c r="AJ206" s="2"/>
      <c r="AK206" s="2"/>
      <c r="AL206" s="2" t="str">
        <f t="shared" ref="AL206" si="1295">IF(ISERROR(AG206),"",AG206*20)</f>
        <v/>
      </c>
      <c r="AM206" s="2" t="str">
        <f t="shared" ref="AM206" si="1296">IF(ISERROR(AH206),"",AH206)</f>
        <v/>
      </c>
      <c r="AN206" s="2" t="str">
        <f t="shared" ref="AN206" si="1297">IF(ISERROR(AI206),"",AI206/272)</f>
        <v/>
      </c>
      <c r="AO206" s="2">
        <f t="shared" ref="AO206" si="1298">SUM(AL206:AN206)</f>
        <v>0</v>
      </c>
      <c r="AZ206" s="69" t="e">
        <f>IF(ISBLANK(G206),"",G206/272*100)</f>
        <v>#VALUE!</v>
      </c>
    </row>
    <row r="207" spans="1:52" ht="25.5" customHeight="1" x14ac:dyDescent="0.25">
      <c r="A207" s="75"/>
      <c r="B207" s="63"/>
      <c r="C207" s="28"/>
      <c r="E207" s="70"/>
      <c r="F207" s="71"/>
      <c r="G207" s="69"/>
      <c r="I207" s="69"/>
      <c r="AB207" s="72"/>
      <c r="AC207" s="72"/>
      <c r="AD207" s="72"/>
      <c r="AG207" s="72"/>
      <c r="AH207" s="74"/>
      <c r="AI207" s="73"/>
      <c r="AJ207" s="2"/>
      <c r="AK207" s="2"/>
      <c r="AZ207" s="69"/>
    </row>
    <row r="208" spans="1:52" ht="25.5" customHeight="1" thickBot="1" x14ac:dyDescent="0.35">
      <c r="A208" s="75">
        <v>102</v>
      </c>
      <c r="B208" s="62"/>
      <c r="C208" s="28" t="str">
        <f t="shared" ref="C208" si="1299">IF(B208=0,"",B208/B209)</f>
        <v/>
      </c>
      <c r="E208" s="70" t="str">
        <f t="shared" ref="E208" si="1300">IF(ISERROR(AC208),"",IF(AC208=20,1,AB208))</f>
        <v/>
      </c>
      <c r="F208" s="71" t="str">
        <f t="shared" ref="F208" si="1301">IF(ISERROR(AC208),"",IF(AC208&gt;=20,AC208-20,AC208))</f>
        <v/>
      </c>
      <c r="G208" s="69" t="str">
        <f t="shared" ref="G208" si="1302">IF(ISERROR(AD208),"",IF(AD208&gt;=272,AD208-272,AD208))</f>
        <v/>
      </c>
      <c r="I208" s="69" t="str">
        <f t="shared" ref="I208" si="1303">IF(ISERROR(AZ208),"",AZ208)</f>
        <v/>
      </c>
      <c r="M208" s="59"/>
      <c r="N208" s="59"/>
      <c r="O208" s="59"/>
      <c r="P208" s="59"/>
      <c r="AB208" s="72" t="str">
        <f t="shared" ref="AB208" si="1304">IF(ISERROR(AG208),"",AG208)</f>
        <v/>
      </c>
      <c r="AC208" s="72" t="e">
        <f t="shared" ref="AC208" si="1305">AH208</f>
        <v>#DIV/0!</v>
      </c>
      <c r="AD208" s="72" t="e">
        <f t="shared" ref="AD208" si="1306">AI208</f>
        <v>#DIV/0!</v>
      </c>
      <c r="AG208" s="72" t="e">
        <f t="shared" ref="AG208:AI208" si="1307">H1898</f>
        <v>#DIV/0!</v>
      </c>
      <c r="AH208" s="74" t="e">
        <f t="shared" si="1307"/>
        <v>#DIV/0!</v>
      </c>
      <c r="AI208" s="73" t="e">
        <f t="shared" si="1307"/>
        <v>#DIV/0!</v>
      </c>
      <c r="AJ208" s="2"/>
      <c r="AK208" s="2"/>
      <c r="AL208" s="2" t="str">
        <f t="shared" ref="AL208" si="1308">IF(ISERROR(AG208),"",AG208*20)</f>
        <v/>
      </c>
      <c r="AM208" s="2" t="str">
        <f t="shared" ref="AM208" si="1309">IF(ISERROR(AH208),"",AH208)</f>
        <v/>
      </c>
      <c r="AN208" s="2" t="str">
        <f t="shared" ref="AN208" si="1310">IF(ISERROR(AI208),"",AI208/272)</f>
        <v/>
      </c>
      <c r="AO208" s="2">
        <f t="shared" ref="AO208" si="1311">SUM(AL208:AN208)</f>
        <v>0</v>
      </c>
      <c r="AZ208" s="69" t="e">
        <f>IF(ISBLANK(G208),"",G208/272*100)</f>
        <v>#VALUE!</v>
      </c>
    </row>
    <row r="209" spans="1:52" ht="25.5" customHeight="1" x14ac:dyDescent="0.25">
      <c r="A209" s="75"/>
      <c r="B209" s="63"/>
      <c r="C209" s="28"/>
      <c r="E209" s="70"/>
      <c r="F209" s="71"/>
      <c r="G209" s="69"/>
      <c r="I209" s="69"/>
      <c r="AB209" s="72"/>
      <c r="AC209" s="72"/>
      <c r="AD209" s="72"/>
      <c r="AG209" s="72"/>
      <c r="AH209" s="74"/>
      <c r="AI209" s="73"/>
      <c r="AJ209" s="2"/>
      <c r="AK209" s="2"/>
      <c r="AZ209" s="69"/>
    </row>
    <row r="210" spans="1:52" ht="25.5" customHeight="1" thickBot="1" x14ac:dyDescent="0.35">
      <c r="A210" s="75">
        <v>103</v>
      </c>
      <c r="B210" s="62"/>
      <c r="C210" s="28" t="str">
        <f t="shared" ref="C210" si="1312">IF(B210=0,"",B210/B211)</f>
        <v/>
      </c>
      <c r="E210" s="70" t="str">
        <f t="shared" ref="E210" si="1313">IF(ISERROR(AC210),"",IF(AC210=20,1,AB210))</f>
        <v/>
      </c>
      <c r="F210" s="71" t="str">
        <f t="shared" ref="F210" si="1314">IF(ISERROR(AC210),"",IF(AC210&gt;=20,AC210-20,AC210))</f>
        <v/>
      </c>
      <c r="G210" s="69" t="str">
        <f t="shared" ref="G210" si="1315">IF(ISERROR(AD210),"",IF(AD210&gt;=272,AD210-272,AD210))</f>
        <v/>
      </c>
      <c r="I210" s="69" t="str">
        <f t="shared" ref="I210" si="1316">IF(ISERROR(AZ210),"",AZ210)</f>
        <v/>
      </c>
      <c r="M210" s="59"/>
      <c r="N210" s="59"/>
      <c r="O210" s="59"/>
      <c r="P210" s="59"/>
      <c r="AB210" s="72" t="str">
        <f t="shared" ref="AB210" si="1317">IF(ISERROR(AG210),"",AG210)</f>
        <v/>
      </c>
      <c r="AC210" s="72" t="e">
        <f t="shared" ref="AC210" si="1318">AH210</f>
        <v>#DIV/0!</v>
      </c>
      <c r="AD210" s="72" t="e">
        <f t="shared" ref="AD210" si="1319">AI210</f>
        <v>#DIV/0!</v>
      </c>
      <c r="AG210" s="72" t="e">
        <f t="shared" ref="AG210:AI210" si="1320">H1900</f>
        <v>#DIV/0!</v>
      </c>
      <c r="AH210" s="74" t="e">
        <f t="shared" si="1320"/>
        <v>#DIV/0!</v>
      </c>
      <c r="AI210" s="73" t="e">
        <f t="shared" si="1320"/>
        <v>#DIV/0!</v>
      </c>
      <c r="AJ210" s="2"/>
      <c r="AK210" s="2"/>
      <c r="AL210" s="2" t="str">
        <f t="shared" ref="AL210" si="1321">IF(ISERROR(AG210),"",AG210*20)</f>
        <v/>
      </c>
      <c r="AM210" s="2" t="str">
        <f t="shared" ref="AM210" si="1322">IF(ISERROR(AH210),"",AH210)</f>
        <v/>
      </c>
      <c r="AN210" s="2" t="str">
        <f t="shared" ref="AN210" si="1323">IF(ISERROR(AI210),"",AI210/272)</f>
        <v/>
      </c>
      <c r="AO210" s="2">
        <f t="shared" ref="AO210" si="1324">SUM(AL210:AN210)</f>
        <v>0</v>
      </c>
      <c r="AZ210" s="69" t="e">
        <f>IF(ISBLANK(G210),"",G210/272*100)</f>
        <v>#VALUE!</v>
      </c>
    </row>
    <row r="211" spans="1:52" ht="25.5" customHeight="1" x14ac:dyDescent="0.25">
      <c r="A211" s="75"/>
      <c r="B211" s="63"/>
      <c r="C211" s="28"/>
      <c r="E211" s="70"/>
      <c r="F211" s="71"/>
      <c r="G211" s="69"/>
      <c r="I211" s="69"/>
      <c r="AB211" s="72"/>
      <c r="AC211" s="72"/>
      <c r="AD211" s="72"/>
      <c r="AG211" s="72"/>
      <c r="AH211" s="74"/>
      <c r="AI211" s="73"/>
      <c r="AJ211" s="2"/>
      <c r="AK211" s="2"/>
      <c r="AZ211" s="69"/>
    </row>
    <row r="212" spans="1:52" ht="25.5" customHeight="1" thickBot="1" x14ac:dyDescent="0.35">
      <c r="A212" s="75">
        <v>104</v>
      </c>
      <c r="B212" s="62"/>
      <c r="C212" s="28" t="str">
        <f t="shared" ref="C212" si="1325">IF(B212=0,"",B212/B213)</f>
        <v/>
      </c>
      <c r="E212" s="70" t="str">
        <f t="shared" ref="E212" si="1326">IF(ISERROR(AC212),"",IF(AC212=20,1,AB212))</f>
        <v/>
      </c>
      <c r="F212" s="71" t="str">
        <f t="shared" ref="F212" si="1327">IF(ISERROR(AC212),"",IF(AC212&gt;=20,AC212-20,AC212))</f>
        <v/>
      </c>
      <c r="G212" s="69" t="str">
        <f t="shared" ref="G212" si="1328">IF(ISERROR(AD212),"",IF(AD212&gt;=272,AD212-272,AD212))</f>
        <v/>
      </c>
      <c r="I212" s="69" t="str">
        <f t="shared" ref="I212" si="1329">IF(ISERROR(AZ212),"",AZ212)</f>
        <v/>
      </c>
      <c r="M212" s="59"/>
      <c r="N212" s="59"/>
      <c r="O212" s="59"/>
      <c r="P212" s="59"/>
      <c r="AB212" s="72" t="str">
        <f t="shared" ref="AB212" si="1330">IF(ISERROR(AG212),"",AG212)</f>
        <v/>
      </c>
      <c r="AC212" s="72" t="e">
        <f t="shared" ref="AC212" si="1331">AH212</f>
        <v>#DIV/0!</v>
      </c>
      <c r="AD212" s="72" t="e">
        <f t="shared" ref="AD212" si="1332">AI212</f>
        <v>#DIV/0!</v>
      </c>
      <c r="AG212" s="72" t="e">
        <f t="shared" ref="AG212:AI212" si="1333">H1902</f>
        <v>#DIV/0!</v>
      </c>
      <c r="AH212" s="74" t="e">
        <f t="shared" si="1333"/>
        <v>#DIV/0!</v>
      </c>
      <c r="AI212" s="73" t="e">
        <f t="shared" si="1333"/>
        <v>#DIV/0!</v>
      </c>
      <c r="AJ212" s="2"/>
      <c r="AK212" s="2"/>
      <c r="AL212" s="2" t="str">
        <f t="shared" ref="AL212" si="1334">IF(ISERROR(AG212),"",AG212*20)</f>
        <v/>
      </c>
      <c r="AM212" s="2" t="str">
        <f t="shared" ref="AM212" si="1335">IF(ISERROR(AH212),"",AH212)</f>
        <v/>
      </c>
      <c r="AN212" s="2" t="str">
        <f t="shared" ref="AN212" si="1336">IF(ISERROR(AI212),"",AI212/272)</f>
        <v/>
      </c>
      <c r="AO212" s="2">
        <f t="shared" ref="AO212" si="1337">SUM(AL212:AN212)</f>
        <v>0</v>
      </c>
      <c r="AZ212" s="69" t="e">
        <f>IF(ISBLANK(G212),"",G212/272*100)</f>
        <v>#VALUE!</v>
      </c>
    </row>
    <row r="213" spans="1:52" ht="25.5" customHeight="1" x14ac:dyDescent="0.25">
      <c r="A213" s="75"/>
      <c r="B213" s="63"/>
      <c r="C213" s="28"/>
      <c r="E213" s="70"/>
      <c r="F213" s="71"/>
      <c r="G213" s="69"/>
      <c r="I213" s="69"/>
      <c r="AB213" s="72"/>
      <c r="AC213" s="72"/>
      <c r="AD213" s="72"/>
      <c r="AG213" s="72"/>
      <c r="AH213" s="74"/>
      <c r="AI213" s="73"/>
      <c r="AJ213" s="2"/>
      <c r="AK213" s="2"/>
      <c r="AZ213" s="69"/>
    </row>
    <row r="214" spans="1:52" ht="25.5" customHeight="1" thickBot="1" x14ac:dyDescent="0.35">
      <c r="A214" s="75">
        <v>105</v>
      </c>
      <c r="B214" s="62"/>
      <c r="C214" s="28" t="str">
        <f t="shared" ref="C214" si="1338">IF(B214=0,"",B214/B215)</f>
        <v/>
      </c>
      <c r="E214" s="70" t="str">
        <f t="shared" ref="E214" si="1339">IF(ISERROR(AC214),"",IF(AC214=20,1,AB214))</f>
        <v/>
      </c>
      <c r="F214" s="71" t="str">
        <f t="shared" ref="F214" si="1340">IF(ISERROR(AC214),"",IF(AC214&gt;=20,AC214-20,AC214))</f>
        <v/>
      </c>
      <c r="G214" s="69" t="str">
        <f t="shared" ref="G214" si="1341">IF(ISERROR(AD214),"",IF(AD214&gt;=272,AD214-272,AD214))</f>
        <v/>
      </c>
      <c r="I214" s="69" t="str">
        <f t="shared" ref="I214" si="1342">IF(ISERROR(AZ214),"",AZ214)</f>
        <v/>
      </c>
      <c r="M214" s="59"/>
      <c r="N214" s="59"/>
      <c r="O214" s="59"/>
      <c r="P214" s="59"/>
      <c r="AB214" s="72" t="str">
        <f t="shared" ref="AB214" si="1343">IF(ISERROR(AG214),"",AG214)</f>
        <v/>
      </c>
      <c r="AC214" s="72" t="e">
        <f t="shared" ref="AC214" si="1344">AH214</f>
        <v>#DIV/0!</v>
      </c>
      <c r="AD214" s="72" t="e">
        <f t="shared" ref="AD214" si="1345">AI214</f>
        <v>#DIV/0!</v>
      </c>
      <c r="AG214" s="72" t="e">
        <f t="shared" ref="AG214:AI214" si="1346">H1904</f>
        <v>#DIV/0!</v>
      </c>
      <c r="AH214" s="74" t="e">
        <f t="shared" si="1346"/>
        <v>#DIV/0!</v>
      </c>
      <c r="AI214" s="73" t="e">
        <f t="shared" si="1346"/>
        <v>#DIV/0!</v>
      </c>
      <c r="AJ214" s="2"/>
      <c r="AK214" s="2"/>
      <c r="AL214" s="2" t="str">
        <f t="shared" ref="AL214" si="1347">IF(ISERROR(AG214),"",AG214*20)</f>
        <v/>
      </c>
      <c r="AM214" s="2" t="str">
        <f t="shared" ref="AM214" si="1348">IF(ISERROR(AH214),"",AH214)</f>
        <v/>
      </c>
      <c r="AN214" s="2" t="str">
        <f t="shared" ref="AN214" si="1349">IF(ISERROR(AI214),"",AI214/272)</f>
        <v/>
      </c>
      <c r="AO214" s="2">
        <f t="shared" ref="AO214" si="1350">SUM(AL214:AN214)</f>
        <v>0</v>
      </c>
      <c r="AZ214" s="69" t="e">
        <f>IF(ISBLANK(G214),"",G214/272*100)</f>
        <v>#VALUE!</v>
      </c>
    </row>
    <row r="215" spans="1:52" ht="25.5" customHeight="1" x14ac:dyDescent="0.25">
      <c r="A215" s="75"/>
      <c r="B215" s="63"/>
      <c r="C215" s="28"/>
      <c r="E215" s="70"/>
      <c r="F215" s="71"/>
      <c r="G215" s="69"/>
      <c r="I215" s="69"/>
      <c r="AB215" s="72"/>
      <c r="AC215" s="72"/>
      <c r="AD215" s="72"/>
      <c r="AG215" s="72"/>
      <c r="AH215" s="74"/>
      <c r="AI215" s="73"/>
      <c r="AJ215" s="2"/>
      <c r="AK215" s="2"/>
      <c r="AZ215" s="69"/>
    </row>
    <row r="216" spans="1:52" ht="25.5" customHeight="1" thickBot="1" x14ac:dyDescent="0.35">
      <c r="A216" s="75">
        <v>106</v>
      </c>
      <c r="B216" s="62"/>
      <c r="C216" s="28" t="str">
        <f t="shared" ref="C216" si="1351">IF(B216=0,"",B216/B217)</f>
        <v/>
      </c>
      <c r="E216" s="70" t="str">
        <f t="shared" ref="E216" si="1352">IF(ISERROR(AC216),"",IF(AC216=20,1,AB216))</f>
        <v/>
      </c>
      <c r="F216" s="71" t="str">
        <f t="shared" ref="F216" si="1353">IF(ISERROR(AC216),"",IF(AC216&gt;=20,AC216-20,AC216))</f>
        <v/>
      </c>
      <c r="G216" s="69" t="str">
        <f t="shared" ref="G216" si="1354">IF(ISERROR(AD216),"",IF(AD216&gt;=272,AD216-272,AD216))</f>
        <v/>
      </c>
      <c r="I216" s="69" t="str">
        <f t="shared" ref="I216" si="1355">IF(ISERROR(AZ216),"",AZ216)</f>
        <v/>
      </c>
      <c r="M216" s="59"/>
      <c r="N216" s="59"/>
      <c r="O216" s="59"/>
      <c r="P216" s="59"/>
      <c r="AB216" s="72" t="str">
        <f t="shared" ref="AB216" si="1356">IF(ISERROR(AG216),"",AG216)</f>
        <v/>
      </c>
      <c r="AC216" s="72" t="e">
        <f t="shared" ref="AC216" si="1357">AH216</f>
        <v>#DIV/0!</v>
      </c>
      <c r="AD216" s="72" t="e">
        <f t="shared" ref="AD216" si="1358">AI216</f>
        <v>#DIV/0!</v>
      </c>
      <c r="AG216" s="72" t="e">
        <f t="shared" ref="AG216:AI216" si="1359">H1906</f>
        <v>#DIV/0!</v>
      </c>
      <c r="AH216" s="74" t="e">
        <f t="shared" si="1359"/>
        <v>#DIV/0!</v>
      </c>
      <c r="AI216" s="73" t="e">
        <f t="shared" si="1359"/>
        <v>#DIV/0!</v>
      </c>
      <c r="AJ216" s="2"/>
      <c r="AK216" s="2"/>
      <c r="AL216" s="2" t="str">
        <f t="shared" ref="AL216" si="1360">IF(ISERROR(AG216),"",AG216*20)</f>
        <v/>
      </c>
      <c r="AM216" s="2" t="str">
        <f t="shared" ref="AM216" si="1361">IF(ISERROR(AH216),"",AH216)</f>
        <v/>
      </c>
      <c r="AN216" s="2" t="str">
        <f t="shared" ref="AN216" si="1362">IF(ISERROR(AI216),"",AI216/272)</f>
        <v/>
      </c>
      <c r="AO216" s="2">
        <f t="shared" ref="AO216" si="1363">SUM(AL216:AN216)</f>
        <v>0</v>
      </c>
      <c r="AZ216" s="69" t="e">
        <f>IF(ISBLANK(G216),"",G216/272*100)</f>
        <v>#VALUE!</v>
      </c>
    </row>
    <row r="217" spans="1:52" ht="25.5" customHeight="1" x14ac:dyDescent="0.25">
      <c r="A217" s="75"/>
      <c r="B217" s="63"/>
      <c r="C217" s="28"/>
      <c r="E217" s="70"/>
      <c r="F217" s="71"/>
      <c r="G217" s="69"/>
      <c r="I217" s="69"/>
      <c r="AB217" s="72"/>
      <c r="AC217" s="72"/>
      <c r="AD217" s="72"/>
      <c r="AG217" s="72"/>
      <c r="AH217" s="74"/>
      <c r="AI217" s="73"/>
      <c r="AJ217" s="2"/>
      <c r="AK217" s="2"/>
      <c r="AZ217" s="69"/>
    </row>
    <row r="218" spans="1:52" ht="25.5" customHeight="1" thickBot="1" x14ac:dyDescent="0.35">
      <c r="A218" s="75">
        <v>107</v>
      </c>
      <c r="B218" s="62"/>
      <c r="C218" s="28" t="str">
        <f t="shared" ref="C218" si="1364">IF(B218=0,"",B218/B219)</f>
        <v/>
      </c>
      <c r="E218" s="70" t="str">
        <f t="shared" ref="E218" si="1365">IF(ISERROR(AC218),"",IF(AC218=20,1,AB218))</f>
        <v/>
      </c>
      <c r="F218" s="71" t="str">
        <f t="shared" ref="F218" si="1366">IF(ISERROR(AC218),"",IF(AC218&gt;=20,AC218-20,AC218))</f>
        <v/>
      </c>
      <c r="G218" s="69" t="str">
        <f t="shared" ref="G218" si="1367">IF(ISERROR(AD218),"",IF(AD218&gt;=272,AD218-272,AD218))</f>
        <v/>
      </c>
      <c r="I218" s="69" t="str">
        <f t="shared" ref="I218" si="1368">IF(ISERROR(AZ218),"",AZ218)</f>
        <v/>
      </c>
      <c r="M218" s="59"/>
      <c r="N218" s="59"/>
      <c r="O218" s="59"/>
      <c r="P218" s="59"/>
      <c r="AB218" s="72" t="str">
        <f t="shared" ref="AB218" si="1369">IF(ISERROR(AG218),"",AG218)</f>
        <v/>
      </c>
      <c r="AC218" s="72" t="e">
        <f t="shared" ref="AC218" si="1370">AH218</f>
        <v>#DIV/0!</v>
      </c>
      <c r="AD218" s="72" t="e">
        <f t="shared" ref="AD218" si="1371">AI218</f>
        <v>#DIV/0!</v>
      </c>
      <c r="AG218" s="72" t="e">
        <f t="shared" ref="AG218:AI218" si="1372">H1908</f>
        <v>#DIV/0!</v>
      </c>
      <c r="AH218" s="74" t="e">
        <f t="shared" si="1372"/>
        <v>#DIV/0!</v>
      </c>
      <c r="AI218" s="73" t="e">
        <f t="shared" si="1372"/>
        <v>#DIV/0!</v>
      </c>
      <c r="AJ218" s="2"/>
      <c r="AK218" s="2"/>
      <c r="AL218" s="2" t="str">
        <f t="shared" ref="AL218" si="1373">IF(ISERROR(AG218),"",AG218*20)</f>
        <v/>
      </c>
      <c r="AM218" s="2" t="str">
        <f t="shared" ref="AM218" si="1374">IF(ISERROR(AH218),"",AH218)</f>
        <v/>
      </c>
      <c r="AN218" s="2" t="str">
        <f t="shared" ref="AN218" si="1375">IF(ISERROR(AI218),"",AI218/272)</f>
        <v/>
      </c>
      <c r="AO218" s="2">
        <f t="shared" ref="AO218" si="1376">SUM(AL218:AN218)</f>
        <v>0</v>
      </c>
      <c r="AZ218" s="69" t="e">
        <f>IF(ISBLANK(G218),"",G218/272*100)</f>
        <v>#VALUE!</v>
      </c>
    </row>
    <row r="219" spans="1:52" ht="25.5" customHeight="1" x14ac:dyDescent="0.25">
      <c r="A219" s="75"/>
      <c r="B219" s="63"/>
      <c r="C219" s="28"/>
      <c r="E219" s="70"/>
      <c r="F219" s="71"/>
      <c r="G219" s="69"/>
      <c r="I219" s="69"/>
      <c r="AB219" s="72"/>
      <c r="AC219" s="72"/>
      <c r="AD219" s="72"/>
      <c r="AG219" s="72"/>
      <c r="AH219" s="74"/>
      <c r="AI219" s="73"/>
      <c r="AJ219" s="2"/>
      <c r="AK219" s="2"/>
      <c r="AZ219" s="69"/>
    </row>
    <row r="220" spans="1:52" ht="25.5" customHeight="1" thickBot="1" x14ac:dyDescent="0.35">
      <c r="A220" s="75">
        <v>108</v>
      </c>
      <c r="B220" s="62"/>
      <c r="C220" s="28" t="str">
        <f t="shared" ref="C220" si="1377">IF(B220=0,"",B220/B221)</f>
        <v/>
      </c>
      <c r="E220" s="70" t="str">
        <f t="shared" ref="E220" si="1378">IF(ISERROR(AC220),"",IF(AC220=20,1,AB220))</f>
        <v/>
      </c>
      <c r="F220" s="71" t="str">
        <f t="shared" ref="F220" si="1379">IF(ISERROR(AC220),"",IF(AC220&gt;=20,AC220-20,AC220))</f>
        <v/>
      </c>
      <c r="G220" s="69" t="str">
        <f t="shared" ref="G220" si="1380">IF(ISERROR(AD220),"",IF(AD220&gt;=272,AD220-272,AD220))</f>
        <v/>
      </c>
      <c r="I220" s="69" t="str">
        <f t="shared" ref="I220" si="1381">IF(ISERROR(AZ220),"",AZ220)</f>
        <v/>
      </c>
      <c r="M220" s="59"/>
      <c r="N220" s="59"/>
      <c r="O220" s="59"/>
      <c r="P220" s="59"/>
      <c r="AB220" s="72" t="str">
        <f t="shared" ref="AB220" si="1382">IF(ISERROR(AG220),"",AG220)</f>
        <v/>
      </c>
      <c r="AC220" s="72" t="e">
        <f t="shared" ref="AC220" si="1383">AH220</f>
        <v>#DIV/0!</v>
      </c>
      <c r="AD220" s="72" t="e">
        <f t="shared" ref="AD220" si="1384">AI220</f>
        <v>#DIV/0!</v>
      </c>
      <c r="AG220" s="72" t="e">
        <f t="shared" ref="AG220:AI220" si="1385">H1910</f>
        <v>#DIV/0!</v>
      </c>
      <c r="AH220" s="74" t="e">
        <f t="shared" si="1385"/>
        <v>#DIV/0!</v>
      </c>
      <c r="AI220" s="73" t="e">
        <f t="shared" si="1385"/>
        <v>#DIV/0!</v>
      </c>
      <c r="AJ220" s="2"/>
      <c r="AK220" s="2"/>
      <c r="AL220" s="2" t="str">
        <f t="shared" ref="AL220" si="1386">IF(ISERROR(AG220),"",AG220*20)</f>
        <v/>
      </c>
      <c r="AM220" s="2" t="str">
        <f t="shared" ref="AM220" si="1387">IF(ISERROR(AH220),"",AH220)</f>
        <v/>
      </c>
      <c r="AN220" s="2" t="str">
        <f t="shared" ref="AN220" si="1388">IF(ISERROR(AI220),"",AI220/272)</f>
        <v/>
      </c>
      <c r="AO220" s="2">
        <f t="shared" ref="AO220" si="1389">SUM(AL220:AN220)</f>
        <v>0</v>
      </c>
      <c r="AZ220" s="69" t="e">
        <f>IF(ISBLANK(G220),"",G220/272*100)</f>
        <v>#VALUE!</v>
      </c>
    </row>
    <row r="221" spans="1:52" ht="25.5" customHeight="1" x14ac:dyDescent="0.25">
      <c r="A221" s="75"/>
      <c r="B221" s="63"/>
      <c r="C221" s="28"/>
      <c r="E221" s="70"/>
      <c r="F221" s="71"/>
      <c r="G221" s="69"/>
      <c r="I221" s="69"/>
      <c r="AB221" s="72"/>
      <c r="AC221" s="72"/>
      <c r="AD221" s="72"/>
      <c r="AG221" s="72"/>
      <c r="AH221" s="74"/>
      <c r="AI221" s="73"/>
      <c r="AJ221" s="2"/>
      <c r="AK221" s="2"/>
      <c r="AZ221" s="69"/>
    </row>
    <row r="222" spans="1:52" ht="25.5" customHeight="1" thickBot="1" x14ac:dyDescent="0.35">
      <c r="A222" s="75">
        <v>109</v>
      </c>
      <c r="B222" s="62"/>
      <c r="C222" s="28" t="str">
        <f t="shared" ref="C222" si="1390">IF(B222=0,"",B222/B223)</f>
        <v/>
      </c>
      <c r="E222" s="70" t="str">
        <f t="shared" ref="E222" si="1391">IF(ISERROR(AC222),"",IF(AC222=20,1,AB222))</f>
        <v/>
      </c>
      <c r="F222" s="71" t="str">
        <f t="shared" ref="F222" si="1392">IF(ISERROR(AC222),"",IF(AC222&gt;=20,AC222-20,AC222))</f>
        <v/>
      </c>
      <c r="G222" s="69" t="str">
        <f t="shared" ref="G222" si="1393">IF(ISERROR(AD222),"",IF(AD222&gt;=272,AD222-272,AD222))</f>
        <v/>
      </c>
      <c r="I222" s="69" t="str">
        <f t="shared" ref="I222" si="1394">IF(ISERROR(AZ222),"",AZ222)</f>
        <v/>
      </c>
      <c r="M222" s="59"/>
      <c r="N222" s="59"/>
      <c r="O222" s="59"/>
      <c r="P222" s="59"/>
      <c r="AB222" s="72" t="str">
        <f t="shared" ref="AB222" si="1395">IF(ISERROR(AG222),"",AG222)</f>
        <v/>
      </c>
      <c r="AC222" s="72" t="e">
        <f t="shared" ref="AC222" si="1396">AH222</f>
        <v>#DIV/0!</v>
      </c>
      <c r="AD222" s="72" t="e">
        <f t="shared" ref="AD222" si="1397">AI222</f>
        <v>#DIV/0!</v>
      </c>
      <c r="AG222" s="72" t="e">
        <f t="shared" ref="AG222:AI222" si="1398">H1912</f>
        <v>#DIV/0!</v>
      </c>
      <c r="AH222" s="74" t="e">
        <f t="shared" si="1398"/>
        <v>#DIV/0!</v>
      </c>
      <c r="AI222" s="73" t="e">
        <f t="shared" si="1398"/>
        <v>#DIV/0!</v>
      </c>
      <c r="AJ222" s="2"/>
      <c r="AK222" s="2"/>
      <c r="AL222" s="2" t="str">
        <f t="shared" ref="AL222" si="1399">IF(ISERROR(AG222),"",AG222*20)</f>
        <v/>
      </c>
      <c r="AM222" s="2" t="str">
        <f t="shared" ref="AM222" si="1400">IF(ISERROR(AH222),"",AH222)</f>
        <v/>
      </c>
      <c r="AN222" s="2" t="str">
        <f t="shared" ref="AN222" si="1401">IF(ISERROR(AI222),"",AI222/272)</f>
        <v/>
      </c>
      <c r="AO222" s="2">
        <f t="shared" ref="AO222" si="1402">SUM(AL222:AN222)</f>
        <v>0</v>
      </c>
      <c r="AZ222" s="69" t="e">
        <f>IF(ISBLANK(G222),"",G222/272*100)</f>
        <v>#VALUE!</v>
      </c>
    </row>
    <row r="223" spans="1:52" ht="25.5" customHeight="1" x14ac:dyDescent="0.25">
      <c r="A223" s="75"/>
      <c r="B223" s="63"/>
      <c r="C223" s="28"/>
      <c r="E223" s="70"/>
      <c r="F223" s="71"/>
      <c r="G223" s="69"/>
      <c r="I223" s="69"/>
      <c r="AB223" s="72"/>
      <c r="AC223" s="72"/>
      <c r="AD223" s="72"/>
      <c r="AG223" s="72"/>
      <c r="AH223" s="74"/>
      <c r="AI223" s="73"/>
      <c r="AJ223" s="2"/>
      <c r="AK223" s="2"/>
      <c r="AZ223" s="69"/>
    </row>
    <row r="224" spans="1:52" ht="25.5" customHeight="1" thickBot="1" x14ac:dyDescent="0.35">
      <c r="A224" s="75">
        <v>110</v>
      </c>
      <c r="B224" s="62"/>
      <c r="C224" s="28" t="str">
        <f t="shared" ref="C224" si="1403">IF(B224=0,"",B224/B225)</f>
        <v/>
      </c>
      <c r="E224" s="70" t="str">
        <f t="shared" ref="E224" si="1404">IF(ISERROR(AC224),"",IF(AC224=20,1,AB224))</f>
        <v/>
      </c>
      <c r="F224" s="71" t="str">
        <f t="shared" ref="F224" si="1405">IF(ISERROR(AC224),"",IF(AC224&gt;=20,AC224-20,AC224))</f>
        <v/>
      </c>
      <c r="G224" s="69" t="str">
        <f t="shared" ref="G224" si="1406">IF(ISERROR(AD224),"",IF(AD224&gt;=272,AD224-272,AD224))</f>
        <v/>
      </c>
      <c r="I224" s="69" t="str">
        <f t="shared" ref="I224" si="1407">IF(ISERROR(AZ224),"",AZ224)</f>
        <v/>
      </c>
      <c r="M224" s="59"/>
      <c r="N224" s="59"/>
      <c r="O224" s="59"/>
      <c r="P224" s="59"/>
      <c r="AB224" s="72" t="str">
        <f t="shared" ref="AB224" si="1408">IF(ISERROR(AG224),"",AG224)</f>
        <v/>
      </c>
      <c r="AC224" s="72" t="e">
        <f t="shared" ref="AC224" si="1409">AH224</f>
        <v>#DIV/0!</v>
      </c>
      <c r="AD224" s="72" t="e">
        <f t="shared" ref="AD224" si="1410">AI224</f>
        <v>#DIV/0!</v>
      </c>
      <c r="AG224" s="72" t="e">
        <f t="shared" ref="AG224:AI224" si="1411">H1914</f>
        <v>#DIV/0!</v>
      </c>
      <c r="AH224" s="74" t="e">
        <f t="shared" si="1411"/>
        <v>#DIV/0!</v>
      </c>
      <c r="AI224" s="73" t="e">
        <f t="shared" si="1411"/>
        <v>#DIV/0!</v>
      </c>
      <c r="AJ224" s="2"/>
      <c r="AK224" s="2"/>
      <c r="AL224" s="2" t="str">
        <f t="shared" ref="AL224" si="1412">IF(ISERROR(AG224),"",AG224*20)</f>
        <v/>
      </c>
      <c r="AM224" s="2" t="str">
        <f t="shared" ref="AM224" si="1413">IF(ISERROR(AH224),"",AH224)</f>
        <v/>
      </c>
      <c r="AN224" s="2" t="str">
        <f t="shared" ref="AN224" si="1414">IF(ISERROR(AI224),"",AI224/272)</f>
        <v/>
      </c>
      <c r="AO224" s="2">
        <f t="shared" ref="AO224" si="1415">SUM(AL224:AN224)</f>
        <v>0</v>
      </c>
      <c r="AZ224" s="69" t="e">
        <f>IF(ISBLANK(G224),"",G224/272*100)</f>
        <v>#VALUE!</v>
      </c>
    </row>
    <row r="225" spans="1:52" ht="25.5" customHeight="1" x14ac:dyDescent="0.25">
      <c r="A225" s="75"/>
      <c r="B225" s="63"/>
      <c r="C225" s="28"/>
      <c r="E225" s="70"/>
      <c r="F225" s="71"/>
      <c r="G225" s="69"/>
      <c r="I225" s="69"/>
      <c r="AB225" s="72"/>
      <c r="AC225" s="72"/>
      <c r="AD225" s="72"/>
      <c r="AG225" s="72"/>
      <c r="AH225" s="74"/>
      <c r="AI225" s="73"/>
      <c r="AJ225" s="2"/>
      <c r="AK225" s="2"/>
      <c r="AZ225" s="69"/>
    </row>
    <row r="226" spans="1:52" ht="25.5" customHeight="1" thickBot="1" x14ac:dyDescent="0.35">
      <c r="A226" s="75">
        <v>111</v>
      </c>
      <c r="B226" s="62"/>
      <c r="C226" s="28" t="str">
        <f t="shared" ref="C226" si="1416">IF(B226=0,"",B226/B227)</f>
        <v/>
      </c>
      <c r="E226" s="70" t="str">
        <f t="shared" ref="E226" si="1417">IF(ISERROR(AC226),"",IF(AC226=20,1,AB226))</f>
        <v/>
      </c>
      <c r="F226" s="71" t="str">
        <f t="shared" ref="F226" si="1418">IF(ISERROR(AC226),"",IF(AC226&gt;=20,AC226-20,AC226))</f>
        <v/>
      </c>
      <c r="G226" s="69" t="str">
        <f t="shared" ref="G226" si="1419">IF(ISERROR(AD226),"",IF(AD226&gt;=272,AD226-272,AD226))</f>
        <v/>
      </c>
      <c r="I226" s="69" t="str">
        <f t="shared" ref="I226" si="1420">IF(ISERROR(AZ226),"",AZ226)</f>
        <v/>
      </c>
      <c r="M226" s="59"/>
      <c r="N226" s="59"/>
      <c r="O226" s="59"/>
      <c r="P226" s="59"/>
      <c r="AB226" s="72" t="str">
        <f t="shared" ref="AB226" si="1421">IF(ISERROR(AG226),"",AG226)</f>
        <v/>
      </c>
      <c r="AC226" s="72" t="e">
        <f t="shared" ref="AC226" si="1422">AH226</f>
        <v>#DIV/0!</v>
      </c>
      <c r="AD226" s="72" t="e">
        <f t="shared" ref="AD226" si="1423">AI226</f>
        <v>#DIV/0!</v>
      </c>
      <c r="AG226" s="72" t="e">
        <f t="shared" ref="AG226:AI226" si="1424">H1916</f>
        <v>#DIV/0!</v>
      </c>
      <c r="AH226" s="74" t="e">
        <f t="shared" si="1424"/>
        <v>#DIV/0!</v>
      </c>
      <c r="AI226" s="73" t="e">
        <f t="shared" si="1424"/>
        <v>#DIV/0!</v>
      </c>
      <c r="AJ226" s="2"/>
      <c r="AK226" s="2"/>
      <c r="AL226" s="2" t="str">
        <f t="shared" ref="AL226" si="1425">IF(ISERROR(AG226),"",AG226*20)</f>
        <v/>
      </c>
      <c r="AM226" s="2" t="str">
        <f t="shared" ref="AM226" si="1426">IF(ISERROR(AH226),"",AH226)</f>
        <v/>
      </c>
      <c r="AN226" s="2" t="str">
        <f t="shared" ref="AN226" si="1427">IF(ISERROR(AI226),"",AI226/272)</f>
        <v/>
      </c>
      <c r="AO226" s="2">
        <f t="shared" ref="AO226" si="1428">SUM(AL226:AN226)</f>
        <v>0</v>
      </c>
      <c r="AZ226" s="69" t="e">
        <f>IF(ISBLANK(G226),"",G226/272*100)</f>
        <v>#VALUE!</v>
      </c>
    </row>
    <row r="227" spans="1:52" ht="25.5" customHeight="1" x14ac:dyDescent="0.25">
      <c r="A227" s="75"/>
      <c r="B227" s="63"/>
      <c r="C227" s="28"/>
      <c r="E227" s="70"/>
      <c r="F227" s="71"/>
      <c r="G227" s="69"/>
      <c r="I227" s="69"/>
      <c r="AB227" s="72"/>
      <c r="AC227" s="72"/>
      <c r="AD227" s="72"/>
      <c r="AG227" s="72"/>
      <c r="AH227" s="74"/>
      <c r="AI227" s="73"/>
      <c r="AJ227" s="2"/>
      <c r="AK227" s="2"/>
      <c r="AZ227" s="69"/>
    </row>
    <row r="228" spans="1:52" ht="25.5" customHeight="1" thickBot="1" x14ac:dyDescent="0.35">
      <c r="A228" s="75">
        <v>112</v>
      </c>
      <c r="B228" s="62"/>
      <c r="C228" s="28" t="str">
        <f t="shared" ref="C228" si="1429">IF(B228=0,"",B228/B229)</f>
        <v/>
      </c>
      <c r="E228" s="70" t="str">
        <f t="shared" ref="E228" si="1430">IF(ISERROR(AC228),"",IF(AC228=20,1,AB228))</f>
        <v/>
      </c>
      <c r="F228" s="71" t="str">
        <f t="shared" ref="F228" si="1431">IF(ISERROR(AC228),"",IF(AC228&gt;=20,AC228-20,AC228))</f>
        <v/>
      </c>
      <c r="G228" s="69" t="str">
        <f t="shared" ref="G228" si="1432">IF(ISERROR(AD228),"",IF(AD228&gt;=272,AD228-272,AD228))</f>
        <v/>
      </c>
      <c r="I228" s="69" t="str">
        <f t="shared" ref="I228" si="1433">IF(ISERROR(AZ228),"",AZ228)</f>
        <v/>
      </c>
      <c r="M228" s="59"/>
      <c r="N228" s="59"/>
      <c r="O228" s="59"/>
      <c r="P228" s="59"/>
      <c r="AB228" s="72" t="str">
        <f t="shared" ref="AB228" si="1434">IF(ISERROR(AG228),"",AG228)</f>
        <v/>
      </c>
      <c r="AC228" s="72" t="e">
        <f t="shared" ref="AC228" si="1435">AH228</f>
        <v>#DIV/0!</v>
      </c>
      <c r="AD228" s="72" t="e">
        <f t="shared" ref="AD228" si="1436">AI228</f>
        <v>#DIV/0!</v>
      </c>
      <c r="AG228" s="72" t="e">
        <f t="shared" ref="AG228:AI228" si="1437">H1918</f>
        <v>#DIV/0!</v>
      </c>
      <c r="AH228" s="74" t="e">
        <f t="shared" si="1437"/>
        <v>#DIV/0!</v>
      </c>
      <c r="AI228" s="73" t="e">
        <f t="shared" si="1437"/>
        <v>#DIV/0!</v>
      </c>
      <c r="AJ228" s="2"/>
      <c r="AK228" s="2"/>
      <c r="AL228" s="2" t="str">
        <f t="shared" ref="AL228" si="1438">IF(ISERROR(AG228),"",AG228*20)</f>
        <v/>
      </c>
      <c r="AM228" s="2" t="str">
        <f t="shared" ref="AM228" si="1439">IF(ISERROR(AH228),"",AH228)</f>
        <v/>
      </c>
      <c r="AN228" s="2" t="str">
        <f t="shared" ref="AN228" si="1440">IF(ISERROR(AI228),"",AI228/272)</f>
        <v/>
      </c>
      <c r="AO228" s="2">
        <f t="shared" ref="AO228" si="1441">SUM(AL228:AN228)</f>
        <v>0</v>
      </c>
      <c r="AZ228" s="69" t="e">
        <f>IF(ISBLANK(G228),"",G228/272*100)</f>
        <v>#VALUE!</v>
      </c>
    </row>
    <row r="229" spans="1:52" ht="25.5" customHeight="1" x14ac:dyDescent="0.25">
      <c r="A229" s="75"/>
      <c r="B229" s="63"/>
      <c r="C229" s="28"/>
      <c r="E229" s="70"/>
      <c r="F229" s="71"/>
      <c r="G229" s="69"/>
      <c r="I229" s="69"/>
      <c r="AB229" s="72"/>
      <c r="AC229" s="72"/>
      <c r="AD229" s="72"/>
      <c r="AG229" s="72"/>
      <c r="AH229" s="74"/>
      <c r="AI229" s="73"/>
      <c r="AJ229" s="2"/>
      <c r="AK229" s="2"/>
      <c r="AZ229" s="69"/>
    </row>
    <row r="230" spans="1:52" ht="25.5" customHeight="1" thickBot="1" x14ac:dyDescent="0.35">
      <c r="A230" s="75">
        <v>113</v>
      </c>
      <c r="B230" s="62"/>
      <c r="C230" s="28" t="str">
        <f t="shared" ref="C230" si="1442">IF(B230=0,"",B230/B231)</f>
        <v/>
      </c>
      <c r="E230" s="70" t="str">
        <f t="shared" ref="E230" si="1443">IF(ISERROR(AC230),"",IF(AC230=20,1,AB230))</f>
        <v/>
      </c>
      <c r="F230" s="71" t="str">
        <f t="shared" ref="F230" si="1444">IF(ISERROR(AC230),"",IF(AC230&gt;=20,AC230-20,AC230))</f>
        <v/>
      </c>
      <c r="G230" s="69" t="str">
        <f t="shared" ref="G230" si="1445">IF(ISERROR(AD230),"",IF(AD230&gt;=272,AD230-272,AD230))</f>
        <v/>
      </c>
      <c r="I230" s="69" t="str">
        <f t="shared" ref="I230" si="1446">IF(ISERROR(AZ230),"",AZ230)</f>
        <v/>
      </c>
      <c r="M230" s="59"/>
      <c r="N230" s="59"/>
      <c r="O230" s="59"/>
      <c r="P230" s="59"/>
      <c r="AB230" s="72" t="str">
        <f t="shared" ref="AB230" si="1447">IF(ISERROR(AG230),"",AG230)</f>
        <v/>
      </c>
      <c r="AC230" s="72" t="e">
        <f t="shared" ref="AC230" si="1448">AH230</f>
        <v>#DIV/0!</v>
      </c>
      <c r="AD230" s="72" t="e">
        <f t="shared" ref="AD230" si="1449">AI230</f>
        <v>#DIV/0!</v>
      </c>
      <c r="AG230" s="72" t="e">
        <f t="shared" ref="AG230:AI230" si="1450">H1920</f>
        <v>#DIV/0!</v>
      </c>
      <c r="AH230" s="74" t="e">
        <f t="shared" si="1450"/>
        <v>#DIV/0!</v>
      </c>
      <c r="AI230" s="73" t="e">
        <f t="shared" si="1450"/>
        <v>#DIV/0!</v>
      </c>
      <c r="AJ230" s="2"/>
      <c r="AK230" s="2"/>
      <c r="AL230" s="2" t="str">
        <f t="shared" ref="AL230" si="1451">IF(ISERROR(AG230),"",AG230*20)</f>
        <v/>
      </c>
      <c r="AM230" s="2" t="str">
        <f t="shared" ref="AM230" si="1452">IF(ISERROR(AH230),"",AH230)</f>
        <v/>
      </c>
      <c r="AN230" s="2" t="str">
        <f t="shared" ref="AN230" si="1453">IF(ISERROR(AI230),"",AI230/272)</f>
        <v/>
      </c>
      <c r="AO230" s="2">
        <f t="shared" ref="AO230" si="1454">SUM(AL230:AN230)</f>
        <v>0</v>
      </c>
      <c r="AZ230" s="69" t="e">
        <f>IF(ISBLANK(G230),"",G230/272*100)</f>
        <v>#VALUE!</v>
      </c>
    </row>
    <row r="231" spans="1:52" ht="25.5" customHeight="1" x14ac:dyDescent="0.25">
      <c r="A231" s="75"/>
      <c r="B231" s="63"/>
      <c r="C231" s="28"/>
      <c r="E231" s="70"/>
      <c r="F231" s="71"/>
      <c r="G231" s="69"/>
      <c r="I231" s="69"/>
      <c r="AB231" s="72"/>
      <c r="AC231" s="72"/>
      <c r="AD231" s="72"/>
      <c r="AG231" s="72"/>
      <c r="AH231" s="74"/>
      <c r="AI231" s="73"/>
      <c r="AJ231" s="2"/>
      <c r="AK231" s="2"/>
      <c r="AZ231" s="69"/>
    </row>
    <row r="232" spans="1:52" ht="25.5" customHeight="1" thickBot="1" x14ac:dyDescent="0.35">
      <c r="A232" s="75">
        <v>114</v>
      </c>
      <c r="B232" s="62"/>
      <c r="C232" s="28" t="str">
        <f t="shared" ref="C232" si="1455">IF(B232=0,"",B232/B233)</f>
        <v/>
      </c>
      <c r="E232" s="70" t="str">
        <f t="shared" ref="E232" si="1456">IF(ISERROR(AC232),"",IF(AC232=20,1,AB232))</f>
        <v/>
      </c>
      <c r="F232" s="71" t="str">
        <f t="shared" ref="F232" si="1457">IF(ISERROR(AC232),"",IF(AC232&gt;=20,AC232-20,AC232))</f>
        <v/>
      </c>
      <c r="G232" s="69" t="str">
        <f t="shared" ref="G232" si="1458">IF(ISERROR(AD232),"",IF(AD232&gt;=272,AD232-272,AD232))</f>
        <v/>
      </c>
      <c r="I232" s="69" t="str">
        <f t="shared" ref="I232" si="1459">IF(ISERROR(AZ232),"",AZ232)</f>
        <v/>
      </c>
      <c r="M232" s="59"/>
      <c r="N232" s="59"/>
      <c r="O232" s="59"/>
      <c r="P232" s="59"/>
      <c r="AB232" s="72" t="str">
        <f t="shared" ref="AB232" si="1460">IF(ISERROR(AG232),"",AG232)</f>
        <v/>
      </c>
      <c r="AC232" s="72" t="e">
        <f t="shared" ref="AC232" si="1461">AH232</f>
        <v>#DIV/0!</v>
      </c>
      <c r="AD232" s="72" t="e">
        <f t="shared" ref="AD232" si="1462">AI232</f>
        <v>#DIV/0!</v>
      </c>
      <c r="AG232" s="72" t="e">
        <f t="shared" ref="AG232:AI232" si="1463">H1922</f>
        <v>#DIV/0!</v>
      </c>
      <c r="AH232" s="74" t="e">
        <f t="shared" si="1463"/>
        <v>#DIV/0!</v>
      </c>
      <c r="AI232" s="73" t="e">
        <f t="shared" si="1463"/>
        <v>#DIV/0!</v>
      </c>
      <c r="AJ232" s="2"/>
      <c r="AK232" s="2"/>
      <c r="AL232" s="2" t="str">
        <f t="shared" ref="AL232" si="1464">IF(ISERROR(AG232),"",AG232*20)</f>
        <v/>
      </c>
      <c r="AM232" s="2" t="str">
        <f t="shared" ref="AM232" si="1465">IF(ISERROR(AH232),"",AH232)</f>
        <v/>
      </c>
      <c r="AN232" s="2" t="str">
        <f t="shared" ref="AN232" si="1466">IF(ISERROR(AI232),"",AI232/272)</f>
        <v/>
      </c>
      <c r="AO232" s="2">
        <f t="shared" ref="AO232" si="1467">SUM(AL232:AN232)</f>
        <v>0</v>
      </c>
      <c r="AZ232" s="69" t="e">
        <f>IF(ISBLANK(G232),"",G232/272*100)</f>
        <v>#VALUE!</v>
      </c>
    </row>
    <row r="233" spans="1:52" ht="25.5" customHeight="1" x14ac:dyDescent="0.25">
      <c r="A233" s="75"/>
      <c r="B233" s="63"/>
      <c r="C233" s="28"/>
      <c r="E233" s="70"/>
      <c r="F233" s="71"/>
      <c r="G233" s="69"/>
      <c r="I233" s="69"/>
      <c r="AB233" s="72"/>
      <c r="AC233" s="72"/>
      <c r="AD233" s="72"/>
      <c r="AG233" s="72"/>
      <c r="AH233" s="74"/>
      <c r="AI233" s="73"/>
      <c r="AJ233" s="2"/>
      <c r="AK233" s="2"/>
      <c r="AZ233" s="69"/>
    </row>
    <row r="234" spans="1:52" ht="25.5" customHeight="1" thickBot="1" x14ac:dyDescent="0.35">
      <c r="A234" s="75">
        <v>115</v>
      </c>
      <c r="B234" s="62"/>
      <c r="C234" s="28" t="str">
        <f t="shared" ref="C234" si="1468">IF(B234=0,"",B234/B235)</f>
        <v/>
      </c>
      <c r="E234" s="70" t="str">
        <f t="shared" ref="E234" si="1469">IF(ISERROR(AC234),"",IF(AC234=20,1,AB234))</f>
        <v/>
      </c>
      <c r="F234" s="71" t="str">
        <f t="shared" ref="F234" si="1470">IF(ISERROR(AC234),"",IF(AC234&gt;=20,AC234-20,AC234))</f>
        <v/>
      </c>
      <c r="G234" s="69" t="str">
        <f t="shared" ref="G234" si="1471">IF(ISERROR(AD234),"",IF(AD234&gt;=272,AD234-272,AD234))</f>
        <v/>
      </c>
      <c r="I234" s="69" t="str">
        <f t="shared" ref="I234" si="1472">IF(ISERROR(AZ234),"",AZ234)</f>
        <v/>
      </c>
      <c r="M234" s="59"/>
      <c r="N234" s="59"/>
      <c r="O234" s="59"/>
      <c r="P234" s="59"/>
      <c r="AB234" s="72" t="str">
        <f t="shared" ref="AB234" si="1473">IF(ISERROR(AG234),"",AG234)</f>
        <v/>
      </c>
      <c r="AC234" s="72" t="e">
        <f t="shared" ref="AC234" si="1474">AH234</f>
        <v>#DIV/0!</v>
      </c>
      <c r="AD234" s="72" t="e">
        <f t="shared" ref="AD234" si="1475">AI234</f>
        <v>#DIV/0!</v>
      </c>
      <c r="AG234" s="72" t="e">
        <f t="shared" ref="AG234:AI234" si="1476">H1924</f>
        <v>#DIV/0!</v>
      </c>
      <c r="AH234" s="74" t="e">
        <f t="shared" si="1476"/>
        <v>#DIV/0!</v>
      </c>
      <c r="AI234" s="73" t="e">
        <f t="shared" si="1476"/>
        <v>#DIV/0!</v>
      </c>
      <c r="AJ234" s="2"/>
      <c r="AK234" s="2"/>
      <c r="AL234" s="2" t="str">
        <f t="shared" ref="AL234" si="1477">IF(ISERROR(AG234),"",AG234*20)</f>
        <v/>
      </c>
      <c r="AM234" s="2" t="str">
        <f t="shared" ref="AM234" si="1478">IF(ISERROR(AH234),"",AH234)</f>
        <v/>
      </c>
      <c r="AN234" s="2" t="str">
        <f t="shared" ref="AN234" si="1479">IF(ISERROR(AI234),"",AI234/272)</f>
        <v/>
      </c>
      <c r="AO234" s="2">
        <f t="shared" ref="AO234" si="1480">SUM(AL234:AN234)</f>
        <v>0</v>
      </c>
      <c r="AZ234" s="69" t="e">
        <f>IF(ISBLANK(G234),"",G234/272*100)</f>
        <v>#VALUE!</v>
      </c>
    </row>
    <row r="235" spans="1:52" ht="25.5" customHeight="1" x14ac:dyDescent="0.25">
      <c r="A235" s="75"/>
      <c r="B235" s="63"/>
      <c r="C235" s="28"/>
      <c r="E235" s="70"/>
      <c r="F235" s="71"/>
      <c r="G235" s="69"/>
      <c r="I235" s="69"/>
      <c r="AB235" s="72"/>
      <c r="AC235" s="72"/>
      <c r="AD235" s="72"/>
      <c r="AG235" s="72"/>
      <c r="AH235" s="74"/>
      <c r="AI235" s="73"/>
      <c r="AJ235" s="2"/>
      <c r="AK235" s="2"/>
      <c r="AZ235" s="69"/>
    </row>
    <row r="236" spans="1:52" ht="25.5" customHeight="1" thickBot="1" x14ac:dyDescent="0.35">
      <c r="A236" s="75">
        <v>116</v>
      </c>
      <c r="B236" s="62"/>
      <c r="C236" s="28" t="str">
        <f t="shared" ref="C236" si="1481">IF(B236=0,"",B236/B237)</f>
        <v/>
      </c>
      <c r="E236" s="70" t="str">
        <f t="shared" ref="E236" si="1482">IF(ISERROR(AC236),"",IF(AC236=20,1,AB236))</f>
        <v/>
      </c>
      <c r="F236" s="71" t="str">
        <f t="shared" ref="F236" si="1483">IF(ISERROR(AC236),"",IF(AC236&gt;=20,AC236-20,AC236))</f>
        <v/>
      </c>
      <c r="G236" s="69" t="str">
        <f t="shared" ref="G236" si="1484">IF(ISERROR(AD236),"",IF(AD236&gt;=272,AD236-272,AD236))</f>
        <v/>
      </c>
      <c r="I236" s="69" t="str">
        <f t="shared" ref="I236" si="1485">IF(ISERROR(AZ236),"",AZ236)</f>
        <v/>
      </c>
      <c r="M236" s="59"/>
      <c r="N236" s="59"/>
      <c r="O236" s="59"/>
      <c r="P236" s="59"/>
      <c r="AB236" s="72" t="str">
        <f t="shared" ref="AB236" si="1486">IF(ISERROR(AG236),"",AG236)</f>
        <v/>
      </c>
      <c r="AC236" s="72" t="e">
        <f t="shared" ref="AC236" si="1487">AH236</f>
        <v>#DIV/0!</v>
      </c>
      <c r="AD236" s="72" t="e">
        <f t="shared" ref="AD236" si="1488">AI236</f>
        <v>#DIV/0!</v>
      </c>
      <c r="AG236" s="72" t="e">
        <f t="shared" ref="AG236:AI236" si="1489">H1926</f>
        <v>#DIV/0!</v>
      </c>
      <c r="AH236" s="74" t="e">
        <f t="shared" si="1489"/>
        <v>#DIV/0!</v>
      </c>
      <c r="AI236" s="73" t="e">
        <f t="shared" si="1489"/>
        <v>#DIV/0!</v>
      </c>
      <c r="AJ236" s="2"/>
      <c r="AK236" s="2"/>
      <c r="AL236" s="2" t="str">
        <f t="shared" ref="AL236" si="1490">IF(ISERROR(AG236),"",AG236*20)</f>
        <v/>
      </c>
      <c r="AM236" s="2" t="str">
        <f t="shared" ref="AM236" si="1491">IF(ISERROR(AH236),"",AH236)</f>
        <v/>
      </c>
      <c r="AN236" s="2" t="str">
        <f t="shared" ref="AN236" si="1492">IF(ISERROR(AI236),"",AI236/272)</f>
        <v/>
      </c>
      <c r="AO236" s="2">
        <f t="shared" ref="AO236" si="1493">SUM(AL236:AN236)</f>
        <v>0</v>
      </c>
      <c r="AZ236" s="69" t="e">
        <f>IF(ISBLANK(G236),"",G236/272*100)</f>
        <v>#VALUE!</v>
      </c>
    </row>
    <row r="237" spans="1:52" ht="25.5" customHeight="1" x14ac:dyDescent="0.25">
      <c r="A237" s="75"/>
      <c r="B237" s="63"/>
      <c r="C237" s="28"/>
      <c r="E237" s="70"/>
      <c r="F237" s="71"/>
      <c r="G237" s="69"/>
      <c r="I237" s="69"/>
      <c r="AB237" s="72"/>
      <c r="AC237" s="72"/>
      <c r="AD237" s="72"/>
      <c r="AG237" s="72"/>
      <c r="AH237" s="74"/>
      <c r="AI237" s="73"/>
      <c r="AJ237" s="2"/>
      <c r="AK237" s="2"/>
      <c r="AZ237" s="69"/>
    </row>
    <row r="238" spans="1:52" ht="25.5" customHeight="1" thickBot="1" x14ac:dyDescent="0.35">
      <c r="A238" s="75">
        <v>117</v>
      </c>
      <c r="B238" s="62"/>
      <c r="C238" s="28" t="str">
        <f t="shared" ref="C238" si="1494">IF(B238=0,"",B238/B239)</f>
        <v/>
      </c>
      <c r="E238" s="70" t="str">
        <f t="shared" ref="E238" si="1495">IF(ISERROR(AC238),"",IF(AC238=20,1,AB238))</f>
        <v/>
      </c>
      <c r="F238" s="71" t="str">
        <f t="shared" ref="F238" si="1496">IF(ISERROR(AC238),"",IF(AC238&gt;=20,AC238-20,AC238))</f>
        <v/>
      </c>
      <c r="G238" s="69" t="str">
        <f t="shared" ref="G238" si="1497">IF(ISERROR(AD238),"",IF(AD238&gt;=272,AD238-272,AD238))</f>
        <v/>
      </c>
      <c r="I238" s="69" t="str">
        <f t="shared" ref="I238" si="1498">IF(ISERROR(AZ238),"",AZ238)</f>
        <v/>
      </c>
      <c r="M238" s="59"/>
      <c r="N238" s="59"/>
      <c r="O238" s="59"/>
      <c r="P238" s="59"/>
      <c r="AB238" s="72" t="str">
        <f t="shared" ref="AB238" si="1499">IF(ISERROR(AG238),"",AG238)</f>
        <v/>
      </c>
      <c r="AC238" s="72" t="e">
        <f t="shared" ref="AC238" si="1500">AH238</f>
        <v>#DIV/0!</v>
      </c>
      <c r="AD238" s="72" t="e">
        <f t="shared" ref="AD238" si="1501">AI238</f>
        <v>#DIV/0!</v>
      </c>
      <c r="AG238" s="72" t="e">
        <f t="shared" ref="AG238:AI238" si="1502">H1928</f>
        <v>#DIV/0!</v>
      </c>
      <c r="AH238" s="74" t="e">
        <f t="shared" si="1502"/>
        <v>#DIV/0!</v>
      </c>
      <c r="AI238" s="73" t="e">
        <f t="shared" si="1502"/>
        <v>#DIV/0!</v>
      </c>
      <c r="AJ238" s="2"/>
      <c r="AK238" s="2"/>
      <c r="AL238" s="2" t="str">
        <f t="shared" ref="AL238" si="1503">IF(ISERROR(AG238),"",AG238*20)</f>
        <v/>
      </c>
      <c r="AM238" s="2" t="str">
        <f t="shared" ref="AM238" si="1504">IF(ISERROR(AH238),"",AH238)</f>
        <v/>
      </c>
      <c r="AN238" s="2" t="str">
        <f t="shared" ref="AN238" si="1505">IF(ISERROR(AI238),"",AI238/272)</f>
        <v/>
      </c>
      <c r="AO238" s="2">
        <f t="shared" ref="AO238" si="1506">SUM(AL238:AN238)</f>
        <v>0</v>
      </c>
      <c r="AZ238" s="69" t="e">
        <f>IF(ISBLANK(G238),"",G238/272*100)</f>
        <v>#VALUE!</v>
      </c>
    </row>
    <row r="239" spans="1:52" ht="25.5" customHeight="1" x14ac:dyDescent="0.25">
      <c r="A239" s="75"/>
      <c r="B239" s="63"/>
      <c r="C239" s="28"/>
      <c r="E239" s="70"/>
      <c r="F239" s="71"/>
      <c r="G239" s="69"/>
      <c r="I239" s="69"/>
      <c r="AB239" s="72"/>
      <c r="AC239" s="72"/>
      <c r="AD239" s="72"/>
      <c r="AG239" s="72"/>
      <c r="AH239" s="74"/>
      <c r="AI239" s="73"/>
      <c r="AJ239" s="2"/>
      <c r="AK239" s="2"/>
      <c r="AZ239" s="69"/>
    </row>
    <row r="240" spans="1:52" ht="25.5" customHeight="1" thickBot="1" x14ac:dyDescent="0.35">
      <c r="A240" s="75">
        <v>118</v>
      </c>
      <c r="B240" s="62"/>
      <c r="C240" s="28" t="str">
        <f t="shared" ref="C240" si="1507">IF(B240=0,"",B240/B241)</f>
        <v/>
      </c>
      <c r="E240" s="70" t="str">
        <f t="shared" ref="E240" si="1508">IF(ISERROR(AC240),"",IF(AC240=20,1,AB240))</f>
        <v/>
      </c>
      <c r="F240" s="71" t="str">
        <f t="shared" ref="F240" si="1509">IF(ISERROR(AC240),"",IF(AC240&gt;=20,AC240-20,AC240))</f>
        <v/>
      </c>
      <c r="G240" s="69" t="str">
        <f t="shared" ref="G240" si="1510">IF(ISERROR(AD240),"",IF(AD240&gt;=272,AD240-272,AD240))</f>
        <v/>
      </c>
      <c r="I240" s="69" t="str">
        <f t="shared" ref="I240" si="1511">IF(ISERROR(AZ240),"",AZ240)</f>
        <v/>
      </c>
      <c r="M240" s="59"/>
      <c r="N240" s="59"/>
      <c r="O240" s="59"/>
      <c r="P240" s="59"/>
      <c r="AB240" s="72" t="str">
        <f t="shared" ref="AB240" si="1512">IF(ISERROR(AG240),"",AG240)</f>
        <v/>
      </c>
      <c r="AC240" s="72" t="e">
        <f t="shared" ref="AC240" si="1513">AH240</f>
        <v>#DIV/0!</v>
      </c>
      <c r="AD240" s="72" t="e">
        <f t="shared" ref="AD240" si="1514">AI240</f>
        <v>#DIV/0!</v>
      </c>
      <c r="AG240" s="72" t="e">
        <f t="shared" ref="AG240:AI240" si="1515">H1930</f>
        <v>#DIV/0!</v>
      </c>
      <c r="AH240" s="74" t="e">
        <f t="shared" si="1515"/>
        <v>#DIV/0!</v>
      </c>
      <c r="AI240" s="73" t="e">
        <f t="shared" si="1515"/>
        <v>#DIV/0!</v>
      </c>
      <c r="AJ240" s="2"/>
      <c r="AK240" s="2"/>
      <c r="AL240" s="2" t="str">
        <f t="shared" ref="AL240" si="1516">IF(ISERROR(AG240),"",AG240*20)</f>
        <v/>
      </c>
      <c r="AM240" s="2" t="str">
        <f t="shared" ref="AM240" si="1517">IF(ISERROR(AH240),"",AH240)</f>
        <v/>
      </c>
      <c r="AN240" s="2" t="str">
        <f t="shared" ref="AN240" si="1518">IF(ISERROR(AI240),"",AI240/272)</f>
        <v/>
      </c>
      <c r="AO240" s="2">
        <f t="shared" ref="AO240" si="1519">SUM(AL240:AN240)</f>
        <v>0</v>
      </c>
      <c r="AZ240" s="69" t="e">
        <f>IF(ISBLANK(G240),"",G240/272*100)</f>
        <v>#VALUE!</v>
      </c>
    </row>
    <row r="241" spans="1:52" ht="25.5" customHeight="1" x14ac:dyDescent="0.25">
      <c r="A241" s="75"/>
      <c r="B241" s="63"/>
      <c r="C241" s="28"/>
      <c r="E241" s="70"/>
      <c r="F241" s="71"/>
      <c r="G241" s="69"/>
      <c r="I241" s="69"/>
      <c r="AB241" s="72"/>
      <c r="AC241" s="72"/>
      <c r="AD241" s="72"/>
      <c r="AG241" s="72"/>
      <c r="AH241" s="74"/>
      <c r="AI241" s="73"/>
      <c r="AJ241" s="2"/>
      <c r="AK241" s="2"/>
      <c r="AZ241" s="69"/>
    </row>
    <row r="242" spans="1:52" ht="25.5" customHeight="1" thickBot="1" x14ac:dyDescent="0.35">
      <c r="A242" s="75">
        <v>119</v>
      </c>
      <c r="B242" s="62"/>
      <c r="C242" s="28" t="str">
        <f t="shared" ref="C242" si="1520">IF(B242=0,"",B242/B243)</f>
        <v/>
      </c>
      <c r="E242" s="70" t="str">
        <f t="shared" ref="E242" si="1521">IF(ISERROR(AC242),"",IF(AC242=20,1,AB242))</f>
        <v/>
      </c>
      <c r="F242" s="71" t="str">
        <f t="shared" ref="F242" si="1522">IF(ISERROR(AC242),"",IF(AC242&gt;=20,AC242-20,AC242))</f>
        <v/>
      </c>
      <c r="G242" s="69" t="str">
        <f t="shared" ref="G242" si="1523">IF(ISERROR(AD242),"",IF(AD242&gt;=272,AD242-272,AD242))</f>
        <v/>
      </c>
      <c r="I242" s="69" t="str">
        <f t="shared" ref="I242" si="1524">IF(ISERROR(AZ242),"",AZ242)</f>
        <v/>
      </c>
      <c r="M242" s="59"/>
      <c r="N242" s="59"/>
      <c r="O242" s="59"/>
      <c r="P242" s="59"/>
      <c r="AB242" s="72" t="str">
        <f t="shared" ref="AB242" si="1525">IF(ISERROR(AG242),"",AG242)</f>
        <v/>
      </c>
      <c r="AC242" s="72" t="e">
        <f t="shared" ref="AC242" si="1526">AH242</f>
        <v>#DIV/0!</v>
      </c>
      <c r="AD242" s="72" t="e">
        <f t="shared" ref="AD242" si="1527">AI242</f>
        <v>#DIV/0!</v>
      </c>
      <c r="AG242" s="72" t="e">
        <f t="shared" ref="AG242:AI242" si="1528">H1932</f>
        <v>#DIV/0!</v>
      </c>
      <c r="AH242" s="74" t="e">
        <f t="shared" si="1528"/>
        <v>#DIV/0!</v>
      </c>
      <c r="AI242" s="73" t="e">
        <f t="shared" si="1528"/>
        <v>#DIV/0!</v>
      </c>
      <c r="AJ242" s="2"/>
      <c r="AK242" s="2"/>
      <c r="AL242" s="2" t="str">
        <f t="shared" ref="AL242" si="1529">IF(ISERROR(AG242),"",AG242*20)</f>
        <v/>
      </c>
      <c r="AM242" s="2" t="str">
        <f t="shared" ref="AM242" si="1530">IF(ISERROR(AH242),"",AH242)</f>
        <v/>
      </c>
      <c r="AN242" s="2" t="str">
        <f t="shared" ref="AN242" si="1531">IF(ISERROR(AI242),"",AI242/272)</f>
        <v/>
      </c>
      <c r="AO242" s="2">
        <f t="shared" ref="AO242" si="1532">SUM(AL242:AN242)</f>
        <v>0</v>
      </c>
      <c r="AZ242" s="69" t="e">
        <f>IF(ISBLANK(G242),"",G242/272*100)</f>
        <v>#VALUE!</v>
      </c>
    </row>
    <row r="243" spans="1:52" ht="25.5" customHeight="1" x14ac:dyDescent="0.25">
      <c r="A243" s="75"/>
      <c r="B243" s="63"/>
      <c r="C243" s="28"/>
      <c r="E243" s="70"/>
      <c r="F243" s="71"/>
      <c r="G243" s="69"/>
      <c r="I243" s="69"/>
      <c r="AB243" s="72"/>
      <c r="AC243" s="72"/>
      <c r="AD243" s="72"/>
      <c r="AG243" s="72"/>
      <c r="AH243" s="74"/>
      <c r="AI243" s="73"/>
      <c r="AJ243" s="2"/>
      <c r="AK243" s="2"/>
      <c r="AZ243" s="69"/>
    </row>
    <row r="244" spans="1:52" ht="25.5" customHeight="1" thickBot="1" x14ac:dyDescent="0.35">
      <c r="A244" s="75">
        <v>120</v>
      </c>
      <c r="B244" s="62"/>
      <c r="C244" s="28" t="str">
        <f t="shared" ref="C244" si="1533">IF(B244=0,"",B244/B245)</f>
        <v/>
      </c>
      <c r="E244" s="70" t="str">
        <f t="shared" ref="E244" si="1534">IF(ISERROR(AC244),"",IF(AC244=20,1,AB244))</f>
        <v/>
      </c>
      <c r="F244" s="71" t="str">
        <f t="shared" ref="F244" si="1535">IF(ISERROR(AC244),"",IF(AC244&gt;=20,AC244-20,AC244))</f>
        <v/>
      </c>
      <c r="G244" s="69" t="str">
        <f t="shared" ref="G244" si="1536">IF(ISERROR(AD244),"",IF(AD244&gt;=272,AD244-272,AD244))</f>
        <v/>
      </c>
      <c r="I244" s="69" t="str">
        <f t="shared" ref="I244" si="1537">IF(ISERROR(AZ244),"",AZ244)</f>
        <v/>
      </c>
      <c r="M244" s="59"/>
      <c r="N244" s="59"/>
      <c r="O244" s="59"/>
      <c r="P244" s="59"/>
      <c r="AB244" s="72" t="str">
        <f t="shared" ref="AB244" si="1538">IF(ISERROR(AG244),"",AG244)</f>
        <v/>
      </c>
      <c r="AC244" s="72" t="e">
        <f t="shared" ref="AC244" si="1539">AH244</f>
        <v>#DIV/0!</v>
      </c>
      <c r="AD244" s="72" t="e">
        <f t="shared" ref="AD244" si="1540">AI244</f>
        <v>#DIV/0!</v>
      </c>
      <c r="AG244" s="72" t="e">
        <f t="shared" ref="AG244:AI244" si="1541">H1934</f>
        <v>#DIV/0!</v>
      </c>
      <c r="AH244" s="74" t="e">
        <f t="shared" si="1541"/>
        <v>#DIV/0!</v>
      </c>
      <c r="AI244" s="73" t="e">
        <f t="shared" si="1541"/>
        <v>#DIV/0!</v>
      </c>
      <c r="AJ244" s="2"/>
      <c r="AK244" s="2"/>
      <c r="AL244" s="2" t="str">
        <f t="shared" ref="AL244" si="1542">IF(ISERROR(AG244),"",AG244*20)</f>
        <v/>
      </c>
      <c r="AM244" s="2" t="str">
        <f t="shared" ref="AM244" si="1543">IF(ISERROR(AH244),"",AH244)</f>
        <v/>
      </c>
      <c r="AN244" s="2" t="str">
        <f t="shared" ref="AN244" si="1544">IF(ISERROR(AI244),"",AI244/272)</f>
        <v/>
      </c>
      <c r="AO244" s="2">
        <f t="shared" ref="AO244" si="1545">SUM(AL244:AN244)</f>
        <v>0</v>
      </c>
      <c r="AZ244" s="69" t="e">
        <f>IF(ISBLANK(G244),"",G244/272*100)</f>
        <v>#VALUE!</v>
      </c>
    </row>
    <row r="245" spans="1:52" ht="25.5" customHeight="1" x14ac:dyDescent="0.25">
      <c r="A245" s="75"/>
      <c r="B245" s="63"/>
      <c r="C245" s="28"/>
      <c r="E245" s="70"/>
      <c r="F245" s="71"/>
      <c r="G245" s="69"/>
      <c r="I245" s="69"/>
      <c r="AB245" s="72"/>
      <c r="AC245" s="72"/>
      <c r="AD245" s="72"/>
      <c r="AG245" s="72"/>
      <c r="AH245" s="74"/>
      <c r="AI245" s="73"/>
      <c r="AJ245" s="2"/>
      <c r="AK245" s="2"/>
      <c r="AZ245" s="69"/>
    </row>
    <row r="246" spans="1:52" ht="25.5" customHeight="1" thickBot="1" x14ac:dyDescent="0.35">
      <c r="A246" s="75">
        <v>121</v>
      </c>
      <c r="B246" s="62"/>
      <c r="C246" s="28" t="str">
        <f t="shared" ref="C246" si="1546">IF(B246=0,"",B246/B247)</f>
        <v/>
      </c>
      <c r="E246" s="70" t="str">
        <f t="shared" ref="E246" si="1547">IF(ISERROR(AC246),"",IF(AC246=20,1,AB246))</f>
        <v/>
      </c>
      <c r="F246" s="71" t="str">
        <f t="shared" ref="F246" si="1548">IF(ISERROR(AC246),"",IF(AC246&gt;=20,AC246-20,AC246))</f>
        <v/>
      </c>
      <c r="G246" s="69" t="str">
        <f t="shared" ref="G246" si="1549">IF(ISERROR(AD246),"",IF(AD246&gt;=272,AD246-272,AD246))</f>
        <v/>
      </c>
      <c r="I246" s="69" t="str">
        <f t="shared" ref="I246" si="1550">IF(ISERROR(AZ246),"",AZ246)</f>
        <v/>
      </c>
      <c r="M246" s="59"/>
      <c r="N246" s="59"/>
      <c r="O246" s="59"/>
      <c r="P246" s="59"/>
      <c r="AB246" s="72" t="str">
        <f t="shared" ref="AB246" si="1551">IF(ISERROR(AG246),"",AG246)</f>
        <v/>
      </c>
      <c r="AC246" s="72" t="e">
        <f t="shared" ref="AC246" si="1552">AH246</f>
        <v>#DIV/0!</v>
      </c>
      <c r="AD246" s="72" t="e">
        <f t="shared" ref="AD246" si="1553">AI246</f>
        <v>#DIV/0!</v>
      </c>
      <c r="AG246" s="72" t="e">
        <f t="shared" ref="AG246:AI246" si="1554">H1936</f>
        <v>#DIV/0!</v>
      </c>
      <c r="AH246" s="74" t="e">
        <f t="shared" si="1554"/>
        <v>#DIV/0!</v>
      </c>
      <c r="AI246" s="73" t="e">
        <f t="shared" si="1554"/>
        <v>#DIV/0!</v>
      </c>
      <c r="AJ246" s="2"/>
      <c r="AK246" s="2"/>
      <c r="AL246" s="2" t="str">
        <f t="shared" ref="AL246" si="1555">IF(ISERROR(AG246),"",AG246*20)</f>
        <v/>
      </c>
      <c r="AM246" s="2" t="str">
        <f t="shared" ref="AM246" si="1556">IF(ISERROR(AH246),"",AH246)</f>
        <v/>
      </c>
      <c r="AN246" s="2" t="str">
        <f t="shared" ref="AN246" si="1557">IF(ISERROR(AI246),"",AI246/272)</f>
        <v/>
      </c>
      <c r="AO246" s="2">
        <f t="shared" ref="AO246" si="1558">SUM(AL246:AN246)</f>
        <v>0</v>
      </c>
      <c r="AZ246" s="69" t="e">
        <f>IF(ISBLANK(G246),"",G246/272*100)</f>
        <v>#VALUE!</v>
      </c>
    </row>
    <row r="247" spans="1:52" ht="25.5" customHeight="1" x14ac:dyDescent="0.25">
      <c r="A247" s="75"/>
      <c r="B247" s="63"/>
      <c r="C247" s="28"/>
      <c r="E247" s="70"/>
      <c r="F247" s="71"/>
      <c r="G247" s="69"/>
      <c r="I247" s="69"/>
      <c r="AB247" s="72"/>
      <c r="AC247" s="72"/>
      <c r="AD247" s="72"/>
      <c r="AG247" s="72"/>
      <c r="AH247" s="74"/>
      <c r="AI247" s="73"/>
      <c r="AJ247" s="2"/>
      <c r="AK247" s="2"/>
      <c r="AZ247" s="69"/>
    </row>
    <row r="248" spans="1:52" ht="25.5" customHeight="1" thickBot="1" x14ac:dyDescent="0.35">
      <c r="A248" s="75">
        <v>122</v>
      </c>
      <c r="B248" s="62"/>
      <c r="C248" s="28" t="str">
        <f t="shared" ref="C248" si="1559">IF(B248=0,"",B248/B249)</f>
        <v/>
      </c>
      <c r="E248" s="70" t="str">
        <f t="shared" ref="E248" si="1560">IF(ISERROR(AC248),"",IF(AC248=20,1,AB248))</f>
        <v/>
      </c>
      <c r="F248" s="71" t="str">
        <f t="shared" ref="F248" si="1561">IF(ISERROR(AC248),"",IF(AC248&gt;=20,AC248-20,AC248))</f>
        <v/>
      </c>
      <c r="G248" s="69" t="str">
        <f t="shared" ref="G248" si="1562">IF(ISERROR(AD248),"",IF(AD248&gt;=272,AD248-272,AD248))</f>
        <v/>
      </c>
      <c r="I248" s="69" t="str">
        <f t="shared" ref="I248" si="1563">IF(ISERROR(AZ248),"",AZ248)</f>
        <v/>
      </c>
      <c r="M248" s="59"/>
      <c r="N248" s="59"/>
      <c r="O248" s="59"/>
      <c r="P248" s="59"/>
      <c r="AB248" s="72" t="str">
        <f t="shared" ref="AB248" si="1564">IF(ISERROR(AG248),"",AG248)</f>
        <v/>
      </c>
      <c r="AC248" s="72" t="e">
        <f t="shared" ref="AC248" si="1565">AH248</f>
        <v>#DIV/0!</v>
      </c>
      <c r="AD248" s="72" t="e">
        <f t="shared" ref="AD248" si="1566">AI248</f>
        <v>#DIV/0!</v>
      </c>
      <c r="AG248" s="72" t="e">
        <f t="shared" ref="AG248:AI248" si="1567">H1938</f>
        <v>#DIV/0!</v>
      </c>
      <c r="AH248" s="74" t="e">
        <f t="shared" si="1567"/>
        <v>#DIV/0!</v>
      </c>
      <c r="AI248" s="73" t="e">
        <f t="shared" si="1567"/>
        <v>#DIV/0!</v>
      </c>
      <c r="AJ248" s="2"/>
      <c r="AK248" s="2"/>
      <c r="AL248" s="2" t="str">
        <f t="shared" ref="AL248" si="1568">IF(ISERROR(AG248),"",AG248*20)</f>
        <v/>
      </c>
      <c r="AM248" s="2" t="str">
        <f t="shared" ref="AM248" si="1569">IF(ISERROR(AH248),"",AH248)</f>
        <v/>
      </c>
      <c r="AN248" s="2" t="str">
        <f t="shared" ref="AN248" si="1570">IF(ISERROR(AI248),"",AI248/272)</f>
        <v/>
      </c>
      <c r="AO248" s="2">
        <f t="shared" ref="AO248" si="1571">SUM(AL248:AN248)</f>
        <v>0</v>
      </c>
      <c r="AZ248" s="69" t="e">
        <f>IF(ISBLANK(G248),"",G248/272*100)</f>
        <v>#VALUE!</v>
      </c>
    </row>
    <row r="249" spans="1:52" ht="25.5" customHeight="1" x14ac:dyDescent="0.25">
      <c r="A249" s="75"/>
      <c r="B249" s="63"/>
      <c r="C249" s="28"/>
      <c r="E249" s="70"/>
      <c r="F249" s="71"/>
      <c r="G249" s="69"/>
      <c r="I249" s="69"/>
      <c r="AB249" s="72"/>
      <c r="AC249" s="72"/>
      <c r="AD249" s="72"/>
      <c r="AG249" s="72"/>
      <c r="AH249" s="74"/>
      <c r="AI249" s="73"/>
      <c r="AJ249" s="2"/>
      <c r="AK249" s="2"/>
      <c r="AZ249" s="69"/>
    </row>
    <row r="250" spans="1:52" ht="25.5" customHeight="1" thickBot="1" x14ac:dyDescent="0.35">
      <c r="A250" s="75">
        <v>123</v>
      </c>
      <c r="B250" s="62"/>
      <c r="C250" s="28" t="str">
        <f t="shared" ref="C250" si="1572">IF(B250=0,"",B250/B251)</f>
        <v/>
      </c>
      <c r="E250" s="70" t="str">
        <f t="shared" ref="E250" si="1573">IF(ISERROR(AC250),"",IF(AC250=20,1,AB250))</f>
        <v/>
      </c>
      <c r="F250" s="71" t="str">
        <f t="shared" ref="F250" si="1574">IF(ISERROR(AC250),"",IF(AC250&gt;=20,AC250-20,AC250))</f>
        <v/>
      </c>
      <c r="G250" s="69" t="str">
        <f t="shared" ref="G250" si="1575">IF(ISERROR(AD250),"",IF(AD250&gt;=272,AD250-272,AD250))</f>
        <v/>
      </c>
      <c r="I250" s="69" t="str">
        <f t="shared" ref="I250" si="1576">IF(ISERROR(AZ250),"",AZ250)</f>
        <v/>
      </c>
      <c r="M250" s="59"/>
      <c r="N250" s="59"/>
      <c r="O250" s="59"/>
      <c r="P250" s="59"/>
      <c r="AB250" s="72" t="str">
        <f t="shared" ref="AB250" si="1577">IF(ISERROR(AG250),"",AG250)</f>
        <v/>
      </c>
      <c r="AC250" s="72" t="e">
        <f t="shared" ref="AC250" si="1578">AH250</f>
        <v>#DIV/0!</v>
      </c>
      <c r="AD250" s="72" t="e">
        <f t="shared" ref="AD250" si="1579">AI250</f>
        <v>#DIV/0!</v>
      </c>
      <c r="AG250" s="72" t="e">
        <f t="shared" ref="AG250:AI250" si="1580">H1940</f>
        <v>#DIV/0!</v>
      </c>
      <c r="AH250" s="74" t="e">
        <f t="shared" si="1580"/>
        <v>#DIV/0!</v>
      </c>
      <c r="AI250" s="73" t="e">
        <f t="shared" si="1580"/>
        <v>#DIV/0!</v>
      </c>
      <c r="AJ250" s="2"/>
      <c r="AK250" s="2"/>
      <c r="AL250" s="2" t="str">
        <f t="shared" ref="AL250" si="1581">IF(ISERROR(AG250),"",AG250*20)</f>
        <v/>
      </c>
      <c r="AM250" s="2" t="str">
        <f t="shared" ref="AM250" si="1582">IF(ISERROR(AH250),"",AH250)</f>
        <v/>
      </c>
      <c r="AN250" s="2" t="str">
        <f t="shared" ref="AN250" si="1583">IF(ISERROR(AI250),"",AI250/272)</f>
        <v/>
      </c>
      <c r="AO250" s="2">
        <f t="shared" ref="AO250" si="1584">SUM(AL250:AN250)</f>
        <v>0</v>
      </c>
      <c r="AZ250" s="69" t="e">
        <f>IF(ISBLANK(G250),"",G250/272*100)</f>
        <v>#VALUE!</v>
      </c>
    </row>
    <row r="251" spans="1:52" ht="25.5" customHeight="1" x14ac:dyDescent="0.25">
      <c r="A251" s="75"/>
      <c r="B251" s="63"/>
      <c r="C251" s="28"/>
      <c r="E251" s="70"/>
      <c r="F251" s="71"/>
      <c r="G251" s="69"/>
      <c r="I251" s="69"/>
      <c r="AB251" s="72"/>
      <c r="AC251" s="72"/>
      <c r="AD251" s="72"/>
      <c r="AG251" s="72"/>
      <c r="AH251" s="74"/>
      <c r="AI251" s="73"/>
      <c r="AJ251" s="2"/>
      <c r="AK251" s="2"/>
      <c r="AZ251" s="69"/>
    </row>
    <row r="252" spans="1:52" ht="25.5" customHeight="1" thickBot="1" x14ac:dyDescent="0.35">
      <c r="A252" s="75">
        <v>124</v>
      </c>
      <c r="B252" s="62"/>
      <c r="C252" s="28" t="str">
        <f t="shared" ref="C252" si="1585">IF(B252=0,"",B252/B253)</f>
        <v/>
      </c>
      <c r="E252" s="70" t="str">
        <f t="shared" ref="E252" si="1586">IF(ISERROR(AC252),"",IF(AC252=20,1,AB252))</f>
        <v/>
      </c>
      <c r="F252" s="71" t="str">
        <f t="shared" ref="F252" si="1587">IF(ISERROR(AC252),"",IF(AC252&gt;=20,AC252-20,AC252))</f>
        <v/>
      </c>
      <c r="G252" s="69" t="str">
        <f t="shared" ref="G252" si="1588">IF(ISERROR(AD252),"",IF(AD252&gt;=272,AD252-272,AD252))</f>
        <v/>
      </c>
      <c r="I252" s="69" t="str">
        <f t="shared" ref="I252" si="1589">IF(ISERROR(AZ252),"",AZ252)</f>
        <v/>
      </c>
      <c r="M252" s="59"/>
      <c r="N252" s="59"/>
      <c r="O252" s="59"/>
      <c r="P252" s="59"/>
      <c r="AB252" s="72" t="str">
        <f t="shared" ref="AB252" si="1590">IF(ISERROR(AG252),"",AG252)</f>
        <v/>
      </c>
      <c r="AC252" s="72" t="e">
        <f t="shared" ref="AC252" si="1591">AH252</f>
        <v>#DIV/0!</v>
      </c>
      <c r="AD252" s="72" t="e">
        <f t="shared" ref="AD252" si="1592">AI252</f>
        <v>#DIV/0!</v>
      </c>
      <c r="AG252" s="72" t="e">
        <f t="shared" ref="AG252:AI252" si="1593">H1942</f>
        <v>#DIV/0!</v>
      </c>
      <c r="AH252" s="74" t="e">
        <f t="shared" si="1593"/>
        <v>#DIV/0!</v>
      </c>
      <c r="AI252" s="73" t="e">
        <f t="shared" si="1593"/>
        <v>#DIV/0!</v>
      </c>
      <c r="AJ252" s="2"/>
      <c r="AK252" s="2"/>
      <c r="AL252" s="2" t="str">
        <f t="shared" ref="AL252" si="1594">IF(ISERROR(AG252),"",AG252*20)</f>
        <v/>
      </c>
      <c r="AM252" s="2" t="str">
        <f t="shared" ref="AM252" si="1595">IF(ISERROR(AH252),"",AH252)</f>
        <v/>
      </c>
      <c r="AN252" s="2" t="str">
        <f t="shared" ref="AN252" si="1596">IF(ISERROR(AI252),"",AI252/272)</f>
        <v/>
      </c>
      <c r="AO252" s="2">
        <f t="shared" ref="AO252" si="1597">SUM(AL252:AN252)</f>
        <v>0</v>
      </c>
      <c r="AZ252" s="69" t="e">
        <f>IF(ISBLANK(G252),"",G252/272*100)</f>
        <v>#VALUE!</v>
      </c>
    </row>
    <row r="253" spans="1:52" ht="25.5" customHeight="1" x14ac:dyDescent="0.25">
      <c r="A253" s="75"/>
      <c r="B253" s="63"/>
      <c r="C253" s="28"/>
      <c r="E253" s="70"/>
      <c r="F253" s="71"/>
      <c r="G253" s="69"/>
      <c r="I253" s="69"/>
      <c r="AB253" s="72"/>
      <c r="AC253" s="72"/>
      <c r="AD253" s="72"/>
      <c r="AG253" s="72"/>
      <c r="AH253" s="74"/>
      <c r="AI253" s="73"/>
      <c r="AJ253" s="2"/>
      <c r="AK253" s="2"/>
      <c r="AZ253" s="69"/>
    </row>
    <row r="254" spans="1:52" ht="25.5" customHeight="1" thickBot="1" x14ac:dyDescent="0.35">
      <c r="A254" s="75">
        <v>125</v>
      </c>
      <c r="B254" s="62"/>
      <c r="C254" s="28" t="str">
        <f t="shared" ref="C254" si="1598">IF(B254=0,"",B254/B255)</f>
        <v/>
      </c>
      <c r="E254" s="70" t="str">
        <f t="shared" ref="E254" si="1599">IF(ISERROR(AC254),"",IF(AC254=20,1,AB254))</f>
        <v/>
      </c>
      <c r="F254" s="71" t="str">
        <f t="shared" ref="F254" si="1600">IF(ISERROR(AC254),"",IF(AC254&gt;=20,AC254-20,AC254))</f>
        <v/>
      </c>
      <c r="G254" s="69" t="str">
        <f t="shared" ref="G254" si="1601">IF(ISERROR(AD254),"",IF(AD254&gt;=272,AD254-272,AD254))</f>
        <v/>
      </c>
      <c r="I254" s="69" t="str">
        <f t="shared" ref="I254" si="1602">IF(ISERROR(AZ254),"",AZ254)</f>
        <v/>
      </c>
      <c r="M254" s="59"/>
      <c r="N254" s="59"/>
      <c r="O254" s="59"/>
      <c r="P254" s="59"/>
      <c r="AB254" s="72" t="str">
        <f t="shared" ref="AB254" si="1603">IF(ISERROR(AG254),"",AG254)</f>
        <v/>
      </c>
      <c r="AC254" s="72" t="e">
        <f t="shared" ref="AC254" si="1604">AH254</f>
        <v>#DIV/0!</v>
      </c>
      <c r="AD254" s="72" t="e">
        <f t="shared" ref="AD254" si="1605">AI254</f>
        <v>#DIV/0!</v>
      </c>
      <c r="AG254" s="72" t="e">
        <f t="shared" ref="AG254:AI254" si="1606">H1944</f>
        <v>#DIV/0!</v>
      </c>
      <c r="AH254" s="74" t="e">
        <f t="shared" si="1606"/>
        <v>#DIV/0!</v>
      </c>
      <c r="AI254" s="73" t="e">
        <f t="shared" si="1606"/>
        <v>#DIV/0!</v>
      </c>
      <c r="AJ254" s="2"/>
      <c r="AK254" s="2"/>
      <c r="AL254" s="2" t="str">
        <f t="shared" ref="AL254" si="1607">IF(ISERROR(AG254),"",AG254*20)</f>
        <v/>
      </c>
      <c r="AM254" s="2" t="str">
        <f t="shared" ref="AM254" si="1608">IF(ISERROR(AH254),"",AH254)</f>
        <v/>
      </c>
      <c r="AN254" s="2" t="str">
        <f t="shared" ref="AN254" si="1609">IF(ISERROR(AI254),"",AI254/272)</f>
        <v/>
      </c>
      <c r="AO254" s="2">
        <f t="shared" ref="AO254" si="1610">SUM(AL254:AN254)</f>
        <v>0</v>
      </c>
      <c r="AZ254" s="69" t="e">
        <f>IF(ISBLANK(G254),"",G254/272*100)</f>
        <v>#VALUE!</v>
      </c>
    </row>
    <row r="255" spans="1:52" ht="25.5" customHeight="1" x14ac:dyDescent="0.25">
      <c r="A255" s="75"/>
      <c r="B255" s="63"/>
      <c r="C255" s="28"/>
      <c r="E255" s="70"/>
      <c r="F255" s="71"/>
      <c r="G255" s="69"/>
      <c r="I255" s="69"/>
      <c r="AB255" s="72"/>
      <c r="AC255" s="72"/>
      <c r="AD255" s="72"/>
      <c r="AG255" s="72"/>
      <c r="AH255" s="74"/>
      <c r="AI255" s="73"/>
      <c r="AJ255" s="2"/>
      <c r="AK255" s="2"/>
      <c r="AZ255" s="69"/>
    </row>
    <row r="256" spans="1:52" ht="25.5" customHeight="1" thickBot="1" x14ac:dyDescent="0.35">
      <c r="A256" s="75">
        <v>126</v>
      </c>
      <c r="B256" s="62"/>
      <c r="C256" s="28" t="str">
        <f t="shared" ref="C256" si="1611">IF(B256=0,"",B256/B257)</f>
        <v/>
      </c>
      <c r="E256" s="70" t="str">
        <f t="shared" ref="E256" si="1612">IF(ISERROR(AC256),"",IF(AC256=20,1,AB256))</f>
        <v/>
      </c>
      <c r="F256" s="71" t="str">
        <f t="shared" ref="F256" si="1613">IF(ISERROR(AC256),"",IF(AC256&gt;=20,AC256-20,AC256))</f>
        <v/>
      </c>
      <c r="G256" s="69" t="str">
        <f t="shared" ref="G256" si="1614">IF(ISERROR(AD256),"",IF(AD256&gt;=272,AD256-272,AD256))</f>
        <v/>
      </c>
      <c r="I256" s="69" t="str">
        <f t="shared" ref="I256" si="1615">IF(ISERROR(AZ256),"",AZ256)</f>
        <v/>
      </c>
      <c r="M256" s="59"/>
      <c r="N256" s="59"/>
      <c r="O256" s="59"/>
      <c r="P256" s="59"/>
      <c r="AB256" s="72" t="str">
        <f t="shared" ref="AB256" si="1616">IF(ISERROR(AG256),"",AG256)</f>
        <v/>
      </c>
      <c r="AC256" s="72" t="e">
        <f t="shared" ref="AC256" si="1617">AH256</f>
        <v>#DIV/0!</v>
      </c>
      <c r="AD256" s="72" t="e">
        <f t="shared" ref="AD256" si="1618">AI256</f>
        <v>#DIV/0!</v>
      </c>
      <c r="AG256" s="72" t="e">
        <f t="shared" ref="AG256:AI256" si="1619">H1946</f>
        <v>#DIV/0!</v>
      </c>
      <c r="AH256" s="74" t="e">
        <f t="shared" si="1619"/>
        <v>#DIV/0!</v>
      </c>
      <c r="AI256" s="73" t="e">
        <f t="shared" si="1619"/>
        <v>#DIV/0!</v>
      </c>
      <c r="AJ256" s="2"/>
      <c r="AK256" s="2"/>
      <c r="AL256" s="2" t="str">
        <f t="shared" ref="AL256" si="1620">IF(ISERROR(AG256),"",AG256*20)</f>
        <v/>
      </c>
      <c r="AM256" s="2" t="str">
        <f t="shared" ref="AM256" si="1621">IF(ISERROR(AH256),"",AH256)</f>
        <v/>
      </c>
      <c r="AN256" s="2" t="str">
        <f t="shared" ref="AN256" si="1622">IF(ISERROR(AI256),"",AI256/272)</f>
        <v/>
      </c>
      <c r="AO256" s="2">
        <f t="shared" ref="AO256" si="1623">SUM(AL256:AN256)</f>
        <v>0</v>
      </c>
      <c r="AZ256" s="69" t="e">
        <f>IF(ISBLANK(G256),"",G256/272*100)</f>
        <v>#VALUE!</v>
      </c>
    </row>
    <row r="257" spans="1:52" ht="25.5" customHeight="1" x14ac:dyDescent="0.25">
      <c r="A257" s="75"/>
      <c r="B257" s="63"/>
      <c r="C257" s="28"/>
      <c r="E257" s="70"/>
      <c r="F257" s="71"/>
      <c r="G257" s="69"/>
      <c r="I257" s="69"/>
      <c r="AB257" s="72"/>
      <c r="AC257" s="72"/>
      <c r="AD257" s="72"/>
      <c r="AG257" s="72"/>
      <c r="AH257" s="74"/>
      <c r="AI257" s="73"/>
      <c r="AJ257" s="2"/>
      <c r="AK257" s="2"/>
      <c r="AZ257" s="69"/>
    </row>
    <row r="258" spans="1:52" ht="25.5" customHeight="1" thickBot="1" x14ac:dyDescent="0.35">
      <c r="A258" s="75">
        <v>127</v>
      </c>
      <c r="B258" s="62"/>
      <c r="C258" s="28" t="str">
        <f t="shared" ref="C258" si="1624">IF(B258=0,"",B258/B259)</f>
        <v/>
      </c>
      <c r="E258" s="70" t="str">
        <f t="shared" ref="E258" si="1625">IF(ISERROR(AC258),"",IF(AC258=20,1,AB258))</f>
        <v/>
      </c>
      <c r="F258" s="71" t="str">
        <f t="shared" ref="F258" si="1626">IF(ISERROR(AC258),"",IF(AC258&gt;=20,AC258-20,AC258))</f>
        <v/>
      </c>
      <c r="G258" s="69" t="str">
        <f t="shared" ref="G258" si="1627">IF(ISERROR(AD258),"",IF(AD258&gt;=272,AD258-272,AD258))</f>
        <v/>
      </c>
      <c r="I258" s="69" t="str">
        <f t="shared" ref="I258" si="1628">IF(ISERROR(AZ258),"",AZ258)</f>
        <v/>
      </c>
      <c r="M258" s="59"/>
      <c r="N258" s="59"/>
      <c r="O258" s="59"/>
      <c r="P258" s="59"/>
      <c r="AB258" s="72" t="str">
        <f t="shared" ref="AB258" si="1629">IF(ISERROR(AG258),"",AG258)</f>
        <v/>
      </c>
      <c r="AC258" s="72" t="e">
        <f t="shared" ref="AC258" si="1630">AH258</f>
        <v>#DIV/0!</v>
      </c>
      <c r="AD258" s="72" t="e">
        <f t="shared" ref="AD258" si="1631">AI258</f>
        <v>#DIV/0!</v>
      </c>
      <c r="AG258" s="72" t="e">
        <f t="shared" ref="AG258:AI258" si="1632">H1948</f>
        <v>#DIV/0!</v>
      </c>
      <c r="AH258" s="74" t="e">
        <f t="shared" si="1632"/>
        <v>#DIV/0!</v>
      </c>
      <c r="AI258" s="73" t="e">
        <f t="shared" si="1632"/>
        <v>#DIV/0!</v>
      </c>
      <c r="AJ258" s="2"/>
      <c r="AK258" s="2"/>
      <c r="AL258" s="2" t="str">
        <f t="shared" ref="AL258" si="1633">IF(ISERROR(AG258),"",AG258*20)</f>
        <v/>
      </c>
      <c r="AM258" s="2" t="str">
        <f t="shared" ref="AM258" si="1634">IF(ISERROR(AH258),"",AH258)</f>
        <v/>
      </c>
      <c r="AN258" s="2" t="str">
        <f t="shared" ref="AN258" si="1635">IF(ISERROR(AI258),"",AI258/272)</f>
        <v/>
      </c>
      <c r="AO258" s="2">
        <f t="shared" ref="AO258" si="1636">SUM(AL258:AN258)</f>
        <v>0</v>
      </c>
      <c r="AZ258" s="69" t="e">
        <f>IF(ISBLANK(G258),"",G258/272*100)</f>
        <v>#VALUE!</v>
      </c>
    </row>
    <row r="259" spans="1:52" ht="25.5" customHeight="1" x14ac:dyDescent="0.25">
      <c r="A259" s="75"/>
      <c r="B259" s="63"/>
      <c r="C259" s="28"/>
      <c r="E259" s="70"/>
      <c r="F259" s="71"/>
      <c r="G259" s="69"/>
      <c r="I259" s="69"/>
      <c r="AB259" s="72"/>
      <c r="AC259" s="72"/>
      <c r="AD259" s="72"/>
      <c r="AG259" s="72"/>
      <c r="AH259" s="74"/>
      <c r="AI259" s="73"/>
      <c r="AJ259" s="2"/>
      <c r="AK259" s="2"/>
      <c r="AZ259" s="69"/>
    </row>
    <row r="260" spans="1:52" ht="25.5" customHeight="1" thickBot="1" x14ac:dyDescent="0.35">
      <c r="A260" s="75">
        <v>128</v>
      </c>
      <c r="B260" s="62"/>
      <c r="C260" s="28" t="str">
        <f t="shared" ref="C260" si="1637">IF(B260=0,"",B260/B261)</f>
        <v/>
      </c>
      <c r="E260" s="70" t="str">
        <f t="shared" ref="E260" si="1638">IF(ISERROR(AC260),"",IF(AC260=20,1,AB260))</f>
        <v/>
      </c>
      <c r="F260" s="71" t="str">
        <f t="shared" ref="F260" si="1639">IF(ISERROR(AC260),"",IF(AC260&gt;=20,AC260-20,AC260))</f>
        <v/>
      </c>
      <c r="G260" s="69" t="str">
        <f t="shared" ref="G260" si="1640">IF(ISERROR(AD260),"",IF(AD260&gt;=272,AD260-272,AD260))</f>
        <v/>
      </c>
      <c r="I260" s="69" t="str">
        <f t="shared" ref="I260" si="1641">IF(ISERROR(AZ260),"",AZ260)</f>
        <v/>
      </c>
      <c r="M260" s="59"/>
      <c r="N260" s="59"/>
      <c r="O260" s="59"/>
      <c r="P260" s="59"/>
      <c r="AB260" s="72" t="str">
        <f t="shared" ref="AB260" si="1642">IF(ISERROR(AG260),"",AG260)</f>
        <v/>
      </c>
      <c r="AC260" s="72" t="e">
        <f t="shared" ref="AC260" si="1643">AH260</f>
        <v>#DIV/0!</v>
      </c>
      <c r="AD260" s="72" t="e">
        <f t="shared" ref="AD260" si="1644">AI260</f>
        <v>#DIV/0!</v>
      </c>
      <c r="AG260" s="72" t="e">
        <f t="shared" ref="AG260:AI260" si="1645">H1950</f>
        <v>#DIV/0!</v>
      </c>
      <c r="AH260" s="74" t="e">
        <f t="shared" si="1645"/>
        <v>#DIV/0!</v>
      </c>
      <c r="AI260" s="73" t="e">
        <f t="shared" si="1645"/>
        <v>#DIV/0!</v>
      </c>
      <c r="AJ260" s="2"/>
      <c r="AK260" s="2"/>
      <c r="AL260" s="2" t="str">
        <f t="shared" ref="AL260" si="1646">IF(ISERROR(AG260),"",AG260*20)</f>
        <v/>
      </c>
      <c r="AM260" s="2" t="str">
        <f t="shared" ref="AM260" si="1647">IF(ISERROR(AH260),"",AH260)</f>
        <v/>
      </c>
      <c r="AN260" s="2" t="str">
        <f t="shared" ref="AN260" si="1648">IF(ISERROR(AI260),"",AI260/272)</f>
        <v/>
      </c>
      <c r="AO260" s="2">
        <f t="shared" ref="AO260" si="1649">SUM(AL260:AN260)</f>
        <v>0</v>
      </c>
      <c r="AZ260" s="69" t="e">
        <f>IF(ISBLANK(G260),"",G260/272*100)</f>
        <v>#VALUE!</v>
      </c>
    </row>
    <row r="261" spans="1:52" ht="25.5" customHeight="1" x14ac:dyDescent="0.25">
      <c r="A261" s="75"/>
      <c r="B261" s="63"/>
      <c r="C261" s="28"/>
      <c r="E261" s="70"/>
      <c r="F261" s="71"/>
      <c r="G261" s="69"/>
      <c r="I261" s="69"/>
      <c r="AB261" s="72"/>
      <c r="AC261" s="72"/>
      <c r="AD261" s="72"/>
      <c r="AG261" s="72"/>
      <c r="AH261" s="74"/>
      <c r="AI261" s="73"/>
      <c r="AJ261" s="2"/>
      <c r="AK261" s="2"/>
      <c r="AZ261" s="69"/>
    </row>
    <row r="262" spans="1:52" ht="25.5" customHeight="1" thickBot="1" x14ac:dyDescent="0.35">
      <c r="A262" s="75">
        <v>129</v>
      </c>
      <c r="B262" s="62"/>
      <c r="C262" s="28" t="str">
        <f t="shared" ref="C262" si="1650">IF(B262=0,"",B262/B263)</f>
        <v/>
      </c>
      <c r="E262" s="70" t="str">
        <f t="shared" ref="E262" si="1651">IF(ISERROR(AC262),"",IF(AC262=20,1,AB262))</f>
        <v/>
      </c>
      <c r="F262" s="71" t="str">
        <f t="shared" ref="F262" si="1652">IF(ISERROR(AC262),"",IF(AC262&gt;=20,AC262-20,AC262))</f>
        <v/>
      </c>
      <c r="G262" s="69" t="str">
        <f t="shared" ref="G262" si="1653">IF(ISERROR(AD262),"",IF(AD262&gt;=272,AD262-272,AD262))</f>
        <v/>
      </c>
      <c r="I262" s="69" t="str">
        <f t="shared" ref="I262" si="1654">IF(ISERROR(AZ262),"",AZ262)</f>
        <v/>
      </c>
      <c r="M262" s="59"/>
      <c r="N262" s="59"/>
      <c r="O262" s="59"/>
      <c r="P262" s="59"/>
      <c r="AB262" s="72" t="str">
        <f t="shared" ref="AB262" si="1655">IF(ISERROR(AG262),"",AG262)</f>
        <v/>
      </c>
      <c r="AC262" s="72" t="e">
        <f t="shared" ref="AC262" si="1656">AH262</f>
        <v>#DIV/0!</v>
      </c>
      <c r="AD262" s="72" t="e">
        <f t="shared" ref="AD262" si="1657">AI262</f>
        <v>#DIV/0!</v>
      </c>
      <c r="AG262" s="72" t="e">
        <f t="shared" ref="AG262:AI262" si="1658">H1952</f>
        <v>#DIV/0!</v>
      </c>
      <c r="AH262" s="74" t="e">
        <f t="shared" si="1658"/>
        <v>#DIV/0!</v>
      </c>
      <c r="AI262" s="73" t="e">
        <f t="shared" si="1658"/>
        <v>#DIV/0!</v>
      </c>
      <c r="AJ262" s="2"/>
      <c r="AK262" s="2"/>
      <c r="AL262" s="2" t="str">
        <f t="shared" ref="AL262" si="1659">IF(ISERROR(AG262),"",AG262*20)</f>
        <v/>
      </c>
      <c r="AM262" s="2" t="str">
        <f t="shared" ref="AM262" si="1660">IF(ISERROR(AH262),"",AH262)</f>
        <v/>
      </c>
      <c r="AN262" s="2" t="str">
        <f t="shared" ref="AN262" si="1661">IF(ISERROR(AI262),"",AI262/272)</f>
        <v/>
      </c>
      <c r="AO262" s="2">
        <f t="shared" ref="AO262" si="1662">SUM(AL262:AN262)</f>
        <v>0</v>
      </c>
      <c r="AZ262" s="69" t="e">
        <f>IF(ISBLANK(G262),"",G262/272*100)</f>
        <v>#VALUE!</v>
      </c>
    </row>
    <row r="263" spans="1:52" ht="25.5" customHeight="1" x14ac:dyDescent="0.25">
      <c r="A263" s="75"/>
      <c r="B263" s="63"/>
      <c r="C263" s="28"/>
      <c r="E263" s="70"/>
      <c r="F263" s="71"/>
      <c r="G263" s="69"/>
      <c r="I263" s="69"/>
      <c r="AB263" s="72"/>
      <c r="AC263" s="72"/>
      <c r="AD263" s="72"/>
      <c r="AG263" s="72"/>
      <c r="AH263" s="74"/>
      <c r="AI263" s="73"/>
      <c r="AJ263" s="2"/>
      <c r="AK263" s="2"/>
      <c r="AZ263" s="69"/>
    </row>
    <row r="264" spans="1:52" ht="25.5" customHeight="1" thickBot="1" x14ac:dyDescent="0.35">
      <c r="A264" s="75">
        <v>130</v>
      </c>
      <c r="B264" s="62"/>
      <c r="C264" s="28" t="str">
        <f t="shared" ref="C264" si="1663">IF(B264=0,"",B264/B265)</f>
        <v/>
      </c>
      <c r="E264" s="70" t="str">
        <f t="shared" ref="E264" si="1664">IF(ISERROR(AC264),"",IF(AC264=20,1,AB264))</f>
        <v/>
      </c>
      <c r="F264" s="71" t="str">
        <f t="shared" ref="F264" si="1665">IF(ISERROR(AC264),"",IF(AC264&gt;=20,AC264-20,AC264))</f>
        <v/>
      </c>
      <c r="G264" s="69" t="str">
        <f t="shared" ref="G264" si="1666">IF(ISERROR(AD264),"",IF(AD264&gt;=272,AD264-272,AD264))</f>
        <v/>
      </c>
      <c r="I264" s="69" t="str">
        <f t="shared" ref="I264" si="1667">IF(ISERROR(AZ264),"",AZ264)</f>
        <v/>
      </c>
      <c r="M264" s="59"/>
      <c r="N264" s="59"/>
      <c r="O264" s="59"/>
      <c r="P264" s="59"/>
      <c r="AB264" s="72" t="str">
        <f t="shared" ref="AB264" si="1668">IF(ISERROR(AG264),"",AG264)</f>
        <v/>
      </c>
      <c r="AC264" s="72" t="e">
        <f t="shared" ref="AC264" si="1669">AH264</f>
        <v>#DIV/0!</v>
      </c>
      <c r="AD264" s="72" t="e">
        <f t="shared" ref="AD264" si="1670">AI264</f>
        <v>#DIV/0!</v>
      </c>
      <c r="AG264" s="72" t="e">
        <f t="shared" ref="AG264:AI264" si="1671">H1954</f>
        <v>#DIV/0!</v>
      </c>
      <c r="AH264" s="74" t="e">
        <f t="shared" si="1671"/>
        <v>#DIV/0!</v>
      </c>
      <c r="AI264" s="73" t="e">
        <f t="shared" si="1671"/>
        <v>#DIV/0!</v>
      </c>
      <c r="AJ264" s="2"/>
      <c r="AK264" s="2"/>
      <c r="AL264" s="2" t="str">
        <f t="shared" ref="AL264" si="1672">IF(ISERROR(AG264),"",AG264*20)</f>
        <v/>
      </c>
      <c r="AM264" s="2" t="str">
        <f t="shared" ref="AM264" si="1673">IF(ISERROR(AH264),"",AH264)</f>
        <v/>
      </c>
      <c r="AN264" s="2" t="str">
        <f t="shared" ref="AN264" si="1674">IF(ISERROR(AI264),"",AI264/272)</f>
        <v/>
      </c>
      <c r="AO264" s="2">
        <f t="shared" ref="AO264" si="1675">SUM(AL264:AN264)</f>
        <v>0</v>
      </c>
      <c r="AZ264" s="69" t="e">
        <f>IF(ISBLANK(G264),"",G264/272*100)</f>
        <v>#VALUE!</v>
      </c>
    </row>
    <row r="265" spans="1:52" ht="25.5" customHeight="1" x14ac:dyDescent="0.25">
      <c r="A265" s="75"/>
      <c r="B265" s="63"/>
      <c r="C265" s="28"/>
      <c r="E265" s="70"/>
      <c r="F265" s="71"/>
      <c r="G265" s="69"/>
      <c r="I265" s="69"/>
      <c r="AB265" s="72"/>
      <c r="AC265" s="72"/>
      <c r="AD265" s="72"/>
      <c r="AG265" s="72"/>
      <c r="AH265" s="74"/>
      <c r="AI265" s="73"/>
      <c r="AJ265" s="2"/>
      <c r="AK265" s="2"/>
      <c r="AZ265" s="69"/>
    </row>
    <row r="266" spans="1:52" ht="25.5" customHeight="1" thickBot="1" x14ac:dyDescent="0.35">
      <c r="A266" s="75">
        <v>131</v>
      </c>
      <c r="B266" s="62"/>
      <c r="C266" s="28" t="str">
        <f t="shared" ref="C266" si="1676">IF(B266=0,"",B266/B267)</f>
        <v/>
      </c>
      <c r="E266" s="70" t="str">
        <f t="shared" ref="E266" si="1677">IF(ISERROR(AC266),"",IF(AC266=20,1,AB266))</f>
        <v/>
      </c>
      <c r="F266" s="71" t="str">
        <f t="shared" ref="F266" si="1678">IF(ISERROR(AC266),"",IF(AC266&gt;=20,AC266-20,AC266))</f>
        <v/>
      </c>
      <c r="G266" s="69" t="str">
        <f t="shared" ref="G266" si="1679">IF(ISERROR(AD266),"",IF(AD266&gt;=272,AD266-272,AD266))</f>
        <v/>
      </c>
      <c r="I266" s="69" t="str">
        <f t="shared" ref="I266" si="1680">IF(ISERROR(AZ266),"",AZ266)</f>
        <v/>
      </c>
      <c r="M266" s="59"/>
      <c r="N266" s="59"/>
      <c r="O266" s="59"/>
      <c r="P266" s="59"/>
      <c r="AB266" s="72" t="str">
        <f t="shared" ref="AB266" si="1681">IF(ISERROR(AG266),"",AG266)</f>
        <v/>
      </c>
      <c r="AC266" s="72" t="e">
        <f t="shared" ref="AC266" si="1682">AH266</f>
        <v>#DIV/0!</v>
      </c>
      <c r="AD266" s="72" t="e">
        <f t="shared" ref="AD266" si="1683">AI266</f>
        <v>#DIV/0!</v>
      </c>
      <c r="AG266" s="72" t="e">
        <f t="shared" ref="AG266:AI266" si="1684">H1956</f>
        <v>#DIV/0!</v>
      </c>
      <c r="AH266" s="74" t="e">
        <f t="shared" si="1684"/>
        <v>#DIV/0!</v>
      </c>
      <c r="AI266" s="73" t="e">
        <f t="shared" si="1684"/>
        <v>#DIV/0!</v>
      </c>
      <c r="AJ266" s="2"/>
      <c r="AK266" s="2"/>
      <c r="AL266" s="2" t="str">
        <f t="shared" ref="AL266" si="1685">IF(ISERROR(AG266),"",AG266*20)</f>
        <v/>
      </c>
      <c r="AM266" s="2" t="str">
        <f t="shared" ref="AM266" si="1686">IF(ISERROR(AH266),"",AH266)</f>
        <v/>
      </c>
      <c r="AN266" s="2" t="str">
        <f t="shared" ref="AN266" si="1687">IF(ISERROR(AI266),"",AI266/272)</f>
        <v/>
      </c>
      <c r="AO266" s="2">
        <f t="shared" ref="AO266" si="1688">SUM(AL266:AN266)</f>
        <v>0</v>
      </c>
      <c r="AZ266" s="69" t="e">
        <f>IF(ISBLANK(G266),"",G266/272*100)</f>
        <v>#VALUE!</v>
      </c>
    </row>
    <row r="267" spans="1:52" ht="25.5" customHeight="1" x14ac:dyDescent="0.25">
      <c r="A267" s="75"/>
      <c r="B267" s="63"/>
      <c r="C267" s="28"/>
      <c r="E267" s="70"/>
      <c r="F267" s="71"/>
      <c r="G267" s="69"/>
      <c r="I267" s="69"/>
      <c r="AB267" s="72"/>
      <c r="AC267" s="72"/>
      <c r="AD267" s="72"/>
      <c r="AG267" s="72"/>
      <c r="AH267" s="74"/>
      <c r="AI267" s="73"/>
      <c r="AJ267" s="2"/>
      <c r="AK267" s="2"/>
      <c r="AZ267" s="69"/>
    </row>
    <row r="268" spans="1:52" ht="25.5" customHeight="1" thickBot="1" x14ac:dyDescent="0.35">
      <c r="A268" s="75">
        <v>132</v>
      </c>
      <c r="B268" s="62"/>
      <c r="C268" s="28" t="str">
        <f t="shared" ref="C268" si="1689">IF(B268=0,"",B268/B269)</f>
        <v/>
      </c>
      <c r="E268" s="70" t="str">
        <f t="shared" ref="E268" si="1690">IF(ISERROR(AC268),"",IF(AC268=20,1,AB268))</f>
        <v/>
      </c>
      <c r="F268" s="71" t="str">
        <f t="shared" ref="F268" si="1691">IF(ISERROR(AC268),"",IF(AC268&gt;=20,AC268-20,AC268))</f>
        <v/>
      </c>
      <c r="G268" s="69" t="str">
        <f t="shared" ref="G268" si="1692">IF(ISERROR(AD268),"",IF(AD268&gt;=272,AD268-272,AD268))</f>
        <v/>
      </c>
      <c r="I268" s="69" t="str">
        <f t="shared" ref="I268" si="1693">IF(ISERROR(AZ268),"",AZ268)</f>
        <v/>
      </c>
      <c r="M268" s="59"/>
      <c r="N268" s="59"/>
      <c r="O268" s="59"/>
      <c r="P268" s="59"/>
      <c r="AB268" s="72" t="str">
        <f t="shared" ref="AB268" si="1694">IF(ISERROR(AG268),"",AG268)</f>
        <v/>
      </c>
      <c r="AC268" s="72" t="e">
        <f t="shared" ref="AC268" si="1695">AH268</f>
        <v>#DIV/0!</v>
      </c>
      <c r="AD268" s="72" t="e">
        <f t="shared" ref="AD268" si="1696">AI268</f>
        <v>#DIV/0!</v>
      </c>
      <c r="AG268" s="72" t="e">
        <f t="shared" ref="AG268:AI268" si="1697">H1958</f>
        <v>#DIV/0!</v>
      </c>
      <c r="AH268" s="74" t="e">
        <f t="shared" si="1697"/>
        <v>#DIV/0!</v>
      </c>
      <c r="AI268" s="73" t="e">
        <f t="shared" si="1697"/>
        <v>#DIV/0!</v>
      </c>
      <c r="AJ268" s="2"/>
      <c r="AK268" s="2"/>
      <c r="AL268" s="2" t="str">
        <f t="shared" ref="AL268" si="1698">IF(ISERROR(AG268),"",AG268*20)</f>
        <v/>
      </c>
      <c r="AM268" s="2" t="str">
        <f t="shared" ref="AM268" si="1699">IF(ISERROR(AH268),"",AH268)</f>
        <v/>
      </c>
      <c r="AN268" s="2" t="str">
        <f t="shared" ref="AN268" si="1700">IF(ISERROR(AI268),"",AI268/272)</f>
        <v/>
      </c>
      <c r="AO268" s="2">
        <f t="shared" ref="AO268" si="1701">SUM(AL268:AN268)</f>
        <v>0</v>
      </c>
      <c r="AZ268" s="69" t="e">
        <f>IF(ISBLANK(G268),"",G268/272*100)</f>
        <v>#VALUE!</v>
      </c>
    </row>
    <row r="269" spans="1:52" ht="25.5" customHeight="1" x14ac:dyDescent="0.25">
      <c r="A269" s="75"/>
      <c r="B269" s="63"/>
      <c r="C269" s="28"/>
      <c r="E269" s="70"/>
      <c r="F269" s="71"/>
      <c r="G269" s="69"/>
      <c r="I269" s="69"/>
      <c r="AB269" s="72"/>
      <c r="AC269" s="72"/>
      <c r="AD269" s="72"/>
      <c r="AG269" s="72"/>
      <c r="AH269" s="74"/>
      <c r="AI269" s="73"/>
      <c r="AJ269" s="2"/>
      <c r="AK269" s="2"/>
      <c r="AZ269" s="69"/>
    </row>
    <row r="270" spans="1:52" ht="25.5" customHeight="1" thickBot="1" x14ac:dyDescent="0.35">
      <c r="A270" s="75">
        <v>133</v>
      </c>
      <c r="B270" s="62"/>
      <c r="C270" s="28" t="str">
        <f t="shared" ref="C270" si="1702">IF(B270=0,"",B270/B271)</f>
        <v/>
      </c>
      <c r="E270" s="70" t="str">
        <f t="shared" ref="E270" si="1703">IF(ISERROR(AC270),"",IF(AC270=20,1,AB270))</f>
        <v/>
      </c>
      <c r="F270" s="71" t="str">
        <f t="shared" ref="F270" si="1704">IF(ISERROR(AC270),"",IF(AC270&gt;=20,AC270-20,AC270))</f>
        <v/>
      </c>
      <c r="G270" s="69" t="str">
        <f t="shared" ref="G270" si="1705">IF(ISERROR(AD270),"",IF(AD270&gt;=272,AD270-272,AD270))</f>
        <v/>
      </c>
      <c r="I270" s="69" t="str">
        <f t="shared" ref="I270" si="1706">IF(ISERROR(AZ270),"",AZ270)</f>
        <v/>
      </c>
      <c r="M270" s="59"/>
      <c r="N270" s="59"/>
      <c r="O270" s="59"/>
      <c r="P270" s="59"/>
      <c r="AB270" s="72" t="str">
        <f t="shared" ref="AB270" si="1707">IF(ISERROR(AG270),"",AG270)</f>
        <v/>
      </c>
      <c r="AC270" s="72" t="e">
        <f t="shared" ref="AC270" si="1708">AH270</f>
        <v>#DIV/0!</v>
      </c>
      <c r="AD270" s="72" t="e">
        <f t="shared" ref="AD270" si="1709">AI270</f>
        <v>#DIV/0!</v>
      </c>
      <c r="AG270" s="72" t="e">
        <f t="shared" ref="AG270:AI270" si="1710">H1960</f>
        <v>#DIV/0!</v>
      </c>
      <c r="AH270" s="74" t="e">
        <f t="shared" si="1710"/>
        <v>#DIV/0!</v>
      </c>
      <c r="AI270" s="73" t="e">
        <f t="shared" si="1710"/>
        <v>#DIV/0!</v>
      </c>
      <c r="AJ270" s="2"/>
      <c r="AK270" s="2"/>
      <c r="AL270" s="2" t="str">
        <f t="shared" ref="AL270" si="1711">IF(ISERROR(AG270),"",AG270*20)</f>
        <v/>
      </c>
      <c r="AM270" s="2" t="str">
        <f t="shared" ref="AM270" si="1712">IF(ISERROR(AH270),"",AH270)</f>
        <v/>
      </c>
      <c r="AN270" s="2" t="str">
        <f t="shared" ref="AN270" si="1713">IF(ISERROR(AI270),"",AI270/272)</f>
        <v/>
      </c>
      <c r="AO270" s="2">
        <f t="shared" ref="AO270" si="1714">SUM(AL270:AN270)</f>
        <v>0</v>
      </c>
      <c r="AZ270" s="69" t="e">
        <f>IF(ISBLANK(G270),"",G270/272*100)</f>
        <v>#VALUE!</v>
      </c>
    </row>
    <row r="271" spans="1:52" ht="25.5" customHeight="1" x14ac:dyDescent="0.25">
      <c r="A271" s="75"/>
      <c r="B271" s="63"/>
      <c r="C271" s="28"/>
      <c r="E271" s="70"/>
      <c r="F271" s="71"/>
      <c r="G271" s="69"/>
      <c r="I271" s="69"/>
      <c r="AB271" s="72"/>
      <c r="AC271" s="72"/>
      <c r="AD271" s="72"/>
      <c r="AG271" s="72"/>
      <c r="AH271" s="74"/>
      <c r="AI271" s="73"/>
      <c r="AJ271" s="2"/>
      <c r="AK271" s="2"/>
      <c r="AZ271" s="69"/>
    </row>
    <row r="272" spans="1:52" ht="25.5" customHeight="1" thickBot="1" x14ac:dyDescent="0.35">
      <c r="A272" s="75">
        <v>134</v>
      </c>
      <c r="B272" s="62"/>
      <c r="C272" s="28" t="str">
        <f t="shared" ref="C272" si="1715">IF(B272=0,"",B272/B273)</f>
        <v/>
      </c>
      <c r="E272" s="70" t="str">
        <f t="shared" ref="E272" si="1716">IF(ISERROR(AC272),"",IF(AC272=20,1,AB272))</f>
        <v/>
      </c>
      <c r="F272" s="71" t="str">
        <f t="shared" ref="F272" si="1717">IF(ISERROR(AC272),"",IF(AC272&gt;=20,AC272-20,AC272))</f>
        <v/>
      </c>
      <c r="G272" s="69" t="str">
        <f t="shared" ref="G272" si="1718">IF(ISERROR(AD272),"",IF(AD272&gt;=272,AD272-272,AD272))</f>
        <v/>
      </c>
      <c r="I272" s="69" t="str">
        <f t="shared" ref="I272" si="1719">IF(ISERROR(AZ272),"",AZ272)</f>
        <v/>
      </c>
      <c r="M272" s="59"/>
      <c r="N272" s="59"/>
      <c r="O272" s="59"/>
      <c r="P272" s="59"/>
      <c r="AB272" s="72" t="str">
        <f t="shared" ref="AB272" si="1720">IF(ISERROR(AG272),"",AG272)</f>
        <v/>
      </c>
      <c r="AC272" s="72" t="e">
        <f t="shared" ref="AC272" si="1721">AH272</f>
        <v>#DIV/0!</v>
      </c>
      <c r="AD272" s="72" t="e">
        <f t="shared" ref="AD272" si="1722">AI272</f>
        <v>#DIV/0!</v>
      </c>
      <c r="AG272" s="72" t="e">
        <f t="shared" ref="AG272:AI272" si="1723">H1962</f>
        <v>#DIV/0!</v>
      </c>
      <c r="AH272" s="74" t="e">
        <f t="shared" si="1723"/>
        <v>#DIV/0!</v>
      </c>
      <c r="AI272" s="73" t="e">
        <f t="shared" si="1723"/>
        <v>#DIV/0!</v>
      </c>
      <c r="AJ272" s="2"/>
      <c r="AK272" s="2"/>
      <c r="AL272" s="2" t="str">
        <f t="shared" ref="AL272" si="1724">IF(ISERROR(AG272),"",AG272*20)</f>
        <v/>
      </c>
      <c r="AM272" s="2" t="str">
        <f t="shared" ref="AM272" si="1725">IF(ISERROR(AH272),"",AH272)</f>
        <v/>
      </c>
      <c r="AN272" s="2" t="str">
        <f t="shared" ref="AN272" si="1726">IF(ISERROR(AI272),"",AI272/272)</f>
        <v/>
      </c>
      <c r="AO272" s="2">
        <f t="shared" ref="AO272" si="1727">SUM(AL272:AN272)</f>
        <v>0</v>
      </c>
      <c r="AZ272" s="69" t="e">
        <f>IF(ISBLANK(G272),"",G272/272*100)</f>
        <v>#VALUE!</v>
      </c>
    </row>
    <row r="273" spans="1:52" ht="25.5" customHeight="1" x14ac:dyDescent="0.25">
      <c r="A273" s="75"/>
      <c r="B273" s="63"/>
      <c r="C273" s="28"/>
      <c r="E273" s="70"/>
      <c r="F273" s="71"/>
      <c r="G273" s="69"/>
      <c r="I273" s="69"/>
      <c r="AB273" s="72"/>
      <c r="AC273" s="72"/>
      <c r="AD273" s="72"/>
      <c r="AG273" s="72"/>
      <c r="AH273" s="74"/>
      <c r="AI273" s="73"/>
      <c r="AJ273" s="2"/>
      <c r="AK273" s="2"/>
      <c r="AZ273" s="69"/>
    </row>
    <row r="274" spans="1:52" ht="25.5" customHeight="1" thickBot="1" x14ac:dyDescent="0.35">
      <c r="A274" s="75">
        <v>135</v>
      </c>
      <c r="B274" s="62"/>
      <c r="C274" s="28" t="str">
        <f t="shared" ref="C274" si="1728">IF(B274=0,"",B274/B275)</f>
        <v/>
      </c>
      <c r="E274" s="70" t="str">
        <f t="shared" ref="E274" si="1729">IF(ISERROR(AC274),"",IF(AC274=20,1,AB274))</f>
        <v/>
      </c>
      <c r="F274" s="71" t="str">
        <f t="shared" ref="F274" si="1730">IF(ISERROR(AC274),"",IF(AC274&gt;=20,AC274-20,AC274))</f>
        <v/>
      </c>
      <c r="G274" s="69" t="str">
        <f t="shared" ref="G274" si="1731">IF(ISERROR(AD274),"",IF(AD274&gt;=272,AD274-272,AD274))</f>
        <v/>
      </c>
      <c r="I274" s="69" t="str">
        <f t="shared" ref="I274" si="1732">IF(ISERROR(AZ274),"",AZ274)</f>
        <v/>
      </c>
      <c r="M274" s="59"/>
      <c r="N274" s="59"/>
      <c r="O274" s="59"/>
      <c r="P274" s="59"/>
      <c r="AB274" s="72" t="str">
        <f t="shared" ref="AB274" si="1733">IF(ISERROR(AG274),"",AG274)</f>
        <v/>
      </c>
      <c r="AC274" s="72" t="e">
        <f t="shared" ref="AC274" si="1734">AH274</f>
        <v>#DIV/0!</v>
      </c>
      <c r="AD274" s="72" t="e">
        <f t="shared" ref="AD274" si="1735">AI274</f>
        <v>#DIV/0!</v>
      </c>
      <c r="AG274" s="72" t="e">
        <f t="shared" ref="AG274:AI274" si="1736">H1964</f>
        <v>#DIV/0!</v>
      </c>
      <c r="AH274" s="74" t="e">
        <f t="shared" si="1736"/>
        <v>#DIV/0!</v>
      </c>
      <c r="AI274" s="73" t="e">
        <f t="shared" si="1736"/>
        <v>#DIV/0!</v>
      </c>
      <c r="AJ274" s="2"/>
      <c r="AK274" s="2"/>
      <c r="AL274" s="2" t="str">
        <f t="shared" ref="AL274" si="1737">IF(ISERROR(AG274),"",AG274*20)</f>
        <v/>
      </c>
      <c r="AM274" s="2" t="str">
        <f t="shared" ref="AM274" si="1738">IF(ISERROR(AH274),"",AH274)</f>
        <v/>
      </c>
      <c r="AN274" s="2" t="str">
        <f t="shared" ref="AN274" si="1739">IF(ISERROR(AI274),"",AI274/272)</f>
        <v/>
      </c>
      <c r="AO274" s="2">
        <f t="shared" ref="AO274" si="1740">SUM(AL274:AN274)</f>
        <v>0</v>
      </c>
      <c r="AZ274" s="69" t="e">
        <f>IF(ISBLANK(G274),"",G274/272*100)</f>
        <v>#VALUE!</v>
      </c>
    </row>
    <row r="275" spans="1:52" ht="25.5" customHeight="1" x14ac:dyDescent="0.25">
      <c r="A275" s="75"/>
      <c r="B275" s="63"/>
      <c r="C275" s="28"/>
      <c r="E275" s="70"/>
      <c r="F275" s="71"/>
      <c r="G275" s="69"/>
      <c r="I275" s="69"/>
      <c r="AB275" s="72"/>
      <c r="AC275" s="72"/>
      <c r="AD275" s="72"/>
      <c r="AG275" s="72"/>
      <c r="AH275" s="74"/>
      <c r="AI275" s="73"/>
      <c r="AJ275" s="2"/>
      <c r="AK275" s="2"/>
      <c r="AZ275" s="69"/>
    </row>
    <row r="276" spans="1:52" ht="25.5" customHeight="1" thickBot="1" x14ac:dyDescent="0.35">
      <c r="A276" s="75">
        <v>136</v>
      </c>
      <c r="B276" s="62"/>
      <c r="C276" s="28" t="str">
        <f t="shared" ref="C276" si="1741">IF(B276=0,"",B276/B277)</f>
        <v/>
      </c>
      <c r="E276" s="70" t="str">
        <f t="shared" ref="E276" si="1742">IF(ISERROR(AC276),"",IF(AC276=20,1,AB276))</f>
        <v/>
      </c>
      <c r="F276" s="71" t="str">
        <f t="shared" ref="F276" si="1743">IF(ISERROR(AC276),"",IF(AC276&gt;=20,AC276-20,AC276))</f>
        <v/>
      </c>
      <c r="G276" s="69" t="str">
        <f t="shared" ref="G276" si="1744">IF(ISERROR(AD276),"",IF(AD276&gt;=272,AD276-272,AD276))</f>
        <v/>
      </c>
      <c r="I276" s="69" t="str">
        <f t="shared" ref="I276" si="1745">IF(ISERROR(AZ276),"",AZ276)</f>
        <v/>
      </c>
      <c r="M276" s="59"/>
      <c r="N276" s="59"/>
      <c r="O276" s="59"/>
      <c r="P276" s="59"/>
      <c r="AB276" s="72" t="str">
        <f t="shared" ref="AB276" si="1746">IF(ISERROR(AG276),"",AG276)</f>
        <v/>
      </c>
      <c r="AC276" s="72" t="e">
        <f t="shared" ref="AC276" si="1747">AH276</f>
        <v>#DIV/0!</v>
      </c>
      <c r="AD276" s="72" t="e">
        <f t="shared" ref="AD276" si="1748">AI276</f>
        <v>#DIV/0!</v>
      </c>
      <c r="AG276" s="72" t="e">
        <f t="shared" ref="AG276:AI276" si="1749">H1966</f>
        <v>#DIV/0!</v>
      </c>
      <c r="AH276" s="74" t="e">
        <f t="shared" si="1749"/>
        <v>#DIV/0!</v>
      </c>
      <c r="AI276" s="73" t="e">
        <f t="shared" si="1749"/>
        <v>#DIV/0!</v>
      </c>
      <c r="AJ276" s="2"/>
      <c r="AK276" s="2"/>
      <c r="AL276" s="2" t="str">
        <f t="shared" ref="AL276" si="1750">IF(ISERROR(AG276),"",AG276*20)</f>
        <v/>
      </c>
      <c r="AM276" s="2" t="str">
        <f t="shared" ref="AM276" si="1751">IF(ISERROR(AH276),"",AH276)</f>
        <v/>
      </c>
      <c r="AN276" s="2" t="str">
        <f t="shared" ref="AN276" si="1752">IF(ISERROR(AI276),"",AI276/272)</f>
        <v/>
      </c>
      <c r="AO276" s="2">
        <f t="shared" ref="AO276" si="1753">SUM(AL276:AN276)</f>
        <v>0</v>
      </c>
      <c r="AZ276" s="69" t="e">
        <f>IF(ISBLANK(G276),"",G276/272*100)</f>
        <v>#VALUE!</v>
      </c>
    </row>
    <row r="277" spans="1:52" ht="25.5" customHeight="1" x14ac:dyDescent="0.25">
      <c r="A277" s="75"/>
      <c r="B277" s="63"/>
      <c r="C277" s="28"/>
      <c r="E277" s="70"/>
      <c r="F277" s="71"/>
      <c r="G277" s="69"/>
      <c r="I277" s="69"/>
      <c r="AB277" s="72"/>
      <c r="AC277" s="72"/>
      <c r="AD277" s="72"/>
      <c r="AG277" s="72"/>
      <c r="AH277" s="74"/>
      <c r="AI277" s="73"/>
      <c r="AJ277" s="2"/>
      <c r="AK277" s="2"/>
      <c r="AZ277" s="69"/>
    </row>
    <row r="278" spans="1:52" ht="25.5" customHeight="1" thickBot="1" x14ac:dyDescent="0.35">
      <c r="A278" s="75">
        <v>137</v>
      </c>
      <c r="B278" s="62"/>
      <c r="C278" s="28" t="str">
        <f t="shared" ref="C278" si="1754">IF(B278=0,"",B278/B279)</f>
        <v/>
      </c>
      <c r="E278" s="70" t="str">
        <f t="shared" ref="E278" si="1755">IF(ISERROR(AC278),"",IF(AC278=20,1,AB278))</f>
        <v/>
      </c>
      <c r="F278" s="71" t="str">
        <f t="shared" ref="F278" si="1756">IF(ISERROR(AC278),"",IF(AC278&gt;=20,AC278-20,AC278))</f>
        <v/>
      </c>
      <c r="G278" s="69" t="str">
        <f t="shared" ref="G278" si="1757">IF(ISERROR(AD278),"",IF(AD278&gt;=272,AD278-272,AD278))</f>
        <v/>
      </c>
      <c r="I278" s="69" t="str">
        <f t="shared" ref="I278" si="1758">IF(ISERROR(AZ278),"",AZ278)</f>
        <v/>
      </c>
      <c r="M278" s="59"/>
      <c r="N278" s="59"/>
      <c r="O278" s="59"/>
      <c r="P278" s="59"/>
      <c r="AB278" s="72" t="str">
        <f t="shared" ref="AB278" si="1759">IF(ISERROR(AG278),"",AG278)</f>
        <v/>
      </c>
      <c r="AC278" s="72" t="e">
        <f t="shared" ref="AC278" si="1760">AH278</f>
        <v>#DIV/0!</v>
      </c>
      <c r="AD278" s="72" t="e">
        <f t="shared" ref="AD278" si="1761">AI278</f>
        <v>#DIV/0!</v>
      </c>
      <c r="AG278" s="72" t="e">
        <f t="shared" ref="AG278:AI278" si="1762">H1968</f>
        <v>#DIV/0!</v>
      </c>
      <c r="AH278" s="74" t="e">
        <f t="shared" si="1762"/>
        <v>#DIV/0!</v>
      </c>
      <c r="AI278" s="73" t="e">
        <f t="shared" si="1762"/>
        <v>#DIV/0!</v>
      </c>
      <c r="AJ278" s="2"/>
      <c r="AK278" s="2"/>
      <c r="AL278" s="2" t="str">
        <f t="shared" ref="AL278" si="1763">IF(ISERROR(AG278),"",AG278*20)</f>
        <v/>
      </c>
      <c r="AM278" s="2" t="str">
        <f t="shared" ref="AM278" si="1764">IF(ISERROR(AH278),"",AH278)</f>
        <v/>
      </c>
      <c r="AN278" s="2" t="str">
        <f t="shared" ref="AN278" si="1765">IF(ISERROR(AI278),"",AI278/272)</f>
        <v/>
      </c>
      <c r="AO278" s="2">
        <f t="shared" ref="AO278" si="1766">SUM(AL278:AN278)</f>
        <v>0</v>
      </c>
      <c r="AZ278" s="69" t="e">
        <f>IF(ISBLANK(G278),"",G278/272*100)</f>
        <v>#VALUE!</v>
      </c>
    </row>
    <row r="279" spans="1:52" ht="25.5" customHeight="1" x14ac:dyDescent="0.25">
      <c r="A279" s="75"/>
      <c r="B279" s="63"/>
      <c r="C279" s="28"/>
      <c r="E279" s="70"/>
      <c r="F279" s="71"/>
      <c r="G279" s="69"/>
      <c r="I279" s="69"/>
      <c r="AB279" s="72"/>
      <c r="AC279" s="72"/>
      <c r="AD279" s="72"/>
      <c r="AG279" s="72"/>
      <c r="AH279" s="74"/>
      <c r="AI279" s="73"/>
      <c r="AJ279" s="2"/>
      <c r="AK279" s="2"/>
      <c r="AZ279" s="69"/>
    </row>
    <row r="280" spans="1:52" ht="25.5" customHeight="1" thickBot="1" x14ac:dyDescent="0.35">
      <c r="A280" s="75">
        <v>138</v>
      </c>
      <c r="B280" s="62"/>
      <c r="C280" s="28" t="str">
        <f t="shared" ref="C280" si="1767">IF(B280=0,"",B280/B281)</f>
        <v/>
      </c>
      <c r="E280" s="70" t="str">
        <f t="shared" ref="E280" si="1768">IF(ISERROR(AC280),"",IF(AC280=20,1,AB280))</f>
        <v/>
      </c>
      <c r="F280" s="71" t="str">
        <f t="shared" ref="F280" si="1769">IF(ISERROR(AC280),"",IF(AC280&gt;=20,AC280-20,AC280))</f>
        <v/>
      </c>
      <c r="G280" s="69" t="str">
        <f t="shared" ref="G280" si="1770">IF(ISERROR(AD280),"",IF(AD280&gt;=272,AD280-272,AD280))</f>
        <v/>
      </c>
      <c r="I280" s="69" t="str">
        <f t="shared" ref="I280" si="1771">IF(ISERROR(AZ280),"",AZ280)</f>
        <v/>
      </c>
      <c r="M280" s="59"/>
      <c r="N280" s="59"/>
      <c r="O280" s="59"/>
      <c r="P280" s="59"/>
      <c r="AB280" s="72" t="str">
        <f t="shared" ref="AB280" si="1772">IF(ISERROR(AG280),"",AG280)</f>
        <v/>
      </c>
      <c r="AC280" s="72" t="e">
        <f t="shared" ref="AC280" si="1773">AH280</f>
        <v>#DIV/0!</v>
      </c>
      <c r="AD280" s="72" t="e">
        <f t="shared" ref="AD280" si="1774">AI280</f>
        <v>#DIV/0!</v>
      </c>
      <c r="AG280" s="72" t="e">
        <f t="shared" ref="AG280:AI280" si="1775">H1970</f>
        <v>#DIV/0!</v>
      </c>
      <c r="AH280" s="74" t="e">
        <f t="shared" si="1775"/>
        <v>#DIV/0!</v>
      </c>
      <c r="AI280" s="73" t="e">
        <f t="shared" si="1775"/>
        <v>#DIV/0!</v>
      </c>
      <c r="AJ280" s="2"/>
      <c r="AK280" s="2"/>
      <c r="AL280" s="2" t="str">
        <f t="shared" ref="AL280" si="1776">IF(ISERROR(AG280),"",AG280*20)</f>
        <v/>
      </c>
      <c r="AM280" s="2" t="str">
        <f t="shared" ref="AM280" si="1777">IF(ISERROR(AH280),"",AH280)</f>
        <v/>
      </c>
      <c r="AN280" s="2" t="str">
        <f t="shared" ref="AN280" si="1778">IF(ISERROR(AI280),"",AI280/272)</f>
        <v/>
      </c>
      <c r="AO280" s="2">
        <f t="shared" ref="AO280" si="1779">SUM(AL280:AN280)</f>
        <v>0</v>
      </c>
      <c r="AZ280" s="69" t="e">
        <f>IF(ISBLANK(G280),"",G280/272*100)</f>
        <v>#VALUE!</v>
      </c>
    </row>
    <row r="281" spans="1:52" ht="25.5" customHeight="1" x14ac:dyDescent="0.25">
      <c r="A281" s="75"/>
      <c r="B281" s="63"/>
      <c r="C281" s="28"/>
      <c r="E281" s="70"/>
      <c r="F281" s="71"/>
      <c r="G281" s="69"/>
      <c r="I281" s="69"/>
      <c r="AB281" s="72"/>
      <c r="AC281" s="72"/>
      <c r="AD281" s="72"/>
      <c r="AG281" s="72"/>
      <c r="AH281" s="74"/>
      <c r="AI281" s="73"/>
      <c r="AJ281" s="2"/>
      <c r="AK281" s="2"/>
      <c r="AZ281" s="69"/>
    </row>
    <row r="282" spans="1:52" ht="25.5" customHeight="1" thickBot="1" x14ac:dyDescent="0.35">
      <c r="A282" s="75">
        <v>139</v>
      </c>
      <c r="B282" s="62"/>
      <c r="C282" s="28" t="str">
        <f t="shared" ref="C282" si="1780">IF(B282=0,"",B282/B283)</f>
        <v/>
      </c>
      <c r="E282" s="70" t="str">
        <f t="shared" ref="E282" si="1781">IF(ISERROR(AC282),"",IF(AC282=20,1,AB282))</f>
        <v/>
      </c>
      <c r="F282" s="71" t="str">
        <f t="shared" ref="F282" si="1782">IF(ISERROR(AC282),"",IF(AC282&gt;=20,AC282-20,AC282))</f>
        <v/>
      </c>
      <c r="G282" s="69" t="str">
        <f t="shared" ref="G282" si="1783">IF(ISERROR(AD282),"",IF(AD282&gt;=272,AD282-272,AD282))</f>
        <v/>
      </c>
      <c r="I282" s="69" t="str">
        <f t="shared" ref="I282" si="1784">IF(ISERROR(AZ282),"",AZ282)</f>
        <v/>
      </c>
      <c r="M282" s="59"/>
      <c r="N282" s="59"/>
      <c r="O282" s="59"/>
      <c r="P282" s="59"/>
      <c r="AB282" s="72" t="str">
        <f t="shared" ref="AB282" si="1785">IF(ISERROR(AG282),"",AG282)</f>
        <v/>
      </c>
      <c r="AC282" s="72" t="e">
        <f t="shared" ref="AC282" si="1786">AH282</f>
        <v>#DIV/0!</v>
      </c>
      <c r="AD282" s="72" t="e">
        <f t="shared" ref="AD282" si="1787">AI282</f>
        <v>#DIV/0!</v>
      </c>
      <c r="AG282" s="72" t="e">
        <f t="shared" ref="AG282:AI282" si="1788">H1972</f>
        <v>#DIV/0!</v>
      </c>
      <c r="AH282" s="74" t="e">
        <f t="shared" si="1788"/>
        <v>#DIV/0!</v>
      </c>
      <c r="AI282" s="73" t="e">
        <f t="shared" si="1788"/>
        <v>#DIV/0!</v>
      </c>
      <c r="AJ282" s="2"/>
      <c r="AK282" s="2"/>
      <c r="AL282" s="2" t="str">
        <f t="shared" ref="AL282" si="1789">IF(ISERROR(AG282),"",AG282*20)</f>
        <v/>
      </c>
      <c r="AM282" s="2" t="str">
        <f t="shared" ref="AM282" si="1790">IF(ISERROR(AH282),"",AH282)</f>
        <v/>
      </c>
      <c r="AN282" s="2" t="str">
        <f t="shared" ref="AN282" si="1791">IF(ISERROR(AI282),"",AI282/272)</f>
        <v/>
      </c>
      <c r="AO282" s="2">
        <f t="shared" ref="AO282" si="1792">SUM(AL282:AN282)</f>
        <v>0</v>
      </c>
      <c r="AZ282" s="69" t="e">
        <f>IF(ISBLANK(G282),"",G282/272*100)</f>
        <v>#VALUE!</v>
      </c>
    </row>
    <row r="283" spans="1:52" ht="25.5" customHeight="1" x14ac:dyDescent="0.25">
      <c r="A283" s="75"/>
      <c r="B283" s="63"/>
      <c r="C283" s="28"/>
      <c r="E283" s="70"/>
      <c r="F283" s="71"/>
      <c r="G283" s="69"/>
      <c r="I283" s="69"/>
      <c r="AB283" s="72"/>
      <c r="AC283" s="72"/>
      <c r="AD283" s="72"/>
      <c r="AG283" s="72"/>
      <c r="AH283" s="74"/>
      <c r="AI283" s="73"/>
      <c r="AJ283" s="2"/>
      <c r="AK283" s="2"/>
      <c r="AZ283" s="69"/>
    </row>
    <row r="284" spans="1:52" ht="25.5" customHeight="1" thickBot="1" x14ac:dyDescent="0.35">
      <c r="A284" s="75">
        <v>140</v>
      </c>
      <c r="B284" s="62"/>
      <c r="C284" s="28" t="str">
        <f t="shared" ref="C284" si="1793">IF(B284=0,"",B284/B285)</f>
        <v/>
      </c>
      <c r="E284" s="70" t="str">
        <f t="shared" ref="E284" si="1794">IF(ISERROR(AC284),"",IF(AC284=20,1,AB284))</f>
        <v/>
      </c>
      <c r="F284" s="71" t="str">
        <f t="shared" ref="F284" si="1795">IF(ISERROR(AC284),"",IF(AC284&gt;=20,AC284-20,AC284))</f>
        <v/>
      </c>
      <c r="G284" s="69" t="str">
        <f t="shared" ref="G284" si="1796">IF(ISERROR(AD284),"",IF(AD284&gt;=272,AD284-272,AD284))</f>
        <v/>
      </c>
      <c r="I284" s="69" t="str">
        <f t="shared" ref="I284" si="1797">IF(ISERROR(AZ284),"",AZ284)</f>
        <v/>
      </c>
      <c r="M284" s="59"/>
      <c r="N284" s="59"/>
      <c r="O284" s="59"/>
      <c r="P284" s="59"/>
      <c r="AB284" s="72" t="str">
        <f t="shared" ref="AB284" si="1798">IF(ISERROR(AG284),"",AG284)</f>
        <v/>
      </c>
      <c r="AC284" s="72" t="e">
        <f t="shared" ref="AC284" si="1799">AH284</f>
        <v>#DIV/0!</v>
      </c>
      <c r="AD284" s="72" t="e">
        <f t="shared" ref="AD284" si="1800">AI284</f>
        <v>#DIV/0!</v>
      </c>
      <c r="AG284" s="72" t="e">
        <f t="shared" ref="AG284:AI284" si="1801">H1974</f>
        <v>#DIV/0!</v>
      </c>
      <c r="AH284" s="74" t="e">
        <f t="shared" si="1801"/>
        <v>#DIV/0!</v>
      </c>
      <c r="AI284" s="73" t="e">
        <f t="shared" si="1801"/>
        <v>#DIV/0!</v>
      </c>
      <c r="AJ284" s="2"/>
      <c r="AK284" s="2"/>
      <c r="AL284" s="2" t="str">
        <f t="shared" ref="AL284" si="1802">IF(ISERROR(AG284),"",AG284*20)</f>
        <v/>
      </c>
      <c r="AM284" s="2" t="str">
        <f t="shared" ref="AM284" si="1803">IF(ISERROR(AH284),"",AH284)</f>
        <v/>
      </c>
      <c r="AN284" s="2" t="str">
        <f t="shared" ref="AN284" si="1804">IF(ISERROR(AI284),"",AI284/272)</f>
        <v/>
      </c>
      <c r="AO284" s="2">
        <f t="shared" ref="AO284" si="1805">SUM(AL284:AN284)</f>
        <v>0</v>
      </c>
      <c r="AZ284" s="69" t="e">
        <f>IF(ISBLANK(G284),"",G284/272*100)</f>
        <v>#VALUE!</v>
      </c>
    </row>
    <row r="285" spans="1:52" ht="25.5" customHeight="1" x14ac:dyDescent="0.25">
      <c r="A285" s="75"/>
      <c r="B285" s="63"/>
      <c r="C285" s="28"/>
      <c r="E285" s="70"/>
      <c r="F285" s="71"/>
      <c r="G285" s="69"/>
      <c r="I285" s="69"/>
      <c r="AB285" s="72"/>
      <c r="AC285" s="72"/>
      <c r="AD285" s="72"/>
      <c r="AG285" s="72"/>
      <c r="AH285" s="74"/>
      <c r="AI285" s="73"/>
      <c r="AJ285" s="2"/>
      <c r="AK285" s="2"/>
      <c r="AZ285" s="69"/>
    </row>
    <row r="286" spans="1:52" ht="25.5" customHeight="1" thickBot="1" x14ac:dyDescent="0.35">
      <c r="A286" s="75">
        <v>141</v>
      </c>
      <c r="B286" s="62"/>
      <c r="C286" s="28" t="str">
        <f t="shared" ref="C286" si="1806">IF(B286=0,"",B286/B287)</f>
        <v/>
      </c>
      <c r="E286" s="70" t="str">
        <f t="shared" ref="E286" si="1807">IF(ISERROR(AC286),"",IF(AC286=20,1,AB286))</f>
        <v/>
      </c>
      <c r="F286" s="71" t="str">
        <f t="shared" ref="F286" si="1808">IF(ISERROR(AC286),"",IF(AC286&gt;=20,AC286-20,AC286))</f>
        <v/>
      </c>
      <c r="G286" s="69" t="str">
        <f t="shared" ref="G286" si="1809">IF(ISERROR(AD286),"",IF(AD286&gt;=272,AD286-272,AD286))</f>
        <v/>
      </c>
      <c r="I286" s="69" t="str">
        <f t="shared" ref="I286" si="1810">IF(ISERROR(AZ286),"",AZ286)</f>
        <v/>
      </c>
      <c r="M286" s="59"/>
      <c r="N286" s="59"/>
      <c r="O286" s="59"/>
      <c r="P286" s="59"/>
      <c r="AB286" s="72" t="str">
        <f t="shared" ref="AB286" si="1811">IF(ISERROR(AG286),"",AG286)</f>
        <v/>
      </c>
      <c r="AC286" s="72" t="e">
        <f t="shared" ref="AC286" si="1812">AH286</f>
        <v>#DIV/0!</v>
      </c>
      <c r="AD286" s="72" t="e">
        <f t="shared" ref="AD286" si="1813">AI286</f>
        <v>#DIV/0!</v>
      </c>
      <c r="AG286" s="72" t="e">
        <f t="shared" ref="AG286:AI286" si="1814">H1976</f>
        <v>#DIV/0!</v>
      </c>
      <c r="AH286" s="74" t="e">
        <f t="shared" si="1814"/>
        <v>#DIV/0!</v>
      </c>
      <c r="AI286" s="73" t="e">
        <f t="shared" si="1814"/>
        <v>#DIV/0!</v>
      </c>
      <c r="AJ286" s="2"/>
      <c r="AK286" s="2"/>
      <c r="AL286" s="2" t="str">
        <f t="shared" ref="AL286" si="1815">IF(ISERROR(AG286),"",AG286*20)</f>
        <v/>
      </c>
      <c r="AM286" s="2" t="str">
        <f t="shared" ref="AM286" si="1816">IF(ISERROR(AH286),"",AH286)</f>
        <v/>
      </c>
      <c r="AN286" s="2" t="str">
        <f t="shared" ref="AN286" si="1817">IF(ISERROR(AI286),"",AI286/272)</f>
        <v/>
      </c>
      <c r="AO286" s="2">
        <f t="shared" ref="AO286" si="1818">SUM(AL286:AN286)</f>
        <v>0</v>
      </c>
      <c r="AZ286" s="69" t="e">
        <f>IF(ISBLANK(G286),"",G286/272*100)</f>
        <v>#VALUE!</v>
      </c>
    </row>
    <row r="287" spans="1:52" ht="25.5" customHeight="1" x14ac:dyDescent="0.25">
      <c r="A287" s="75"/>
      <c r="B287" s="63"/>
      <c r="C287" s="28"/>
      <c r="E287" s="70"/>
      <c r="F287" s="71"/>
      <c r="G287" s="69"/>
      <c r="I287" s="69"/>
      <c r="AB287" s="72"/>
      <c r="AC287" s="72"/>
      <c r="AD287" s="72"/>
      <c r="AG287" s="72"/>
      <c r="AH287" s="74"/>
      <c r="AI287" s="73"/>
      <c r="AJ287" s="2"/>
      <c r="AK287" s="2"/>
      <c r="AZ287" s="69"/>
    </row>
    <row r="288" spans="1:52" ht="25.5" customHeight="1" thickBot="1" x14ac:dyDescent="0.35">
      <c r="A288" s="75">
        <v>142</v>
      </c>
      <c r="B288" s="62"/>
      <c r="C288" s="28" t="str">
        <f t="shared" ref="C288" si="1819">IF(B288=0,"",B288/B289)</f>
        <v/>
      </c>
      <c r="E288" s="70" t="str">
        <f t="shared" ref="E288" si="1820">IF(ISERROR(AC288),"",IF(AC288=20,1,AB288))</f>
        <v/>
      </c>
      <c r="F288" s="71" t="str">
        <f t="shared" ref="F288" si="1821">IF(ISERROR(AC288),"",IF(AC288&gt;=20,AC288-20,AC288))</f>
        <v/>
      </c>
      <c r="G288" s="69" t="str">
        <f t="shared" ref="G288" si="1822">IF(ISERROR(AD288),"",IF(AD288&gt;=272,AD288-272,AD288))</f>
        <v/>
      </c>
      <c r="I288" s="69" t="str">
        <f t="shared" ref="I288" si="1823">IF(ISERROR(AZ288),"",AZ288)</f>
        <v/>
      </c>
      <c r="M288" s="59"/>
      <c r="N288" s="59"/>
      <c r="O288" s="59"/>
      <c r="P288" s="59"/>
      <c r="AB288" s="72" t="str">
        <f t="shared" ref="AB288" si="1824">IF(ISERROR(AG288),"",AG288)</f>
        <v/>
      </c>
      <c r="AC288" s="72" t="e">
        <f t="shared" ref="AC288" si="1825">AH288</f>
        <v>#DIV/0!</v>
      </c>
      <c r="AD288" s="72" t="e">
        <f t="shared" ref="AD288" si="1826">AI288</f>
        <v>#DIV/0!</v>
      </c>
      <c r="AG288" s="72" t="e">
        <f t="shared" ref="AG288:AI288" si="1827">H1978</f>
        <v>#DIV/0!</v>
      </c>
      <c r="AH288" s="74" t="e">
        <f t="shared" si="1827"/>
        <v>#DIV/0!</v>
      </c>
      <c r="AI288" s="73" t="e">
        <f t="shared" si="1827"/>
        <v>#DIV/0!</v>
      </c>
      <c r="AJ288" s="2"/>
      <c r="AK288" s="2"/>
      <c r="AL288" s="2" t="str">
        <f t="shared" ref="AL288" si="1828">IF(ISERROR(AG288),"",AG288*20)</f>
        <v/>
      </c>
      <c r="AM288" s="2" t="str">
        <f t="shared" ref="AM288" si="1829">IF(ISERROR(AH288),"",AH288)</f>
        <v/>
      </c>
      <c r="AN288" s="2" t="str">
        <f t="shared" ref="AN288" si="1830">IF(ISERROR(AI288),"",AI288/272)</f>
        <v/>
      </c>
      <c r="AO288" s="2">
        <f t="shared" ref="AO288" si="1831">SUM(AL288:AN288)</f>
        <v>0</v>
      </c>
      <c r="AZ288" s="69" t="e">
        <f>IF(ISBLANK(G288),"",G288/272*100)</f>
        <v>#VALUE!</v>
      </c>
    </row>
    <row r="289" spans="1:52" ht="25.5" customHeight="1" x14ac:dyDescent="0.25">
      <c r="A289" s="75"/>
      <c r="B289" s="63"/>
      <c r="C289" s="28"/>
      <c r="E289" s="70"/>
      <c r="F289" s="71"/>
      <c r="G289" s="69"/>
      <c r="I289" s="69"/>
      <c r="AB289" s="72"/>
      <c r="AC289" s="72"/>
      <c r="AD289" s="72"/>
      <c r="AG289" s="72"/>
      <c r="AH289" s="74"/>
      <c r="AI289" s="73"/>
      <c r="AJ289" s="2"/>
      <c r="AK289" s="2"/>
      <c r="AZ289" s="69"/>
    </row>
    <row r="290" spans="1:52" ht="25.5" customHeight="1" thickBot="1" x14ac:dyDescent="0.35">
      <c r="A290" s="75">
        <v>143</v>
      </c>
      <c r="B290" s="62"/>
      <c r="C290" s="28" t="str">
        <f t="shared" ref="C290" si="1832">IF(B290=0,"",B290/B291)</f>
        <v/>
      </c>
      <c r="E290" s="70" t="str">
        <f t="shared" ref="E290" si="1833">IF(ISERROR(AC290),"",IF(AC290=20,1,AB290))</f>
        <v/>
      </c>
      <c r="F290" s="71" t="str">
        <f t="shared" ref="F290" si="1834">IF(ISERROR(AC290),"",IF(AC290&gt;=20,AC290-20,AC290))</f>
        <v/>
      </c>
      <c r="G290" s="69" t="str">
        <f t="shared" ref="G290" si="1835">IF(ISERROR(AD290),"",IF(AD290&gt;=272,AD290-272,AD290))</f>
        <v/>
      </c>
      <c r="I290" s="69" t="str">
        <f t="shared" ref="I290" si="1836">IF(ISERROR(AZ290),"",AZ290)</f>
        <v/>
      </c>
      <c r="M290" s="59"/>
      <c r="N290" s="59"/>
      <c r="O290" s="59"/>
      <c r="P290" s="59"/>
      <c r="AB290" s="72" t="str">
        <f t="shared" ref="AB290" si="1837">IF(ISERROR(AG290),"",AG290)</f>
        <v/>
      </c>
      <c r="AC290" s="72" t="e">
        <f t="shared" ref="AC290" si="1838">AH290</f>
        <v>#DIV/0!</v>
      </c>
      <c r="AD290" s="72" t="e">
        <f t="shared" ref="AD290" si="1839">AI290</f>
        <v>#DIV/0!</v>
      </c>
      <c r="AG290" s="72" t="e">
        <f t="shared" ref="AG290:AI290" si="1840">H1980</f>
        <v>#DIV/0!</v>
      </c>
      <c r="AH290" s="74" t="e">
        <f t="shared" si="1840"/>
        <v>#DIV/0!</v>
      </c>
      <c r="AI290" s="73" t="e">
        <f t="shared" si="1840"/>
        <v>#DIV/0!</v>
      </c>
      <c r="AJ290" s="2"/>
      <c r="AK290" s="2"/>
      <c r="AL290" s="2" t="str">
        <f t="shared" ref="AL290" si="1841">IF(ISERROR(AG290),"",AG290*20)</f>
        <v/>
      </c>
      <c r="AM290" s="2" t="str">
        <f t="shared" ref="AM290" si="1842">IF(ISERROR(AH290),"",AH290)</f>
        <v/>
      </c>
      <c r="AN290" s="2" t="str">
        <f t="shared" ref="AN290" si="1843">IF(ISERROR(AI290),"",AI290/272)</f>
        <v/>
      </c>
      <c r="AO290" s="2">
        <f t="shared" ref="AO290" si="1844">SUM(AL290:AN290)</f>
        <v>0</v>
      </c>
      <c r="AZ290" s="69" t="e">
        <f>IF(ISBLANK(G290),"",G290/272*100)</f>
        <v>#VALUE!</v>
      </c>
    </row>
    <row r="291" spans="1:52" ht="25.5" customHeight="1" x14ac:dyDescent="0.25">
      <c r="A291" s="75"/>
      <c r="B291" s="63"/>
      <c r="C291" s="28"/>
      <c r="E291" s="70"/>
      <c r="F291" s="71"/>
      <c r="G291" s="69"/>
      <c r="I291" s="69"/>
      <c r="AB291" s="72"/>
      <c r="AC291" s="72"/>
      <c r="AD291" s="72"/>
      <c r="AG291" s="72"/>
      <c r="AH291" s="74"/>
      <c r="AI291" s="73"/>
      <c r="AJ291" s="2"/>
      <c r="AK291" s="2"/>
      <c r="AZ291" s="69"/>
    </row>
    <row r="292" spans="1:52" ht="25.5" customHeight="1" thickBot="1" x14ac:dyDescent="0.35">
      <c r="A292" s="75">
        <v>144</v>
      </c>
      <c r="B292" s="62"/>
      <c r="C292" s="28" t="str">
        <f t="shared" ref="C292" si="1845">IF(B292=0,"",B292/B293)</f>
        <v/>
      </c>
      <c r="E292" s="70" t="str">
        <f t="shared" ref="E292" si="1846">IF(ISERROR(AC292),"",IF(AC292=20,1,AB292))</f>
        <v/>
      </c>
      <c r="F292" s="71" t="str">
        <f t="shared" ref="F292" si="1847">IF(ISERROR(AC292),"",IF(AC292&gt;=20,AC292-20,AC292))</f>
        <v/>
      </c>
      <c r="G292" s="69" t="str">
        <f t="shared" ref="G292" si="1848">IF(ISERROR(AD292),"",IF(AD292&gt;=272,AD292-272,AD292))</f>
        <v/>
      </c>
      <c r="I292" s="69" t="str">
        <f t="shared" ref="I292" si="1849">IF(ISERROR(AZ292),"",AZ292)</f>
        <v/>
      </c>
      <c r="M292" s="59"/>
      <c r="N292" s="59"/>
      <c r="O292" s="59"/>
      <c r="P292" s="59"/>
      <c r="AB292" s="72" t="str">
        <f t="shared" ref="AB292" si="1850">IF(ISERROR(AG292),"",AG292)</f>
        <v/>
      </c>
      <c r="AC292" s="72" t="e">
        <f t="shared" ref="AC292" si="1851">AH292</f>
        <v>#DIV/0!</v>
      </c>
      <c r="AD292" s="72" t="e">
        <f t="shared" ref="AD292" si="1852">AI292</f>
        <v>#DIV/0!</v>
      </c>
      <c r="AG292" s="72" t="e">
        <f t="shared" ref="AG292:AI292" si="1853">H1982</f>
        <v>#DIV/0!</v>
      </c>
      <c r="AH292" s="74" t="e">
        <f t="shared" si="1853"/>
        <v>#DIV/0!</v>
      </c>
      <c r="AI292" s="73" t="e">
        <f t="shared" si="1853"/>
        <v>#DIV/0!</v>
      </c>
      <c r="AJ292" s="2"/>
      <c r="AK292" s="2"/>
      <c r="AL292" s="2" t="str">
        <f t="shared" ref="AL292" si="1854">IF(ISERROR(AG292),"",AG292*20)</f>
        <v/>
      </c>
      <c r="AM292" s="2" t="str">
        <f t="shared" ref="AM292" si="1855">IF(ISERROR(AH292),"",AH292)</f>
        <v/>
      </c>
      <c r="AN292" s="2" t="str">
        <f t="shared" ref="AN292" si="1856">IF(ISERROR(AI292),"",AI292/272)</f>
        <v/>
      </c>
      <c r="AO292" s="2">
        <f t="shared" ref="AO292" si="1857">SUM(AL292:AN292)</f>
        <v>0</v>
      </c>
      <c r="AZ292" s="69" t="e">
        <f>IF(ISBLANK(G292),"",G292/272*100)</f>
        <v>#VALUE!</v>
      </c>
    </row>
    <row r="293" spans="1:52" ht="25.5" customHeight="1" x14ac:dyDescent="0.25">
      <c r="A293" s="75"/>
      <c r="B293" s="63"/>
      <c r="C293" s="28"/>
      <c r="E293" s="70"/>
      <c r="F293" s="71"/>
      <c r="G293" s="69"/>
      <c r="I293" s="69"/>
      <c r="AB293" s="72"/>
      <c r="AC293" s="72"/>
      <c r="AD293" s="72"/>
      <c r="AG293" s="72"/>
      <c r="AH293" s="74"/>
      <c r="AI293" s="73"/>
      <c r="AJ293" s="2"/>
      <c r="AK293" s="2"/>
      <c r="AZ293" s="69"/>
    </row>
    <row r="294" spans="1:52" ht="25.5" customHeight="1" thickBot="1" x14ac:dyDescent="0.35">
      <c r="A294" s="75">
        <v>145</v>
      </c>
      <c r="B294" s="62"/>
      <c r="C294" s="28" t="str">
        <f t="shared" ref="C294" si="1858">IF(B294=0,"",B294/B295)</f>
        <v/>
      </c>
      <c r="E294" s="70" t="str">
        <f t="shared" ref="E294" si="1859">IF(ISERROR(AC294),"",IF(AC294=20,1,AB294))</f>
        <v/>
      </c>
      <c r="F294" s="71" t="str">
        <f t="shared" ref="F294" si="1860">IF(ISERROR(AC294),"",IF(AC294&gt;=20,AC294-20,AC294))</f>
        <v/>
      </c>
      <c r="G294" s="69" t="str">
        <f t="shared" ref="G294" si="1861">IF(ISERROR(AD294),"",IF(AD294&gt;=272,AD294-272,AD294))</f>
        <v/>
      </c>
      <c r="I294" s="69" t="str">
        <f t="shared" ref="I294" si="1862">IF(ISERROR(AZ294),"",AZ294)</f>
        <v/>
      </c>
      <c r="M294" s="59"/>
      <c r="N294" s="59"/>
      <c r="O294" s="59"/>
      <c r="P294" s="59"/>
      <c r="AB294" s="72" t="str">
        <f t="shared" ref="AB294" si="1863">IF(ISERROR(AG294),"",AG294)</f>
        <v/>
      </c>
      <c r="AC294" s="72" t="e">
        <f t="shared" ref="AC294" si="1864">AH294</f>
        <v>#DIV/0!</v>
      </c>
      <c r="AD294" s="72" t="e">
        <f t="shared" ref="AD294" si="1865">AI294</f>
        <v>#DIV/0!</v>
      </c>
      <c r="AG294" s="72" t="e">
        <f t="shared" ref="AG294:AI294" si="1866">H1984</f>
        <v>#DIV/0!</v>
      </c>
      <c r="AH294" s="74" t="e">
        <f t="shared" si="1866"/>
        <v>#DIV/0!</v>
      </c>
      <c r="AI294" s="73" t="e">
        <f t="shared" si="1866"/>
        <v>#DIV/0!</v>
      </c>
      <c r="AJ294" s="2"/>
      <c r="AK294" s="2"/>
      <c r="AL294" s="2" t="str">
        <f t="shared" ref="AL294" si="1867">IF(ISERROR(AG294),"",AG294*20)</f>
        <v/>
      </c>
      <c r="AM294" s="2" t="str">
        <f t="shared" ref="AM294" si="1868">IF(ISERROR(AH294),"",AH294)</f>
        <v/>
      </c>
      <c r="AN294" s="2" t="str">
        <f t="shared" ref="AN294" si="1869">IF(ISERROR(AI294),"",AI294/272)</f>
        <v/>
      </c>
      <c r="AO294" s="2">
        <f t="shared" ref="AO294" si="1870">SUM(AL294:AN294)</f>
        <v>0</v>
      </c>
      <c r="AZ294" s="69" t="e">
        <f>IF(ISBLANK(G294),"",G294/272*100)</f>
        <v>#VALUE!</v>
      </c>
    </row>
    <row r="295" spans="1:52" ht="25.5" customHeight="1" x14ac:dyDescent="0.25">
      <c r="A295" s="75"/>
      <c r="B295" s="63"/>
      <c r="C295" s="28"/>
      <c r="E295" s="70"/>
      <c r="F295" s="71"/>
      <c r="G295" s="69"/>
      <c r="I295" s="69"/>
      <c r="AB295" s="72"/>
      <c r="AC295" s="72"/>
      <c r="AD295" s="72"/>
      <c r="AG295" s="72"/>
      <c r="AH295" s="74"/>
      <c r="AI295" s="73"/>
      <c r="AJ295" s="2"/>
      <c r="AK295" s="2"/>
      <c r="AZ295" s="69"/>
    </row>
    <row r="296" spans="1:52" ht="25.5" customHeight="1" thickBot="1" x14ac:dyDescent="0.35">
      <c r="A296" s="75">
        <v>146</v>
      </c>
      <c r="B296" s="62"/>
      <c r="C296" s="28" t="str">
        <f t="shared" ref="C296" si="1871">IF(B296=0,"",B296/B297)</f>
        <v/>
      </c>
      <c r="E296" s="70" t="str">
        <f t="shared" ref="E296" si="1872">IF(ISERROR(AC296),"",IF(AC296=20,1,AB296))</f>
        <v/>
      </c>
      <c r="F296" s="71" t="str">
        <f t="shared" ref="F296" si="1873">IF(ISERROR(AC296),"",IF(AC296&gt;=20,AC296-20,AC296))</f>
        <v/>
      </c>
      <c r="G296" s="69" t="str">
        <f t="shared" ref="G296" si="1874">IF(ISERROR(AD296),"",IF(AD296&gt;=272,AD296-272,AD296))</f>
        <v/>
      </c>
      <c r="I296" s="69" t="str">
        <f t="shared" ref="I296" si="1875">IF(ISERROR(AZ296),"",AZ296)</f>
        <v/>
      </c>
      <c r="M296" s="59"/>
      <c r="N296" s="59"/>
      <c r="O296" s="59"/>
      <c r="P296" s="59"/>
      <c r="AB296" s="72" t="str">
        <f t="shared" ref="AB296" si="1876">IF(ISERROR(AG296),"",AG296)</f>
        <v/>
      </c>
      <c r="AC296" s="72" t="e">
        <f t="shared" ref="AC296" si="1877">AH296</f>
        <v>#DIV/0!</v>
      </c>
      <c r="AD296" s="72" t="e">
        <f t="shared" ref="AD296" si="1878">AI296</f>
        <v>#DIV/0!</v>
      </c>
      <c r="AG296" s="72" t="e">
        <f t="shared" ref="AG296:AI296" si="1879">H1986</f>
        <v>#DIV/0!</v>
      </c>
      <c r="AH296" s="74" t="e">
        <f t="shared" si="1879"/>
        <v>#DIV/0!</v>
      </c>
      <c r="AI296" s="73" t="e">
        <f t="shared" si="1879"/>
        <v>#DIV/0!</v>
      </c>
      <c r="AJ296" s="2"/>
      <c r="AK296" s="2"/>
      <c r="AL296" s="2" t="str">
        <f t="shared" ref="AL296" si="1880">IF(ISERROR(AG296),"",AG296*20)</f>
        <v/>
      </c>
      <c r="AM296" s="2" t="str">
        <f t="shared" ref="AM296" si="1881">IF(ISERROR(AH296),"",AH296)</f>
        <v/>
      </c>
      <c r="AN296" s="2" t="str">
        <f t="shared" ref="AN296" si="1882">IF(ISERROR(AI296),"",AI296/272)</f>
        <v/>
      </c>
      <c r="AO296" s="2">
        <f t="shared" ref="AO296" si="1883">SUM(AL296:AN296)</f>
        <v>0</v>
      </c>
      <c r="AZ296" s="69" t="e">
        <f>IF(ISBLANK(G296),"",G296/272*100)</f>
        <v>#VALUE!</v>
      </c>
    </row>
    <row r="297" spans="1:52" ht="25.5" customHeight="1" x14ac:dyDescent="0.25">
      <c r="A297" s="75"/>
      <c r="B297" s="63"/>
      <c r="C297" s="28"/>
      <c r="E297" s="70"/>
      <c r="F297" s="71"/>
      <c r="G297" s="69"/>
      <c r="I297" s="69"/>
      <c r="AB297" s="72"/>
      <c r="AC297" s="72"/>
      <c r="AD297" s="72"/>
      <c r="AG297" s="72"/>
      <c r="AH297" s="74"/>
      <c r="AI297" s="73"/>
      <c r="AJ297" s="2"/>
      <c r="AK297" s="2"/>
      <c r="AZ297" s="69"/>
    </row>
    <row r="298" spans="1:52" ht="25.5" customHeight="1" thickBot="1" x14ac:dyDescent="0.35">
      <c r="A298" s="75">
        <v>147</v>
      </c>
      <c r="B298" s="62"/>
      <c r="C298" s="28" t="str">
        <f t="shared" ref="C298" si="1884">IF(B298=0,"",B298/B299)</f>
        <v/>
      </c>
      <c r="E298" s="70" t="str">
        <f t="shared" ref="E298" si="1885">IF(ISERROR(AC298),"",IF(AC298=20,1,AB298))</f>
        <v/>
      </c>
      <c r="F298" s="71" t="str">
        <f t="shared" ref="F298" si="1886">IF(ISERROR(AC298),"",IF(AC298&gt;=20,AC298-20,AC298))</f>
        <v/>
      </c>
      <c r="G298" s="69" t="str">
        <f t="shared" ref="G298" si="1887">IF(ISERROR(AD298),"",IF(AD298&gt;=272,AD298-272,AD298))</f>
        <v/>
      </c>
      <c r="I298" s="69" t="str">
        <f t="shared" ref="I298" si="1888">IF(ISERROR(AZ298),"",AZ298)</f>
        <v/>
      </c>
      <c r="M298" s="59"/>
      <c r="N298" s="59"/>
      <c r="O298" s="59"/>
      <c r="P298" s="59"/>
      <c r="AB298" s="72" t="str">
        <f t="shared" ref="AB298" si="1889">IF(ISERROR(AG298),"",AG298)</f>
        <v/>
      </c>
      <c r="AC298" s="72" t="e">
        <f t="shared" ref="AC298" si="1890">AH298</f>
        <v>#DIV/0!</v>
      </c>
      <c r="AD298" s="72" t="e">
        <f t="shared" ref="AD298" si="1891">AI298</f>
        <v>#DIV/0!</v>
      </c>
      <c r="AG298" s="72" t="e">
        <f t="shared" ref="AG298:AI298" si="1892">H1988</f>
        <v>#DIV/0!</v>
      </c>
      <c r="AH298" s="74" t="e">
        <f t="shared" si="1892"/>
        <v>#DIV/0!</v>
      </c>
      <c r="AI298" s="73" t="e">
        <f t="shared" si="1892"/>
        <v>#DIV/0!</v>
      </c>
      <c r="AJ298" s="2"/>
      <c r="AK298" s="2"/>
      <c r="AL298" s="2" t="str">
        <f t="shared" ref="AL298" si="1893">IF(ISERROR(AG298),"",AG298*20)</f>
        <v/>
      </c>
      <c r="AM298" s="2" t="str">
        <f t="shared" ref="AM298" si="1894">IF(ISERROR(AH298),"",AH298)</f>
        <v/>
      </c>
      <c r="AN298" s="2" t="str">
        <f t="shared" ref="AN298" si="1895">IF(ISERROR(AI298),"",AI298/272)</f>
        <v/>
      </c>
      <c r="AO298" s="2">
        <f t="shared" ref="AO298" si="1896">SUM(AL298:AN298)</f>
        <v>0</v>
      </c>
      <c r="AZ298" s="69" t="e">
        <f>IF(ISBLANK(G298),"",G298/272*100)</f>
        <v>#VALUE!</v>
      </c>
    </row>
    <row r="299" spans="1:52" ht="25.5" customHeight="1" x14ac:dyDescent="0.25">
      <c r="A299" s="75"/>
      <c r="B299" s="63"/>
      <c r="C299" s="28"/>
      <c r="E299" s="70"/>
      <c r="F299" s="71"/>
      <c r="G299" s="69"/>
      <c r="I299" s="69"/>
      <c r="AB299" s="72"/>
      <c r="AC299" s="72"/>
      <c r="AD299" s="72"/>
      <c r="AG299" s="72"/>
      <c r="AH299" s="74"/>
      <c r="AI299" s="73"/>
      <c r="AJ299" s="2"/>
      <c r="AK299" s="2"/>
      <c r="AZ299" s="69"/>
    </row>
    <row r="300" spans="1:52" ht="25.5" customHeight="1" thickBot="1" x14ac:dyDescent="0.35">
      <c r="A300" s="75">
        <v>148</v>
      </c>
      <c r="B300" s="62"/>
      <c r="C300" s="28" t="str">
        <f t="shared" ref="C300" si="1897">IF(B300=0,"",B300/B301)</f>
        <v/>
      </c>
      <c r="E300" s="70" t="str">
        <f t="shared" ref="E300" si="1898">IF(ISERROR(AC300),"",IF(AC300=20,1,AB300))</f>
        <v/>
      </c>
      <c r="F300" s="71" t="str">
        <f t="shared" ref="F300" si="1899">IF(ISERROR(AC300),"",IF(AC300&gt;=20,AC300-20,AC300))</f>
        <v/>
      </c>
      <c r="G300" s="69" t="str">
        <f t="shared" ref="G300" si="1900">IF(ISERROR(AD300),"",IF(AD300&gt;=272,AD300-272,AD300))</f>
        <v/>
      </c>
      <c r="I300" s="69" t="str">
        <f t="shared" ref="I300" si="1901">IF(ISERROR(AZ300),"",AZ300)</f>
        <v/>
      </c>
      <c r="M300" s="59"/>
      <c r="N300" s="59"/>
      <c r="O300" s="59"/>
      <c r="P300" s="59"/>
      <c r="AB300" s="72" t="str">
        <f t="shared" ref="AB300" si="1902">IF(ISERROR(AG300),"",AG300)</f>
        <v/>
      </c>
      <c r="AC300" s="72" t="e">
        <f t="shared" ref="AC300" si="1903">AH300</f>
        <v>#DIV/0!</v>
      </c>
      <c r="AD300" s="72" t="e">
        <f t="shared" ref="AD300" si="1904">AI300</f>
        <v>#DIV/0!</v>
      </c>
      <c r="AG300" s="72" t="e">
        <f t="shared" ref="AG300:AI300" si="1905">H1990</f>
        <v>#DIV/0!</v>
      </c>
      <c r="AH300" s="74" t="e">
        <f t="shared" si="1905"/>
        <v>#DIV/0!</v>
      </c>
      <c r="AI300" s="73" t="e">
        <f t="shared" si="1905"/>
        <v>#DIV/0!</v>
      </c>
      <c r="AJ300" s="2"/>
      <c r="AK300" s="2"/>
      <c r="AL300" s="2" t="str">
        <f t="shared" ref="AL300" si="1906">IF(ISERROR(AG300),"",AG300*20)</f>
        <v/>
      </c>
      <c r="AM300" s="2" t="str">
        <f t="shared" ref="AM300" si="1907">IF(ISERROR(AH300),"",AH300)</f>
        <v/>
      </c>
      <c r="AN300" s="2" t="str">
        <f t="shared" ref="AN300" si="1908">IF(ISERROR(AI300),"",AI300/272)</f>
        <v/>
      </c>
      <c r="AO300" s="2">
        <f t="shared" ref="AO300" si="1909">SUM(AL300:AN300)</f>
        <v>0</v>
      </c>
      <c r="AZ300" s="69" t="e">
        <f>IF(ISBLANK(G300),"",G300/272*100)</f>
        <v>#VALUE!</v>
      </c>
    </row>
    <row r="301" spans="1:52" ht="25.5" customHeight="1" x14ac:dyDescent="0.25">
      <c r="A301" s="75"/>
      <c r="B301" s="63"/>
      <c r="C301" s="28"/>
      <c r="E301" s="70"/>
      <c r="F301" s="71"/>
      <c r="G301" s="69"/>
      <c r="I301" s="69"/>
      <c r="AB301" s="72"/>
      <c r="AC301" s="72"/>
      <c r="AD301" s="72"/>
      <c r="AG301" s="72"/>
      <c r="AH301" s="74"/>
      <c r="AI301" s="73"/>
      <c r="AJ301" s="2"/>
      <c r="AK301" s="2"/>
      <c r="AZ301" s="69"/>
    </row>
    <row r="302" spans="1:52" ht="25.5" customHeight="1" thickBot="1" x14ac:dyDescent="0.35">
      <c r="A302" s="75">
        <v>149</v>
      </c>
      <c r="B302" s="62"/>
      <c r="C302" s="28" t="str">
        <f t="shared" ref="C302" si="1910">IF(B302=0,"",B302/B303)</f>
        <v/>
      </c>
      <c r="E302" s="70" t="str">
        <f t="shared" ref="E302" si="1911">IF(ISERROR(AC302),"",IF(AC302=20,1,AB302))</f>
        <v/>
      </c>
      <c r="F302" s="71" t="str">
        <f t="shared" ref="F302" si="1912">IF(ISERROR(AC302),"",IF(AC302&gt;=20,AC302-20,AC302))</f>
        <v/>
      </c>
      <c r="G302" s="69" t="str">
        <f t="shared" ref="G302" si="1913">IF(ISERROR(AD302),"",IF(AD302&gt;=272,AD302-272,AD302))</f>
        <v/>
      </c>
      <c r="I302" s="69" t="str">
        <f t="shared" ref="I302" si="1914">IF(ISERROR(AZ302),"",AZ302)</f>
        <v/>
      </c>
      <c r="M302" s="59"/>
      <c r="N302" s="59"/>
      <c r="O302" s="59"/>
      <c r="P302" s="59"/>
      <c r="AB302" s="72" t="str">
        <f t="shared" ref="AB302" si="1915">IF(ISERROR(AG302),"",AG302)</f>
        <v/>
      </c>
      <c r="AC302" s="72" t="e">
        <f t="shared" ref="AC302" si="1916">AH302</f>
        <v>#DIV/0!</v>
      </c>
      <c r="AD302" s="72" t="e">
        <f t="shared" ref="AD302" si="1917">AI302</f>
        <v>#DIV/0!</v>
      </c>
      <c r="AG302" s="72" t="e">
        <f t="shared" ref="AG302:AI302" si="1918">H1992</f>
        <v>#DIV/0!</v>
      </c>
      <c r="AH302" s="74" t="e">
        <f t="shared" si="1918"/>
        <v>#DIV/0!</v>
      </c>
      <c r="AI302" s="73" t="e">
        <f t="shared" si="1918"/>
        <v>#DIV/0!</v>
      </c>
      <c r="AJ302" s="2"/>
      <c r="AK302" s="2"/>
      <c r="AL302" s="2" t="str">
        <f t="shared" ref="AL302" si="1919">IF(ISERROR(AG302),"",AG302*20)</f>
        <v/>
      </c>
      <c r="AM302" s="2" t="str">
        <f t="shared" ref="AM302" si="1920">IF(ISERROR(AH302),"",AH302)</f>
        <v/>
      </c>
      <c r="AN302" s="2" t="str">
        <f t="shared" ref="AN302" si="1921">IF(ISERROR(AI302),"",AI302/272)</f>
        <v/>
      </c>
      <c r="AO302" s="2">
        <f t="shared" ref="AO302" si="1922">SUM(AL302:AN302)</f>
        <v>0</v>
      </c>
      <c r="AZ302" s="69" t="e">
        <f>IF(ISBLANK(G302),"",G302/272*100)</f>
        <v>#VALUE!</v>
      </c>
    </row>
    <row r="303" spans="1:52" ht="25.5" customHeight="1" x14ac:dyDescent="0.25">
      <c r="A303" s="75"/>
      <c r="B303" s="63"/>
      <c r="C303" s="28"/>
      <c r="E303" s="70"/>
      <c r="F303" s="71"/>
      <c r="G303" s="69"/>
      <c r="I303" s="69"/>
      <c r="AB303" s="72"/>
      <c r="AC303" s="72"/>
      <c r="AD303" s="72"/>
      <c r="AG303" s="72"/>
      <c r="AH303" s="74"/>
      <c r="AI303" s="73"/>
      <c r="AJ303" s="2"/>
      <c r="AK303" s="2"/>
      <c r="AZ303" s="69"/>
    </row>
    <row r="304" spans="1:52" ht="25.5" customHeight="1" thickBot="1" x14ac:dyDescent="0.35">
      <c r="A304" s="75">
        <v>150</v>
      </c>
      <c r="B304" s="62"/>
      <c r="C304" s="28" t="str">
        <f t="shared" ref="C304" si="1923">IF(B304=0,"",B304/B305)</f>
        <v/>
      </c>
      <c r="E304" s="70" t="str">
        <f t="shared" ref="E304" si="1924">IF(ISERROR(AC304),"",IF(AC304=20,1,AB304))</f>
        <v/>
      </c>
      <c r="F304" s="71" t="str">
        <f t="shared" ref="F304" si="1925">IF(ISERROR(AC304),"",IF(AC304&gt;=20,AC304-20,AC304))</f>
        <v/>
      </c>
      <c r="G304" s="69" t="str">
        <f t="shared" ref="G304" si="1926">IF(ISERROR(AD304),"",IF(AD304&gt;=272,AD304-272,AD304))</f>
        <v/>
      </c>
      <c r="I304" s="69" t="str">
        <f t="shared" ref="I304" si="1927">IF(ISERROR(AZ304),"",AZ304)</f>
        <v/>
      </c>
      <c r="M304" s="59"/>
      <c r="N304" s="59"/>
      <c r="O304" s="59"/>
      <c r="P304" s="59"/>
      <c r="AB304" s="72" t="str">
        <f t="shared" ref="AB304" si="1928">IF(ISERROR(AG304),"",AG304)</f>
        <v/>
      </c>
      <c r="AC304" s="72" t="e">
        <f t="shared" ref="AC304" si="1929">AH304</f>
        <v>#DIV/0!</v>
      </c>
      <c r="AD304" s="72" t="e">
        <f t="shared" ref="AD304" si="1930">AI304</f>
        <v>#DIV/0!</v>
      </c>
      <c r="AG304" s="72" t="e">
        <f t="shared" ref="AG304:AI304" si="1931">H1994</f>
        <v>#DIV/0!</v>
      </c>
      <c r="AH304" s="74" t="e">
        <f t="shared" si="1931"/>
        <v>#DIV/0!</v>
      </c>
      <c r="AI304" s="73" t="e">
        <f t="shared" si="1931"/>
        <v>#DIV/0!</v>
      </c>
      <c r="AJ304" s="2"/>
      <c r="AK304" s="2"/>
      <c r="AL304" s="2" t="str">
        <f t="shared" ref="AL304" si="1932">IF(ISERROR(AG304),"",AG304*20)</f>
        <v/>
      </c>
      <c r="AM304" s="2" t="str">
        <f t="shared" ref="AM304" si="1933">IF(ISERROR(AH304),"",AH304)</f>
        <v/>
      </c>
      <c r="AN304" s="2" t="str">
        <f t="shared" ref="AN304" si="1934">IF(ISERROR(AI304),"",AI304/272)</f>
        <v/>
      </c>
      <c r="AO304" s="2">
        <f t="shared" ref="AO304" si="1935">SUM(AL304:AN304)</f>
        <v>0</v>
      </c>
      <c r="AZ304" s="69" t="e">
        <f>IF(ISBLANK(G304),"",G304/272*100)</f>
        <v>#VALUE!</v>
      </c>
    </row>
    <row r="305" spans="1:52" ht="25.5" customHeight="1" x14ac:dyDescent="0.25">
      <c r="A305" s="75"/>
      <c r="B305" s="63"/>
      <c r="C305" s="28"/>
      <c r="E305" s="70"/>
      <c r="F305" s="71"/>
      <c r="G305" s="69"/>
      <c r="I305" s="69"/>
      <c r="AB305" s="72"/>
      <c r="AC305" s="72"/>
      <c r="AD305" s="72"/>
      <c r="AG305" s="72"/>
      <c r="AH305" s="74"/>
      <c r="AI305" s="73"/>
      <c r="AJ305" s="2"/>
      <c r="AK305" s="2"/>
      <c r="AZ305" s="69"/>
    </row>
    <row r="306" spans="1:52" ht="25.5" customHeight="1" thickBot="1" x14ac:dyDescent="0.35">
      <c r="A306" s="75">
        <v>151</v>
      </c>
      <c r="B306" s="62"/>
      <c r="C306" s="28" t="str">
        <f t="shared" ref="C306" si="1936">IF(B306=0,"",B306/B307)</f>
        <v/>
      </c>
      <c r="E306" s="70" t="str">
        <f t="shared" ref="E306" si="1937">IF(ISERROR(AC306),"",IF(AC306=20,1,AB306))</f>
        <v/>
      </c>
      <c r="F306" s="71" t="str">
        <f t="shared" ref="F306" si="1938">IF(ISERROR(AC306),"",IF(AC306&gt;=20,AC306-20,AC306))</f>
        <v/>
      </c>
      <c r="G306" s="69" t="str">
        <f t="shared" ref="G306" si="1939">IF(ISERROR(AD306),"",IF(AD306&gt;=272,AD306-272,AD306))</f>
        <v/>
      </c>
      <c r="I306" s="69" t="str">
        <f t="shared" ref="I306" si="1940">IF(ISERROR(AZ306),"",AZ306)</f>
        <v/>
      </c>
      <c r="M306" s="59"/>
      <c r="N306" s="59"/>
      <c r="O306" s="59"/>
      <c r="P306" s="59"/>
      <c r="AB306" s="72" t="str">
        <f t="shared" ref="AB306" si="1941">IF(ISERROR(AG306),"",AG306)</f>
        <v/>
      </c>
      <c r="AC306" s="72" t="e">
        <f t="shared" ref="AC306" si="1942">AH306</f>
        <v>#DIV/0!</v>
      </c>
      <c r="AD306" s="72" t="e">
        <f t="shared" ref="AD306" si="1943">AI306</f>
        <v>#DIV/0!</v>
      </c>
      <c r="AG306" s="72" t="e">
        <f t="shared" ref="AG306:AI306" si="1944">H1996</f>
        <v>#DIV/0!</v>
      </c>
      <c r="AH306" s="74" t="e">
        <f t="shared" si="1944"/>
        <v>#DIV/0!</v>
      </c>
      <c r="AI306" s="73" t="e">
        <f t="shared" si="1944"/>
        <v>#DIV/0!</v>
      </c>
      <c r="AJ306" s="2"/>
      <c r="AK306" s="2"/>
      <c r="AL306" s="2" t="str">
        <f t="shared" ref="AL306" si="1945">IF(ISERROR(AG306),"",AG306*20)</f>
        <v/>
      </c>
      <c r="AM306" s="2" t="str">
        <f t="shared" ref="AM306" si="1946">IF(ISERROR(AH306),"",AH306)</f>
        <v/>
      </c>
      <c r="AN306" s="2" t="str">
        <f t="shared" ref="AN306" si="1947">IF(ISERROR(AI306),"",AI306/272)</f>
        <v/>
      </c>
      <c r="AO306" s="2">
        <f t="shared" ref="AO306" si="1948">SUM(AL306:AN306)</f>
        <v>0</v>
      </c>
      <c r="AZ306" s="69" t="e">
        <f>IF(ISBLANK(G306),"",G306/272*100)</f>
        <v>#VALUE!</v>
      </c>
    </row>
    <row r="307" spans="1:52" ht="25.5" customHeight="1" x14ac:dyDescent="0.25">
      <c r="A307" s="75"/>
      <c r="B307" s="63"/>
      <c r="C307" s="28"/>
      <c r="E307" s="70"/>
      <c r="F307" s="71"/>
      <c r="G307" s="69"/>
      <c r="I307" s="69"/>
      <c r="AB307" s="72"/>
      <c r="AC307" s="72"/>
      <c r="AD307" s="72"/>
      <c r="AG307" s="72"/>
      <c r="AH307" s="74"/>
      <c r="AI307" s="73"/>
      <c r="AJ307" s="2"/>
      <c r="AK307" s="2"/>
      <c r="AZ307" s="69"/>
    </row>
    <row r="308" spans="1:52" ht="25.5" customHeight="1" thickBot="1" x14ac:dyDescent="0.35">
      <c r="A308" s="75">
        <v>152</v>
      </c>
      <c r="B308" s="62"/>
      <c r="C308" s="28" t="str">
        <f t="shared" ref="C308" si="1949">IF(B308=0,"",B308/B309)</f>
        <v/>
      </c>
      <c r="E308" s="70" t="str">
        <f t="shared" ref="E308" si="1950">IF(ISERROR(AC308),"",IF(AC308=20,1,AB308))</f>
        <v/>
      </c>
      <c r="F308" s="71" t="str">
        <f t="shared" ref="F308" si="1951">IF(ISERROR(AC308),"",IF(AC308&gt;=20,AC308-20,AC308))</f>
        <v/>
      </c>
      <c r="G308" s="69" t="str">
        <f t="shared" ref="G308" si="1952">IF(ISERROR(AD308),"",IF(AD308&gt;=272,AD308-272,AD308))</f>
        <v/>
      </c>
      <c r="I308" s="69" t="str">
        <f t="shared" ref="I308" si="1953">IF(ISERROR(AZ308),"",AZ308)</f>
        <v/>
      </c>
      <c r="M308" s="59"/>
      <c r="N308" s="59"/>
      <c r="O308" s="59"/>
      <c r="P308" s="59"/>
      <c r="AB308" s="72" t="str">
        <f t="shared" ref="AB308" si="1954">IF(ISERROR(AG308),"",AG308)</f>
        <v/>
      </c>
      <c r="AC308" s="72" t="e">
        <f t="shared" ref="AC308" si="1955">AH308</f>
        <v>#DIV/0!</v>
      </c>
      <c r="AD308" s="72" t="e">
        <f t="shared" ref="AD308" si="1956">AI308</f>
        <v>#DIV/0!</v>
      </c>
      <c r="AG308" s="72" t="e">
        <f t="shared" ref="AG308:AI308" si="1957">H1998</f>
        <v>#DIV/0!</v>
      </c>
      <c r="AH308" s="74" t="e">
        <f t="shared" si="1957"/>
        <v>#DIV/0!</v>
      </c>
      <c r="AI308" s="73" t="e">
        <f t="shared" si="1957"/>
        <v>#DIV/0!</v>
      </c>
      <c r="AJ308" s="2"/>
      <c r="AK308" s="2"/>
      <c r="AL308" s="2" t="str">
        <f t="shared" ref="AL308" si="1958">IF(ISERROR(AG308),"",AG308*20)</f>
        <v/>
      </c>
      <c r="AM308" s="2" t="str">
        <f t="shared" ref="AM308" si="1959">IF(ISERROR(AH308),"",AH308)</f>
        <v/>
      </c>
      <c r="AN308" s="2" t="str">
        <f t="shared" ref="AN308" si="1960">IF(ISERROR(AI308),"",AI308/272)</f>
        <v/>
      </c>
      <c r="AO308" s="2">
        <f t="shared" ref="AO308" si="1961">SUM(AL308:AN308)</f>
        <v>0</v>
      </c>
      <c r="AZ308" s="69" t="e">
        <f>IF(ISBLANK(G308),"",G308/272*100)</f>
        <v>#VALUE!</v>
      </c>
    </row>
    <row r="309" spans="1:52" ht="25.5" customHeight="1" x14ac:dyDescent="0.25">
      <c r="A309" s="75"/>
      <c r="B309" s="63"/>
      <c r="C309" s="28"/>
      <c r="E309" s="70"/>
      <c r="F309" s="71"/>
      <c r="G309" s="69"/>
      <c r="I309" s="69"/>
      <c r="AB309" s="72"/>
      <c r="AC309" s="72"/>
      <c r="AD309" s="72"/>
      <c r="AG309" s="72"/>
      <c r="AH309" s="74"/>
      <c r="AI309" s="73"/>
      <c r="AJ309" s="2"/>
      <c r="AK309" s="2"/>
      <c r="AZ309" s="69"/>
    </row>
    <row r="310" spans="1:52" ht="25.5" customHeight="1" thickBot="1" x14ac:dyDescent="0.35">
      <c r="A310" s="75">
        <v>153</v>
      </c>
      <c r="B310" s="62"/>
      <c r="C310" s="28" t="str">
        <f t="shared" ref="C310" si="1962">IF(B310=0,"",B310/B311)</f>
        <v/>
      </c>
      <c r="E310" s="70" t="str">
        <f t="shared" ref="E310" si="1963">IF(ISERROR(AC310),"",IF(AC310=20,1,AB310))</f>
        <v/>
      </c>
      <c r="F310" s="71" t="str">
        <f t="shared" ref="F310" si="1964">IF(ISERROR(AC310),"",IF(AC310&gt;=20,AC310-20,AC310))</f>
        <v/>
      </c>
      <c r="G310" s="69" t="str">
        <f t="shared" ref="G310" si="1965">IF(ISERROR(AD310),"",IF(AD310&gt;=272,AD310-272,AD310))</f>
        <v/>
      </c>
      <c r="I310" s="69" t="str">
        <f t="shared" ref="I310" si="1966">IF(ISERROR(AZ310),"",AZ310)</f>
        <v/>
      </c>
      <c r="M310" s="59"/>
      <c r="N310" s="59"/>
      <c r="O310" s="59"/>
      <c r="P310" s="59"/>
      <c r="AB310" s="72" t="str">
        <f t="shared" ref="AB310" si="1967">IF(ISERROR(AG310),"",AG310)</f>
        <v/>
      </c>
      <c r="AC310" s="72" t="e">
        <f t="shared" ref="AC310" si="1968">AH310</f>
        <v>#DIV/0!</v>
      </c>
      <c r="AD310" s="72" t="e">
        <f t="shared" ref="AD310" si="1969">AI310</f>
        <v>#DIV/0!</v>
      </c>
      <c r="AG310" s="72" t="e">
        <f t="shared" ref="AG310:AI310" si="1970">H2000</f>
        <v>#DIV/0!</v>
      </c>
      <c r="AH310" s="74" t="e">
        <f t="shared" si="1970"/>
        <v>#DIV/0!</v>
      </c>
      <c r="AI310" s="73" t="e">
        <f t="shared" si="1970"/>
        <v>#DIV/0!</v>
      </c>
      <c r="AJ310" s="2"/>
      <c r="AK310" s="2"/>
      <c r="AL310" s="2" t="str">
        <f t="shared" ref="AL310" si="1971">IF(ISERROR(AG310),"",AG310*20)</f>
        <v/>
      </c>
      <c r="AM310" s="2" t="str">
        <f t="shared" ref="AM310" si="1972">IF(ISERROR(AH310),"",AH310)</f>
        <v/>
      </c>
      <c r="AN310" s="2" t="str">
        <f t="shared" ref="AN310" si="1973">IF(ISERROR(AI310),"",AI310/272)</f>
        <v/>
      </c>
      <c r="AO310" s="2">
        <f t="shared" ref="AO310" si="1974">SUM(AL310:AN310)</f>
        <v>0</v>
      </c>
      <c r="AZ310" s="69" t="e">
        <f>IF(ISBLANK(G310),"",G310/272*100)</f>
        <v>#VALUE!</v>
      </c>
    </row>
    <row r="311" spans="1:52" ht="25.5" customHeight="1" x14ac:dyDescent="0.25">
      <c r="A311" s="75"/>
      <c r="B311" s="63"/>
      <c r="C311" s="28"/>
      <c r="E311" s="70"/>
      <c r="F311" s="71"/>
      <c r="G311" s="69"/>
      <c r="I311" s="69"/>
      <c r="AB311" s="72"/>
      <c r="AC311" s="72"/>
      <c r="AD311" s="72"/>
      <c r="AG311" s="72"/>
      <c r="AH311" s="74"/>
      <c r="AI311" s="73"/>
      <c r="AJ311" s="2"/>
      <c r="AK311" s="2"/>
      <c r="AZ311" s="69"/>
    </row>
    <row r="312" spans="1:52" ht="25.5" customHeight="1" thickBot="1" x14ac:dyDescent="0.35">
      <c r="A312" s="75">
        <v>154</v>
      </c>
      <c r="B312" s="62"/>
      <c r="C312" s="28" t="str">
        <f t="shared" ref="C312" si="1975">IF(B312=0,"",B312/B313)</f>
        <v/>
      </c>
      <c r="E312" s="70" t="str">
        <f t="shared" ref="E312" si="1976">IF(ISERROR(AC312),"",IF(AC312=20,1,AB312))</f>
        <v/>
      </c>
      <c r="F312" s="71" t="str">
        <f t="shared" ref="F312" si="1977">IF(ISERROR(AC312),"",IF(AC312&gt;=20,AC312-20,AC312))</f>
        <v/>
      </c>
      <c r="G312" s="69" t="str">
        <f t="shared" ref="G312" si="1978">IF(ISERROR(AD312),"",IF(AD312&gt;=272,AD312-272,AD312))</f>
        <v/>
      </c>
      <c r="I312" s="69" t="str">
        <f t="shared" ref="I312" si="1979">IF(ISERROR(AZ312),"",AZ312)</f>
        <v/>
      </c>
      <c r="M312" s="59"/>
      <c r="N312" s="59"/>
      <c r="O312" s="59"/>
      <c r="P312" s="59"/>
      <c r="AB312" s="72" t="str">
        <f t="shared" ref="AB312" si="1980">IF(ISERROR(AG312),"",AG312)</f>
        <v/>
      </c>
      <c r="AC312" s="72" t="e">
        <f t="shared" ref="AC312" si="1981">AH312</f>
        <v>#DIV/0!</v>
      </c>
      <c r="AD312" s="72" t="e">
        <f t="shared" ref="AD312" si="1982">AI312</f>
        <v>#DIV/0!</v>
      </c>
      <c r="AG312" s="72" t="e">
        <f t="shared" ref="AG312:AI312" si="1983">H2002</f>
        <v>#DIV/0!</v>
      </c>
      <c r="AH312" s="74" t="e">
        <f t="shared" si="1983"/>
        <v>#DIV/0!</v>
      </c>
      <c r="AI312" s="73" t="e">
        <f t="shared" si="1983"/>
        <v>#DIV/0!</v>
      </c>
      <c r="AJ312" s="2"/>
      <c r="AK312" s="2"/>
      <c r="AL312" s="2" t="str">
        <f t="shared" ref="AL312" si="1984">IF(ISERROR(AG312),"",AG312*20)</f>
        <v/>
      </c>
      <c r="AM312" s="2" t="str">
        <f t="shared" ref="AM312" si="1985">IF(ISERROR(AH312),"",AH312)</f>
        <v/>
      </c>
      <c r="AN312" s="2" t="str">
        <f t="shared" ref="AN312" si="1986">IF(ISERROR(AI312),"",AI312/272)</f>
        <v/>
      </c>
      <c r="AO312" s="2">
        <f t="shared" ref="AO312" si="1987">SUM(AL312:AN312)</f>
        <v>0</v>
      </c>
      <c r="AZ312" s="69" t="e">
        <f>IF(ISBLANK(G312),"",G312/272*100)</f>
        <v>#VALUE!</v>
      </c>
    </row>
    <row r="313" spans="1:52" ht="25.5" customHeight="1" x14ac:dyDescent="0.25">
      <c r="A313" s="75"/>
      <c r="B313" s="63"/>
      <c r="C313" s="28"/>
      <c r="E313" s="70"/>
      <c r="F313" s="71"/>
      <c r="G313" s="69"/>
      <c r="I313" s="69"/>
      <c r="AB313" s="72"/>
      <c r="AC313" s="72"/>
      <c r="AD313" s="72"/>
      <c r="AG313" s="72"/>
      <c r="AH313" s="74"/>
      <c r="AI313" s="73"/>
      <c r="AJ313" s="2"/>
      <c r="AK313" s="2"/>
      <c r="AZ313" s="69"/>
    </row>
    <row r="314" spans="1:52" ht="25.5" customHeight="1" thickBot="1" x14ac:dyDescent="0.35">
      <c r="A314" s="75">
        <v>155</v>
      </c>
      <c r="B314" s="62"/>
      <c r="C314" s="28" t="str">
        <f t="shared" ref="C314" si="1988">IF(B314=0,"",B314/B315)</f>
        <v/>
      </c>
      <c r="E314" s="70" t="str">
        <f t="shared" ref="E314" si="1989">IF(ISERROR(AC314),"",IF(AC314=20,1,AB314))</f>
        <v/>
      </c>
      <c r="F314" s="71" t="str">
        <f t="shared" ref="F314" si="1990">IF(ISERROR(AC314),"",IF(AC314&gt;=20,AC314-20,AC314))</f>
        <v/>
      </c>
      <c r="G314" s="69" t="str">
        <f t="shared" ref="G314" si="1991">IF(ISERROR(AD314),"",IF(AD314&gt;=272,AD314-272,AD314))</f>
        <v/>
      </c>
      <c r="I314" s="69" t="str">
        <f t="shared" ref="I314" si="1992">IF(ISERROR(AZ314),"",AZ314)</f>
        <v/>
      </c>
      <c r="M314" s="59"/>
      <c r="N314" s="59"/>
      <c r="O314" s="59"/>
      <c r="P314" s="59"/>
      <c r="AB314" s="72" t="str">
        <f t="shared" ref="AB314" si="1993">IF(ISERROR(AG314),"",AG314)</f>
        <v/>
      </c>
      <c r="AC314" s="72" t="e">
        <f t="shared" ref="AC314" si="1994">AH314</f>
        <v>#DIV/0!</v>
      </c>
      <c r="AD314" s="72" t="e">
        <f t="shared" ref="AD314" si="1995">AI314</f>
        <v>#DIV/0!</v>
      </c>
      <c r="AG314" s="72" t="e">
        <f t="shared" ref="AG314:AI314" si="1996">H2004</f>
        <v>#DIV/0!</v>
      </c>
      <c r="AH314" s="74" t="e">
        <f t="shared" si="1996"/>
        <v>#DIV/0!</v>
      </c>
      <c r="AI314" s="73" t="e">
        <f t="shared" si="1996"/>
        <v>#DIV/0!</v>
      </c>
      <c r="AJ314" s="2"/>
      <c r="AK314" s="2"/>
      <c r="AL314" s="2" t="str">
        <f t="shared" ref="AL314" si="1997">IF(ISERROR(AG314),"",AG314*20)</f>
        <v/>
      </c>
      <c r="AM314" s="2" t="str">
        <f t="shared" ref="AM314" si="1998">IF(ISERROR(AH314),"",AH314)</f>
        <v/>
      </c>
      <c r="AN314" s="2" t="str">
        <f t="shared" ref="AN314" si="1999">IF(ISERROR(AI314),"",AI314/272)</f>
        <v/>
      </c>
      <c r="AO314" s="2">
        <f t="shared" ref="AO314" si="2000">SUM(AL314:AN314)</f>
        <v>0</v>
      </c>
      <c r="AZ314" s="69" t="e">
        <f>IF(ISBLANK(G314),"",G314/272*100)</f>
        <v>#VALUE!</v>
      </c>
    </row>
    <row r="315" spans="1:52" ht="25.5" customHeight="1" x14ac:dyDescent="0.25">
      <c r="A315" s="75"/>
      <c r="B315" s="63"/>
      <c r="C315" s="28"/>
      <c r="E315" s="70"/>
      <c r="F315" s="71"/>
      <c r="G315" s="69"/>
      <c r="I315" s="69"/>
      <c r="AB315" s="72"/>
      <c r="AC315" s="72"/>
      <c r="AD315" s="72"/>
      <c r="AG315" s="72"/>
      <c r="AH315" s="74"/>
      <c r="AI315" s="73"/>
      <c r="AJ315" s="2"/>
      <c r="AK315" s="2"/>
      <c r="AZ315" s="69"/>
    </row>
    <row r="316" spans="1:52" ht="25.5" customHeight="1" thickBot="1" x14ac:dyDescent="0.35">
      <c r="A316" s="75">
        <v>156</v>
      </c>
      <c r="B316" s="62"/>
      <c r="C316" s="28" t="str">
        <f t="shared" ref="C316" si="2001">IF(B316=0,"",B316/B317)</f>
        <v/>
      </c>
      <c r="E316" s="70" t="str">
        <f t="shared" ref="E316" si="2002">IF(ISERROR(AC316),"",IF(AC316=20,1,AB316))</f>
        <v/>
      </c>
      <c r="F316" s="71" t="str">
        <f t="shared" ref="F316" si="2003">IF(ISERROR(AC316),"",IF(AC316&gt;=20,AC316-20,AC316))</f>
        <v/>
      </c>
      <c r="G316" s="69" t="str">
        <f t="shared" ref="G316" si="2004">IF(ISERROR(AD316),"",IF(AD316&gt;=272,AD316-272,AD316))</f>
        <v/>
      </c>
      <c r="I316" s="69" t="str">
        <f t="shared" ref="I316" si="2005">IF(ISERROR(AZ316),"",AZ316)</f>
        <v/>
      </c>
      <c r="M316" s="59"/>
      <c r="N316" s="59"/>
      <c r="O316" s="59"/>
      <c r="P316" s="59"/>
      <c r="AB316" s="72" t="str">
        <f t="shared" ref="AB316" si="2006">IF(ISERROR(AG316),"",AG316)</f>
        <v/>
      </c>
      <c r="AC316" s="72" t="e">
        <f t="shared" ref="AC316" si="2007">AH316</f>
        <v>#DIV/0!</v>
      </c>
      <c r="AD316" s="72" t="e">
        <f t="shared" ref="AD316" si="2008">AI316</f>
        <v>#DIV/0!</v>
      </c>
      <c r="AG316" s="72" t="e">
        <f t="shared" ref="AG316:AI316" si="2009">H2006</f>
        <v>#DIV/0!</v>
      </c>
      <c r="AH316" s="74" t="e">
        <f t="shared" si="2009"/>
        <v>#DIV/0!</v>
      </c>
      <c r="AI316" s="73" t="e">
        <f t="shared" si="2009"/>
        <v>#DIV/0!</v>
      </c>
      <c r="AJ316" s="2"/>
      <c r="AK316" s="2"/>
      <c r="AL316" s="2" t="str">
        <f t="shared" ref="AL316" si="2010">IF(ISERROR(AG316),"",AG316*20)</f>
        <v/>
      </c>
      <c r="AM316" s="2" t="str">
        <f t="shared" ref="AM316" si="2011">IF(ISERROR(AH316),"",AH316)</f>
        <v/>
      </c>
      <c r="AN316" s="2" t="str">
        <f t="shared" ref="AN316" si="2012">IF(ISERROR(AI316),"",AI316/272)</f>
        <v/>
      </c>
      <c r="AO316" s="2">
        <f t="shared" ref="AO316" si="2013">SUM(AL316:AN316)</f>
        <v>0</v>
      </c>
      <c r="AZ316" s="69" t="e">
        <f>IF(ISBLANK(G316),"",G316/272*100)</f>
        <v>#VALUE!</v>
      </c>
    </row>
    <row r="317" spans="1:52" ht="25.5" customHeight="1" x14ac:dyDescent="0.25">
      <c r="A317" s="75"/>
      <c r="B317" s="63"/>
      <c r="C317" s="28"/>
      <c r="E317" s="70"/>
      <c r="F317" s="71"/>
      <c r="G317" s="69"/>
      <c r="I317" s="69"/>
      <c r="AB317" s="72"/>
      <c r="AC317" s="72"/>
      <c r="AD317" s="72"/>
      <c r="AG317" s="72"/>
      <c r="AH317" s="74"/>
      <c r="AI317" s="73"/>
      <c r="AJ317" s="2"/>
      <c r="AK317" s="2"/>
      <c r="AZ317" s="69"/>
    </row>
    <row r="318" spans="1:52" ht="25.5" customHeight="1" thickBot="1" x14ac:dyDescent="0.35">
      <c r="A318" s="75">
        <v>157</v>
      </c>
      <c r="B318" s="62"/>
      <c r="C318" s="28" t="str">
        <f t="shared" ref="C318" si="2014">IF(B318=0,"",B318/B319)</f>
        <v/>
      </c>
      <c r="E318" s="70" t="str">
        <f t="shared" ref="E318" si="2015">IF(ISERROR(AC318),"",IF(AC318=20,1,AB318))</f>
        <v/>
      </c>
      <c r="F318" s="71" t="str">
        <f t="shared" ref="F318" si="2016">IF(ISERROR(AC318),"",IF(AC318&gt;=20,AC318-20,AC318))</f>
        <v/>
      </c>
      <c r="G318" s="69" t="str">
        <f t="shared" ref="G318" si="2017">IF(ISERROR(AD318),"",IF(AD318&gt;=272,AD318-272,AD318))</f>
        <v/>
      </c>
      <c r="I318" s="69" t="str">
        <f t="shared" ref="I318" si="2018">IF(ISERROR(AZ318),"",AZ318)</f>
        <v/>
      </c>
      <c r="M318" s="59"/>
      <c r="N318" s="59"/>
      <c r="O318" s="59"/>
      <c r="P318" s="59"/>
      <c r="AB318" s="72" t="str">
        <f t="shared" ref="AB318" si="2019">IF(ISERROR(AG318),"",AG318)</f>
        <v/>
      </c>
      <c r="AC318" s="72" t="e">
        <f t="shared" ref="AC318" si="2020">AH318</f>
        <v>#DIV/0!</v>
      </c>
      <c r="AD318" s="72" t="e">
        <f t="shared" ref="AD318" si="2021">AI318</f>
        <v>#DIV/0!</v>
      </c>
      <c r="AG318" s="72" t="e">
        <f t="shared" ref="AG318:AI318" si="2022">H2008</f>
        <v>#DIV/0!</v>
      </c>
      <c r="AH318" s="74" t="e">
        <f t="shared" si="2022"/>
        <v>#DIV/0!</v>
      </c>
      <c r="AI318" s="73" t="e">
        <f t="shared" si="2022"/>
        <v>#DIV/0!</v>
      </c>
      <c r="AJ318" s="2"/>
      <c r="AK318" s="2"/>
      <c r="AL318" s="2" t="str">
        <f t="shared" ref="AL318" si="2023">IF(ISERROR(AG318),"",AG318*20)</f>
        <v/>
      </c>
      <c r="AM318" s="2" t="str">
        <f t="shared" ref="AM318" si="2024">IF(ISERROR(AH318),"",AH318)</f>
        <v/>
      </c>
      <c r="AN318" s="2" t="str">
        <f t="shared" ref="AN318" si="2025">IF(ISERROR(AI318),"",AI318/272)</f>
        <v/>
      </c>
      <c r="AO318" s="2">
        <f t="shared" ref="AO318" si="2026">SUM(AL318:AN318)</f>
        <v>0</v>
      </c>
      <c r="AZ318" s="69" t="e">
        <f>IF(ISBLANK(G318),"",G318/272*100)</f>
        <v>#VALUE!</v>
      </c>
    </row>
    <row r="319" spans="1:52" ht="25.5" customHeight="1" x14ac:dyDescent="0.25">
      <c r="A319" s="75"/>
      <c r="B319" s="63"/>
      <c r="C319" s="28"/>
      <c r="E319" s="70"/>
      <c r="F319" s="71"/>
      <c r="G319" s="69"/>
      <c r="I319" s="69"/>
      <c r="AB319" s="72"/>
      <c r="AC319" s="72"/>
      <c r="AD319" s="72"/>
      <c r="AG319" s="72"/>
      <c r="AH319" s="74"/>
      <c r="AI319" s="73"/>
      <c r="AJ319" s="2"/>
      <c r="AK319" s="2"/>
      <c r="AZ319" s="69"/>
    </row>
    <row r="320" spans="1:52" ht="25.5" customHeight="1" thickBot="1" x14ac:dyDescent="0.35">
      <c r="A320" s="75">
        <v>158</v>
      </c>
      <c r="B320" s="62"/>
      <c r="C320" s="28" t="str">
        <f t="shared" ref="C320" si="2027">IF(B320=0,"",B320/B321)</f>
        <v/>
      </c>
      <c r="E320" s="70" t="str">
        <f t="shared" ref="E320" si="2028">IF(ISERROR(AC320),"",IF(AC320=20,1,AB320))</f>
        <v/>
      </c>
      <c r="F320" s="71" t="str">
        <f t="shared" ref="F320" si="2029">IF(ISERROR(AC320),"",IF(AC320&gt;=20,AC320-20,AC320))</f>
        <v/>
      </c>
      <c r="G320" s="69" t="str">
        <f t="shared" ref="G320" si="2030">IF(ISERROR(AD320),"",IF(AD320&gt;=272,AD320-272,AD320))</f>
        <v/>
      </c>
      <c r="I320" s="69" t="str">
        <f t="shared" ref="I320" si="2031">IF(ISERROR(AZ320),"",AZ320)</f>
        <v/>
      </c>
      <c r="M320" s="59"/>
      <c r="N320" s="59"/>
      <c r="O320" s="59"/>
      <c r="P320" s="59"/>
      <c r="AB320" s="72" t="str">
        <f t="shared" ref="AB320" si="2032">IF(ISERROR(AG320),"",AG320)</f>
        <v/>
      </c>
      <c r="AC320" s="72" t="e">
        <f t="shared" ref="AC320" si="2033">AH320</f>
        <v>#DIV/0!</v>
      </c>
      <c r="AD320" s="72" t="e">
        <f t="shared" ref="AD320" si="2034">AI320</f>
        <v>#DIV/0!</v>
      </c>
      <c r="AG320" s="72" t="e">
        <f t="shared" ref="AG320:AI320" si="2035">H2010</f>
        <v>#DIV/0!</v>
      </c>
      <c r="AH320" s="74" t="e">
        <f t="shared" si="2035"/>
        <v>#DIV/0!</v>
      </c>
      <c r="AI320" s="73" t="e">
        <f t="shared" si="2035"/>
        <v>#DIV/0!</v>
      </c>
      <c r="AJ320" s="2"/>
      <c r="AK320" s="2"/>
      <c r="AL320" s="2" t="str">
        <f t="shared" ref="AL320" si="2036">IF(ISERROR(AG320),"",AG320*20)</f>
        <v/>
      </c>
      <c r="AM320" s="2" t="str">
        <f t="shared" ref="AM320" si="2037">IF(ISERROR(AH320),"",AH320)</f>
        <v/>
      </c>
      <c r="AN320" s="2" t="str">
        <f t="shared" ref="AN320" si="2038">IF(ISERROR(AI320),"",AI320/272)</f>
        <v/>
      </c>
      <c r="AO320" s="2">
        <f t="shared" ref="AO320" si="2039">SUM(AL320:AN320)</f>
        <v>0</v>
      </c>
      <c r="AZ320" s="69" t="e">
        <f>IF(ISBLANK(G320),"",G320/272*100)</f>
        <v>#VALUE!</v>
      </c>
    </row>
    <row r="321" spans="1:52" ht="25.5" customHeight="1" x14ac:dyDescent="0.25">
      <c r="A321" s="75"/>
      <c r="B321" s="63"/>
      <c r="C321" s="28"/>
      <c r="E321" s="70"/>
      <c r="F321" s="71"/>
      <c r="G321" s="69"/>
      <c r="I321" s="69"/>
      <c r="AB321" s="72"/>
      <c r="AC321" s="72"/>
      <c r="AD321" s="72"/>
      <c r="AG321" s="72"/>
      <c r="AH321" s="74"/>
      <c r="AI321" s="73"/>
      <c r="AJ321" s="2"/>
      <c r="AK321" s="2"/>
      <c r="AZ321" s="69"/>
    </row>
    <row r="322" spans="1:52" ht="25.5" customHeight="1" thickBot="1" x14ac:dyDescent="0.35">
      <c r="A322" s="75">
        <v>159</v>
      </c>
      <c r="B322" s="62"/>
      <c r="C322" s="28" t="str">
        <f t="shared" ref="C322" si="2040">IF(B322=0,"",B322/B323)</f>
        <v/>
      </c>
      <c r="E322" s="70" t="str">
        <f t="shared" ref="E322" si="2041">IF(ISERROR(AC322),"",IF(AC322=20,1,AB322))</f>
        <v/>
      </c>
      <c r="F322" s="71" t="str">
        <f t="shared" ref="F322" si="2042">IF(ISERROR(AC322),"",IF(AC322&gt;=20,AC322-20,AC322))</f>
        <v/>
      </c>
      <c r="G322" s="69" t="str">
        <f t="shared" ref="G322" si="2043">IF(ISERROR(AD322),"",IF(AD322&gt;=272,AD322-272,AD322))</f>
        <v/>
      </c>
      <c r="I322" s="69" t="str">
        <f t="shared" ref="I322" si="2044">IF(ISERROR(AZ322),"",AZ322)</f>
        <v/>
      </c>
      <c r="M322" s="59"/>
      <c r="N322" s="59"/>
      <c r="O322" s="59"/>
      <c r="P322" s="59"/>
      <c r="AB322" s="72" t="str">
        <f t="shared" ref="AB322" si="2045">IF(ISERROR(AG322),"",AG322)</f>
        <v/>
      </c>
      <c r="AC322" s="72" t="e">
        <f t="shared" ref="AC322" si="2046">AH322</f>
        <v>#DIV/0!</v>
      </c>
      <c r="AD322" s="72" t="e">
        <f t="shared" ref="AD322" si="2047">AI322</f>
        <v>#DIV/0!</v>
      </c>
      <c r="AG322" s="72" t="e">
        <f t="shared" ref="AG322:AI322" si="2048">H2012</f>
        <v>#DIV/0!</v>
      </c>
      <c r="AH322" s="74" t="e">
        <f t="shared" si="2048"/>
        <v>#DIV/0!</v>
      </c>
      <c r="AI322" s="73" t="e">
        <f t="shared" si="2048"/>
        <v>#DIV/0!</v>
      </c>
      <c r="AJ322" s="2"/>
      <c r="AK322" s="2"/>
      <c r="AL322" s="2" t="str">
        <f t="shared" ref="AL322" si="2049">IF(ISERROR(AG322),"",AG322*20)</f>
        <v/>
      </c>
      <c r="AM322" s="2" t="str">
        <f t="shared" ref="AM322" si="2050">IF(ISERROR(AH322),"",AH322)</f>
        <v/>
      </c>
      <c r="AN322" s="2" t="str">
        <f t="shared" ref="AN322" si="2051">IF(ISERROR(AI322),"",AI322/272)</f>
        <v/>
      </c>
      <c r="AO322" s="2">
        <f t="shared" ref="AO322" si="2052">SUM(AL322:AN322)</f>
        <v>0</v>
      </c>
      <c r="AZ322" s="69" t="e">
        <f>IF(ISBLANK(G322),"",G322/272*100)</f>
        <v>#VALUE!</v>
      </c>
    </row>
    <row r="323" spans="1:52" ht="25.5" customHeight="1" x14ac:dyDescent="0.25">
      <c r="A323" s="75"/>
      <c r="B323" s="63"/>
      <c r="C323" s="28"/>
      <c r="E323" s="70"/>
      <c r="F323" s="71"/>
      <c r="G323" s="69"/>
      <c r="I323" s="69"/>
      <c r="AB323" s="72"/>
      <c r="AC323" s="72"/>
      <c r="AD323" s="72"/>
      <c r="AG323" s="72"/>
      <c r="AH323" s="74"/>
      <c r="AI323" s="73"/>
      <c r="AJ323" s="2"/>
      <c r="AK323" s="2"/>
      <c r="AZ323" s="69"/>
    </row>
    <row r="324" spans="1:52" ht="25.5" customHeight="1" thickBot="1" x14ac:dyDescent="0.35">
      <c r="A324" s="75">
        <v>160</v>
      </c>
      <c r="B324" s="62"/>
      <c r="C324" s="28" t="str">
        <f t="shared" ref="C324" si="2053">IF(B324=0,"",B324/B325)</f>
        <v/>
      </c>
      <c r="E324" s="70" t="str">
        <f t="shared" ref="E324" si="2054">IF(ISERROR(AC324),"",IF(AC324=20,1,AB324))</f>
        <v/>
      </c>
      <c r="F324" s="71" t="str">
        <f t="shared" ref="F324" si="2055">IF(ISERROR(AC324),"",IF(AC324&gt;=20,AC324-20,AC324))</f>
        <v/>
      </c>
      <c r="G324" s="69" t="str">
        <f t="shared" ref="G324" si="2056">IF(ISERROR(AD324),"",IF(AD324&gt;=272,AD324-272,AD324))</f>
        <v/>
      </c>
      <c r="I324" s="69" t="str">
        <f t="shared" ref="I324" si="2057">IF(ISERROR(AZ324),"",AZ324)</f>
        <v/>
      </c>
      <c r="M324" s="59"/>
      <c r="N324" s="59"/>
      <c r="O324" s="59"/>
      <c r="P324" s="59"/>
      <c r="AB324" s="72" t="str">
        <f t="shared" ref="AB324" si="2058">IF(ISERROR(AG324),"",AG324)</f>
        <v/>
      </c>
      <c r="AC324" s="72" t="e">
        <f t="shared" ref="AC324" si="2059">AH324</f>
        <v>#DIV/0!</v>
      </c>
      <c r="AD324" s="72" t="e">
        <f t="shared" ref="AD324" si="2060">AI324</f>
        <v>#DIV/0!</v>
      </c>
      <c r="AG324" s="72" t="e">
        <f t="shared" ref="AG324:AI324" si="2061">H2014</f>
        <v>#DIV/0!</v>
      </c>
      <c r="AH324" s="74" t="e">
        <f t="shared" si="2061"/>
        <v>#DIV/0!</v>
      </c>
      <c r="AI324" s="73" t="e">
        <f t="shared" si="2061"/>
        <v>#DIV/0!</v>
      </c>
      <c r="AJ324" s="2"/>
      <c r="AK324" s="2"/>
      <c r="AL324" s="2" t="str">
        <f t="shared" ref="AL324" si="2062">IF(ISERROR(AG324),"",AG324*20)</f>
        <v/>
      </c>
      <c r="AM324" s="2" t="str">
        <f t="shared" ref="AM324" si="2063">IF(ISERROR(AH324),"",AH324)</f>
        <v/>
      </c>
      <c r="AN324" s="2" t="str">
        <f t="shared" ref="AN324" si="2064">IF(ISERROR(AI324),"",AI324/272)</f>
        <v/>
      </c>
      <c r="AO324" s="2">
        <f t="shared" ref="AO324" si="2065">SUM(AL324:AN324)</f>
        <v>0</v>
      </c>
      <c r="AZ324" s="69" t="e">
        <f>IF(ISBLANK(G324),"",G324/272*100)</f>
        <v>#VALUE!</v>
      </c>
    </row>
    <row r="325" spans="1:52" ht="25.5" customHeight="1" x14ac:dyDescent="0.25">
      <c r="A325" s="75"/>
      <c r="B325" s="63"/>
      <c r="C325" s="28"/>
      <c r="E325" s="70"/>
      <c r="F325" s="71"/>
      <c r="G325" s="69"/>
      <c r="I325" s="69"/>
      <c r="AB325" s="72"/>
      <c r="AC325" s="72"/>
      <c r="AD325" s="72"/>
      <c r="AG325" s="72"/>
      <c r="AH325" s="74"/>
      <c r="AI325" s="73"/>
      <c r="AJ325" s="2"/>
      <c r="AK325" s="2"/>
      <c r="AZ325" s="69"/>
    </row>
    <row r="326" spans="1:52" ht="25.5" customHeight="1" thickBot="1" x14ac:dyDescent="0.35">
      <c r="A326" s="75">
        <v>161</v>
      </c>
      <c r="B326" s="62"/>
      <c r="C326" s="28" t="str">
        <f t="shared" ref="C326" si="2066">IF(B326=0,"",B326/B327)</f>
        <v/>
      </c>
      <c r="E326" s="70" t="str">
        <f t="shared" ref="E326" si="2067">IF(ISERROR(AC326),"",IF(AC326=20,1,AB326))</f>
        <v/>
      </c>
      <c r="F326" s="71" t="str">
        <f t="shared" ref="F326" si="2068">IF(ISERROR(AC326),"",IF(AC326&gt;=20,AC326-20,AC326))</f>
        <v/>
      </c>
      <c r="G326" s="69" t="str">
        <f t="shared" ref="G326" si="2069">IF(ISERROR(AD326),"",IF(AD326&gt;=272,AD326-272,AD326))</f>
        <v/>
      </c>
      <c r="I326" s="69" t="str">
        <f t="shared" ref="I326" si="2070">IF(ISERROR(AZ326),"",AZ326)</f>
        <v/>
      </c>
      <c r="M326" s="59"/>
      <c r="N326" s="59"/>
      <c r="O326" s="59"/>
      <c r="P326" s="59"/>
      <c r="AB326" s="72" t="str">
        <f t="shared" ref="AB326" si="2071">IF(ISERROR(AG326),"",AG326)</f>
        <v/>
      </c>
      <c r="AC326" s="72" t="e">
        <f t="shared" ref="AC326" si="2072">AH326</f>
        <v>#DIV/0!</v>
      </c>
      <c r="AD326" s="72" t="e">
        <f t="shared" ref="AD326" si="2073">AI326</f>
        <v>#DIV/0!</v>
      </c>
      <c r="AG326" s="72" t="e">
        <f t="shared" ref="AG326:AI326" si="2074">H2016</f>
        <v>#DIV/0!</v>
      </c>
      <c r="AH326" s="74" t="e">
        <f t="shared" si="2074"/>
        <v>#DIV/0!</v>
      </c>
      <c r="AI326" s="73" t="e">
        <f t="shared" si="2074"/>
        <v>#DIV/0!</v>
      </c>
      <c r="AJ326" s="2"/>
      <c r="AK326" s="2"/>
      <c r="AL326" s="2" t="str">
        <f t="shared" ref="AL326" si="2075">IF(ISERROR(AG326),"",AG326*20)</f>
        <v/>
      </c>
      <c r="AM326" s="2" t="str">
        <f t="shared" ref="AM326" si="2076">IF(ISERROR(AH326),"",AH326)</f>
        <v/>
      </c>
      <c r="AN326" s="2" t="str">
        <f t="shared" ref="AN326" si="2077">IF(ISERROR(AI326),"",AI326/272)</f>
        <v/>
      </c>
      <c r="AO326" s="2">
        <f t="shared" ref="AO326" si="2078">SUM(AL326:AN326)</f>
        <v>0</v>
      </c>
      <c r="AZ326" s="69" t="e">
        <f>IF(ISBLANK(G326),"",G326/272*100)</f>
        <v>#VALUE!</v>
      </c>
    </row>
    <row r="327" spans="1:52" ht="25.5" customHeight="1" x14ac:dyDescent="0.25">
      <c r="A327" s="75"/>
      <c r="B327" s="63"/>
      <c r="C327" s="28"/>
      <c r="E327" s="70"/>
      <c r="F327" s="71"/>
      <c r="G327" s="69"/>
      <c r="I327" s="69"/>
      <c r="AB327" s="72"/>
      <c r="AC327" s="72"/>
      <c r="AD327" s="72"/>
      <c r="AG327" s="72"/>
      <c r="AH327" s="74"/>
      <c r="AI327" s="73"/>
      <c r="AJ327" s="2"/>
      <c r="AK327" s="2"/>
      <c r="AZ327" s="69"/>
    </row>
    <row r="328" spans="1:52" ht="25.5" customHeight="1" thickBot="1" x14ac:dyDescent="0.35">
      <c r="A328" s="75">
        <v>162</v>
      </c>
      <c r="B328" s="62"/>
      <c r="C328" s="28" t="str">
        <f t="shared" ref="C328" si="2079">IF(B328=0,"",B328/B329)</f>
        <v/>
      </c>
      <c r="E328" s="70" t="str">
        <f t="shared" ref="E328" si="2080">IF(ISERROR(AC328),"",IF(AC328=20,1,AB328))</f>
        <v/>
      </c>
      <c r="F328" s="71" t="str">
        <f t="shared" ref="F328" si="2081">IF(ISERROR(AC328),"",IF(AC328&gt;=20,AC328-20,AC328))</f>
        <v/>
      </c>
      <c r="G328" s="69" t="str">
        <f t="shared" ref="G328" si="2082">IF(ISERROR(AD328),"",IF(AD328&gt;=272,AD328-272,AD328))</f>
        <v/>
      </c>
      <c r="I328" s="69" t="str">
        <f t="shared" ref="I328" si="2083">IF(ISERROR(AZ328),"",AZ328)</f>
        <v/>
      </c>
      <c r="M328" s="59"/>
      <c r="N328" s="59"/>
      <c r="O328" s="59"/>
      <c r="P328" s="59"/>
      <c r="AB328" s="72" t="str">
        <f t="shared" ref="AB328" si="2084">IF(ISERROR(AG328),"",AG328)</f>
        <v/>
      </c>
      <c r="AC328" s="72" t="e">
        <f t="shared" ref="AC328" si="2085">AH328</f>
        <v>#DIV/0!</v>
      </c>
      <c r="AD328" s="72" t="e">
        <f t="shared" ref="AD328" si="2086">AI328</f>
        <v>#DIV/0!</v>
      </c>
      <c r="AG328" s="72" t="e">
        <f t="shared" ref="AG328:AI328" si="2087">H2018</f>
        <v>#DIV/0!</v>
      </c>
      <c r="AH328" s="74" t="e">
        <f t="shared" si="2087"/>
        <v>#DIV/0!</v>
      </c>
      <c r="AI328" s="73" t="e">
        <f t="shared" si="2087"/>
        <v>#DIV/0!</v>
      </c>
      <c r="AJ328" s="2"/>
      <c r="AK328" s="2"/>
      <c r="AL328" s="2" t="str">
        <f t="shared" ref="AL328" si="2088">IF(ISERROR(AG328),"",AG328*20)</f>
        <v/>
      </c>
      <c r="AM328" s="2" t="str">
        <f t="shared" ref="AM328" si="2089">IF(ISERROR(AH328),"",AH328)</f>
        <v/>
      </c>
      <c r="AN328" s="2" t="str">
        <f t="shared" ref="AN328" si="2090">IF(ISERROR(AI328),"",AI328/272)</f>
        <v/>
      </c>
      <c r="AO328" s="2">
        <f t="shared" ref="AO328" si="2091">SUM(AL328:AN328)</f>
        <v>0</v>
      </c>
      <c r="AZ328" s="69" t="e">
        <f>IF(ISBLANK(G328),"",G328/272*100)</f>
        <v>#VALUE!</v>
      </c>
    </row>
    <row r="329" spans="1:52" ht="25.5" customHeight="1" x14ac:dyDescent="0.25">
      <c r="A329" s="75"/>
      <c r="B329" s="63"/>
      <c r="C329" s="28"/>
      <c r="E329" s="70"/>
      <c r="F329" s="71"/>
      <c r="G329" s="69"/>
      <c r="I329" s="69"/>
      <c r="AB329" s="72"/>
      <c r="AC329" s="72"/>
      <c r="AD329" s="72"/>
      <c r="AG329" s="72"/>
      <c r="AH329" s="74"/>
      <c r="AI329" s="73"/>
      <c r="AJ329" s="2"/>
      <c r="AK329" s="2"/>
      <c r="AZ329" s="69"/>
    </row>
    <row r="330" spans="1:52" ht="25.5" customHeight="1" thickBot="1" x14ac:dyDescent="0.35">
      <c r="A330" s="75">
        <v>163</v>
      </c>
      <c r="B330" s="62"/>
      <c r="C330" s="28" t="str">
        <f t="shared" ref="C330" si="2092">IF(B330=0,"",B330/B331)</f>
        <v/>
      </c>
      <c r="E330" s="70" t="str">
        <f t="shared" ref="E330" si="2093">IF(ISERROR(AC330),"",IF(AC330=20,1,AB330))</f>
        <v/>
      </c>
      <c r="F330" s="71" t="str">
        <f t="shared" ref="F330" si="2094">IF(ISERROR(AC330),"",IF(AC330&gt;=20,AC330-20,AC330))</f>
        <v/>
      </c>
      <c r="G330" s="69" t="str">
        <f t="shared" ref="G330" si="2095">IF(ISERROR(AD330),"",IF(AD330&gt;=272,AD330-272,AD330))</f>
        <v/>
      </c>
      <c r="I330" s="69" t="str">
        <f t="shared" ref="I330" si="2096">IF(ISERROR(AZ330),"",AZ330)</f>
        <v/>
      </c>
      <c r="M330" s="59"/>
      <c r="N330" s="59"/>
      <c r="O330" s="59"/>
      <c r="P330" s="59"/>
      <c r="AB330" s="72" t="str">
        <f t="shared" ref="AB330" si="2097">IF(ISERROR(AG330),"",AG330)</f>
        <v/>
      </c>
      <c r="AC330" s="72" t="e">
        <f t="shared" ref="AC330" si="2098">AH330</f>
        <v>#DIV/0!</v>
      </c>
      <c r="AD330" s="72" t="e">
        <f t="shared" ref="AD330" si="2099">AI330</f>
        <v>#DIV/0!</v>
      </c>
      <c r="AG330" s="72" t="e">
        <f t="shared" ref="AG330:AI330" si="2100">H2020</f>
        <v>#DIV/0!</v>
      </c>
      <c r="AH330" s="74" t="e">
        <f t="shared" si="2100"/>
        <v>#DIV/0!</v>
      </c>
      <c r="AI330" s="73" t="e">
        <f t="shared" si="2100"/>
        <v>#DIV/0!</v>
      </c>
      <c r="AJ330" s="2"/>
      <c r="AK330" s="2"/>
      <c r="AL330" s="2" t="str">
        <f t="shared" ref="AL330" si="2101">IF(ISERROR(AG330),"",AG330*20)</f>
        <v/>
      </c>
      <c r="AM330" s="2" t="str">
        <f t="shared" ref="AM330" si="2102">IF(ISERROR(AH330),"",AH330)</f>
        <v/>
      </c>
      <c r="AN330" s="2" t="str">
        <f t="shared" ref="AN330" si="2103">IF(ISERROR(AI330),"",AI330/272)</f>
        <v/>
      </c>
      <c r="AO330" s="2">
        <f t="shared" ref="AO330" si="2104">SUM(AL330:AN330)</f>
        <v>0</v>
      </c>
      <c r="AZ330" s="69" t="e">
        <f>IF(ISBLANK(G330),"",G330/272*100)</f>
        <v>#VALUE!</v>
      </c>
    </row>
    <row r="331" spans="1:52" ht="25.5" customHeight="1" x14ac:dyDescent="0.25">
      <c r="A331" s="75"/>
      <c r="B331" s="63"/>
      <c r="C331" s="28"/>
      <c r="E331" s="70"/>
      <c r="F331" s="71"/>
      <c r="G331" s="69"/>
      <c r="I331" s="69"/>
      <c r="AB331" s="72"/>
      <c r="AC331" s="72"/>
      <c r="AD331" s="72"/>
      <c r="AG331" s="72"/>
      <c r="AH331" s="74"/>
      <c r="AI331" s="73"/>
      <c r="AJ331" s="2"/>
      <c r="AK331" s="2"/>
      <c r="AZ331" s="69"/>
    </row>
    <row r="332" spans="1:52" ht="25.5" customHeight="1" thickBot="1" x14ac:dyDescent="0.35">
      <c r="A332" s="75">
        <v>164</v>
      </c>
      <c r="B332" s="62"/>
      <c r="C332" s="28" t="str">
        <f t="shared" ref="C332" si="2105">IF(B332=0,"",B332/B333)</f>
        <v/>
      </c>
      <c r="E332" s="70" t="str">
        <f t="shared" ref="E332" si="2106">IF(ISERROR(AC332),"",IF(AC332=20,1,AB332))</f>
        <v/>
      </c>
      <c r="F332" s="71" t="str">
        <f t="shared" ref="F332" si="2107">IF(ISERROR(AC332),"",IF(AC332&gt;=20,AC332-20,AC332))</f>
        <v/>
      </c>
      <c r="G332" s="69" t="str">
        <f t="shared" ref="G332" si="2108">IF(ISERROR(AD332),"",IF(AD332&gt;=272,AD332-272,AD332))</f>
        <v/>
      </c>
      <c r="I332" s="69" t="str">
        <f t="shared" ref="I332" si="2109">IF(ISERROR(AZ332),"",AZ332)</f>
        <v/>
      </c>
      <c r="M332" s="59"/>
      <c r="N332" s="59"/>
      <c r="O332" s="59"/>
      <c r="P332" s="59"/>
      <c r="AB332" s="72" t="str">
        <f t="shared" ref="AB332" si="2110">IF(ISERROR(AG332),"",AG332)</f>
        <v/>
      </c>
      <c r="AC332" s="72" t="e">
        <f t="shared" ref="AC332" si="2111">AH332</f>
        <v>#DIV/0!</v>
      </c>
      <c r="AD332" s="72" t="e">
        <f t="shared" ref="AD332" si="2112">AI332</f>
        <v>#DIV/0!</v>
      </c>
      <c r="AG332" s="72" t="e">
        <f t="shared" ref="AG332:AI332" si="2113">H2022</f>
        <v>#DIV/0!</v>
      </c>
      <c r="AH332" s="74" t="e">
        <f t="shared" si="2113"/>
        <v>#DIV/0!</v>
      </c>
      <c r="AI332" s="73" t="e">
        <f t="shared" si="2113"/>
        <v>#DIV/0!</v>
      </c>
      <c r="AJ332" s="2"/>
      <c r="AK332" s="2"/>
      <c r="AL332" s="2" t="str">
        <f t="shared" ref="AL332" si="2114">IF(ISERROR(AG332),"",AG332*20)</f>
        <v/>
      </c>
      <c r="AM332" s="2" t="str">
        <f t="shared" ref="AM332" si="2115">IF(ISERROR(AH332),"",AH332)</f>
        <v/>
      </c>
      <c r="AN332" s="2" t="str">
        <f t="shared" ref="AN332" si="2116">IF(ISERROR(AI332),"",AI332/272)</f>
        <v/>
      </c>
      <c r="AO332" s="2">
        <f t="shared" ref="AO332" si="2117">SUM(AL332:AN332)</f>
        <v>0</v>
      </c>
      <c r="AZ332" s="69" t="e">
        <f>IF(ISBLANK(G332),"",G332/272*100)</f>
        <v>#VALUE!</v>
      </c>
    </row>
    <row r="333" spans="1:52" ht="25.5" customHeight="1" x14ac:dyDescent="0.25">
      <c r="A333" s="75"/>
      <c r="B333" s="63"/>
      <c r="C333" s="28"/>
      <c r="E333" s="70"/>
      <c r="F333" s="71"/>
      <c r="G333" s="69"/>
      <c r="I333" s="69"/>
      <c r="AB333" s="72"/>
      <c r="AC333" s="72"/>
      <c r="AD333" s="72"/>
      <c r="AG333" s="72"/>
      <c r="AH333" s="74"/>
      <c r="AI333" s="73"/>
      <c r="AJ333" s="2"/>
      <c r="AK333" s="2"/>
      <c r="AZ333" s="69"/>
    </row>
    <row r="334" spans="1:52" ht="25.5" customHeight="1" thickBot="1" x14ac:dyDescent="0.35">
      <c r="A334" s="75">
        <v>165</v>
      </c>
      <c r="B334" s="62"/>
      <c r="C334" s="28" t="str">
        <f t="shared" ref="C334" si="2118">IF(B334=0,"",B334/B335)</f>
        <v/>
      </c>
      <c r="E334" s="70" t="str">
        <f t="shared" ref="E334" si="2119">IF(ISERROR(AC334),"",IF(AC334=20,1,AB334))</f>
        <v/>
      </c>
      <c r="F334" s="71" t="str">
        <f t="shared" ref="F334" si="2120">IF(ISERROR(AC334),"",IF(AC334&gt;=20,AC334-20,AC334))</f>
        <v/>
      </c>
      <c r="G334" s="69" t="str">
        <f t="shared" ref="G334" si="2121">IF(ISERROR(AD334),"",IF(AD334&gt;=272,AD334-272,AD334))</f>
        <v/>
      </c>
      <c r="I334" s="69" t="str">
        <f t="shared" ref="I334" si="2122">IF(ISERROR(AZ334),"",AZ334)</f>
        <v/>
      </c>
      <c r="M334" s="59"/>
      <c r="N334" s="59"/>
      <c r="O334" s="59"/>
      <c r="P334" s="59"/>
      <c r="AB334" s="72" t="str">
        <f t="shared" ref="AB334" si="2123">IF(ISERROR(AG334),"",AG334)</f>
        <v/>
      </c>
      <c r="AC334" s="72" t="e">
        <f t="shared" ref="AC334" si="2124">AH334</f>
        <v>#DIV/0!</v>
      </c>
      <c r="AD334" s="72" t="e">
        <f t="shared" ref="AD334" si="2125">AI334</f>
        <v>#DIV/0!</v>
      </c>
      <c r="AG334" s="72" t="e">
        <f t="shared" ref="AG334:AI334" si="2126">H2024</f>
        <v>#DIV/0!</v>
      </c>
      <c r="AH334" s="74" t="e">
        <f t="shared" si="2126"/>
        <v>#DIV/0!</v>
      </c>
      <c r="AI334" s="73" t="e">
        <f t="shared" si="2126"/>
        <v>#DIV/0!</v>
      </c>
      <c r="AJ334" s="2"/>
      <c r="AK334" s="2"/>
      <c r="AL334" s="2" t="str">
        <f t="shared" ref="AL334" si="2127">IF(ISERROR(AG334),"",AG334*20)</f>
        <v/>
      </c>
      <c r="AM334" s="2" t="str">
        <f t="shared" ref="AM334" si="2128">IF(ISERROR(AH334),"",AH334)</f>
        <v/>
      </c>
      <c r="AN334" s="2" t="str">
        <f t="shared" ref="AN334" si="2129">IF(ISERROR(AI334),"",AI334/272)</f>
        <v/>
      </c>
      <c r="AO334" s="2">
        <f t="shared" ref="AO334" si="2130">SUM(AL334:AN334)</f>
        <v>0</v>
      </c>
      <c r="AZ334" s="69" t="e">
        <f>IF(ISBLANK(G334),"",G334/272*100)</f>
        <v>#VALUE!</v>
      </c>
    </row>
    <row r="335" spans="1:52" ht="25.5" customHeight="1" x14ac:dyDescent="0.25">
      <c r="A335" s="75"/>
      <c r="B335" s="63"/>
      <c r="C335" s="28"/>
      <c r="E335" s="70"/>
      <c r="F335" s="71"/>
      <c r="G335" s="69"/>
      <c r="I335" s="69"/>
      <c r="AB335" s="72"/>
      <c r="AC335" s="72"/>
      <c r="AD335" s="72"/>
      <c r="AG335" s="72"/>
      <c r="AH335" s="74"/>
      <c r="AI335" s="73"/>
      <c r="AJ335" s="2"/>
      <c r="AK335" s="2"/>
      <c r="AZ335" s="69"/>
    </row>
    <row r="336" spans="1:52" ht="25.5" customHeight="1" thickBot="1" x14ac:dyDescent="0.35">
      <c r="A336" s="75">
        <v>166</v>
      </c>
      <c r="B336" s="62"/>
      <c r="C336" s="28" t="str">
        <f t="shared" ref="C336" si="2131">IF(B336=0,"",B336/B337)</f>
        <v/>
      </c>
      <c r="E336" s="70" t="str">
        <f t="shared" ref="E336" si="2132">IF(ISERROR(AC336),"",IF(AC336=20,1,AB336))</f>
        <v/>
      </c>
      <c r="F336" s="71" t="str">
        <f t="shared" ref="F336" si="2133">IF(ISERROR(AC336),"",IF(AC336&gt;=20,AC336-20,AC336))</f>
        <v/>
      </c>
      <c r="G336" s="69" t="str">
        <f t="shared" ref="G336" si="2134">IF(ISERROR(AD336),"",IF(AD336&gt;=272,AD336-272,AD336))</f>
        <v/>
      </c>
      <c r="I336" s="69" t="str">
        <f t="shared" ref="I336" si="2135">IF(ISERROR(AZ336),"",AZ336)</f>
        <v/>
      </c>
      <c r="M336" s="59"/>
      <c r="N336" s="59"/>
      <c r="O336" s="59"/>
      <c r="P336" s="59"/>
      <c r="AB336" s="72" t="str">
        <f t="shared" ref="AB336" si="2136">IF(ISERROR(AG336),"",AG336)</f>
        <v/>
      </c>
      <c r="AC336" s="72" t="e">
        <f t="shared" ref="AC336" si="2137">AH336</f>
        <v>#DIV/0!</v>
      </c>
      <c r="AD336" s="72" t="e">
        <f t="shared" ref="AD336" si="2138">AI336</f>
        <v>#DIV/0!</v>
      </c>
      <c r="AG336" s="72" t="e">
        <f t="shared" ref="AG336:AI336" si="2139">H2026</f>
        <v>#DIV/0!</v>
      </c>
      <c r="AH336" s="74" t="e">
        <f t="shared" si="2139"/>
        <v>#DIV/0!</v>
      </c>
      <c r="AI336" s="73" t="e">
        <f t="shared" si="2139"/>
        <v>#DIV/0!</v>
      </c>
      <c r="AJ336" s="2"/>
      <c r="AK336" s="2"/>
      <c r="AL336" s="2" t="str">
        <f t="shared" ref="AL336" si="2140">IF(ISERROR(AG336),"",AG336*20)</f>
        <v/>
      </c>
      <c r="AM336" s="2" t="str">
        <f t="shared" ref="AM336" si="2141">IF(ISERROR(AH336),"",AH336)</f>
        <v/>
      </c>
      <c r="AN336" s="2" t="str">
        <f t="shared" ref="AN336" si="2142">IF(ISERROR(AI336),"",AI336/272)</f>
        <v/>
      </c>
      <c r="AO336" s="2">
        <f t="shared" ref="AO336" si="2143">SUM(AL336:AN336)</f>
        <v>0</v>
      </c>
      <c r="AZ336" s="69" t="e">
        <f>IF(ISBLANK(G336),"",G336/272*100)</f>
        <v>#VALUE!</v>
      </c>
    </row>
    <row r="337" spans="1:52" ht="25.5" customHeight="1" x14ac:dyDescent="0.25">
      <c r="A337" s="75"/>
      <c r="B337" s="63"/>
      <c r="C337" s="28"/>
      <c r="E337" s="70"/>
      <c r="F337" s="71"/>
      <c r="G337" s="69"/>
      <c r="I337" s="69"/>
      <c r="AB337" s="72"/>
      <c r="AC337" s="72"/>
      <c r="AD337" s="72"/>
      <c r="AG337" s="72"/>
      <c r="AH337" s="74"/>
      <c r="AI337" s="73"/>
      <c r="AJ337" s="2"/>
      <c r="AK337" s="2"/>
      <c r="AZ337" s="69"/>
    </row>
    <row r="338" spans="1:52" ht="25.5" customHeight="1" thickBot="1" x14ac:dyDescent="0.35">
      <c r="A338" s="75">
        <v>167</v>
      </c>
      <c r="B338" s="62"/>
      <c r="C338" s="28" t="str">
        <f t="shared" ref="C338" si="2144">IF(B338=0,"",B338/B339)</f>
        <v/>
      </c>
      <c r="E338" s="70" t="str">
        <f t="shared" ref="E338" si="2145">IF(ISERROR(AC338),"",IF(AC338=20,1,AB338))</f>
        <v/>
      </c>
      <c r="F338" s="71" t="str">
        <f t="shared" ref="F338" si="2146">IF(ISERROR(AC338),"",IF(AC338&gt;=20,AC338-20,AC338))</f>
        <v/>
      </c>
      <c r="G338" s="69" t="str">
        <f t="shared" ref="G338" si="2147">IF(ISERROR(AD338),"",IF(AD338&gt;=272,AD338-272,AD338))</f>
        <v/>
      </c>
      <c r="I338" s="69" t="str">
        <f t="shared" ref="I338" si="2148">IF(ISERROR(AZ338),"",AZ338)</f>
        <v/>
      </c>
      <c r="M338" s="59"/>
      <c r="N338" s="59"/>
      <c r="O338" s="59"/>
      <c r="P338" s="59"/>
      <c r="AB338" s="72" t="str">
        <f t="shared" ref="AB338" si="2149">IF(ISERROR(AG338),"",AG338)</f>
        <v/>
      </c>
      <c r="AC338" s="72" t="e">
        <f t="shared" ref="AC338" si="2150">AH338</f>
        <v>#DIV/0!</v>
      </c>
      <c r="AD338" s="72" t="e">
        <f t="shared" ref="AD338" si="2151">AI338</f>
        <v>#DIV/0!</v>
      </c>
      <c r="AG338" s="72" t="e">
        <f t="shared" ref="AG338:AI338" si="2152">H2028</f>
        <v>#DIV/0!</v>
      </c>
      <c r="AH338" s="74" t="e">
        <f t="shared" si="2152"/>
        <v>#DIV/0!</v>
      </c>
      <c r="AI338" s="73" t="e">
        <f t="shared" si="2152"/>
        <v>#DIV/0!</v>
      </c>
      <c r="AJ338" s="2"/>
      <c r="AK338" s="2"/>
      <c r="AL338" s="2" t="str">
        <f t="shared" ref="AL338" si="2153">IF(ISERROR(AG338),"",AG338*20)</f>
        <v/>
      </c>
      <c r="AM338" s="2" t="str">
        <f t="shared" ref="AM338" si="2154">IF(ISERROR(AH338),"",AH338)</f>
        <v/>
      </c>
      <c r="AN338" s="2" t="str">
        <f t="shared" ref="AN338" si="2155">IF(ISERROR(AI338),"",AI338/272)</f>
        <v/>
      </c>
      <c r="AO338" s="2">
        <f t="shared" ref="AO338" si="2156">SUM(AL338:AN338)</f>
        <v>0</v>
      </c>
      <c r="AZ338" s="69" t="e">
        <f>IF(ISBLANK(G338),"",G338/272*100)</f>
        <v>#VALUE!</v>
      </c>
    </row>
    <row r="339" spans="1:52" ht="25.5" customHeight="1" x14ac:dyDescent="0.25">
      <c r="A339" s="75"/>
      <c r="B339" s="63"/>
      <c r="C339" s="28"/>
      <c r="E339" s="70"/>
      <c r="F339" s="71"/>
      <c r="G339" s="69"/>
      <c r="I339" s="69"/>
      <c r="AB339" s="72"/>
      <c r="AC339" s="72"/>
      <c r="AD339" s="72"/>
      <c r="AG339" s="72"/>
      <c r="AH339" s="74"/>
      <c r="AI339" s="73"/>
      <c r="AJ339" s="2"/>
      <c r="AK339" s="2"/>
      <c r="AZ339" s="69"/>
    </row>
    <row r="340" spans="1:52" ht="25.5" customHeight="1" thickBot="1" x14ac:dyDescent="0.35">
      <c r="A340" s="75">
        <v>168</v>
      </c>
      <c r="B340" s="62"/>
      <c r="C340" s="28" t="str">
        <f t="shared" ref="C340" si="2157">IF(B340=0,"",B340/B341)</f>
        <v/>
      </c>
      <c r="E340" s="70" t="str">
        <f t="shared" ref="E340" si="2158">IF(ISERROR(AC340),"",IF(AC340=20,1,AB340))</f>
        <v/>
      </c>
      <c r="F340" s="71" t="str">
        <f t="shared" ref="F340" si="2159">IF(ISERROR(AC340),"",IF(AC340&gt;=20,AC340-20,AC340))</f>
        <v/>
      </c>
      <c r="G340" s="69" t="str">
        <f t="shared" ref="G340" si="2160">IF(ISERROR(AD340),"",IF(AD340&gt;=272,AD340-272,AD340))</f>
        <v/>
      </c>
      <c r="I340" s="69" t="str">
        <f t="shared" ref="I340" si="2161">IF(ISERROR(AZ340),"",AZ340)</f>
        <v/>
      </c>
      <c r="M340" s="59"/>
      <c r="N340" s="59"/>
      <c r="O340" s="59"/>
      <c r="P340" s="59"/>
      <c r="AB340" s="72" t="str">
        <f t="shared" ref="AB340" si="2162">IF(ISERROR(AG340),"",AG340)</f>
        <v/>
      </c>
      <c r="AC340" s="72" t="e">
        <f t="shared" ref="AC340" si="2163">AH340</f>
        <v>#DIV/0!</v>
      </c>
      <c r="AD340" s="72" t="e">
        <f t="shared" ref="AD340" si="2164">AI340</f>
        <v>#DIV/0!</v>
      </c>
      <c r="AG340" s="72" t="e">
        <f t="shared" ref="AG340:AI340" si="2165">H2030</f>
        <v>#DIV/0!</v>
      </c>
      <c r="AH340" s="74" t="e">
        <f t="shared" si="2165"/>
        <v>#DIV/0!</v>
      </c>
      <c r="AI340" s="73" t="e">
        <f t="shared" si="2165"/>
        <v>#DIV/0!</v>
      </c>
      <c r="AJ340" s="2"/>
      <c r="AK340" s="2"/>
      <c r="AL340" s="2" t="str">
        <f t="shared" ref="AL340" si="2166">IF(ISERROR(AG340),"",AG340*20)</f>
        <v/>
      </c>
      <c r="AM340" s="2" t="str">
        <f t="shared" ref="AM340" si="2167">IF(ISERROR(AH340),"",AH340)</f>
        <v/>
      </c>
      <c r="AN340" s="2" t="str">
        <f t="shared" ref="AN340" si="2168">IF(ISERROR(AI340),"",AI340/272)</f>
        <v/>
      </c>
      <c r="AO340" s="2">
        <f t="shared" ref="AO340" si="2169">SUM(AL340:AN340)</f>
        <v>0</v>
      </c>
      <c r="AZ340" s="69" t="e">
        <f>IF(ISBLANK(G340),"",G340/272*100)</f>
        <v>#VALUE!</v>
      </c>
    </row>
    <row r="341" spans="1:52" ht="25.5" customHeight="1" x14ac:dyDescent="0.25">
      <c r="A341" s="75"/>
      <c r="B341" s="63"/>
      <c r="C341" s="28"/>
      <c r="E341" s="70"/>
      <c r="F341" s="71"/>
      <c r="G341" s="69"/>
      <c r="I341" s="69"/>
      <c r="AB341" s="72"/>
      <c r="AC341" s="72"/>
      <c r="AD341" s="72"/>
      <c r="AG341" s="72"/>
      <c r="AH341" s="74"/>
      <c r="AI341" s="73"/>
      <c r="AJ341" s="2"/>
      <c r="AK341" s="2"/>
      <c r="AZ341" s="69"/>
    </row>
    <row r="342" spans="1:52" ht="25.5" customHeight="1" thickBot="1" x14ac:dyDescent="0.35">
      <c r="A342" s="75">
        <v>169</v>
      </c>
      <c r="B342" s="62"/>
      <c r="C342" s="28" t="str">
        <f t="shared" ref="C342" si="2170">IF(B342=0,"",B342/B343)</f>
        <v/>
      </c>
      <c r="E342" s="70" t="str">
        <f t="shared" ref="E342" si="2171">IF(ISERROR(AC342),"",IF(AC342=20,1,AB342))</f>
        <v/>
      </c>
      <c r="F342" s="71" t="str">
        <f t="shared" ref="F342" si="2172">IF(ISERROR(AC342),"",IF(AC342&gt;=20,AC342-20,AC342))</f>
        <v/>
      </c>
      <c r="G342" s="69" t="str">
        <f t="shared" ref="G342" si="2173">IF(ISERROR(AD342),"",IF(AD342&gt;=272,AD342-272,AD342))</f>
        <v/>
      </c>
      <c r="I342" s="69" t="str">
        <f t="shared" ref="I342" si="2174">IF(ISERROR(AZ342),"",AZ342)</f>
        <v/>
      </c>
      <c r="M342" s="59"/>
      <c r="N342" s="59"/>
      <c r="O342" s="59"/>
      <c r="P342" s="59"/>
      <c r="AB342" s="72" t="str">
        <f t="shared" ref="AB342" si="2175">IF(ISERROR(AG342),"",AG342)</f>
        <v/>
      </c>
      <c r="AC342" s="72" t="e">
        <f t="shared" ref="AC342" si="2176">AH342</f>
        <v>#DIV/0!</v>
      </c>
      <c r="AD342" s="72" t="e">
        <f t="shared" ref="AD342" si="2177">AI342</f>
        <v>#DIV/0!</v>
      </c>
      <c r="AG342" s="72" t="e">
        <f t="shared" ref="AG342:AI342" si="2178">H2032</f>
        <v>#DIV/0!</v>
      </c>
      <c r="AH342" s="74" t="e">
        <f t="shared" si="2178"/>
        <v>#DIV/0!</v>
      </c>
      <c r="AI342" s="73" t="e">
        <f t="shared" si="2178"/>
        <v>#DIV/0!</v>
      </c>
      <c r="AJ342" s="2"/>
      <c r="AK342" s="2"/>
      <c r="AL342" s="2" t="str">
        <f t="shared" ref="AL342" si="2179">IF(ISERROR(AG342),"",AG342*20)</f>
        <v/>
      </c>
      <c r="AM342" s="2" t="str">
        <f t="shared" ref="AM342" si="2180">IF(ISERROR(AH342),"",AH342)</f>
        <v/>
      </c>
      <c r="AN342" s="2" t="str">
        <f t="shared" ref="AN342" si="2181">IF(ISERROR(AI342),"",AI342/272)</f>
        <v/>
      </c>
      <c r="AO342" s="2">
        <f t="shared" ref="AO342" si="2182">SUM(AL342:AN342)</f>
        <v>0</v>
      </c>
      <c r="AZ342" s="69" t="e">
        <f>IF(ISBLANK(G342),"",G342/272*100)</f>
        <v>#VALUE!</v>
      </c>
    </row>
    <row r="343" spans="1:52" ht="25.5" customHeight="1" x14ac:dyDescent="0.25">
      <c r="A343" s="75"/>
      <c r="B343" s="63"/>
      <c r="C343" s="28"/>
      <c r="E343" s="70"/>
      <c r="F343" s="71"/>
      <c r="G343" s="69"/>
      <c r="I343" s="69"/>
      <c r="AB343" s="72"/>
      <c r="AC343" s="72"/>
      <c r="AD343" s="72"/>
      <c r="AG343" s="72"/>
      <c r="AH343" s="74"/>
      <c r="AI343" s="73"/>
      <c r="AJ343" s="2"/>
      <c r="AK343" s="2"/>
      <c r="AZ343" s="69"/>
    </row>
    <row r="344" spans="1:52" ht="25.5" customHeight="1" thickBot="1" x14ac:dyDescent="0.35">
      <c r="A344" s="75">
        <v>170</v>
      </c>
      <c r="B344" s="62"/>
      <c r="C344" s="28" t="str">
        <f t="shared" ref="C344" si="2183">IF(B344=0,"",B344/B345)</f>
        <v/>
      </c>
      <c r="E344" s="70" t="str">
        <f t="shared" ref="E344" si="2184">IF(ISERROR(AC344),"",IF(AC344=20,1,AB344))</f>
        <v/>
      </c>
      <c r="F344" s="71" t="str">
        <f t="shared" ref="F344" si="2185">IF(ISERROR(AC344),"",IF(AC344&gt;=20,AC344-20,AC344))</f>
        <v/>
      </c>
      <c r="G344" s="69" t="str">
        <f t="shared" ref="G344" si="2186">IF(ISERROR(AD344),"",IF(AD344&gt;=272,AD344-272,AD344))</f>
        <v/>
      </c>
      <c r="I344" s="69" t="str">
        <f t="shared" ref="I344" si="2187">IF(ISERROR(AZ344),"",AZ344)</f>
        <v/>
      </c>
      <c r="M344" s="59"/>
      <c r="N344" s="59"/>
      <c r="O344" s="59"/>
      <c r="P344" s="59"/>
      <c r="AB344" s="72" t="str">
        <f t="shared" ref="AB344" si="2188">IF(ISERROR(AG344),"",AG344)</f>
        <v/>
      </c>
      <c r="AC344" s="72" t="e">
        <f t="shared" ref="AC344" si="2189">AH344</f>
        <v>#DIV/0!</v>
      </c>
      <c r="AD344" s="72" t="e">
        <f t="shared" ref="AD344" si="2190">AI344</f>
        <v>#DIV/0!</v>
      </c>
      <c r="AG344" s="72" t="e">
        <f t="shared" ref="AG344:AI344" si="2191">H2034</f>
        <v>#DIV/0!</v>
      </c>
      <c r="AH344" s="74" t="e">
        <f t="shared" si="2191"/>
        <v>#DIV/0!</v>
      </c>
      <c r="AI344" s="73" t="e">
        <f t="shared" si="2191"/>
        <v>#DIV/0!</v>
      </c>
      <c r="AJ344" s="2"/>
      <c r="AK344" s="2"/>
      <c r="AL344" s="2" t="str">
        <f t="shared" ref="AL344" si="2192">IF(ISERROR(AG344),"",AG344*20)</f>
        <v/>
      </c>
      <c r="AM344" s="2" t="str">
        <f t="shared" ref="AM344" si="2193">IF(ISERROR(AH344),"",AH344)</f>
        <v/>
      </c>
      <c r="AN344" s="2" t="str">
        <f t="shared" ref="AN344" si="2194">IF(ISERROR(AI344),"",AI344/272)</f>
        <v/>
      </c>
      <c r="AO344" s="2">
        <f t="shared" ref="AO344" si="2195">SUM(AL344:AN344)</f>
        <v>0</v>
      </c>
      <c r="AZ344" s="69" t="e">
        <f>IF(ISBLANK(G344),"",G344/272*100)</f>
        <v>#VALUE!</v>
      </c>
    </row>
    <row r="345" spans="1:52" ht="25.5" customHeight="1" x14ac:dyDescent="0.25">
      <c r="A345" s="75"/>
      <c r="B345" s="63"/>
      <c r="C345" s="28"/>
      <c r="E345" s="70"/>
      <c r="F345" s="71"/>
      <c r="G345" s="69"/>
      <c r="I345" s="69"/>
      <c r="AB345" s="72"/>
      <c r="AC345" s="72"/>
      <c r="AD345" s="72"/>
      <c r="AG345" s="72"/>
      <c r="AH345" s="74"/>
      <c r="AI345" s="73"/>
      <c r="AJ345" s="2"/>
      <c r="AK345" s="2"/>
      <c r="AZ345" s="69"/>
    </row>
    <row r="346" spans="1:52" ht="25.5" customHeight="1" thickBot="1" x14ac:dyDescent="0.35">
      <c r="A346" s="75">
        <v>171</v>
      </c>
      <c r="B346" s="62"/>
      <c r="C346" s="28" t="str">
        <f t="shared" ref="C346" si="2196">IF(B346=0,"",B346/B347)</f>
        <v/>
      </c>
      <c r="E346" s="70" t="str">
        <f t="shared" ref="E346" si="2197">IF(ISERROR(AC346),"",IF(AC346=20,1,AB346))</f>
        <v/>
      </c>
      <c r="F346" s="71" t="str">
        <f t="shared" ref="F346" si="2198">IF(ISERROR(AC346),"",IF(AC346&gt;=20,AC346-20,AC346))</f>
        <v/>
      </c>
      <c r="G346" s="69" t="str">
        <f t="shared" ref="G346" si="2199">IF(ISERROR(AD346),"",IF(AD346&gt;=272,AD346-272,AD346))</f>
        <v/>
      </c>
      <c r="I346" s="69" t="str">
        <f t="shared" ref="I346" si="2200">IF(ISERROR(AZ346),"",AZ346)</f>
        <v/>
      </c>
      <c r="M346" s="59"/>
      <c r="N346" s="59"/>
      <c r="O346" s="59"/>
      <c r="P346" s="59"/>
      <c r="AB346" s="72" t="str">
        <f t="shared" ref="AB346" si="2201">IF(ISERROR(AG346),"",AG346)</f>
        <v/>
      </c>
      <c r="AC346" s="72" t="e">
        <f t="shared" ref="AC346" si="2202">AH346</f>
        <v>#DIV/0!</v>
      </c>
      <c r="AD346" s="72" t="e">
        <f t="shared" ref="AD346" si="2203">AI346</f>
        <v>#DIV/0!</v>
      </c>
      <c r="AG346" s="72" t="e">
        <f t="shared" ref="AG346:AI346" si="2204">H2036</f>
        <v>#DIV/0!</v>
      </c>
      <c r="AH346" s="74" t="e">
        <f t="shared" si="2204"/>
        <v>#DIV/0!</v>
      </c>
      <c r="AI346" s="73" t="e">
        <f t="shared" si="2204"/>
        <v>#DIV/0!</v>
      </c>
      <c r="AJ346" s="2"/>
      <c r="AK346" s="2"/>
      <c r="AL346" s="2" t="str">
        <f t="shared" ref="AL346" si="2205">IF(ISERROR(AG346),"",AG346*20)</f>
        <v/>
      </c>
      <c r="AM346" s="2" t="str">
        <f t="shared" ref="AM346" si="2206">IF(ISERROR(AH346),"",AH346)</f>
        <v/>
      </c>
      <c r="AN346" s="2" t="str">
        <f t="shared" ref="AN346" si="2207">IF(ISERROR(AI346),"",AI346/272)</f>
        <v/>
      </c>
      <c r="AO346" s="2">
        <f t="shared" ref="AO346" si="2208">SUM(AL346:AN346)</f>
        <v>0</v>
      </c>
      <c r="AZ346" s="69" t="e">
        <f>IF(ISBLANK(G346),"",G346/272*100)</f>
        <v>#VALUE!</v>
      </c>
    </row>
    <row r="347" spans="1:52" ht="25.5" customHeight="1" x14ac:dyDescent="0.25">
      <c r="A347" s="75"/>
      <c r="B347" s="63"/>
      <c r="C347" s="28"/>
      <c r="E347" s="70"/>
      <c r="F347" s="71"/>
      <c r="G347" s="69"/>
      <c r="I347" s="69"/>
      <c r="AB347" s="72"/>
      <c r="AC347" s="72"/>
      <c r="AD347" s="72"/>
      <c r="AG347" s="72"/>
      <c r="AH347" s="74"/>
      <c r="AI347" s="73"/>
      <c r="AJ347" s="2"/>
      <c r="AK347" s="2"/>
      <c r="AZ347" s="69"/>
    </row>
    <row r="348" spans="1:52" ht="25.5" customHeight="1" thickBot="1" x14ac:dyDescent="0.35">
      <c r="A348" s="75">
        <v>172</v>
      </c>
      <c r="B348" s="62"/>
      <c r="C348" s="28" t="str">
        <f t="shared" ref="C348" si="2209">IF(B348=0,"",B348/B349)</f>
        <v/>
      </c>
      <c r="E348" s="70" t="str">
        <f t="shared" ref="E348" si="2210">IF(ISERROR(AC348),"",IF(AC348=20,1,AB348))</f>
        <v/>
      </c>
      <c r="F348" s="71" t="str">
        <f t="shared" ref="F348" si="2211">IF(ISERROR(AC348),"",IF(AC348&gt;=20,AC348-20,AC348))</f>
        <v/>
      </c>
      <c r="G348" s="69" t="str">
        <f t="shared" ref="G348" si="2212">IF(ISERROR(AD348),"",IF(AD348&gt;=272,AD348-272,AD348))</f>
        <v/>
      </c>
      <c r="I348" s="69" t="str">
        <f t="shared" ref="I348" si="2213">IF(ISERROR(AZ348),"",AZ348)</f>
        <v/>
      </c>
      <c r="M348" s="59"/>
      <c r="N348" s="59"/>
      <c r="O348" s="59"/>
      <c r="P348" s="59"/>
      <c r="AB348" s="72" t="str">
        <f t="shared" ref="AB348" si="2214">IF(ISERROR(AG348),"",AG348)</f>
        <v/>
      </c>
      <c r="AC348" s="72" t="e">
        <f t="shared" ref="AC348" si="2215">AH348</f>
        <v>#DIV/0!</v>
      </c>
      <c r="AD348" s="72" t="e">
        <f t="shared" ref="AD348" si="2216">AI348</f>
        <v>#DIV/0!</v>
      </c>
      <c r="AG348" s="72" t="e">
        <f t="shared" ref="AG348:AI348" si="2217">H2038</f>
        <v>#DIV/0!</v>
      </c>
      <c r="AH348" s="74" t="e">
        <f t="shared" si="2217"/>
        <v>#DIV/0!</v>
      </c>
      <c r="AI348" s="73" t="e">
        <f t="shared" si="2217"/>
        <v>#DIV/0!</v>
      </c>
      <c r="AJ348" s="2"/>
      <c r="AK348" s="2"/>
      <c r="AL348" s="2" t="str">
        <f t="shared" ref="AL348" si="2218">IF(ISERROR(AG348),"",AG348*20)</f>
        <v/>
      </c>
      <c r="AM348" s="2" t="str">
        <f t="shared" ref="AM348" si="2219">IF(ISERROR(AH348),"",AH348)</f>
        <v/>
      </c>
      <c r="AN348" s="2" t="str">
        <f t="shared" ref="AN348" si="2220">IF(ISERROR(AI348),"",AI348/272)</f>
        <v/>
      </c>
      <c r="AO348" s="2">
        <f t="shared" ref="AO348" si="2221">SUM(AL348:AN348)</f>
        <v>0</v>
      </c>
      <c r="AZ348" s="69" t="e">
        <f>IF(ISBLANK(G348),"",G348/272*100)</f>
        <v>#VALUE!</v>
      </c>
    </row>
    <row r="349" spans="1:52" ht="25.5" customHeight="1" x14ac:dyDescent="0.25">
      <c r="A349" s="75"/>
      <c r="B349" s="63"/>
      <c r="C349" s="28"/>
      <c r="E349" s="70"/>
      <c r="F349" s="71"/>
      <c r="G349" s="69"/>
      <c r="I349" s="69"/>
      <c r="AB349" s="72"/>
      <c r="AC349" s="72"/>
      <c r="AD349" s="72"/>
      <c r="AG349" s="72"/>
      <c r="AH349" s="74"/>
      <c r="AI349" s="73"/>
      <c r="AJ349" s="2"/>
      <c r="AK349" s="2"/>
      <c r="AZ349" s="69"/>
    </row>
    <row r="350" spans="1:52" ht="25.5" customHeight="1" thickBot="1" x14ac:dyDescent="0.35">
      <c r="A350" s="75">
        <v>173</v>
      </c>
      <c r="B350" s="62"/>
      <c r="C350" s="28" t="str">
        <f t="shared" ref="C350" si="2222">IF(B350=0,"",B350/B351)</f>
        <v/>
      </c>
      <c r="E350" s="70" t="str">
        <f t="shared" ref="E350" si="2223">IF(ISERROR(AC350),"",IF(AC350=20,1,AB350))</f>
        <v/>
      </c>
      <c r="F350" s="71" t="str">
        <f t="shared" ref="F350" si="2224">IF(ISERROR(AC350),"",IF(AC350&gt;=20,AC350-20,AC350))</f>
        <v/>
      </c>
      <c r="G350" s="69" t="str">
        <f t="shared" ref="G350" si="2225">IF(ISERROR(AD350),"",IF(AD350&gt;=272,AD350-272,AD350))</f>
        <v/>
      </c>
      <c r="I350" s="69" t="str">
        <f t="shared" ref="I350" si="2226">IF(ISERROR(AZ350),"",AZ350)</f>
        <v/>
      </c>
      <c r="M350" s="59"/>
      <c r="N350" s="59"/>
      <c r="O350" s="59"/>
      <c r="P350" s="59"/>
      <c r="AB350" s="72" t="str">
        <f t="shared" ref="AB350" si="2227">IF(ISERROR(AG350),"",AG350)</f>
        <v/>
      </c>
      <c r="AC350" s="72" t="e">
        <f t="shared" ref="AC350" si="2228">AH350</f>
        <v>#DIV/0!</v>
      </c>
      <c r="AD350" s="72" t="e">
        <f t="shared" ref="AD350" si="2229">AI350</f>
        <v>#DIV/0!</v>
      </c>
      <c r="AG350" s="72" t="e">
        <f t="shared" ref="AG350:AI350" si="2230">H2040</f>
        <v>#DIV/0!</v>
      </c>
      <c r="AH350" s="74" t="e">
        <f t="shared" si="2230"/>
        <v>#DIV/0!</v>
      </c>
      <c r="AI350" s="73" t="e">
        <f t="shared" si="2230"/>
        <v>#DIV/0!</v>
      </c>
      <c r="AJ350" s="2"/>
      <c r="AK350" s="2"/>
      <c r="AL350" s="2" t="str">
        <f t="shared" ref="AL350" si="2231">IF(ISERROR(AG350),"",AG350*20)</f>
        <v/>
      </c>
      <c r="AM350" s="2" t="str">
        <f t="shared" ref="AM350" si="2232">IF(ISERROR(AH350),"",AH350)</f>
        <v/>
      </c>
      <c r="AN350" s="2" t="str">
        <f t="shared" ref="AN350" si="2233">IF(ISERROR(AI350),"",AI350/272)</f>
        <v/>
      </c>
      <c r="AO350" s="2">
        <f t="shared" ref="AO350" si="2234">SUM(AL350:AN350)</f>
        <v>0</v>
      </c>
      <c r="AZ350" s="69" t="e">
        <f>IF(ISBLANK(G350),"",G350/272*100)</f>
        <v>#VALUE!</v>
      </c>
    </row>
    <row r="351" spans="1:52" ht="25.5" customHeight="1" x14ac:dyDescent="0.25">
      <c r="A351" s="75"/>
      <c r="B351" s="63"/>
      <c r="C351" s="28"/>
      <c r="E351" s="70"/>
      <c r="F351" s="71"/>
      <c r="G351" s="69"/>
      <c r="I351" s="69"/>
      <c r="AB351" s="72"/>
      <c r="AC351" s="72"/>
      <c r="AD351" s="72"/>
      <c r="AG351" s="72"/>
      <c r="AH351" s="74"/>
      <c r="AI351" s="73"/>
      <c r="AJ351" s="2"/>
      <c r="AK351" s="2"/>
      <c r="AZ351" s="69"/>
    </row>
    <row r="352" spans="1:52" ht="25.5" customHeight="1" thickBot="1" x14ac:dyDescent="0.35">
      <c r="A352" s="75">
        <v>174</v>
      </c>
      <c r="B352" s="62"/>
      <c r="C352" s="28" t="str">
        <f t="shared" ref="C352" si="2235">IF(B352=0,"",B352/B353)</f>
        <v/>
      </c>
      <c r="E352" s="70" t="str">
        <f t="shared" ref="E352" si="2236">IF(ISERROR(AC352),"",IF(AC352=20,1,AB352))</f>
        <v/>
      </c>
      <c r="F352" s="71" t="str">
        <f t="shared" ref="F352" si="2237">IF(ISERROR(AC352),"",IF(AC352&gt;=20,AC352-20,AC352))</f>
        <v/>
      </c>
      <c r="G352" s="69" t="str">
        <f t="shared" ref="G352" si="2238">IF(ISERROR(AD352),"",IF(AD352&gt;=272,AD352-272,AD352))</f>
        <v/>
      </c>
      <c r="I352" s="69" t="str">
        <f t="shared" ref="I352" si="2239">IF(ISERROR(AZ352),"",AZ352)</f>
        <v/>
      </c>
      <c r="M352" s="59"/>
      <c r="N352" s="59"/>
      <c r="O352" s="59"/>
      <c r="P352" s="59"/>
      <c r="AB352" s="72" t="str">
        <f t="shared" ref="AB352" si="2240">IF(ISERROR(AG352),"",AG352)</f>
        <v/>
      </c>
      <c r="AC352" s="72" t="e">
        <f t="shared" ref="AC352" si="2241">AH352</f>
        <v>#DIV/0!</v>
      </c>
      <c r="AD352" s="72" t="e">
        <f t="shared" ref="AD352" si="2242">AI352</f>
        <v>#DIV/0!</v>
      </c>
      <c r="AG352" s="72" t="e">
        <f t="shared" ref="AG352:AI352" si="2243">H2042</f>
        <v>#DIV/0!</v>
      </c>
      <c r="AH352" s="74" t="e">
        <f t="shared" si="2243"/>
        <v>#DIV/0!</v>
      </c>
      <c r="AI352" s="73" t="e">
        <f t="shared" si="2243"/>
        <v>#DIV/0!</v>
      </c>
      <c r="AJ352" s="2"/>
      <c r="AK352" s="2"/>
      <c r="AL352" s="2" t="str">
        <f t="shared" ref="AL352" si="2244">IF(ISERROR(AG352),"",AG352*20)</f>
        <v/>
      </c>
      <c r="AM352" s="2" t="str">
        <f t="shared" ref="AM352" si="2245">IF(ISERROR(AH352),"",AH352)</f>
        <v/>
      </c>
      <c r="AN352" s="2" t="str">
        <f t="shared" ref="AN352" si="2246">IF(ISERROR(AI352),"",AI352/272)</f>
        <v/>
      </c>
      <c r="AO352" s="2">
        <f t="shared" ref="AO352" si="2247">SUM(AL352:AN352)</f>
        <v>0</v>
      </c>
      <c r="AZ352" s="69" t="e">
        <f>IF(ISBLANK(G352),"",G352/272*100)</f>
        <v>#VALUE!</v>
      </c>
    </row>
    <row r="353" spans="1:52" ht="25.5" customHeight="1" x14ac:dyDescent="0.25">
      <c r="A353" s="75"/>
      <c r="B353" s="63"/>
      <c r="C353" s="28"/>
      <c r="E353" s="70"/>
      <c r="F353" s="71"/>
      <c r="G353" s="69"/>
      <c r="I353" s="69"/>
      <c r="AB353" s="72"/>
      <c r="AC353" s="72"/>
      <c r="AD353" s="72"/>
      <c r="AG353" s="72"/>
      <c r="AH353" s="74"/>
      <c r="AI353" s="73"/>
      <c r="AJ353" s="2"/>
      <c r="AK353" s="2"/>
      <c r="AZ353" s="69"/>
    </row>
    <row r="354" spans="1:52" ht="25.5" customHeight="1" thickBot="1" x14ac:dyDescent="0.35">
      <c r="A354" s="75">
        <v>175</v>
      </c>
      <c r="B354" s="62"/>
      <c r="C354" s="28" t="str">
        <f t="shared" ref="C354" si="2248">IF(B354=0,"",B354/B355)</f>
        <v/>
      </c>
      <c r="E354" s="70" t="str">
        <f t="shared" ref="E354" si="2249">IF(ISERROR(AC354),"",IF(AC354=20,1,AB354))</f>
        <v/>
      </c>
      <c r="F354" s="71" t="str">
        <f t="shared" ref="F354" si="2250">IF(ISERROR(AC354),"",IF(AC354&gt;=20,AC354-20,AC354))</f>
        <v/>
      </c>
      <c r="G354" s="69" t="str">
        <f t="shared" ref="G354" si="2251">IF(ISERROR(AD354),"",IF(AD354&gt;=272,AD354-272,AD354))</f>
        <v/>
      </c>
      <c r="I354" s="69" t="str">
        <f t="shared" ref="I354" si="2252">IF(ISERROR(AZ354),"",AZ354)</f>
        <v/>
      </c>
      <c r="M354" s="59"/>
      <c r="N354" s="59"/>
      <c r="O354" s="59"/>
      <c r="P354" s="59"/>
      <c r="AB354" s="72" t="str">
        <f t="shared" ref="AB354" si="2253">IF(ISERROR(AG354),"",AG354)</f>
        <v/>
      </c>
      <c r="AC354" s="72" t="e">
        <f t="shared" ref="AC354" si="2254">AH354</f>
        <v>#DIV/0!</v>
      </c>
      <c r="AD354" s="72" t="e">
        <f t="shared" ref="AD354" si="2255">AI354</f>
        <v>#DIV/0!</v>
      </c>
      <c r="AG354" s="72" t="e">
        <f t="shared" ref="AG354:AI354" si="2256">H2044</f>
        <v>#DIV/0!</v>
      </c>
      <c r="AH354" s="74" t="e">
        <f t="shared" si="2256"/>
        <v>#DIV/0!</v>
      </c>
      <c r="AI354" s="73" t="e">
        <f t="shared" si="2256"/>
        <v>#DIV/0!</v>
      </c>
      <c r="AJ354" s="2"/>
      <c r="AK354" s="2"/>
      <c r="AL354" s="2" t="str">
        <f t="shared" ref="AL354" si="2257">IF(ISERROR(AG354),"",AG354*20)</f>
        <v/>
      </c>
      <c r="AM354" s="2" t="str">
        <f t="shared" ref="AM354" si="2258">IF(ISERROR(AH354),"",AH354)</f>
        <v/>
      </c>
      <c r="AN354" s="2" t="str">
        <f t="shared" ref="AN354" si="2259">IF(ISERROR(AI354),"",AI354/272)</f>
        <v/>
      </c>
      <c r="AO354" s="2">
        <f t="shared" ref="AO354" si="2260">SUM(AL354:AN354)</f>
        <v>0</v>
      </c>
      <c r="AZ354" s="69" t="e">
        <f>IF(ISBLANK(G354),"",G354/272*100)</f>
        <v>#VALUE!</v>
      </c>
    </row>
    <row r="355" spans="1:52" ht="25.5" customHeight="1" x14ac:dyDescent="0.25">
      <c r="A355" s="75"/>
      <c r="B355" s="63"/>
      <c r="C355" s="28"/>
      <c r="E355" s="70"/>
      <c r="F355" s="71"/>
      <c r="G355" s="69"/>
      <c r="I355" s="69"/>
      <c r="AB355" s="72"/>
      <c r="AC355" s="72"/>
      <c r="AD355" s="72"/>
      <c r="AG355" s="72"/>
      <c r="AH355" s="74"/>
      <c r="AI355" s="73"/>
      <c r="AJ355" s="2"/>
      <c r="AK355" s="2"/>
      <c r="AZ355" s="69"/>
    </row>
    <row r="356" spans="1:52" ht="25.5" customHeight="1" thickBot="1" x14ac:dyDescent="0.35">
      <c r="A356" s="75">
        <v>176</v>
      </c>
      <c r="B356" s="62"/>
      <c r="C356" s="28" t="str">
        <f t="shared" ref="C356" si="2261">IF(B356=0,"",B356/B357)</f>
        <v/>
      </c>
      <c r="E356" s="70" t="str">
        <f t="shared" ref="E356" si="2262">IF(ISERROR(AC356),"",IF(AC356=20,1,AB356))</f>
        <v/>
      </c>
      <c r="F356" s="71" t="str">
        <f t="shared" ref="F356" si="2263">IF(ISERROR(AC356),"",IF(AC356&gt;=20,AC356-20,AC356))</f>
        <v/>
      </c>
      <c r="G356" s="69" t="str">
        <f t="shared" ref="G356" si="2264">IF(ISERROR(AD356),"",IF(AD356&gt;=272,AD356-272,AD356))</f>
        <v/>
      </c>
      <c r="I356" s="69" t="str">
        <f t="shared" ref="I356" si="2265">IF(ISERROR(AZ356),"",AZ356)</f>
        <v/>
      </c>
      <c r="M356" s="59"/>
      <c r="N356" s="59"/>
      <c r="O356" s="59"/>
      <c r="P356" s="59"/>
      <c r="AB356" s="72" t="str">
        <f t="shared" ref="AB356" si="2266">IF(ISERROR(AG356),"",AG356)</f>
        <v/>
      </c>
      <c r="AC356" s="72" t="e">
        <f t="shared" ref="AC356" si="2267">AH356</f>
        <v>#DIV/0!</v>
      </c>
      <c r="AD356" s="72" t="e">
        <f t="shared" ref="AD356" si="2268">AI356</f>
        <v>#DIV/0!</v>
      </c>
      <c r="AG356" s="72" t="e">
        <f t="shared" ref="AG356:AI356" si="2269">H2046</f>
        <v>#DIV/0!</v>
      </c>
      <c r="AH356" s="74" t="e">
        <f t="shared" si="2269"/>
        <v>#DIV/0!</v>
      </c>
      <c r="AI356" s="73" t="e">
        <f t="shared" si="2269"/>
        <v>#DIV/0!</v>
      </c>
      <c r="AJ356" s="2"/>
      <c r="AK356" s="2"/>
      <c r="AL356" s="2" t="str">
        <f t="shared" ref="AL356" si="2270">IF(ISERROR(AG356),"",AG356*20)</f>
        <v/>
      </c>
      <c r="AM356" s="2" t="str">
        <f t="shared" ref="AM356" si="2271">IF(ISERROR(AH356),"",AH356)</f>
        <v/>
      </c>
      <c r="AN356" s="2" t="str">
        <f t="shared" ref="AN356" si="2272">IF(ISERROR(AI356),"",AI356/272)</f>
        <v/>
      </c>
      <c r="AO356" s="2">
        <f t="shared" ref="AO356" si="2273">SUM(AL356:AN356)</f>
        <v>0</v>
      </c>
      <c r="AZ356" s="69" t="e">
        <f>IF(ISBLANK(G356),"",G356/272*100)</f>
        <v>#VALUE!</v>
      </c>
    </row>
    <row r="357" spans="1:52" ht="25.5" customHeight="1" x14ac:dyDescent="0.25">
      <c r="A357" s="75"/>
      <c r="B357" s="63"/>
      <c r="C357" s="28"/>
      <c r="E357" s="70"/>
      <c r="F357" s="71"/>
      <c r="G357" s="69"/>
      <c r="I357" s="69"/>
      <c r="AB357" s="72"/>
      <c r="AC357" s="72"/>
      <c r="AD357" s="72"/>
      <c r="AG357" s="72"/>
      <c r="AH357" s="74"/>
      <c r="AI357" s="73"/>
      <c r="AJ357" s="2"/>
      <c r="AK357" s="2"/>
      <c r="AZ357" s="69"/>
    </row>
    <row r="358" spans="1:52" ht="25.5" customHeight="1" thickBot="1" x14ac:dyDescent="0.35">
      <c r="A358" s="75">
        <v>177</v>
      </c>
      <c r="B358" s="62"/>
      <c r="C358" s="28" t="str">
        <f t="shared" ref="C358" si="2274">IF(B358=0,"",B358/B359)</f>
        <v/>
      </c>
      <c r="E358" s="70" t="str">
        <f t="shared" ref="E358" si="2275">IF(ISERROR(AC358),"",IF(AC358=20,1,AB358))</f>
        <v/>
      </c>
      <c r="F358" s="71" t="str">
        <f t="shared" ref="F358" si="2276">IF(ISERROR(AC358),"",IF(AC358&gt;=20,AC358-20,AC358))</f>
        <v/>
      </c>
      <c r="G358" s="69" t="str">
        <f t="shared" ref="G358" si="2277">IF(ISERROR(AD358),"",IF(AD358&gt;=272,AD358-272,AD358))</f>
        <v/>
      </c>
      <c r="I358" s="69" t="str">
        <f t="shared" ref="I358" si="2278">IF(ISERROR(AZ358),"",AZ358)</f>
        <v/>
      </c>
      <c r="M358" s="59"/>
      <c r="N358" s="59"/>
      <c r="O358" s="59"/>
      <c r="P358" s="59"/>
      <c r="AB358" s="72" t="str">
        <f t="shared" ref="AB358" si="2279">IF(ISERROR(AG358),"",AG358)</f>
        <v/>
      </c>
      <c r="AC358" s="72" t="e">
        <f t="shared" ref="AC358" si="2280">AH358</f>
        <v>#DIV/0!</v>
      </c>
      <c r="AD358" s="72" t="e">
        <f t="shared" ref="AD358" si="2281">AI358</f>
        <v>#DIV/0!</v>
      </c>
      <c r="AG358" s="72" t="e">
        <f t="shared" ref="AG358:AI358" si="2282">H2048</f>
        <v>#DIV/0!</v>
      </c>
      <c r="AH358" s="74" t="e">
        <f t="shared" si="2282"/>
        <v>#DIV/0!</v>
      </c>
      <c r="AI358" s="73" t="e">
        <f t="shared" si="2282"/>
        <v>#DIV/0!</v>
      </c>
      <c r="AJ358" s="2"/>
      <c r="AK358" s="2"/>
      <c r="AL358" s="2" t="str">
        <f t="shared" ref="AL358" si="2283">IF(ISERROR(AG358),"",AG358*20)</f>
        <v/>
      </c>
      <c r="AM358" s="2" t="str">
        <f t="shared" ref="AM358" si="2284">IF(ISERROR(AH358),"",AH358)</f>
        <v/>
      </c>
      <c r="AN358" s="2" t="str">
        <f t="shared" ref="AN358" si="2285">IF(ISERROR(AI358),"",AI358/272)</f>
        <v/>
      </c>
      <c r="AO358" s="2">
        <f t="shared" ref="AO358" si="2286">SUM(AL358:AN358)</f>
        <v>0</v>
      </c>
      <c r="AZ358" s="69" t="e">
        <f>IF(ISBLANK(G358),"",G358/272*100)</f>
        <v>#VALUE!</v>
      </c>
    </row>
    <row r="359" spans="1:52" ht="25.5" customHeight="1" x14ac:dyDescent="0.25">
      <c r="A359" s="75"/>
      <c r="B359" s="63"/>
      <c r="C359" s="28"/>
      <c r="E359" s="70"/>
      <c r="F359" s="71"/>
      <c r="G359" s="69"/>
      <c r="I359" s="69"/>
      <c r="AB359" s="72"/>
      <c r="AC359" s="72"/>
      <c r="AD359" s="72"/>
      <c r="AG359" s="72"/>
      <c r="AH359" s="74"/>
      <c r="AI359" s="73"/>
      <c r="AJ359" s="2"/>
      <c r="AK359" s="2"/>
      <c r="AZ359" s="69"/>
    </row>
    <row r="360" spans="1:52" ht="25.5" customHeight="1" thickBot="1" x14ac:dyDescent="0.35">
      <c r="A360" s="75">
        <v>178</v>
      </c>
      <c r="B360" s="62"/>
      <c r="C360" s="28" t="str">
        <f t="shared" ref="C360" si="2287">IF(B360=0,"",B360/B361)</f>
        <v/>
      </c>
      <c r="E360" s="70" t="str">
        <f t="shared" ref="E360" si="2288">IF(ISERROR(AC360),"",IF(AC360=20,1,AB360))</f>
        <v/>
      </c>
      <c r="F360" s="71" t="str">
        <f t="shared" ref="F360" si="2289">IF(ISERROR(AC360),"",IF(AC360&gt;=20,AC360-20,AC360))</f>
        <v/>
      </c>
      <c r="G360" s="69" t="str">
        <f t="shared" ref="G360" si="2290">IF(ISERROR(AD360),"",IF(AD360&gt;=272,AD360-272,AD360))</f>
        <v/>
      </c>
      <c r="I360" s="69" t="str">
        <f t="shared" ref="I360" si="2291">IF(ISERROR(AZ360),"",AZ360)</f>
        <v/>
      </c>
      <c r="M360" s="59"/>
      <c r="N360" s="59"/>
      <c r="O360" s="59"/>
      <c r="P360" s="59"/>
      <c r="AB360" s="72" t="str">
        <f t="shared" ref="AB360" si="2292">IF(ISERROR(AG360),"",AG360)</f>
        <v/>
      </c>
      <c r="AC360" s="72" t="e">
        <f t="shared" ref="AC360" si="2293">AH360</f>
        <v>#DIV/0!</v>
      </c>
      <c r="AD360" s="72" t="e">
        <f t="shared" ref="AD360" si="2294">AI360</f>
        <v>#DIV/0!</v>
      </c>
      <c r="AG360" s="72" t="e">
        <f t="shared" ref="AG360:AI360" si="2295">H2050</f>
        <v>#DIV/0!</v>
      </c>
      <c r="AH360" s="74" t="e">
        <f t="shared" si="2295"/>
        <v>#DIV/0!</v>
      </c>
      <c r="AI360" s="73" t="e">
        <f t="shared" si="2295"/>
        <v>#DIV/0!</v>
      </c>
      <c r="AJ360" s="2"/>
      <c r="AK360" s="2"/>
      <c r="AL360" s="2" t="str">
        <f t="shared" ref="AL360" si="2296">IF(ISERROR(AG360),"",AG360*20)</f>
        <v/>
      </c>
      <c r="AM360" s="2" t="str">
        <f t="shared" ref="AM360" si="2297">IF(ISERROR(AH360),"",AH360)</f>
        <v/>
      </c>
      <c r="AN360" s="2" t="str">
        <f t="shared" ref="AN360" si="2298">IF(ISERROR(AI360),"",AI360/272)</f>
        <v/>
      </c>
      <c r="AO360" s="2">
        <f t="shared" ref="AO360" si="2299">SUM(AL360:AN360)</f>
        <v>0</v>
      </c>
      <c r="AZ360" s="69" t="e">
        <f>IF(ISBLANK(G360),"",G360/272*100)</f>
        <v>#VALUE!</v>
      </c>
    </row>
    <row r="361" spans="1:52" ht="25.5" customHeight="1" x14ac:dyDescent="0.25">
      <c r="A361" s="75"/>
      <c r="B361" s="63"/>
      <c r="C361" s="28"/>
      <c r="E361" s="70"/>
      <c r="F361" s="71"/>
      <c r="G361" s="69"/>
      <c r="I361" s="69"/>
      <c r="AB361" s="72"/>
      <c r="AC361" s="72"/>
      <c r="AD361" s="72"/>
      <c r="AG361" s="72"/>
      <c r="AH361" s="74"/>
      <c r="AI361" s="73"/>
      <c r="AJ361" s="2"/>
      <c r="AK361" s="2"/>
      <c r="AZ361" s="69"/>
    </row>
    <row r="362" spans="1:52" ht="25.5" customHeight="1" thickBot="1" x14ac:dyDescent="0.35">
      <c r="A362" s="75">
        <v>179</v>
      </c>
      <c r="B362" s="62"/>
      <c r="C362" s="28" t="str">
        <f t="shared" ref="C362" si="2300">IF(B362=0,"",B362/B363)</f>
        <v/>
      </c>
      <c r="E362" s="70" t="str">
        <f t="shared" ref="E362" si="2301">IF(ISERROR(AC362),"",IF(AC362=20,1,AB362))</f>
        <v/>
      </c>
      <c r="F362" s="71" t="str">
        <f t="shared" ref="F362" si="2302">IF(ISERROR(AC362),"",IF(AC362&gt;=20,AC362-20,AC362))</f>
        <v/>
      </c>
      <c r="G362" s="69" t="str">
        <f t="shared" ref="G362" si="2303">IF(ISERROR(AD362),"",IF(AD362&gt;=272,AD362-272,AD362))</f>
        <v/>
      </c>
      <c r="I362" s="69" t="str">
        <f t="shared" ref="I362" si="2304">IF(ISERROR(AZ362),"",AZ362)</f>
        <v/>
      </c>
      <c r="M362" s="59"/>
      <c r="N362" s="59"/>
      <c r="O362" s="59"/>
      <c r="P362" s="59"/>
      <c r="AB362" s="72" t="str">
        <f t="shared" ref="AB362" si="2305">IF(ISERROR(AG362),"",AG362)</f>
        <v/>
      </c>
      <c r="AC362" s="72" t="e">
        <f t="shared" ref="AC362" si="2306">AH362</f>
        <v>#DIV/0!</v>
      </c>
      <c r="AD362" s="72" t="e">
        <f t="shared" ref="AD362" si="2307">AI362</f>
        <v>#DIV/0!</v>
      </c>
      <c r="AG362" s="72" t="e">
        <f t="shared" ref="AG362:AI362" si="2308">H2052</f>
        <v>#DIV/0!</v>
      </c>
      <c r="AH362" s="74" t="e">
        <f t="shared" si="2308"/>
        <v>#DIV/0!</v>
      </c>
      <c r="AI362" s="73" t="e">
        <f t="shared" si="2308"/>
        <v>#DIV/0!</v>
      </c>
      <c r="AJ362" s="2"/>
      <c r="AK362" s="2"/>
      <c r="AL362" s="2" t="str">
        <f t="shared" ref="AL362" si="2309">IF(ISERROR(AG362),"",AG362*20)</f>
        <v/>
      </c>
      <c r="AM362" s="2" t="str">
        <f t="shared" ref="AM362" si="2310">IF(ISERROR(AH362),"",AH362)</f>
        <v/>
      </c>
      <c r="AN362" s="2" t="str">
        <f t="shared" ref="AN362" si="2311">IF(ISERROR(AI362),"",AI362/272)</f>
        <v/>
      </c>
      <c r="AO362" s="2">
        <f t="shared" ref="AO362" si="2312">SUM(AL362:AN362)</f>
        <v>0</v>
      </c>
      <c r="AZ362" s="69" t="e">
        <f>IF(ISBLANK(G362),"",G362/272*100)</f>
        <v>#VALUE!</v>
      </c>
    </row>
    <row r="363" spans="1:52" ht="25.5" customHeight="1" x14ac:dyDescent="0.25">
      <c r="A363" s="75"/>
      <c r="B363" s="63"/>
      <c r="C363" s="28"/>
      <c r="E363" s="70"/>
      <c r="F363" s="71"/>
      <c r="G363" s="69"/>
      <c r="I363" s="69"/>
      <c r="AB363" s="72"/>
      <c r="AC363" s="72"/>
      <c r="AD363" s="72"/>
      <c r="AG363" s="72"/>
      <c r="AH363" s="74"/>
      <c r="AI363" s="73"/>
      <c r="AJ363" s="2"/>
      <c r="AK363" s="2"/>
      <c r="AZ363" s="69"/>
    </row>
    <row r="364" spans="1:52" ht="25.5" customHeight="1" thickBot="1" x14ac:dyDescent="0.35">
      <c r="A364" s="75">
        <v>180</v>
      </c>
      <c r="B364" s="62"/>
      <c r="C364" s="28" t="str">
        <f t="shared" ref="C364" si="2313">IF(B364=0,"",B364/B365)</f>
        <v/>
      </c>
      <c r="E364" s="70" t="str">
        <f t="shared" ref="E364" si="2314">IF(ISERROR(AC364),"",IF(AC364=20,1,AB364))</f>
        <v/>
      </c>
      <c r="F364" s="71" t="str">
        <f t="shared" ref="F364" si="2315">IF(ISERROR(AC364),"",IF(AC364&gt;=20,AC364-20,AC364))</f>
        <v/>
      </c>
      <c r="G364" s="69" t="str">
        <f t="shared" ref="G364" si="2316">IF(ISERROR(AD364),"",IF(AD364&gt;=272,AD364-272,AD364))</f>
        <v/>
      </c>
      <c r="I364" s="69" t="str">
        <f t="shared" ref="I364" si="2317">IF(ISERROR(AZ364),"",AZ364)</f>
        <v/>
      </c>
      <c r="M364" s="59"/>
      <c r="N364" s="59"/>
      <c r="O364" s="59"/>
      <c r="P364" s="59"/>
      <c r="AB364" s="72" t="str">
        <f t="shared" ref="AB364" si="2318">IF(ISERROR(AG364),"",AG364)</f>
        <v/>
      </c>
      <c r="AC364" s="72" t="e">
        <f t="shared" ref="AC364" si="2319">AH364</f>
        <v>#DIV/0!</v>
      </c>
      <c r="AD364" s="72" t="e">
        <f t="shared" ref="AD364" si="2320">AI364</f>
        <v>#DIV/0!</v>
      </c>
      <c r="AG364" s="72" t="e">
        <f t="shared" ref="AG364:AI364" si="2321">H2054</f>
        <v>#DIV/0!</v>
      </c>
      <c r="AH364" s="74" t="e">
        <f t="shared" si="2321"/>
        <v>#DIV/0!</v>
      </c>
      <c r="AI364" s="73" t="e">
        <f t="shared" si="2321"/>
        <v>#DIV/0!</v>
      </c>
      <c r="AJ364" s="2"/>
      <c r="AK364" s="2"/>
      <c r="AL364" s="2" t="str">
        <f t="shared" ref="AL364" si="2322">IF(ISERROR(AG364),"",AG364*20)</f>
        <v/>
      </c>
      <c r="AM364" s="2" t="str">
        <f t="shared" ref="AM364" si="2323">IF(ISERROR(AH364),"",AH364)</f>
        <v/>
      </c>
      <c r="AN364" s="2" t="str">
        <f t="shared" ref="AN364" si="2324">IF(ISERROR(AI364),"",AI364/272)</f>
        <v/>
      </c>
      <c r="AO364" s="2">
        <f t="shared" ref="AO364" si="2325">SUM(AL364:AN364)</f>
        <v>0</v>
      </c>
      <c r="AZ364" s="69" t="e">
        <f>IF(ISBLANK(G364),"",G364/272*100)</f>
        <v>#VALUE!</v>
      </c>
    </row>
    <row r="365" spans="1:52" ht="25.5" customHeight="1" x14ac:dyDescent="0.25">
      <c r="A365" s="75"/>
      <c r="B365" s="63"/>
      <c r="C365" s="28"/>
      <c r="E365" s="70"/>
      <c r="F365" s="71"/>
      <c r="G365" s="69"/>
      <c r="I365" s="69"/>
      <c r="AB365" s="72"/>
      <c r="AC365" s="72"/>
      <c r="AD365" s="72"/>
      <c r="AG365" s="72"/>
      <c r="AH365" s="74"/>
      <c r="AI365" s="73"/>
      <c r="AJ365" s="2"/>
      <c r="AK365" s="2"/>
      <c r="AZ365" s="69"/>
    </row>
    <row r="366" spans="1:52" ht="25.5" customHeight="1" thickBot="1" x14ac:dyDescent="0.35">
      <c r="A366" s="75">
        <v>181</v>
      </c>
      <c r="B366" s="62"/>
      <c r="C366" s="28" t="str">
        <f t="shared" ref="C366" si="2326">IF(B366=0,"",B366/B367)</f>
        <v/>
      </c>
      <c r="E366" s="70" t="str">
        <f t="shared" ref="E366" si="2327">IF(ISERROR(AC366),"",IF(AC366=20,1,AB366))</f>
        <v/>
      </c>
      <c r="F366" s="71" t="str">
        <f t="shared" ref="F366" si="2328">IF(ISERROR(AC366),"",IF(AC366&gt;=20,AC366-20,AC366))</f>
        <v/>
      </c>
      <c r="G366" s="69" t="str">
        <f t="shared" ref="G366" si="2329">IF(ISERROR(AD366),"",IF(AD366&gt;=272,AD366-272,AD366))</f>
        <v/>
      </c>
      <c r="I366" s="69" t="str">
        <f t="shared" ref="I366" si="2330">IF(ISERROR(AZ366),"",AZ366)</f>
        <v/>
      </c>
      <c r="M366" s="59"/>
      <c r="N366" s="59"/>
      <c r="O366" s="59"/>
      <c r="P366" s="59"/>
      <c r="AB366" s="72" t="str">
        <f t="shared" ref="AB366" si="2331">IF(ISERROR(AG366),"",AG366)</f>
        <v/>
      </c>
      <c r="AC366" s="72" t="e">
        <f t="shared" ref="AC366" si="2332">AH366</f>
        <v>#DIV/0!</v>
      </c>
      <c r="AD366" s="72" t="e">
        <f t="shared" ref="AD366" si="2333">AI366</f>
        <v>#DIV/0!</v>
      </c>
      <c r="AG366" s="72" t="e">
        <f t="shared" ref="AG366:AI366" si="2334">H2056</f>
        <v>#DIV/0!</v>
      </c>
      <c r="AH366" s="74" t="e">
        <f t="shared" si="2334"/>
        <v>#DIV/0!</v>
      </c>
      <c r="AI366" s="73" t="e">
        <f t="shared" si="2334"/>
        <v>#DIV/0!</v>
      </c>
      <c r="AJ366" s="2"/>
      <c r="AK366" s="2"/>
      <c r="AL366" s="2" t="str">
        <f t="shared" ref="AL366" si="2335">IF(ISERROR(AG366),"",AG366*20)</f>
        <v/>
      </c>
      <c r="AM366" s="2" t="str">
        <f t="shared" ref="AM366" si="2336">IF(ISERROR(AH366),"",AH366)</f>
        <v/>
      </c>
      <c r="AN366" s="2" t="str">
        <f t="shared" ref="AN366" si="2337">IF(ISERROR(AI366),"",AI366/272)</f>
        <v/>
      </c>
      <c r="AO366" s="2">
        <f t="shared" ref="AO366" si="2338">SUM(AL366:AN366)</f>
        <v>0</v>
      </c>
      <c r="AZ366" s="69" t="e">
        <f>IF(ISBLANK(G366),"",G366/272*100)</f>
        <v>#VALUE!</v>
      </c>
    </row>
    <row r="367" spans="1:52" ht="25.5" customHeight="1" x14ac:dyDescent="0.25">
      <c r="A367" s="75"/>
      <c r="B367" s="63"/>
      <c r="C367" s="28"/>
      <c r="E367" s="70"/>
      <c r="F367" s="71"/>
      <c r="G367" s="69"/>
      <c r="I367" s="69"/>
      <c r="AB367" s="72"/>
      <c r="AC367" s="72"/>
      <c r="AD367" s="72"/>
      <c r="AG367" s="72"/>
      <c r="AH367" s="74"/>
      <c r="AI367" s="73"/>
      <c r="AJ367" s="2"/>
      <c r="AK367" s="2"/>
      <c r="AZ367" s="69"/>
    </row>
    <row r="368" spans="1:52" ht="25.5" customHeight="1" thickBot="1" x14ac:dyDescent="0.35">
      <c r="A368" s="75">
        <v>182</v>
      </c>
      <c r="B368" s="62"/>
      <c r="C368" s="28" t="str">
        <f t="shared" ref="C368" si="2339">IF(B368=0,"",B368/B369)</f>
        <v/>
      </c>
      <c r="E368" s="70" t="str">
        <f t="shared" ref="E368" si="2340">IF(ISERROR(AC368),"",IF(AC368=20,1,AB368))</f>
        <v/>
      </c>
      <c r="F368" s="71" t="str">
        <f t="shared" ref="F368" si="2341">IF(ISERROR(AC368),"",IF(AC368&gt;=20,AC368-20,AC368))</f>
        <v/>
      </c>
      <c r="G368" s="69" t="str">
        <f t="shared" ref="G368" si="2342">IF(ISERROR(AD368),"",IF(AD368&gt;=272,AD368-272,AD368))</f>
        <v/>
      </c>
      <c r="I368" s="69" t="str">
        <f t="shared" ref="I368" si="2343">IF(ISERROR(AZ368),"",AZ368)</f>
        <v/>
      </c>
      <c r="M368" s="59"/>
      <c r="N368" s="59"/>
      <c r="O368" s="59"/>
      <c r="P368" s="59"/>
      <c r="AB368" s="72" t="str">
        <f t="shared" ref="AB368" si="2344">IF(ISERROR(AG368),"",AG368)</f>
        <v/>
      </c>
      <c r="AC368" s="72" t="e">
        <f t="shared" ref="AC368" si="2345">AH368</f>
        <v>#DIV/0!</v>
      </c>
      <c r="AD368" s="72" t="e">
        <f t="shared" ref="AD368" si="2346">AI368</f>
        <v>#DIV/0!</v>
      </c>
      <c r="AG368" s="72" t="e">
        <f t="shared" ref="AG368:AI368" si="2347">H2058</f>
        <v>#DIV/0!</v>
      </c>
      <c r="AH368" s="74" t="e">
        <f t="shared" si="2347"/>
        <v>#DIV/0!</v>
      </c>
      <c r="AI368" s="73" t="e">
        <f t="shared" si="2347"/>
        <v>#DIV/0!</v>
      </c>
      <c r="AJ368" s="2"/>
      <c r="AK368" s="2"/>
      <c r="AL368" s="2" t="str">
        <f t="shared" ref="AL368" si="2348">IF(ISERROR(AG368),"",AG368*20)</f>
        <v/>
      </c>
      <c r="AM368" s="2" t="str">
        <f t="shared" ref="AM368" si="2349">IF(ISERROR(AH368),"",AH368)</f>
        <v/>
      </c>
      <c r="AN368" s="2" t="str">
        <f t="shared" ref="AN368" si="2350">IF(ISERROR(AI368),"",AI368/272)</f>
        <v/>
      </c>
      <c r="AO368" s="2">
        <f t="shared" ref="AO368" si="2351">SUM(AL368:AN368)</f>
        <v>0</v>
      </c>
      <c r="AZ368" s="69" t="e">
        <f>IF(ISBLANK(G368),"",G368/272*100)</f>
        <v>#VALUE!</v>
      </c>
    </row>
    <row r="369" spans="1:52" ht="25.5" customHeight="1" x14ac:dyDescent="0.25">
      <c r="A369" s="75"/>
      <c r="B369" s="63"/>
      <c r="C369" s="28"/>
      <c r="E369" s="70"/>
      <c r="F369" s="71"/>
      <c r="G369" s="69"/>
      <c r="I369" s="69"/>
      <c r="AB369" s="72"/>
      <c r="AC369" s="72"/>
      <c r="AD369" s="72"/>
      <c r="AG369" s="72"/>
      <c r="AH369" s="74"/>
      <c r="AI369" s="73"/>
      <c r="AJ369" s="2"/>
      <c r="AK369" s="2"/>
      <c r="AZ369" s="69"/>
    </row>
    <row r="370" spans="1:52" ht="25.5" customHeight="1" thickBot="1" x14ac:dyDescent="0.35">
      <c r="A370" s="75">
        <v>183</v>
      </c>
      <c r="B370" s="62"/>
      <c r="C370" s="28" t="str">
        <f t="shared" ref="C370" si="2352">IF(B370=0,"",B370/B371)</f>
        <v/>
      </c>
      <c r="E370" s="70" t="str">
        <f t="shared" ref="E370" si="2353">IF(ISERROR(AC370),"",IF(AC370=20,1,AB370))</f>
        <v/>
      </c>
      <c r="F370" s="71" t="str">
        <f t="shared" ref="F370" si="2354">IF(ISERROR(AC370),"",IF(AC370&gt;=20,AC370-20,AC370))</f>
        <v/>
      </c>
      <c r="G370" s="69" t="str">
        <f t="shared" ref="G370" si="2355">IF(ISERROR(AD370),"",IF(AD370&gt;=272,AD370-272,AD370))</f>
        <v/>
      </c>
      <c r="I370" s="69" t="str">
        <f t="shared" ref="I370" si="2356">IF(ISERROR(AZ370),"",AZ370)</f>
        <v/>
      </c>
      <c r="M370" s="59"/>
      <c r="N370" s="59"/>
      <c r="O370" s="59"/>
      <c r="P370" s="59"/>
      <c r="AB370" s="72" t="str">
        <f t="shared" ref="AB370" si="2357">IF(ISERROR(AG370),"",AG370)</f>
        <v/>
      </c>
      <c r="AC370" s="72" t="e">
        <f t="shared" ref="AC370" si="2358">AH370</f>
        <v>#DIV/0!</v>
      </c>
      <c r="AD370" s="72" t="e">
        <f t="shared" ref="AD370" si="2359">AI370</f>
        <v>#DIV/0!</v>
      </c>
      <c r="AG370" s="72" t="e">
        <f t="shared" ref="AG370:AI370" si="2360">H2060</f>
        <v>#DIV/0!</v>
      </c>
      <c r="AH370" s="74" t="e">
        <f t="shared" si="2360"/>
        <v>#DIV/0!</v>
      </c>
      <c r="AI370" s="73" t="e">
        <f t="shared" si="2360"/>
        <v>#DIV/0!</v>
      </c>
      <c r="AJ370" s="2"/>
      <c r="AK370" s="2"/>
      <c r="AL370" s="2" t="str">
        <f t="shared" ref="AL370" si="2361">IF(ISERROR(AG370),"",AG370*20)</f>
        <v/>
      </c>
      <c r="AM370" s="2" t="str">
        <f t="shared" ref="AM370" si="2362">IF(ISERROR(AH370),"",AH370)</f>
        <v/>
      </c>
      <c r="AN370" s="2" t="str">
        <f t="shared" ref="AN370" si="2363">IF(ISERROR(AI370),"",AI370/272)</f>
        <v/>
      </c>
      <c r="AO370" s="2">
        <f t="shared" ref="AO370" si="2364">SUM(AL370:AN370)</f>
        <v>0</v>
      </c>
      <c r="AZ370" s="69" t="e">
        <f>IF(ISBLANK(G370),"",G370/272*100)</f>
        <v>#VALUE!</v>
      </c>
    </row>
    <row r="371" spans="1:52" ht="25.5" customHeight="1" x14ac:dyDescent="0.25">
      <c r="A371" s="75"/>
      <c r="B371" s="63"/>
      <c r="C371" s="28"/>
      <c r="E371" s="70"/>
      <c r="F371" s="71"/>
      <c r="G371" s="69"/>
      <c r="I371" s="69"/>
      <c r="AB371" s="72"/>
      <c r="AC371" s="72"/>
      <c r="AD371" s="72"/>
      <c r="AG371" s="72"/>
      <c r="AH371" s="74"/>
      <c r="AI371" s="73"/>
      <c r="AJ371" s="2"/>
      <c r="AK371" s="2"/>
      <c r="AZ371" s="69"/>
    </row>
    <row r="372" spans="1:52" ht="25.5" customHeight="1" thickBot="1" x14ac:dyDescent="0.35">
      <c r="A372" s="75">
        <v>184</v>
      </c>
      <c r="B372" s="62"/>
      <c r="C372" s="28" t="str">
        <f t="shared" ref="C372" si="2365">IF(B372=0,"",B372/B373)</f>
        <v/>
      </c>
      <c r="E372" s="70" t="str">
        <f t="shared" ref="E372" si="2366">IF(ISERROR(AC372),"",IF(AC372=20,1,AB372))</f>
        <v/>
      </c>
      <c r="F372" s="71" t="str">
        <f t="shared" ref="F372" si="2367">IF(ISERROR(AC372),"",IF(AC372&gt;=20,AC372-20,AC372))</f>
        <v/>
      </c>
      <c r="G372" s="69" t="str">
        <f t="shared" ref="G372" si="2368">IF(ISERROR(AD372),"",IF(AD372&gt;=272,AD372-272,AD372))</f>
        <v/>
      </c>
      <c r="I372" s="69" t="str">
        <f t="shared" ref="I372" si="2369">IF(ISERROR(AZ372),"",AZ372)</f>
        <v/>
      </c>
      <c r="M372" s="59"/>
      <c r="N372" s="59"/>
      <c r="O372" s="59"/>
      <c r="P372" s="59"/>
      <c r="AB372" s="72" t="str">
        <f t="shared" ref="AB372" si="2370">IF(ISERROR(AG372),"",AG372)</f>
        <v/>
      </c>
      <c r="AC372" s="72" t="e">
        <f t="shared" ref="AC372" si="2371">AH372</f>
        <v>#DIV/0!</v>
      </c>
      <c r="AD372" s="72" t="e">
        <f t="shared" ref="AD372" si="2372">AI372</f>
        <v>#DIV/0!</v>
      </c>
      <c r="AG372" s="72" t="e">
        <f t="shared" ref="AG372:AI372" si="2373">H2062</f>
        <v>#DIV/0!</v>
      </c>
      <c r="AH372" s="74" t="e">
        <f t="shared" si="2373"/>
        <v>#DIV/0!</v>
      </c>
      <c r="AI372" s="73" t="e">
        <f t="shared" si="2373"/>
        <v>#DIV/0!</v>
      </c>
      <c r="AJ372" s="2"/>
      <c r="AK372" s="2"/>
      <c r="AL372" s="2" t="str">
        <f t="shared" ref="AL372" si="2374">IF(ISERROR(AG372),"",AG372*20)</f>
        <v/>
      </c>
      <c r="AM372" s="2" t="str">
        <f t="shared" ref="AM372" si="2375">IF(ISERROR(AH372),"",AH372)</f>
        <v/>
      </c>
      <c r="AN372" s="2" t="str">
        <f t="shared" ref="AN372" si="2376">IF(ISERROR(AI372),"",AI372/272)</f>
        <v/>
      </c>
      <c r="AO372" s="2">
        <f t="shared" ref="AO372" si="2377">SUM(AL372:AN372)</f>
        <v>0</v>
      </c>
      <c r="AZ372" s="69" t="e">
        <f>IF(ISBLANK(G372),"",G372/272*100)</f>
        <v>#VALUE!</v>
      </c>
    </row>
    <row r="373" spans="1:52" ht="25.5" customHeight="1" x14ac:dyDescent="0.25">
      <c r="A373" s="75"/>
      <c r="B373" s="63"/>
      <c r="C373" s="28"/>
      <c r="E373" s="70"/>
      <c r="F373" s="71"/>
      <c r="G373" s="69"/>
      <c r="I373" s="69"/>
      <c r="AB373" s="72"/>
      <c r="AC373" s="72"/>
      <c r="AD373" s="72"/>
      <c r="AG373" s="72"/>
      <c r="AH373" s="74"/>
      <c r="AI373" s="73"/>
      <c r="AJ373" s="2"/>
      <c r="AK373" s="2"/>
      <c r="AZ373" s="69"/>
    </row>
    <row r="374" spans="1:52" ht="25.5" customHeight="1" thickBot="1" x14ac:dyDescent="0.35">
      <c r="A374" s="75">
        <v>185</v>
      </c>
      <c r="B374" s="62"/>
      <c r="C374" s="28" t="str">
        <f t="shared" ref="C374" si="2378">IF(B374=0,"",B374/B375)</f>
        <v/>
      </c>
      <c r="E374" s="70" t="str">
        <f t="shared" ref="E374" si="2379">IF(ISERROR(AC374),"",IF(AC374=20,1,AB374))</f>
        <v/>
      </c>
      <c r="F374" s="71" t="str">
        <f t="shared" ref="F374" si="2380">IF(ISERROR(AC374),"",IF(AC374&gt;=20,AC374-20,AC374))</f>
        <v/>
      </c>
      <c r="G374" s="69" t="str">
        <f t="shared" ref="G374" si="2381">IF(ISERROR(AD374),"",IF(AD374&gt;=272,AD374-272,AD374))</f>
        <v/>
      </c>
      <c r="I374" s="69" t="str">
        <f t="shared" ref="I374" si="2382">IF(ISERROR(AZ374),"",AZ374)</f>
        <v/>
      </c>
      <c r="M374" s="59"/>
      <c r="N374" s="59"/>
      <c r="O374" s="59"/>
      <c r="P374" s="59"/>
      <c r="AB374" s="72" t="str">
        <f t="shared" ref="AB374" si="2383">IF(ISERROR(AG374),"",AG374)</f>
        <v/>
      </c>
      <c r="AC374" s="72" t="e">
        <f t="shared" ref="AC374" si="2384">AH374</f>
        <v>#DIV/0!</v>
      </c>
      <c r="AD374" s="72" t="e">
        <f t="shared" ref="AD374" si="2385">AI374</f>
        <v>#DIV/0!</v>
      </c>
      <c r="AG374" s="72" t="e">
        <f t="shared" ref="AG374:AI374" si="2386">H2064</f>
        <v>#DIV/0!</v>
      </c>
      <c r="AH374" s="74" t="e">
        <f t="shared" si="2386"/>
        <v>#DIV/0!</v>
      </c>
      <c r="AI374" s="73" t="e">
        <f t="shared" si="2386"/>
        <v>#DIV/0!</v>
      </c>
      <c r="AJ374" s="2"/>
      <c r="AK374" s="2"/>
      <c r="AL374" s="2" t="str">
        <f t="shared" ref="AL374" si="2387">IF(ISERROR(AG374),"",AG374*20)</f>
        <v/>
      </c>
      <c r="AM374" s="2" t="str">
        <f t="shared" ref="AM374" si="2388">IF(ISERROR(AH374),"",AH374)</f>
        <v/>
      </c>
      <c r="AN374" s="2" t="str">
        <f t="shared" ref="AN374" si="2389">IF(ISERROR(AI374),"",AI374/272)</f>
        <v/>
      </c>
      <c r="AO374" s="2">
        <f t="shared" ref="AO374" si="2390">SUM(AL374:AN374)</f>
        <v>0</v>
      </c>
      <c r="AZ374" s="69" t="e">
        <f>IF(ISBLANK(G374),"",G374/272*100)</f>
        <v>#VALUE!</v>
      </c>
    </row>
    <row r="375" spans="1:52" ht="25.5" customHeight="1" x14ac:dyDescent="0.25">
      <c r="A375" s="75"/>
      <c r="B375" s="63"/>
      <c r="C375" s="28"/>
      <c r="E375" s="70"/>
      <c r="F375" s="71"/>
      <c r="G375" s="69"/>
      <c r="I375" s="69"/>
      <c r="AB375" s="72"/>
      <c r="AC375" s="72"/>
      <c r="AD375" s="72"/>
      <c r="AG375" s="72"/>
      <c r="AH375" s="74"/>
      <c r="AI375" s="73"/>
      <c r="AJ375" s="2"/>
      <c r="AK375" s="2"/>
      <c r="AZ375" s="69"/>
    </row>
    <row r="376" spans="1:52" ht="25.5" customHeight="1" thickBot="1" x14ac:dyDescent="0.35">
      <c r="A376" s="75">
        <v>186</v>
      </c>
      <c r="B376" s="62"/>
      <c r="C376" s="28" t="str">
        <f t="shared" ref="C376" si="2391">IF(B376=0,"",B376/B377)</f>
        <v/>
      </c>
      <c r="E376" s="70" t="str">
        <f t="shared" ref="E376" si="2392">IF(ISERROR(AC376),"",IF(AC376=20,1,AB376))</f>
        <v/>
      </c>
      <c r="F376" s="71" t="str">
        <f t="shared" ref="F376" si="2393">IF(ISERROR(AC376),"",IF(AC376&gt;=20,AC376-20,AC376))</f>
        <v/>
      </c>
      <c r="G376" s="69" t="str">
        <f t="shared" ref="G376" si="2394">IF(ISERROR(AD376),"",IF(AD376&gt;=272,AD376-272,AD376))</f>
        <v/>
      </c>
      <c r="I376" s="69" t="str">
        <f t="shared" ref="I376" si="2395">IF(ISERROR(AZ376),"",AZ376)</f>
        <v/>
      </c>
      <c r="M376" s="59"/>
      <c r="N376" s="59"/>
      <c r="O376" s="59"/>
      <c r="P376" s="59"/>
      <c r="AB376" s="72" t="str">
        <f t="shared" ref="AB376" si="2396">IF(ISERROR(AG376),"",AG376)</f>
        <v/>
      </c>
      <c r="AC376" s="72" t="e">
        <f t="shared" ref="AC376" si="2397">AH376</f>
        <v>#DIV/0!</v>
      </c>
      <c r="AD376" s="72" t="e">
        <f t="shared" ref="AD376" si="2398">AI376</f>
        <v>#DIV/0!</v>
      </c>
      <c r="AG376" s="72" t="e">
        <f t="shared" ref="AG376:AI376" si="2399">H2066</f>
        <v>#DIV/0!</v>
      </c>
      <c r="AH376" s="74" t="e">
        <f t="shared" si="2399"/>
        <v>#DIV/0!</v>
      </c>
      <c r="AI376" s="73" t="e">
        <f t="shared" si="2399"/>
        <v>#DIV/0!</v>
      </c>
      <c r="AJ376" s="2"/>
      <c r="AK376" s="2"/>
      <c r="AL376" s="2" t="str">
        <f t="shared" ref="AL376" si="2400">IF(ISERROR(AG376),"",AG376*20)</f>
        <v/>
      </c>
      <c r="AM376" s="2" t="str">
        <f t="shared" ref="AM376" si="2401">IF(ISERROR(AH376),"",AH376)</f>
        <v/>
      </c>
      <c r="AN376" s="2" t="str">
        <f t="shared" ref="AN376" si="2402">IF(ISERROR(AI376),"",AI376/272)</f>
        <v/>
      </c>
      <c r="AO376" s="2">
        <f t="shared" ref="AO376" si="2403">SUM(AL376:AN376)</f>
        <v>0</v>
      </c>
      <c r="AZ376" s="69" t="e">
        <f>IF(ISBLANK(G376),"",G376/272*100)</f>
        <v>#VALUE!</v>
      </c>
    </row>
    <row r="377" spans="1:52" ht="25.5" customHeight="1" x14ac:dyDescent="0.25">
      <c r="A377" s="75"/>
      <c r="B377" s="63"/>
      <c r="C377" s="28"/>
      <c r="E377" s="70"/>
      <c r="F377" s="71"/>
      <c r="G377" s="69"/>
      <c r="I377" s="69"/>
      <c r="AB377" s="72"/>
      <c r="AC377" s="72"/>
      <c r="AD377" s="72"/>
      <c r="AG377" s="72"/>
      <c r="AH377" s="74"/>
      <c r="AI377" s="73"/>
      <c r="AJ377" s="2"/>
      <c r="AK377" s="2"/>
      <c r="AZ377" s="69"/>
    </row>
    <row r="378" spans="1:52" ht="25.5" customHeight="1" thickBot="1" x14ac:dyDescent="0.35">
      <c r="A378" s="75">
        <v>187</v>
      </c>
      <c r="B378" s="62"/>
      <c r="C378" s="28" t="str">
        <f t="shared" ref="C378" si="2404">IF(B378=0,"",B378/B379)</f>
        <v/>
      </c>
      <c r="E378" s="70" t="str">
        <f t="shared" ref="E378" si="2405">IF(ISERROR(AC378),"",IF(AC378=20,1,AB378))</f>
        <v/>
      </c>
      <c r="F378" s="71" t="str">
        <f t="shared" ref="F378" si="2406">IF(ISERROR(AC378),"",IF(AC378&gt;=20,AC378-20,AC378))</f>
        <v/>
      </c>
      <c r="G378" s="69" t="str">
        <f t="shared" ref="G378" si="2407">IF(ISERROR(AD378),"",IF(AD378&gt;=272,AD378-272,AD378))</f>
        <v/>
      </c>
      <c r="I378" s="69" t="str">
        <f t="shared" ref="I378" si="2408">IF(ISERROR(AZ378),"",AZ378)</f>
        <v/>
      </c>
      <c r="M378" s="59"/>
      <c r="N378" s="59"/>
      <c r="O378" s="59"/>
      <c r="P378" s="59"/>
      <c r="AB378" s="72" t="str">
        <f t="shared" ref="AB378" si="2409">IF(ISERROR(AG378),"",AG378)</f>
        <v/>
      </c>
      <c r="AC378" s="72" t="e">
        <f t="shared" ref="AC378" si="2410">AH378</f>
        <v>#DIV/0!</v>
      </c>
      <c r="AD378" s="72" t="e">
        <f t="shared" ref="AD378" si="2411">AI378</f>
        <v>#DIV/0!</v>
      </c>
      <c r="AG378" s="72" t="e">
        <f t="shared" ref="AG378:AI378" si="2412">H2068</f>
        <v>#DIV/0!</v>
      </c>
      <c r="AH378" s="74" t="e">
        <f t="shared" si="2412"/>
        <v>#DIV/0!</v>
      </c>
      <c r="AI378" s="73" t="e">
        <f t="shared" si="2412"/>
        <v>#DIV/0!</v>
      </c>
      <c r="AJ378" s="2"/>
      <c r="AK378" s="2"/>
      <c r="AL378" s="2" t="str">
        <f t="shared" ref="AL378" si="2413">IF(ISERROR(AG378),"",AG378*20)</f>
        <v/>
      </c>
      <c r="AM378" s="2" t="str">
        <f t="shared" ref="AM378" si="2414">IF(ISERROR(AH378),"",AH378)</f>
        <v/>
      </c>
      <c r="AN378" s="2" t="str">
        <f t="shared" ref="AN378" si="2415">IF(ISERROR(AI378),"",AI378/272)</f>
        <v/>
      </c>
      <c r="AO378" s="2">
        <f t="shared" ref="AO378" si="2416">SUM(AL378:AN378)</f>
        <v>0</v>
      </c>
      <c r="AZ378" s="69" t="e">
        <f>IF(ISBLANK(G378),"",G378/272*100)</f>
        <v>#VALUE!</v>
      </c>
    </row>
    <row r="379" spans="1:52" ht="25.5" customHeight="1" x14ac:dyDescent="0.25">
      <c r="A379" s="75"/>
      <c r="B379" s="63"/>
      <c r="C379" s="28"/>
      <c r="E379" s="70"/>
      <c r="F379" s="71"/>
      <c r="G379" s="69"/>
      <c r="I379" s="69"/>
      <c r="AB379" s="72"/>
      <c r="AC379" s="72"/>
      <c r="AD379" s="72"/>
      <c r="AG379" s="72"/>
      <c r="AH379" s="74"/>
      <c r="AI379" s="73"/>
      <c r="AJ379" s="2"/>
      <c r="AK379" s="2"/>
      <c r="AZ379" s="69"/>
    </row>
    <row r="380" spans="1:52" ht="25.5" customHeight="1" thickBot="1" x14ac:dyDescent="0.35">
      <c r="A380" s="75">
        <v>188</v>
      </c>
      <c r="B380" s="62"/>
      <c r="C380" s="28" t="str">
        <f t="shared" ref="C380" si="2417">IF(B380=0,"",B380/B381)</f>
        <v/>
      </c>
      <c r="E380" s="70" t="str">
        <f t="shared" ref="E380" si="2418">IF(ISERROR(AC380),"",IF(AC380=20,1,AB380))</f>
        <v/>
      </c>
      <c r="F380" s="71" t="str">
        <f t="shared" ref="F380" si="2419">IF(ISERROR(AC380),"",IF(AC380&gt;=20,AC380-20,AC380))</f>
        <v/>
      </c>
      <c r="G380" s="69" t="str">
        <f t="shared" ref="G380" si="2420">IF(ISERROR(AD380),"",IF(AD380&gt;=272,AD380-272,AD380))</f>
        <v/>
      </c>
      <c r="I380" s="69" t="str">
        <f t="shared" ref="I380" si="2421">IF(ISERROR(AZ380),"",AZ380)</f>
        <v/>
      </c>
      <c r="M380" s="59"/>
      <c r="N380" s="59"/>
      <c r="O380" s="59"/>
      <c r="P380" s="59"/>
      <c r="AB380" s="72" t="str">
        <f t="shared" ref="AB380" si="2422">IF(ISERROR(AG380),"",AG380)</f>
        <v/>
      </c>
      <c r="AC380" s="72" t="e">
        <f t="shared" ref="AC380" si="2423">AH380</f>
        <v>#DIV/0!</v>
      </c>
      <c r="AD380" s="72" t="e">
        <f t="shared" ref="AD380" si="2424">AI380</f>
        <v>#DIV/0!</v>
      </c>
      <c r="AG380" s="72" t="e">
        <f t="shared" ref="AG380:AI380" si="2425">H2070</f>
        <v>#DIV/0!</v>
      </c>
      <c r="AH380" s="74" t="e">
        <f t="shared" si="2425"/>
        <v>#DIV/0!</v>
      </c>
      <c r="AI380" s="73" t="e">
        <f t="shared" si="2425"/>
        <v>#DIV/0!</v>
      </c>
      <c r="AJ380" s="2"/>
      <c r="AK380" s="2"/>
      <c r="AL380" s="2" t="str">
        <f t="shared" ref="AL380" si="2426">IF(ISERROR(AG380),"",AG380*20)</f>
        <v/>
      </c>
      <c r="AM380" s="2" t="str">
        <f t="shared" ref="AM380" si="2427">IF(ISERROR(AH380),"",AH380)</f>
        <v/>
      </c>
      <c r="AN380" s="2" t="str">
        <f t="shared" ref="AN380" si="2428">IF(ISERROR(AI380),"",AI380/272)</f>
        <v/>
      </c>
      <c r="AO380" s="2">
        <f t="shared" ref="AO380" si="2429">SUM(AL380:AN380)</f>
        <v>0</v>
      </c>
      <c r="AZ380" s="69" t="e">
        <f>IF(ISBLANK(G380),"",G380/272*100)</f>
        <v>#VALUE!</v>
      </c>
    </row>
    <row r="381" spans="1:52" ht="25.5" customHeight="1" x14ac:dyDescent="0.25">
      <c r="A381" s="75"/>
      <c r="B381" s="63"/>
      <c r="C381" s="28"/>
      <c r="E381" s="70"/>
      <c r="F381" s="71"/>
      <c r="G381" s="69"/>
      <c r="I381" s="69"/>
      <c r="AB381" s="72"/>
      <c r="AC381" s="72"/>
      <c r="AD381" s="72"/>
      <c r="AG381" s="72"/>
      <c r="AH381" s="74"/>
      <c r="AI381" s="73"/>
      <c r="AJ381" s="2"/>
      <c r="AK381" s="2"/>
      <c r="AZ381" s="69"/>
    </row>
    <row r="382" spans="1:52" ht="25.5" customHeight="1" thickBot="1" x14ac:dyDescent="0.35">
      <c r="A382" s="75">
        <v>189</v>
      </c>
      <c r="B382" s="62"/>
      <c r="C382" s="28" t="str">
        <f t="shared" ref="C382" si="2430">IF(B382=0,"",B382/B383)</f>
        <v/>
      </c>
      <c r="E382" s="70" t="str">
        <f t="shared" ref="E382" si="2431">IF(ISERROR(AC382),"",IF(AC382=20,1,AB382))</f>
        <v/>
      </c>
      <c r="F382" s="71" t="str">
        <f t="shared" ref="F382" si="2432">IF(ISERROR(AC382),"",IF(AC382&gt;=20,AC382-20,AC382))</f>
        <v/>
      </c>
      <c r="G382" s="69" t="str">
        <f t="shared" ref="G382" si="2433">IF(ISERROR(AD382),"",IF(AD382&gt;=272,AD382-272,AD382))</f>
        <v/>
      </c>
      <c r="I382" s="69" t="str">
        <f t="shared" ref="I382" si="2434">IF(ISERROR(AZ382),"",AZ382)</f>
        <v/>
      </c>
      <c r="M382" s="59"/>
      <c r="N382" s="59"/>
      <c r="O382" s="59"/>
      <c r="P382" s="59"/>
      <c r="AB382" s="72" t="str">
        <f t="shared" ref="AB382" si="2435">IF(ISERROR(AG382),"",AG382)</f>
        <v/>
      </c>
      <c r="AC382" s="72" t="e">
        <f t="shared" ref="AC382" si="2436">AH382</f>
        <v>#DIV/0!</v>
      </c>
      <c r="AD382" s="72" t="e">
        <f t="shared" ref="AD382" si="2437">AI382</f>
        <v>#DIV/0!</v>
      </c>
      <c r="AG382" s="72" t="e">
        <f t="shared" ref="AG382:AI382" si="2438">H2072</f>
        <v>#DIV/0!</v>
      </c>
      <c r="AH382" s="74" t="e">
        <f t="shared" si="2438"/>
        <v>#DIV/0!</v>
      </c>
      <c r="AI382" s="73" t="e">
        <f t="shared" si="2438"/>
        <v>#DIV/0!</v>
      </c>
      <c r="AJ382" s="2"/>
      <c r="AK382" s="2"/>
      <c r="AL382" s="2" t="str">
        <f t="shared" ref="AL382" si="2439">IF(ISERROR(AG382),"",AG382*20)</f>
        <v/>
      </c>
      <c r="AM382" s="2" t="str">
        <f t="shared" ref="AM382" si="2440">IF(ISERROR(AH382),"",AH382)</f>
        <v/>
      </c>
      <c r="AN382" s="2" t="str">
        <f t="shared" ref="AN382" si="2441">IF(ISERROR(AI382),"",AI382/272)</f>
        <v/>
      </c>
      <c r="AO382" s="2">
        <f t="shared" ref="AO382" si="2442">SUM(AL382:AN382)</f>
        <v>0</v>
      </c>
      <c r="AZ382" s="69" t="e">
        <f>IF(ISBLANK(G382),"",G382/272*100)</f>
        <v>#VALUE!</v>
      </c>
    </row>
    <row r="383" spans="1:52" ht="25.5" customHeight="1" x14ac:dyDescent="0.25">
      <c r="A383" s="75"/>
      <c r="B383" s="63"/>
      <c r="C383" s="28"/>
      <c r="E383" s="70"/>
      <c r="F383" s="71"/>
      <c r="G383" s="69"/>
      <c r="I383" s="69"/>
      <c r="AB383" s="72"/>
      <c r="AC383" s="72"/>
      <c r="AD383" s="72"/>
      <c r="AG383" s="72"/>
      <c r="AH383" s="74"/>
      <c r="AI383" s="73"/>
      <c r="AJ383" s="2"/>
      <c r="AK383" s="2"/>
      <c r="AZ383" s="69"/>
    </row>
    <row r="384" spans="1:52" ht="25.5" customHeight="1" thickBot="1" x14ac:dyDescent="0.35">
      <c r="A384" s="75">
        <v>190</v>
      </c>
      <c r="B384" s="62"/>
      <c r="C384" s="28" t="str">
        <f t="shared" ref="C384" si="2443">IF(B384=0,"",B384/B385)</f>
        <v/>
      </c>
      <c r="E384" s="70" t="str">
        <f t="shared" ref="E384" si="2444">IF(ISERROR(AC384),"",IF(AC384=20,1,AB384))</f>
        <v/>
      </c>
      <c r="F384" s="71" t="str">
        <f t="shared" ref="F384" si="2445">IF(ISERROR(AC384),"",IF(AC384&gt;=20,AC384-20,AC384))</f>
        <v/>
      </c>
      <c r="G384" s="69" t="str">
        <f t="shared" ref="G384" si="2446">IF(ISERROR(AD384),"",IF(AD384&gt;=272,AD384-272,AD384))</f>
        <v/>
      </c>
      <c r="I384" s="69" t="str">
        <f t="shared" ref="I384" si="2447">IF(ISERROR(AZ384),"",AZ384)</f>
        <v/>
      </c>
      <c r="M384" s="59"/>
      <c r="N384" s="59"/>
      <c r="O384" s="59"/>
      <c r="P384" s="59"/>
      <c r="AB384" s="72" t="str">
        <f t="shared" ref="AB384" si="2448">IF(ISERROR(AG384),"",AG384)</f>
        <v/>
      </c>
      <c r="AC384" s="72" t="e">
        <f t="shared" ref="AC384" si="2449">AH384</f>
        <v>#DIV/0!</v>
      </c>
      <c r="AD384" s="72" t="e">
        <f t="shared" ref="AD384" si="2450">AI384</f>
        <v>#DIV/0!</v>
      </c>
      <c r="AG384" s="72" t="e">
        <f t="shared" ref="AG384:AI384" si="2451">H2074</f>
        <v>#DIV/0!</v>
      </c>
      <c r="AH384" s="74" t="e">
        <f t="shared" si="2451"/>
        <v>#DIV/0!</v>
      </c>
      <c r="AI384" s="73" t="e">
        <f t="shared" si="2451"/>
        <v>#DIV/0!</v>
      </c>
      <c r="AJ384" s="2"/>
      <c r="AK384" s="2"/>
      <c r="AL384" s="2" t="str">
        <f t="shared" ref="AL384" si="2452">IF(ISERROR(AG384),"",AG384*20)</f>
        <v/>
      </c>
      <c r="AM384" s="2" t="str">
        <f t="shared" ref="AM384" si="2453">IF(ISERROR(AH384),"",AH384)</f>
        <v/>
      </c>
      <c r="AN384" s="2" t="str">
        <f t="shared" ref="AN384" si="2454">IF(ISERROR(AI384),"",AI384/272)</f>
        <v/>
      </c>
      <c r="AO384" s="2">
        <f t="shared" ref="AO384" si="2455">SUM(AL384:AN384)</f>
        <v>0</v>
      </c>
      <c r="AZ384" s="69" t="e">
        <f>IF(ISBLANK(G384),"",G384/272*100)</f>
        <v>#VALUE!</v>
      </c>
    </row>
    <row r="385" spans="1:52" ht="25.5" customHeight="1" x14ac:dyDescent="0.25">
      <c r="A385" s="75"/>
      <c r="B385" s="63"/>
      <c r="C385" s="28"/>
      <c r="E385" s="70"/>
      <c r="F385" s="71"/>
      <c r="G385" s="69"/>
      <c r="I385" s="69"/>
      <c r="AB385" s="72"/>
      <c r="AC385" s="72"/>
      <c r="AD385" s="72"/>
      <c r="AG385" s="72"/>
      <c r="AH385" s="74"/>
      <c r="AI385" s="73"/>
      <c r="AJ385" s="2"/>
      <c r="AK385" s="2"/>
      <c r="AZ385" s="69"/>
    </row>
    <row r="386" spans="1:52" ht="25.5" customHeight="1" thickBot="1" x14ac:dyDescent="0.35">
      <c r="A386" s="75">
        <v>191</v>
      </c>
      <c r="B386" s="62"/>
      <c r="C386" s="28" t="str">
        <f t="shared" ref="C386" si="2456">IF(B386=0,"",B386/B387)</f>
        <v/>
      </c>
      <c r="E386" s="70" t="str">
        <f t="shared" ref="E386" si="2457">IF(ISERROR(AC386),"",IF(AC386=20,1,AB386))</f>
        <v/>
      </c>
      <c r="F386" s="71" t="str">
        <f t="shared" ref="F386" si="2458">IF(ISERROR(AC386),"",IF(AC386&gt;=20,AC386-20,AC386))</f>
        <v/>
      </c>
      <c r="G386" s="69" t="str">
        <f t="shared" ref="G386" si="2459">IF(ISERROR(AD386),"",IF(AD386&gt;=272,AD386-272,AD386))</f>
        <v/>
      </c>
      <c r="I386" s="69" t="str">
        <f t="shared" ref="I386" si="2460">IF(ISERROR(AZ386),"",AZ386)</f>
        <v/>
      </c>
      <c r="M386" s="59"/>
      <c r="N386" s="59"/>
      <c r="O386" s="59"/>
      <c r="P386" s="59"/>
      <c r="AB386" s="72" t="str">
        <f t="shared" ref="AB386" si="2461">IF(ISERROR(AG386),"",AG386)</f>
        <v/>
      </c>
      <c r="AC386" s="72" t="e">
        <f t="shared" ref="AC386" si="2462">AH386</f>
        <v>#DIV/0!</v>
      </c>
      <c r="AD386" s="72" t="e">
        <f t="shared" ref="AD386" si="2463">AI386</f>
        <v>#DIV/0!</v>
      </c>
      <c r="AG386" s="72" t="e">
        <f t="shared" ref="AG386:AI386" si="2464">H2076</f>
        <v>#DIV/0!</v>
      </c>
      <c r="AH386" s="74" t="e">
        <f t="shared" si="2464"/>
        <v>#DIV/0!</v>
      </c>
      <c r="AI386" s="73" t="e">
        <f t="shared" si="2464"/>
        <v>#DIV/0!</v>
      </c>
      <c r="AJ386" s="2"/>
      <c r="AK386" s="2"/>
      <c r="AL386" s="2" t="str">
        <f t="shared" ref="AL386" si="2465">IF(ISERROR(AG386),"",AG386*20)</f>
        <v/>
      </c>
      <c r="AM386" s="2" t="str">
        <f t="shared" ref="AM386" si="2466">IF(ISERROR(AH386),"",AH386)</f>
        <v/>
      </c>
      <c r="AN386" s="2" t="str">
        <f t="shared" ref="AN386" si="2467">IF(ISERROR(AI386),"",AI386/272)</f>
        <v/>
      </c>
      <c r="AO386" s="2">
        <f t="shared" ref="AO386" si="2468">SUM(AL386:AN386)</f>
        <v>0</v>
      </c>
      <c r="AZ386" s="69" t="e">
        <f>IF(ISBLANK(G386),"",G386/272*100)</f>
        <v>#VALUE!</v>
      </c>
    </row>
    <row r="387" spans="1:52" ht="25.5" customHeight="1" x14ac:dyDescent="0.25">
      <c r="A387" s="75"/>
      <c r="B387" s="63"/>
      <c r="C387" s="28"/>
      <c r="E387" s="70"/>
      <c r="F387" s="71"/>
      <c r="G387" s="69"/>
      <c r="I387" s="69"/>
      <c r="AB387" s="72"/>
      <c r="AC387" s="72"/>
      <c r="AD387" s="72"/>
      <c r="AG387" s="72"/>
      <c r="AH387" s="74"/>
      <c r="AI387" s="73"/>
      <c r="AJ387" s="2"/>
      <c r="AK387" s="2"/>
      <c r="AZ387" s="69"/>
    </row>
    <row r="388" spans="1:52" ht="25.5" customHeight="1" thickBot="1" x14ac:dyDescent="0.35">
      <c r="A388" s="75">
        <v>192</v>
      </c>
      <c r="B388" s="62"/>
      <c r="C388" s="28" t="str">
        <f t="shared" ref="C388" si="2469">IF(B388=0,"",B388/B389)</f>
        <v/>
      </c>
      <c r="E388" s="70" t="str">
        <f t="shared" ref="E388" si="2470">IF(ISERROR(AC388),"",IF(AC388=20,1,AB388))</f>
        <v/>
      </c>
      <c r="F388" s="71" t="str">
        <f t="shared" ref="F388" si="2471">IF(ISERROR(AC388),"",IF(AC388&gt;=20,AC388-20,AC388))</f>
        <v/>
      </c>
      <c r="G388" s="69" t="str">
        <f t="shared" ref="G388" si="2472">IF(ISERROR(AD388),"",IF(AD388&gt;=272,AD388-272,AD388))</f>
        <v/>
      </c>
      <c r="I388" s="69" t="str">
        <f t="shared" ref="I388" si="2473">IF(ISERROR(AZ388),"",AZ388)</f>
        <v/>
      </c>
      <c r="M388" s="59"/>
      <c r="N388" s="59"/>
      <c r="O388" s="59"/>
      <c r="P388" s="59"/>
      <c r="AB388" s="72" t="str">
        <f t="shared" ref="AB388" si="2474">IF(ISERROR(AG388),"",AG388)</f>
        <v/>
      </c>
      <c r="AC388" s="72" t="e">
        <f t="shared" ref="AC388" si="2475">AH388</f>
        <v>#DIV/0!</v>
      </c>
      <c r="AD388" s="72" t="e">
        <f t="shared" ref="AD388" si="2476">AI388</f>
        <v>#DIV/0!</v>
      </c>
      <c r="AG388" s="72" t="e">
        <f t="shared" ref="AG388:AI388" si="2477">H2078</f>
        <v>#DIV/0!</v>
      </c>
      <c r="AH388" s="74" t="e">
        <f t="shared" si="2477"/>
        <v>#DIV/0!</v>
      </c>
      <c r="AI388" s="73" t="e">
        <f t="shared" si="2477"/>
        <v>#DIV/0!</v>
      </c>
      <c r="AJ388" s="2"/>
      <c r="AK388" s="2"/>
      <c r="AL388" s="2" t="str">
        <f t="shared" ref="AL388" si="2478">IF(ISERROR(AG388),"",AG388*20)</f>
        <v/>
      </c>
      <c r="AM388" s="2" t="str">
        <f t="shared" ref="AM388" si="2479">IF(ISERROR(AH388),"",AH388)</f>
        <v/>
      </c>
      <c r="AN388" s="2" t="str">
        <f t="shared" ref="AN388" si="2480">IF(ISERROR(AI388),"",AI388/272)</f>
        <v/>
      </c>
      <c r="AO388" s="2">
        <f t="shared" ref="AO388" si="2481">SUM(AL388:AN388)</f>
        <v>0</v>
      </c>
      <c r="AZ388" s="69" t="e">
        <f>IF(ISBLANK(G388),"",G388/272*100)</f>
        <v>#VALUE!</v>
      </c>
    </row>
    <row r="389" spans="1:52" ht="25.5" customHeight="1" x14ac:dyDescent="0.25">
      <c r="A389" s="75"/>
      <c r="B389" s="63"/>
      <c r="C389" s="28"/>
      <c r="E389" s="70"/>
      <c r="F389" s="71"/>
      <c r="G389" s="69"/>
      <c r="I389" s="69"/>
      <c r="AB389" s="72"/>
      <c r="AC389" s="72"/>
      <c r="AD389" s="72"/>
      <c r="AG389" s="72"/>
      <c r="AH389" s="74"/>
      <c r="AI389" s="73"/>
      <c r="AJ389" s="2"/>
      <c r="AK389" s="2"/>
      <c r="AZ389" s="69"/>
    </row>
    <row r="390" spans="1:52" ht="25.5" customHeight="1" thickBot="1" x14ac:dyDescent="0.35">
      <c r="A390" s="75">
        <v>193</v>
      </c>
      <c r="B390" s="62"/>
      <c r="C390" s="28" t="str">
        <f t="shared" ref="C390" si="2482">IF(B390=0,"",B390/B391)</f>
        <v/>
      </c>
      <c r="E390" s="70" t="str">
        <f t="shared" ref="E390" si="2483">IF(ISERROR(AC390),"",IF(AC390=20,1,AB390))</f>
        <v/>
      </c>
      <c r="F390" s="71" t="str">
        <f t="shared" ref="F390" si="2484">IF(ISERROR(AC390),"",IF(AC390&gt;=20,AC390-20,AC390))</f>
        <v/>
      </c>
      <c r="G390" s="69" t="str">
        <f t="shared" ref="G390" si="2485">IF(ISERROR(AD390),"",IF(AD390&gt;=272,AD390-272,AD390))</f>
        <v/>
      </c>
      <c r="I390" s="69" t="str">
        <f t="shared" ref="I390" si="2486">IF(ISERROR(AZ390),"",AZ390)</f>
        <v/>
      </c>
      <c r="M390" s="59"/>
      <c r="N390" s="59"/>
      <c r="O390" s="59"/>
      <c r="P390" s="59"/>
      <c r="AB390" s="72" t="str">
        <f t="shared" ref="AB390" si="2487">IF(ISERROR(AG390),"",AG390)</f>
        <v/>
      </c>
      <c r="AC390" s="72" t="e">
        <f t="shared" ref="AC390" si="2488">AH390</f>
        <v>#DIV/0!</v>
      </c>
      <c r="AD390" s="72" t="e">
        <f t="shared" ref="AD390" si="2489">AI390</f>
        <v>#DIV/0!</v>
      </c>
      <c r="AG390" s="72" t="e">
        <f t="shared" ref="AG390:AI390" si="2490">H2080</f>
        <v>#DIV/0!</v>
      </c>
      <c r="AH390" s="74" t="e">
        <f t="shared" si="2490"/>
        <v>#DIV/0!</v>
      </c>
      <c r="AI390" s="73" t="e">
        <f t="shared" si="2490"/>
        <v>#DIV/0!</v>
      </c>
      <c r="AJ390" s="2"/>
      <c r="AK390" s="2"/>
      <c r="AL390" s="2" t="str">
        <f t="shared" ref="AL390" si="2491">IF(ISERROR(AG390),"",AG390*20)</f>
        <v/>
      </c>
      <c r="AM390" s="2" t="str">
        <f t="shared" ref="AM390" si="2492">IF(ISERROR(AH390),"",AH390)</f>
        <v/>
      </c>
      <c r="AN390" s="2" t="str">
        <f t="shared" ref="AN390" si="2493">IF(ISERROR(AI390),"",AI390/272)</f>
        <v/>
      </c>
      <c r="AO390" s="2">
        <f t="shared" ref="AO390" si="2494">SUM(AL390:AN390)</f>
        <v>0</v>
      </c>
      <c r="AZ390" s="69" t="e">
        <f>IF(ISBLANK(G390),"",G390/272*100)</f>
        <v>#VALUE!</v>
      </c>
    </row>
    <row r="391" spans="1:52" ht="25.5" customHeight="1" x14ac:dyDescent="0.25">
      <c r="A391" s="75"/>
      <c r="B391" s="63"/>
      <c r="C391" s="28"/>
      <c r="E391" s="70"/>
      <c r="F391" s="71"/>
      <c r="G391" s="69"/>
      <c r="I391" s="69"/>
      <c r="AB391" s="72"/>
      <c r="AC391" s="72"/>
      <c r="AD391" s="72"/>
      <c r="AG391" s="72"/>
      <c r="AH391" s="74"/>
      <c r="AI391" s="73"/>
      <c r="AJ391" s="2"/>
      <c r="AK391" s="2"/>
      <c r="AZ391" s="69"/>
    </row>
    <row r="392" spans="1:52" ht="25.5" customHeight="1" thickBot="1" x14ac:dyDescent="0.35">
      <c r="A392" s="75">
        <v>194</v>
      </c>
      <c r="B392" s="62"/>
      <c r="C392" s="28" t="str">
        <f t="shared" ref="C392" si="2495">IF(B392=0,"",B392/B393)</f>
        <v/>
      </c>
      <c r="E392" s="70" t="str">
        <f t="shared" ref="E392" si="2496">IF(ISERROR(AC392),"",IF(AC392=20,1,AB392))</f>
        <v/>
      </c>
      <c r="F392" s="71" t="str">
        <f t="shared" ref="F392" si="2497">IF(ISERROR(AC392),"",IF(AC392&gt;=20,AC392-20,AC392))</f>
        <v/>
      </c>
      <c r="G392" s="69" t="str">
        <f t="shared" ref="G392" si="2498">IF(ISERROR(AD392),"",IF(AD392&gt;=272,AD392-272,AD392))</f>
        <v/>
      </c>
      <c r="I392" s="69" t="str">
        <f t="shared" ref="I392" si="2499">IF(ISERROR(AZ392),"",AZ392)</f>
        <v/>
      </c>
      <c r="M392" s="59"/>
      <c r="N392" s="59"/>
      <c r="O392" s="59"/>
      <c r="P392" s="59"/>
      <c r="AB392" s="72" t="str">
        <f t="shared" ref="AB392" si="2500">IF(ISERROR(AG392),"",AG392)</f>
        <v/>
      </c>
      <c r="AC392" s="72" t="e">
        <f t="shared" ref="AC392" si="2501">AH392</f>
        <v>#DIV/0!</v>
      </c>
      <c r="AD392" s="72" t="e">
        <f t="shared" ref="AD392" si="2502">AI392</f>
        <v>#DIV/0!</v>
      </c>
      <c r="AG392" s="72" t="e">
        <f t="shared" ref="AG392:AI392" si="2503">H2082</f>
        <v>#DIV/0!</v>
      </c>
      <c r="AH392" s="74" t="e">
        <f t="shared" si="2503"/>
        <v>#DIV/0!</v>
      </c>
      <c r="AI392" s="73" t="e">
        <f t="shared" si="2503"/>
        <v>#DIV/0!</v>
      </c>
      <c r="AJ392" s="2"/>
      <c r="AK392" s="2"/>
      <c r="AL392" s="2" t="str">
        <f t="shared" ref="AL392" si="2504">IF(ISERROR(AG392),"",AG392*20)</f>
        <v/>
      </c>
      <c r="AM392" s="2" t="str">
        <f t="shared" ref="AM392" si="2505">IF(ISERROR(AH392),"",AH392)</f>
        <v/>
      </c>
      <c r="AN392" s="2" t="str">
        <f t="shared" ref="AN392" si="2506">IF(ISERROR(AI392),"",AI392/272)</f>
        <v/>
      </c>
      <c r="AO392" s="2">
        <f t="shared" ref="AO392" si="2507">SUM(AL392:AN392)</f>
        <v>0</v>
      </c>
      <c r="AZ392" s="69" t="e">
        <f>IF(ISBLANK(G392),"",G392/272*100)</f>
        <v>#VALUE!</v>
      </c>
    </row>
    <row r="393" spans="1:52" ht="25.5" customHeight="1" x14ac:dyDescent="0.25">
      <c r="A393" s="75"/>
      <c r="B393" s="63"/>
      <c r="C393" s="28"/>
      <c r="E393" s="70"/>
      <c r="F393" s="71"/>
      <c r="G393" s="69"/>
      <c r="I393" s="69"/>
      <c r="AB393" s="72"/>
      <c r="AC393" s="72"/>
      <c r="AD393" s="72"/>
      <c r="AG393" s="72"/>
      <c r="AH393" s="74"/>
      <c r="AI393" s="73"/>
      <c r="AJ393" s="2"/>
      <c r="AK393" s="2"/>
      <c r="AZ393" s="69"/>
    </row>
    <row r="394" spans="1:52" ht="25.5" customHeight="1" thickBot="1" x14ac:dyDescent="0.35">
      <c r="A394" s="75">
        <v>195</v>
      </c>
      <c r="B394" s="62"/>
      <c r="C394" s="28" t="str">
        <f t="shared" ref="C394" si="2508">IF(B394=0,"",B394/B395)</f>
        <v/>
      </c>
      <c r="E394" s="70" t="str">
        <f t="shared" ref="E394" si="2509">IF(ISERROR(AC394),"",IF(AC394=20,1,AB394))</f>
        <v/>
      </c>
      <c r="F394" s="71" t="str">
        <f t="shared" ref="F394" si="2510">IF(ISERROR(AC394),"",IF(AC394&gt;=20,AC394-20,AC394))</f>
        <v/>
      </c>
      <c r="G394" s="69" t="str">
        <f t="shared" ref="G394" si="2511">IF(ISERROR(AD394),"",IF(AD394&gt;=272,AD394-272,AD394))</f>
        <v/>
      </c>
      <c r="I394" s="69" t="str">
        <f t="shared" ref="I394" si="2512">IF(ISERROR(AZ394),"",AZ394)</f>
        <v/>
      </c>
      <c r="M394" s="59"/>
      <c r="N394" s="59"/>
      <c r="O394" s="59"/>
      <c r="P394" s="59"/>
      <c r="AB394" s="72" t="str">
        <f t="shared" ref="AB394" si="2513">IF(ISERROR(AG394),"",AG394)</f>
        <v/>
      </c>
      <c r="AC394" s="72" t="e">
        <f t="shared" ref="AC394" si="2514">AH394</f>
        <v>#DIV/0!</v>
      </c>
      <c r="AD394" s="72" t="e">
        <f t="shared" ref="AD394" si="2515">AI394</f>
        <v>#DIV/0!</v>
      </c>
      <c r="AG394" s="72" t="e">
        <f t="shared" ref="AG394:AI394" si="2516">H2084</f>
        <v>#DIV/0!</v>
      </c>
      <c r="AH394" s="74" t="e">
        <f t="shared" si="2516"/>
        <v>#DIV/0!</v>
      </c>
      <c r="AI394" s="73" t="e">
        <f t="shared" si="2516"/>
        <v>#DIV/0!</v>
      </c>
      <c r="AJ394" s="2"/>
      <c r="AK394" s="2"/>
      <c r="AL394" s="2" t="str">
        <f t="shared" ref="AL394" si="2517">IF(ISERROR(AG394),"",AG394*20)</f>
        <v/>
      </c>
      <c r="AM394" s="2" t="str">
        <f t="shared" ref="AM394" si="2518">IF(ISERROR(AH394),"",AH394)</f>
        <v/>
      </c>
      <c r="AN394" s="2" t="str">
        <f t="shared" ref="AN394" si="2519">IF(ISERROR(AI394),"",AI394/272)</f>
        <v/>
      </c>
      <c r="AO394" s="2">
        <f t="shared" ref="AO394" si="2520">SUM(AL394:AN394)</f>
        <v>0</v>
      </c>
      <c r="AZ394" s="69" t="e">
        <f>IF(ISBLANK(G394),"",G394/272*100)</f>
        <v>#VALUE!</v>
      </c>
    </row>
    <row r="395" spans="1:52" ht="25.5" customHeight="1" x14ac:dyDescent="0.25">
      <c r="A395" s="75"/>
      <c r="B395" s="63"/>
      <c r="C395" s="28"/>
      <c r="E395" s="70"/>
      <c r="F395" s="71"/>
      <c r="G395" s="69"/>
      <c r="I395" s="69"/>
      <c r="AB395" s="72"/>
      <c r="AC395" s="72"/>
      <c r="AD395" s="72"/>
      <c r="AG395" s="72"/>
      <c r="AH395" s="74"/>
      <c r="AI395" s="73"/>
      <c r="AJ395" s="2"/>
      <c r="AK395" s="2"/>
      <c r="AZ395" s="69"/>
    </row>
    <row r="396" spans="1:52" ht="25.5" customHeight="1" thickBot="1" x14ac:dyDescent="0.35">
      <c r="A396" s="75">
        <v>196</v>
      </c>
      <c r="B396" s="62"/>
      <c r="C396" s="28" t="str">
        <f t="shared" ref="C396" si="2521">IF(B396=0,"",B396/B397)</f>
        <v/>
      </c>
      <c r="E396" s="70" t="str">
        <f t="shared" ref="E396" si="2522">IF(ISERROR(AC396),"",IF(AC396=20,1,AB396))</f>
        <v/>
      </c>
      <c r="F396" s="71" t="str">
        <f t="shared" ref="F396" si="2523">IF(ISERROR(AC396),"",IF(AC396&gt;=20,AC396-20,AC396))</f>
        <v/>
      </c>
      <c r="G396" s="69" t="str">
        <f t="shared" ref="G396" si="2524">IF(ISERROR(AD396),"",IF(AD396&gt;=272,AD396-272,AD396))</f>
        <v/>
      </c>
      <c r="I396" s="69" t="str">
        <f t="shared" ref="I396" si="2525">IF(ISERROR(AZ396),"",AZ396)</f>
        <v/>
      </c>
      <c r="M396" s="59"/>
      <c r="N396" s="59"/>
      <c r="O396" s="59"/>
      <c r="P396" s="59"/>
      <c r="AB396" s="72" t="str">
        <f t="shared" ref="AB396" si="2526">IF(ISERROR(AG396),"",AG396)</f>
        <v/>
      </c>
      <c r="AC396" s="72" t="e">
        <f t="shared" ref="AC396" si="2527">AH396</f>
        <v>#DIV/0!</v>
      </c>
      <c r="AD396" s="72" t="e">
        <f t="shared" ref="AD396" si="2528">AI396</f>
        <v>#DIV/0!</v>
      </c>
      <c r="AG396" s="72" t="e">
        <f t="shared" ref="AG396:AI396" si="2529">H2086</f>
        <v>#DIV/0!</v>
      </c>
      <c r="AH396" s="74" t="e">
        <f t="shared" si="2529"/>
        <v>#DIV/0!</v>
      </c>
      <c r="AI396" s="73" t="e">
        <f t="shared" si="2529"/>
        <v>#DIV/0!</v>
      </c>
      <c r="AJ396" s="2"/>
      <c r="AK396" s="2"/>
      <c r="AL396" s="2" t="str">
        <f t="shared" ref="AL396" si="2530">IF(ISERROR(AG396),"",AG396*20)</f>
        <v/>
      </c>
      <c r="AM396" s="2" t="str">
        <f t="shared" ref="AM396" si="2531">IF(ISERROR(AH396),"",AH396)</f>
        <v/>
      </c>
      <c r="AN396" s="2" t="str">
        <f t="shared" ref="AN396" si="2532">IF(ISERROR(AI396),"",AI396/272)</f>
        <v/>
      </c>
      <c r="AO396" s="2">
        <f t="shared" ref="AO396" si="2533">SUM(AL396:AN396)</f>
        <v>0</v>
      </c>
      <c r="AZ396" s="69" t="e">
        <f>IF(ISBLANK(G396),"",G396/272*100)</f>
        <v>#VALUE!</v>
      </c>
    </row>
    <row r="397" spans="1:52" ht="25.5" customHeight="1" x14ac:dyDescent="0.25">
      <c r="A397" s="75"/>
      <c r="B397" s="63"/>
      <c r="C397" s="28"/>
      <c r="E397" s="70"/>
      <c r="F397" s="71"/>
      <c r="G397" s="69"/>
      <c r="I397" s="69"/>
      <c r="AB397" s="72"/>
      <c r="AC397" s="72"/>
      <c r="AD397" s="72"/>
      <c r="AG397" s="72"/>
      <c r="AH397" s="74"/>
      <c r="AI397" s="73"/>
      <c r="AJ397" s="2"/>
      <c r="AK397" s="2"/>
      <c r="AZ397" s="69"/>
    </row>
    <row r="398" spans="1:52" ht="25.5" customHeight="1" thickBot="1" x14ac:dyDescent="0.35">
      <c r="A398" s="75">
        <v>197</v>
      </c>
      <c r="B398" s="62"/>
      <c r="C398" s="28" t="str">
        <f t="shared" ref="C398" si="2534">IF(B398=0,"",B398/B399)</f>
        <v/>
      </c>
      <c r="E398" s="70" t="str">
        <f t="shared" ref="E398" si="2535">IF(ISERROR(AC398),"",IF(AC398=20,1,AB398))</f>
        <v/>
      </c>
      <c r="F398" s="71" t="str">
        <f t="shared" ref="F398" si="2536">IF(ISERROR(AC398),"",IF(AC398&gt;=20,AC398-20,AC398))</f>
        <v/>
      </c>
      <c r="G398" s="69" t="str">
        <f t="shared" ref="G398" si="2537">IF(ISERROR(AD398),"",IF(AD398&gt;=272,AD398-272,AD398))</f>
        <v/>
      </c>
      <c r="I398" s="69" t="str">
        <f t="shared" ref="I398" si="2538">IF(ISERROR(AZ398),"",AZ398)</f>
        <v/>
      </c>
      <c r="M398" s="59"/>
      <c r="N398" s="59"/>
      <c r="O398" s="59"/>
      <c r="P398" s="59"/>
      <c r="AB398" s="72" t="str">
        <f t="shared" ref="AB398" si="2539">IF(ISERROR(AG398),"",AG398)</f>
        <v/>
      </c>
      <c r="AC398" s="72" t="e">
        <f t="shared" ref="AC398" si="2540">AH398</f>
        <v>#DIV/0!</v>
      </c>
      <c r="AD398" s="72" t="e">
        <f t="shared" ref="AD398" si="2541">AI398</f>
        <v>#DIV/0!</v>
      </c>
      <c r="AG398" s="72" t="e">
        <f t="shared" ref="AG398:AI398" si="2542">H2088</f>
        <v>#DIV/0!</v>
      </c>
      <c r="AH398" s="74" t="e">
        <f t="shared" si="2542"/>
        <v>#DIV/0!</v>
      </c>
      <c r="AI398" s="73" t="e">
        <f t="shared" si="2542"/>
        <v>#DIV/0!</v>
      </c>
      <c r="AJ398" s="2"/>
      <c r="AK398" s="2"/>
      <c r="AL398" s="2" t="str">
        <f t="shared" ref="AL398" si="2543">IF(ISERROR(AG398),"",AG398*20)</f>
        <v/>
      </c>
      <c r="AM398" s="2" t="str">
        <f t="shared" ref="AM398" si="2544">IF(ISERROR(AH398),"",AH398)</f>
        <v/>
      </c>
      <c r="AN398" s="2" t="str">
        <f t="shared" ref="AN398" si="2545">IF(ISERROR(AI398),"",AI398/272)</f>
        <v/>
      </c>
      <c r="AO398" s="2">
        <f t="shared" ref="AO398" si="2546">SUM(AL398:AN398)</f>
        <v>0</v>
      </c>
      <c r="AZ398" s="69" t="e">
        <f>IF(ISBLANK(G398),"",G398/272*100)</f>
        <v>#VALUE!</v>
      </c>
    </row>
    <row r="399" spans="1:52" ht="25.5" customHeight="1" x14ac:dyDescent="0.25">
      <c r="A399" s="75"/>
      <c r="B399" s="63"/>
      <c r="C399" s="28"/>
      <c r="E399" s="70"/>
      <c r="F399" s="71"/>
      <c r="G399" s="69"/>
      <c r="I399" s="69"/>
      <c r="AB399" s="72"/>
      <c r="AC399" s="72"/>
      <c r="AD399" s="72"/>
      <c r="AG399" s="72"/>
      <c r="AH399" s="74"/>
      <c r="AI399" s="73"/>
      <c r="AJ399" s="2"/>
      <c r="AK399" s="2"/>
      <c r="AZ399" s="69"/>
    </row>
    <row r="400" spans="1:52" ht="25.5" customHeight="1" thickBot="1" x14ac:dyDescent="0.35">
      <c r="A400" s="75">
        <v>198</v>
      </c>
      <c r="B400" s="62"/>
      <c r="C400" s="28" t="str">
        <f t="shared" ref="C400" si="2547">IF(B400=0,"",B400/B401)</f>
        <v/>
      </c>
      <c r="E400" s="70" t="str">
        <f t="shared" ref="E400" si="2548">IF(ISERROR(AC400),"",IF(AC400=20,1,AB400))</f>
        <v/>
      </c>
      <c r="F400" s="71" t="str">
        <f t="shared" ref="F400" si="2549">IF(ISERROR(AC400),"",IF(AC400&gt;=20,AC400-20,AC400))</f>
        <v/>
      </c>
      <c r="G400" s="69" t="str">
        <f t="shared" ref="G400" si="2550">IF(ISERROR(AD400),"",IF(AD400&gt;=272,AD400-272,AD400))</f>
        <v/>
      </c>
      <c r="I400" s="69" t="str">
        <f t="shared" ref="I400" si="2551">IF(ISERROR(AZ400),"",AZ400)</f>
        <v/>
      </c>
      <c r="M400" s="59"/>
      <c r="N400" s="59"/>
      <c r="O400" s="59"/>
      <c r="P400" s="59"/>
      <c r="AB400" s="72" t="str">
        <f t="shared" ref="AB400" si="2552">IF(ISERROR(AG400),"",AG400)</f>
        <v/>
      </c>
      <c r="AC400" s="72" t="e">
        <f t="shared" ref="AC400" si="2553">AH400</f>
        <v>#DIV/0!</v>
      </c>
      <c r="AD400" s="72" t="e">
        <f t="shared" ref="AD400" si="2554">AI400</f>
        <v>#DIV/0!</v>
      </c>
      <c r="AG400" s="72" t="e">
        <f t="shared" ref="AG400:AI400" si="2555">H2090</f>
        <v>#DIV/0!</v>
      </c>
      <c r="AH400" s="74" t="e">
        <f t="shared" si="2555"/>
        <v>#DIV/0!</v>
      </c>
      <c r="AI400" s="73" t="e">
        <f t="shared" si="2555"/>
        <v>#DIV/0!</v>
      </c>
      <c r="AJ400" s="2"/>
      <c r="AK400" s="2"/>
      <c r="AL400" s="2" t="str">
        <f t="shared" ref="AL400" si="2556">IF(ISERROR(AG400),"",AG400*20)</f>
        <v/>
      </c>
      <c r="AM400" s="2" t="str">
        <f t="shared" ref="AM400" si="2557">IF(ISERROR(AH400),"",AH400)</f>
        <v/>
      </c>
      <c r="AN400" s="2" t="str">
        <f t="shared" ref="AN400" si="2558">IF(ISERROR(AI400),"",AI400/272)</f>
        <v/>
      </c>
      <c r="AO400" s="2">
        <f t="shared" ref="AO400" si="2559">SUM(AL400:AN400)</f>
        <v>0</v>
      </c>
      <c r="AZ400" s="69" t="e">
        <f>IF(ISBLANK(G400),"",G400/272*100)</f>
        <v>#VALUE!</v>
      </c>
    </row>
    <row r="401" spans="1:52" ht="25.5" customHeight="1" x14ac:dyDescent="0.25">
      <c r="A401" s="75"/>
      <c r="B401" s="63"/>
      <c r="C401" s="28"/>
      <c r="E401" s="70"/>
      <c r="F401" s="71"/>
      <c r="G401" s="69"/>
      <c r="I401" s="69"/>
      <c r="AB401" s="72"/>
      <c r="AC401" s="72"/>
      <c r="AD401" s="72"/>
      <c r="AG401" s="72"/>
      <c r="AH401" s="74"/>
      <c r="AI401" s="73"/>
      <c r="AJ401" s="2"/>
      <c r="AK401" s="2"/>
      <c r="AZ401" s="69"/>
    </row>
    <row r="402" spans="1:52" ht="25.5" customHeight="1" thickBot="1" x14ac:dyDescent="0.35">
      <c r="A402" s="75">
        <v>199</v>
      </c>
      <c r="B402" s="62"/>
      <c r="C402" s="28" t="str">
        <f t="shared" ref="C402" si="2560">IF(B402=0,"",B402/B403)</f>
        <v/>
      </c>
      <c r="E402" s="70" t="str">
        <f t="shared" ref="E402" si="2561">IF(ISERROR(AC402),"",IF(AC402=20,1,AB402))</f>
        <v/>
      </c>
      <c r="F402" s="71" t="str">
        <f t="shared" ref="F402" si="2562">IF(ISERROR(AC402),"",IF(AC402&gt;=20,AC402-20,AC402))</f>
        <v/>
      </c>
      <c r="G402" s="69" t="str">
        <f t="shared" ref="G402" si="2563">IF(ISERROR(AD402),"",IF(AD402&gt;=272,AD402-272,AD402))</f>
        <v/>
      </c>
      <c r="I402" s="69" t="str">
        <f t="shared" ref="I402" si="2564">IF(ISERROR(AZ402),"",AZ402)</f>
        <v/>
      </c>
      <c r="M402" s="59"/>
      <c r="N402" s="59"/>
      <c r="O402" s="59"/>
      <c r="P402" s="59"/>
      <c r="AB402" s="72" t="str">
        <f t="shared" ref="AB402" si="2565">IF(ISERROR(AG402),"",AG402)</f>
        <v/>
      </c>
      <c r="AC402" s="72" t="e">
        <f t="shared" ref="AC402" si="2566">AH402</f>
        <v>#DIV/0!</v>
      </c>
      <c r="AD402" s="72" t="e">
        <f t="shared" ref="AD402" si="2567">AI402</f>
        <v>#DIV/0!</v>
      </c>
      <c r="AG402" s="72" t="e">
        <f t="shared" ref="AG402:AI402" si="2568">H2092</f>
        <v>#DIV/0!</v>
      </c>
      <c r="AH402" s="74" t="e">
        <f t="shared" si="2568"/>
        <v>#DIV/0!</v>
      </c>
      <c r="AI402" s="73" t="e">
        <f t="shared" si="2568"/>
        <v>#DIV/0!</v>
      </c>
      <c r="AJ402" s="2"/>
      <c r="AK402" s="2"/>
      <c r="AL402" s="2" t="str">
        <f t="shared" ref="AL402" si="2569">IF(ISERROR(AG402),"",AG402*20)</f>
        <v/>
      </c>
      <c r="AM402" s="2" t="str">
        <f t="shared" ref="AM402" si="2570">IF(ISERROR(AH402),"",AH402)</f>
        <v/>
      </c>
      <c r="AN402" s="2" t="str">
        <f t="shared" ref="AN402" si="2571">IF(ISERROR(AI402),"",AI402/272)</f>
        <v/>
      </c>
      <c r="AO402" s="2">
        <f t="shared" ref="AO402" si="2572">SUM(AL402:AN402)</f>
        <v>0</v>
      </c>
      <c r="AZ402" s="69" t="e">
        <f>IF(ISBLANK(G402),"",G402/272*100)</f>
        <v>#VALUE!</v>
      </c>
    </row>
    <row r="403" spans="1:52" ht="25.5" customHeight="1" x14ac:dyDescent="0.25">
      <c r="A403" s="75"/>
      <c r="B403" s="63"/>
      <c r="C403" s="28"/>
      <c r="E403" s="70"/>
      <c r="F403" s="71"/>
      <c r="G403" s="69"/>
      <c r="I403" s="69"/>
      <c r="AB403" s="72"/>
      <c r="AC403" s="72"/>
      <c r="AD403" s="72"/>
      <c r="AG403" s="72"/>
      <c r="AH403" s="74"/>
      <c r="AI403" s="73"/>
      <c r="AJ403" s="2"/>
      <c r="AK403" s="2"/>
      <c r="AZ403" s="69"/>
    </row>
    <row r="404" spans="1:52" ht="25.5" customHeight="1" thickBot="1" x14ac:dyDescent="0.35">
      <c r="A404" s="75">
        <v>200</v>
      </c>
      <c r="B404" s="62"/>
      <c r="C404" s="28" t="str">
        <f t="shared" ref="C404" si="2573">IF(B404=0,"",B404/B405)</f>
        <v/>
      </c>
      <c r="E404" s="70" t="str">
        <f t="shared" ref="E404" si="2574">IF(ISERROR(AC404),"",IF(AC404=20,1,AB404))</f>
        <v/>
      </c>
      <c r="F404" s="71" t="str">
        <f t="shared" ref="F404" si="2575">IF(ISERROR(AC404),"",IF(AC404&gt;=20,AC404-20,AC404))</f>
        <v/>
      </c>
      <c r="G404" s="69" t="str">
        <f t="shared" ref="G404" si="2576">IF(ISERROR(AD404),"",IF(AD404&gt;=272,AD404-272,AD404))</f>
        <v/>
      </c>
      <c r="I404" s="69" t="str">
        <f t="shared" ref="I404" si="2577">IF(ISERROR(AZ404),"",AZ404)</f>
        <v/>
      </c>
      <c r="M404" s="59"/>
      <c r="N404" s="59"/>
      <c r="O404" s="59"/>
      <c r="P404" s="59"/>
      <c r="AB404" s="72" t="str">
        <f t="shared" ref="AB404" si="2578">IF(ISERROR(AG404),"",AG404)</f>
        <v/>
      </c>
      <c r="AC404" s="72" t="e">
        <f t="shared" ref="AC404" si="2579">AH404</f>
        <v>#DIV/0!</v>
      </c>
      <c r="AD404" s="72" t="e">
        <f t="shared" ref="AD404" si="2580">AI404</f>
        <v>#DIV/0!</v>
      </c>
      <c r="AG404" s="72" t="e">
        <f t="shared" ref="AG404:AI404" si="2581">H2094</f>
        <v>#DIV/0!</v>
      </c>
      <c r="AH404" s="74" t="e">
        <f t="shared" si="2581"/>
        <v>#DIV/0!</v>
      </c>
      <c r="AI404" s="73" t="e">
        <f t="shared" si="2581"/>
        <v>#DIV/0!</v>
      </c>
      <c r="AJ404" s="2"/>
      <c r="AK404" s="2"/>
      <c r="AL404" s="2" t="str">
        <f t="shared" ref="AL404" si="2582">IF(ISERROR(AG404),"",AG404*20)</f>
        <v/>
      </c>
      <c r="AM404" s="2" t="str">
        <f t="shared" ref="AM404" si="2583">IF(ISERROR(AH404),"",AH404)</f>
        <v/>
      </c>
      <c r="AN404" s="2" t="str">
        <f t="shared" ref="AN404" si="2584">IF(ISERROR(AI404),"",AI404/272)</f>
        <v/>
      </c>
      <c r="AO404" s="2">
        <f t="shared" ref="AO404" si="2585">SUM(AL404:AN404)</f>
        <v>0</v>
      </c>
      <c r="AZ404" s="69" t="e">
        <f>IF(ISBLANK(G404),"",G404/272*100)</f>
        <v>#VALUE!</v>
      </c>
    </row>
    <row r="405" spans="1:52" ht="25.5" customHeight="1" x14ac:dyDescent="0.25">
      <c r="A405" s="75"/>
      <c r="B405" s="63"/>
      <c r="C405" s="28"/>
      <c r="E405" s="70"/>
      <c r="F405" s="71"/>
      <c r="G405" s="69"/>
      <c r="I405" s="69"/>
      <c r="AB405" s="72"/>
      <c r="AC405" s="72"/>
      <c r="AD405" s="72"/>
      <c r="AG405" s="72"/>
      <c r="AH405" s="74"/>
      <c r="AI405" s="73"/>
      <c r="AJ405" s="2"/>
      <c r="AK405" s="2"/>
      <c r="AZ405" s="69"/>
    </row>
    <row r="406" spans="1:52" ht="25.5" customHeight="1" thickBot="1" x14ac:dyDescent="0.35">
      <c r="A406" s="75">
        <v>201</v>
      </c>
      <c r="B406" s="62"/>
      <c r="C406" s="28" t="str">
        <f t="shared" ref="C406" si="2586">IF(B406=0,"",B406/B407)</f>
        <v/>
      </c>
      <c r="E406" s="70" t="str">
        <f t="shared" ref="E406" si="2587">IF(ISERROR(AC406),"",IF(AC406=20,1,AB406))</f>
        <v/>
      </c>
      <c r="F406" s="71" t="str">
        <f t="shared" ref="F406" si="2588">IF(ISERROR(AC406),"",IF(AC406&gt;=20,AC406-20,AC406))</f>
        <v/>
      </c>
      <c r="G406" s="69" t="str">
        <f t="shared" ref="G406" si="2589">IF(ISERROR(AD406),"",IF(AD406&gt;=272,AD406-272,AD406))</f>
        <v/>
      </c>
      <c r="I406" s="69" t="str">
        <f t="shared" ref="I406" si="2590">IF(ISERROR(AZ406),"",AZ406)</f>
        <v/>
      </c>
      <c r="M406" s="59"/>
      <c r="N406" s="59"/>
      <c r="O406" s="59"/>
      <c r="P406" s="59"/>
      <c r="AB406" s="72" t="str">
        <f t="shared" ref="AB406" si="2591">IF(ISERROR(AG406),"",AG406)</f>
        <v/>
      </c>
      <c r="AC406" s="72" t="e">
        <f t="shared" ref="AC406" si="2592">AH406</f>
        <v>#DIV/0!</v>
      </c>
      <c r="AD406" s="72" t="e">
        <f t="shared" ref="AD406" si="2593">AI406</f>
        <v>#DIV/0!</v>
      </c>
      <c r="AG406" s="72" t="e">
        <f t="shared" ref="AG406:AI406" si="2594">H2096</f>
        <v>#DIV/0!</v>
      </c>
      <c r="AH406" s="74" t="e">
        <f t="shared" si="2594"/>
        <v>#DIV/0!</v>
      </c>
      <c r="AI406" s="73" t="e">
        <f t="shared" si="2594"/>
        <v>#DIV/0!</v>
      </c>
      <c r="AJ406" s="2"/>
      <c r="AK406" s="2"/>
      <c r="AL406" s="2" t="str">
        <f t="shared" ref="AL406" si="2595">IF(ISERROR(AG406),"",AG406*20)</f>
        <v/>
      </c>
      <c r="AM406" s="2" t="str">
        <f t="shared" ref="AM406" si="2596">IF(ISERROR(AH406),"",AH406)</f>
        <v/>
      </c>
      <c r="AN406" s="2" t="str">
        <f t="shared" ref="AN406" si="2597">IF(ISERROR(AI406),"",AI406/272)</f>
        <v/>
      </c>
      <c r="AO406" s="2">
        <f t="shared" ref="AO406" si="2598">SUM(AL406:AN406)</f>
        <v>0</v>
      </c>
      <c r="AZ406" s="69" t="e">
        <f>IF(ISBLANK(G406),"",G406/272*100)</f>
        <v>#VALUE!</v>
      </c>
    </row>
    <row r="407" spans="1:52" ht="25.5" customHeight="1" x14ac:dyDescent="0.25">
      <c r="A407" s="75"/>
      <c r="B407" s="63"/>
      <c r="C407" s="28"/>
      <c r="E407" s="70"/>
      <c r="F407" s="71"/>
      <c r="G407" s="69"/>
      <c r="I407" s="69"/>
      <c r="AB407" s="72"/>
      <c r="AC407" s="72"/>
      <c r="AD407" s="72"/>
      <c r="AG407" s="72"/>
      <c r="AH407" s="74"/>
      <c r="AI407" s="73"/>
      <c r="AJ407" s="2"/>
      <c r="AK407" s="2"/>
      <c r="AZ407" s="69"/>
    </row>
    <row r="408" spans="1:52" ht="25.5" customHeight="1" thickBot="1" x14ac:dyDescent="0.35">
      <c r="A408" s="75">
        <v>202</v>
      </c>
      <c r="B408" s="62"/>
      <c r="C408" s="28" t="str">
        <f t="shared" ref="C408" si="2599">IF(B408=0,"",B408/B409)</f>
        <v/>
      </c>
      <c r="E408" s="70" t="str">
        <f t="shared" ref="E408" si="2600">IF(ISERROR(AC408),"",IF(AC408=20,1,AB408))</f>
        <v/>
      </c>
      <c r="F408" s="71" t="str">
        <f t="shared" ref="F408" si="2601">IF(ISERROR(AC408),"",IF(AC408&gt;=20,AC408-20,AC408))</f>
        <v/>
      </c>
      <c r="G408" s="69" t="str">
        <f t="shared" ref="G408" si="2602">IF(ISERROR(AD408),"",IF(AD408&gt;=272,AD408-272,AD408))</f>
        <v/>
      </c>
      <c r="I408" s="69" t="str">
        <f t="shared" ref="I408" si="2603">IF(ISERROR(AZ408),"",AZ408)</f>
        <v/>
      </c>
      <c r="M408" s="59"/>
      <c r="N408" s="59"/>
      <c r="O408" s="59"/>
      <c r="P408" s="59"/>
      <c r="AB408" s="72" t="str">
        <f t="shared" ref="AB408" si="2604">IF(ISERROR(AG408),"",AG408)</f>
        <v/>
      </c>
      <c r="AC408" s="72" t="e">
        <f t="shared" ref="AC408" si="2605">AH408</f>
        <v>#DIV/0!</v>
      </c>
      <c r="AD408" s="72" t="e">
        <f t="shared" ref="AD408" si="2606">AI408</f>
        <v>#DIV/0!</v>
      </c>
      <c r="AG408" s="72" t="e">
        <f t="shared" ref="AG408:AI408" si="2607">H2098</f>
        <v>#DIV/0!</v>
      </c>
      <c r="AH408" s="74" t="e">
        <f t="shared" si="2607"/>
        <v>#DIV/0!</v>
      </c>
      <c r="AI408" s="73" t="e">
        <f t="shared" si="2607"/>
        <v>#DIV/0!</v>
      </c>
      <c r="AJ408" s="2"/>
      <c r="AK408" s="2"/>
      <c r="AL408" s="2" t="str">
        <f t="shared" ref="AL408" si="2608">IF(ISERROR(AG408),"",AG408*20)</f>
        <v/>
      </c>
      <c r="AM408" s="2" t="str">
        <f t="shared" ref="AM408" si="2609">IF(ISERROR(AH408),"",AH408)</f>
        <v/>
      </c>
      <c r="AN408" s="2" t="str">
        <f t="shared" ref="AN408" si="2610">IF(ISERROR(AI408),"",AI408/272)</f>
        <v/>
      </c>
      <c r="AO408" s="2">
        <f t="shared" ref="AO408" si="2611">SUM(AL408:AN408)</f>
        <v>0</v>
      </c>
      <c r="AZ408" s="69" t="e">
        <f>IF(ISBLANK(G408),"",G408/272*100)</f>
        <v>#VALUE!</v>
      </c>
    </row>
    <row r="409" spans="1:52" ht="25.5" customHeight="1" x14ac:dyDescent="0.25">
      <c r="A409" s="75"/>
      <c r="B409" s="63"/>
      <c r="C409" s="28"/>
      <c r="E409" s="70"/>
      <c r="F409" s="71"/>
      <c r="G409" s="69"/>
      <c r="I409" s="69"/>
      <c r="AB409" s="72"/>
      <c r="AC409" s="72"/>
      <c r="AD409" s="72"/>
      <c r="AG409" s="72"/>
      <c r="AH409" s="74"/>
      <c r="AI409" s="73"/>
      <c r="AJ409" s="2"/>
      <c r="AK409" s="2"/>
      <c r="AZ409" s="69"/>
    </row>
    <row r="410" spans="1:52" ht="25.5" customHeight="1" thickBot="1" x14ac:dyDescent="0.35">
      <c r="A410" s="75">
        <v>203</v>
      </c>
      <c r="B410" s="62"/>
      <c r="C410" s="28" t="str">
        <f t="shared" ref="C410" si="2612">IF(B410=0,"",B410/B411)</f>
        <v/>
      </c>
      <c r="E410" s="70" t="str">
        <f t="shared" ref="E410" si="2613">IF(ISERROR(AC410),"",IF(AC410=20,1,AB410))</f>
        <v/>
      </c>
      <c r="F410" s="71" t="str">
        <f t="shared" ref="F410" si="2614">IF(ISERROR(AC410),"",IF(AC410&gt;=20,AC410-20,AC410))</f>
        <v/>
      </c>
      <c r="G410" s="69" t="str">
        <f t="shared" ref="G410" si="2615">IF(ISERROR(AD410),"",IF(AD410&gt;=272,AD410-272,AD410))</f>
        <v/>
      </c>
      <c r="I410" s="69" t="str">
        <f t="shared" ref="I410" si="2616">IF(ISERROR(AZ410),"",AZ410)</f>
        <v/>
      </c>
      <c r="M410" s="59"/>
      <c r="N410" s="59"/>
      <c r="O410" s="59"/>
      <c r="P410" s="59"/>
      <c r="AB410" s="72" t="str">
        <f t="shared" ref="AB410" si="2617">IF(ISERROR(AG410),"",AG410)</f>
        <v/>
      </c>
      <c r="AC410" s="72" t="e">
        <f t="shared" ref="AC410" si="2618">AH410</f>
        <v>#DIV/0!</v>
      </c>
      <c r="AD410" s="72" t="e">
        <f t="shared" ref="AD410" si="2619">AI410</f>
        <v>#DIV/0!</v>
      </c>
      <c r="AG410" s="72" t="e">
        <f t="shared" ref="AG410:AI410" si="2620">H2100</f>
        <v>#DIV/0!</v>
      </c>
      <c r="AH410" s="74" t="e">
        <f t="shared" si="2620"/>
        <v>#DIV/0!</v>
      </c>
      <c r="AI410" s="73" t="e">
        <f t="shared" si="2620"/>
        <v>#DIV/0!</v>
      </c>
      <c r="AJ410" s="2"/>
      <c r="AK410" s="2"/>
      <c r="AL410" s="2" t="str">
        <f t="shared" ref="AL410" si="2621">IF(ISERROR(AG410),"",AG410*20)</f>
        <v/>
      </c>
      <c r="AM410" s="2" t="str">
        <f t="shared" ref="AM410" si="2622">IF(ISERROR(AH410),"",AH410)</f>
        <v/>
      </c>
      <c r="AN410" s="2" t="str">
        <f t="shared" ref="AN410" si="2623">IF(ISERROR(AI410),"",AI410/272)</f>
        <v/>
      </c>
      <c r="AO410" s="2">
        <f t="shared" ref="AO410" si="2624">SUM(AL410:AN410)</f>
        <v>0</v>
      </c>
      <c r="AZ410" s="69" t="e">
        <f>IF(ISBLANK(G410),"",G410/272*100)</f>
        <v>#VALUE!</v>
      </c>
    </row>
    <row r="411" spans="1:52" ht="25.5" customHeight="1" x14ac:dyDescent="0.25">
      <c r="A411" s="75"/>
      <c r="B411" s="63"/>
      <c r="C411" s="28"/>
      <c r="E411" s="70"/>
      <c r="F411" s="71"/>
      <c r="G411" s="69"/>
      <c r="I411" s="69"/>
      <c r="AB411" s="72"/>
      <c r="AC411" s="72"/>
      <c r="AD411" s="72"/>
      <c r="AG411" s="72"/>
      <c r="AH411" s="74"/>
      <c r="AI411" s="73"/>
      <c r="AJ411" s="2"/>
      <c r="AK411" s="2"/>
      <c r="AZ411" s="69"/>
    </row>
    <row r="412" spans="1:52" ht="25.5" customHeight="1" thickBot="1" x14ac:dyDescent="0.35">
      <c r="A412" s="75">
        <v>204</v>
      </c>
      <c r="B412" s="62"/>
      <c r="C412" s="28" t="str">
        <f t="shared" ref="C412" si="2625">IF(B412=0,"",B412/B413)</f>
        <v/>
      </c>
      <c r="E412" s="70" t="str">
        <f t="shared" ref="E412" si="2626">IF(ISERROR(AC412),"",IF(AC412=20,1,AB412))</f>
        <v/>
      </c>
      <c r="F412" s="71" t="str">
        <f t="shared" ref="F412" si="2627">IF(ISERROR(AC412),"",IF(AC412&gt;=20,AC412-20,AC412))</f>
        <v/>
      </c>
      <c r="G412" s="69" t="str">
        <f t="shared" ref="G412" si="2628">IF(ISERROR(AD412),"",IF(AD412&gt;=272,AD412-272,AD412))</f>
        <v/>
      </c>
      <c r="I412" s="69" t="str">
        <f t="shared" ref="I412" si="2629">IF(ISERROR(AZ412),"",AZ412)</f>
        <v/>
      </c>
      <c r="M412" s="59"/>
      <c r="N412" s="59"/>
      <c r="O412" s="59"/>
      <c r="P412" s="59"/>
      <c r="AB412" s="72" t="str">
        <f t="shared" ref="AB412" si="2630">IF(ISERROR(AG412),"",AG412)</f>
        <v/>
      </c>
      <c r="AC412" s="72" t="e">
        <f t="shared" ref="AC412" si="2631">AH412</f>
        <v>#DIV/0!</v>
      </c>
      <c r="AD412" s="72" t="e">
        <f t="shared" ref="AD412" si="2632">AI412</f>
        <v>#DIV/0!</v>
      </c>
      <c r="AG412" s="72" t="e">
        <f t="shared" ref="AG412:AI412" si="2633">H2102</f>
        <v>#DIV/0!</v>
      </c>
      <c r="AH412" s="74" t="e">
        <f t="shared" si="2633"/>
        <v>#DIV/0!</v>
      </c>
      <c r="AI412" s="73" t="e">
        <f t="shared" si="2633"/>
        <v>#DIV/0!</v>
      </c>
      <c r="AJ412" s="2"/>
      <c r="AK412" s="2"/>
      <c r="AL412" s="2" t="str">
        <f t="shared" ref="AL412" si="2634">IF(ISERROR(AG412),"",AG412*20)</f>
        <v/>
      </c>
      <c r="AM412" s="2" t="str">
        <f t="shared" ref="AM412" si="2635">IF(ISERROR(AH412),"",AH412)</f>
        <v/>
      </c>
      <c r="AN412" s="2" t="str">
        <f t="shared" ref="AN412" si="2636">IF(ISERROR(AI412),"",AI412/272)</f>
        <v/>
      </c>
      <c r="AO412" s="2">
        <f t="shared" ref="AO412" si="2637">SUM(AL412:AN412)</f>
        <v>0</v>
      </c>
      <c r="AZ412" s="69" t="e">
        <f>IF(ISBLANK(G412),"",G412/272*100)</f>
        <v>#VALUE!</v>
      </c>
    </row>
    <row r="413" spans="1:52" ht="25.5" customHeight="1" x14ac:dyDescent="0.25">
      <c r="A413" s="75"/>
      <c r="B413" s="63"/>
      <c r="C413" s="28"/>
      <c r="E413" s="70"/>
      <c r="F413" s="71"/>
      <c r="G413" s="69"/>
      <c r="I413" s="69"/>
      <c r="AB413" s="72"/>
      <c r="AC413" s="72"/>
      <c r="AD413" s="72"/>
      <c r="AG413" s="72"/>
      <c r="AH413" s="74"/>
      <c r="AI413" s="73"/>
      <c r="AJ413" s="2"/>
      <c r="AK413" s="2"/>
      <c r="AZ413" s="69"/>
    </row>
    <row r="414" spans="1:52" ht="25.5" customHeight="1" thickBot="1" x14ac:dyDescent="0.35">
      <c r="A414" s="75">
        <v>205</v>
      </c>
      <c r="B414" s="62"/>
      <c r="C414" s="28" t="str">
        <f t="shared" ref="C414" si="2638">IF(B414=0,"",B414/B415)</f>
        <v/>
      </c>
      <c r="E414" s="70" t="str">
        <f t="shared" ref="E414" si="2639">IF(ISERROR(AC414),"",IF(AC414=20,1,AB414))</f>
        <v/>
      </c>
      <c r="F414" s="71" t="str">
        <f t="shared" ref="F414" si="2640">IF(ISERROR(AC414),"",IF(AC414&gt;=20,AC414-20,AC414))</f>
        <v/>
      </c>
      <c r="G414" s="69" t="str">
        <f t="shared" ref="G414" si="2641">IF(ISERROR(AD414),"",IF(AD414&gt;=272,AD414-272,AD414))</f>
        <v/>
      </c>
      <c r="I414" s="69" t="str">
        <f t="shared" ref="I414" si="2642">IF(ISERROR(AZ414),"",AZ414)</f>
        <v/>
      </c>
      <c r="M414" s="59"/>
      <c r="N414" s="59"/>
      <c r="O414" s="59"/>
      <c r="P414" s="59"/>
      <c r="AB414" s="72" t="str">
        <f t="shared" ref="AB414" si="2643">IF(ISERROR(AG414),"",AG414)</f>
        <v/>
      </c>
      <c r="AC414" s="72" t="e">
        <f t="shared" ref="AC414" si="2644">AH414</f>
        <v>#DIV/0!</v>
      </c>
      <c r="AD414" s="72" t="e">
        <f t="shared" ref="AD414" si="2645">AI414</f>
        <v>#DIV/0!</v>
      </c>
      <c r="AG414" s="72" t="e">
        <f t="shared" ref="AG414:AI414" si="2646">H2104</f>
        <v>#DIV/0!</v>
      </c>
      <c r="AH414" s="74" t="e">
        <f t="shared" si="2646"/>
        <v>#DIV/0!</v>
      </c>
      <c r="AI414" s="73" t="e">
        <f t="shared" si="2646"/>
        <v>#DIV/0!</v>
      </c>
      <c r="AJ414" s="2"/>
      <c r="AK414" s="2"/>
      <c r="AL414" s="2" t="str">
        <f t="shared" ref="AL414" si="2647">IF(ISERROR(AG414),"",AG414*20)</f>
        <v/>
      </c>
      <c r="AM414" s="2" t="str">
        <f t="shared" ref="AM414" si="2648">IF(ISERROR(AH414),"",AH414)</f>
        <v/>
      </c>
      <c r="AN414" s="2" t="str">
        <f t="shared" ref="AN414" si="2649">IF(ISERROR(AI414),"",AI414/272)</f>
        <v/>
      </c>
      <c r="AO414" s="2">
        <f t="shared" ref="AO414" si="2650">SUM(AL414:AN414)</f>
        <v>0</v>
      </c>
      <c r="AZ414" s="69" t="e">
        <f>IF(ISBLANK(G414),"",G414/272*100)</f>
        <v>#VALUE!</v>
      </c>
    </row>
    <row r="415" spans="1:52" ht="25.5" customHeight="1" x14ac:dyDescent="0.25">
      <c r="A415" s="75"/>
      <c r="B415" s="63"/>
      <c r="C415" s="28"/>
      <c r="E415" s="70"/>
      <c r="F415" s="71"/>
      <c r="G415" s="69"/>
      <c r="I415" s="69"/>
      <c r="AB415" s="72"/>
      <c r="AC415" s="72"/>
      <c r="AD415" s="72"/>
      <c r="AG415" s="72"/>
      <c r="AH415" s="74"/>
      <c r="AI415" s="73"/>
      <c r="AJ415" s="2"/>
      <c r="AK415" s="2"/>
      <c r="AZ415" s="69"/>
    </row>
    <row r="416" spans="1:52" ht="25.5" customHeight="1" thickBot="1" x14ac:dyDescent="0.35">
      <c r="A416" s="75">
        <v>206</v>
      </c>
      <c r="B416" s="62"/>
      <c r="C416" s="28" t="str">
        <f t="shared" ref="C416" si="2651">IF(B416=0,"",B416/B417)</f>
        <v/>
      </c>
      <c r="E416" s="70" t="str">
        <f t="shared" ref="E416" si="2652">IF(ISERROR(AC416),"",IF(AC416=20,1,AB416))</f>
        <v/>
      </c>
      <c r="F416" s="71" t="str">
        <f t="shared" ref="F416" si="2653">IF(ISERROR(AC416),"",IF(AC416&gt;=20,AC416-20,AC416))</f>
        <v/>
      </c>
      <c r="G416" s="69" t="str">
        <f t="shared" ref="G416" si="2654">IF(ISERROR(AD416),"",IF(AD416&gt;=272,AD416-272,AD416))</f>
        <v/>
      </c>
      <c r="I416" s="69" t="str">
        <f t="shared" ref="I416" si="2655">IF(ISERROR(AZ416),"",AZ416)</f>
        <v/>
      </c>
      <c r="M416" s="59"/>
      <c r="N416" s="59"/>
      <c r="O416" s="59"/>
      <c r="P416" s="59"/>
      <c r="AB416" s="72" t="str">
        <f t="shared" ref="AB416" si="2656">IF(ISERROR(AG416),"",AG416)</f>
        <v/>
      </c>
      <c r="AC416" s="72" t="e">
        <f t="shared" ref="AC416" si="2657">AH416</f>
        <v>#DIV/0!</v>
      </c>
      <c r="AD416" s="72" t="e">
        <f t="shared" ref="AD416" si="2658">AI416</f>
        <v>#DIV/0!</v>
      </c>
      <c r="AG416" s="72" t="e">
        <f t="shared" ref="AG416:AI416" si="2659">H2106</f>
        <v>#DIV/0!</v>
      </c>
      <c r="AH416" s="74" t="e">
        <f t="shared" si="2659"/>
        <v>#DIV/0!</v>
      </c>
      <c r="AI416" s="73" t="e">
        <f t="shared" si="2659"/>
        <v>#DIV/0!</v>
      </c>
      <c r="AJ416" s="2"/>
      <c r="AK416" s="2"/>
      <c r="AL416" s="2" t="str">
        <f t="shared" ref="AL416" si="2660">IF(ISERROR(AG416),"",AG416*20)</f>
        <v/>
      </c>
      <c r="AM416" s="2" t="str">
        <f t="shared" ref="AM416" si="2661">IF(ISERROR(AH416),"",AH416)</f>
        <v/>
      </c>
      <c r="AN416" s="2" t="str">
        <f t="shared" ref="AN416" si="2662">IF(ISERROR(AI416),"",AI416/272)</f>
        <v/>
      </c>
      <c r="AO416" s="2">
        <f t="shared" ref="AO416" si="2663">SUM(AL416:AN416)</f>
        <v>0</v>
      </c>
      <c r="AZ416" s="69" t="e">
        <f>IF(ISBLANK(G416),"",G416/272*100)</f>
        <v>#VALUE!</v>
      </c>
    </row>
    <row r="417" spans="1:52" ht="25.5" customHeight="1" x14ac:dyDescent="0.25">
      <c r="A417" s="75"/>
      <c r="B417" s="63"/>
      <c r="C417" s="28"/>
      <c r="E417" s="70"/>
      <c r="F417" s="71"/>
      <c r="G417" s="69"/>
      <c r="I417" s="69"/>
      <c r="AB417" s="72"/>
      <c r="AC417" s="72"/>
      <c r="AD417" s="72"/>
      <c r="AG417" s="72"/>
      <c r="AH417" s="74"/>
      <c r="AI417" s="73"/>
      <c r="AJ417" s="2"/>
      <c r="AK417" s="2"/>
      <c r="AZ417" s="69"/>
    </row>
    <row r="418" spans="1:52" ht="25.5" customHeight="1" thickBot="1" x14ac:dyDescent="0.35">
      <c r="A418" s="75">
        <v>207</v>
      </c>
      <c r="B418" s="62"/>
      <c r="C418" s="28" t="str">
        <f t="shared" ref="C418" si="2664">IF(B418=0,"",B418/B419)</f>
        <v/>
      </c>
      <c r="E418" s="70" t="str">
        <f t="shared" ref="E418" si="2665">IF(ISERROR(AC418),"",IF(AC418=20,1,AB418))</f>
        <v/>
      </c>
      <c r="F418" s="71" t="str">
        <f t="shared" ref="F418" si="2666">IF(ISERROR(AC418),"",IF(AC418&gt;=20,AC418-20,AC418))</f>
        <v/>
      </c>
      <c r="G418" s="69" t="str">
        <f t="shared" ref="G418" si="2667">IF(ISERROR(AD418),"",IF(AD418&gt;=272,AD418-272,AD418))</f>
        <v/>
      </c>
      <c r="I418" s="69" t="str">
        <f t="shared" ref="I418" si="2668">IF(ISERROR(AZ418),"",AZ418)</f>
        <v/>
      </c>
      <c r="M418" s="59"/>
      <c r="N418" s="59"/>
      <c r="O418" s="59"/>
      <c r="P418" s="59"/>
      <c r="AB418" s="72" t="str">
        <f t="shared" ref="AB418" si="2669">IF(ISERROR(AG418),"",AG418)</f>
        <v/>
      </c>
      <c r="AC418" s="72" t="e">
        <f t="shared" ref="AC418" si="2670">AH418</f>
        <v>#DIV/0!</v>
      </c>
      <c r="AD418" s="72" t="e">
        <f t="shared" ref="AD418" si="2671">AI418</f>
        <v>#DIV/0!</v>
      </c>
      <c r="AG418" s="72" t="e">
        <f t="shared" ref="AG418:AI418" si="2672">H2108</f>
        <v>#DIV/0!</v>
      </c>
      <c r="AH418" s="74" t="e">
        <f t="shared" si="2672"/>
        <v>#DIV/0!</v>
      </c>
      <c r="AI418" s="73" t="e">
        <f t="shared" si="2672"/>
        <v>#DIV/0!</v>
      </c>
      <c r="AJ418" s="2"/>
      <c r="AK418" s="2"/>
      <c r="AL418" s="2" t="str">
        <f t="shared" ref="AL418" si="2673">IF(ISERROR(AG418),"",AG418*20)</f>
        <v/>
      </c>
      <c r="AM418" s="2" t="str">
        <f t="shared" ref="AM418" si="2674">IF(ISERROR(AH418),"",AH418)</f>
        <v/>
      </c>
      <c r="AN418" s="2" t="str">
        <f t="shared" ref="AN418" si="2675">IF(ISERROR(AI418),"",AI418/272)</f>
        <v/>
      </c>
      <c r="AO418" s="2">
        <f t="shared" ref="AO418" si="2676">SUM(AL418:AN418)</f>
        <v>0</v>
      </c>
      <c r="AZ418" s="69" t="e">
        <f>IF(ISBLANK(G418),"",G418/272*100)</f>
        <v>#VALUE!</v>
      </c>
    </row>
    <row r="419" spans="1:52" ht="25.5" customHeight="1" x14ac:dyDescent="0.25">
      <c r="A419" s="75"/>
      <c r="B419" s="63"/>
      <c r="C419" s="28"/>
      <c r="E419" s="70"/>
      <c r="F419" s="71"/>
      <c r="G419" s="69"/>
      <c r="I419" s="69"/>
      <c r="AB419" s="72"/>
      <c r="AC419" s="72"/>
      <c r="AD419" s="72"/>
      <c r="AG419" s="72"/>
      <c r="AH419" s="74"/>
      <c r="AI419" s="73"/>
      <c r="AJ419" s="2"/>
      <c r="AK419" s="2"/>
      <c r="AZ419" s="69"/>
    </row>
    <row r="420" spans="1:52" ht="25.5" customHeight="1" thickBot="1" x14ac:dyDescent="0.35">
      <c r="A420" s="75">
        <v>208</v>
      </c>
      <c r="B420" s="62"/>
      <c r="C420" s="28" t="str">
        <f t="shared" ref="C420" si="2677">IF(B420=0,"",B420/B421)</f>
        <v/>
      </c>
      <c r="E420" s="70" t="str">
        <f t="shared" ref="E420" si="2678">IF(ISERROR(AC420),"",IF(AC420=20,1,AB420))</f>
        <v/>
      </c>
      <c r="F420" s="71" t="str">
        <f t="shared" ref="F420" si="2679">IF(ISERROR(AC420),"",IF(AC420&gt;=20,AC420-20,AC420))</f>
        <v/>
      </c>
      <c r="G420" s="69" t="str">
        <f t="shared" ref="G420" si="2680">IF(ISERROR(AD420),"",IF(AD420&gt;=272,AD420-272,AD420))</f>
        <v/>
      </c>
      <c r="I420" s="69" t="str">
        <f t="shared" ref="I420" si="2681">IF(ISERROR(AZ420),"",AZ420)</f>
        <v/>
      </c>
      <c r="M420" s="59"/>
      <c r="N420" s="59"/>
      <c r="O420" s="59"/>
      <c r="P420" s="59"/>
      <c r="AB420" s="72" t="str">
        <f t="shared" ref="AB420" si="2682">IF(ISERROR(AG420),"",AG420)</f>
        <v/>
      </c>
      <c r="AC420" s="72" t="e">
        <f t="shared" ref="AC420" si="2683">AH420</f>
        <v>#DIV/0!</v>
      </c>
      <c r="AD420" s="72" t="e">
        <f t="shared" ref="AD420" si="2684">AI420</f>
        <v>#DIV/0!</v>
      </c>
      <c r="AG420" s="72" t="e">
        <f t="shared" ref="AG420:AI420" si="2685">H2110</f>
        <v>#DIV/0!</v>
      </c>
      <c r="AH420" s="74" t="e">
        <f t="shared" si="2685"/>
        <v>#DIV/0!</v>
      </c>
      <c r="AI420" s="73" t="e">
        <f t="shared" si="2685"/>
        <v>#DIV/0!</v>
      </c>
      <c r="AJ420" s="2"/>
      <c r="AK420" s="2"/>
      <c r="AL420" s="2" t="str">
        <f t="shared" ref="AL420" si="2686">IF(ISERROR(AG420),"",AG420*20)</f>
        <v/>
      </c>
      <c r="AM420" s="2" t="str">
        <f t="shared" ref="AM420" si="2687">IF(ISERROR(AH420),"",AH420)</f>
        <v/>
      </c>
      <c r="AN420" s="2" t="str">
        <f t="shared" ref="AN420" si="2688">IF(ISERROR(AI420),"",AI420/272)</f>
        <v/>
      </c>
      <c r="AO420" s="2">
        <f t="shared" ref="AO420" si="2689">SUM(AL420:AN420)</f>
        <v>0</v>
      </c>
      <c r="AZ420" s="69" t="e">
        <f>IF(ISBLANK(G420),"",G420/272*100)</f>
        <v>#VALUE!</v>
      </c>
    </row>
    <row r="421" spans="1:52" ht="25.5" customHeight="1" x14ac:dyDescent="0.25">
      <c r="A421" s="75"/>
      <c r="B421" s="63"/>
      <c r="C421" s="28"/>
      <c r="E421" s="70"/>
      <c r="F421" s="71"/>
      <c r="G421" s="69"/>
      <c r="I421" s="69"/>
      <c r="AB421" s="72"/>
      <c r="AC421" s="72"/>
      <c r="AD421" s="72"/>
      <c r="AG421" s="72"/>
      <c r="AH421" s="74"/>
      <c r="AI421" s="73"/>
      <c r="AJ421" s="2"/>
      <c r="AK421" s="2"/>
      <c r="AZ421" s="69"/>
    </row>
    <row r="422" spans="1:52" ht="25.5" customHeight="1" thickBot="1" x14ac:dyDescent="0.35">
      <c r="A422" s="75">
        <v>209</v>
      </c>
      <c r="B422" s="62"/>
      <c r="C422" s="28" t="str">
        <f t="shared" ref="C422" si="2690">IF(B422=0,"",B422/B423)</f>
        <v/>
      </c>
      <c r="E422" s="70" t="str">
        <f t="shared" ref="E422" si="2691">IF(ISERROR(AC422),"",IF(AC422=20,1,AB422))</f>
        <v/>
      </c>
      <c r="F422" s="71" t="str">
        <f t="shared" ref="F422" si="2692">IF(ISERROR(AC422),"",IF(AC422&gt;=20,AC422-20,AC422))</f>
        <v/>
      </c>
      <c r="G422" s="69" t="str">
        <f t="shared" ref="G422" si="2693">IF(ISERROR(AD422),"",IF(AD422&gt;=272,AD422-272,AD422))</f>
        <v/>
      </c>
      <c r="I422" s="69" t="str">
        <f t="shared" ref="I422" si="2694">IF(ISERROR(AZ422),"",AZ422)</f>
        <v/>
      </c>
      <c r="M422" s="59"/>
      <c r="N422" s="59"/>
      <c r="O422" s="59"/>
      <c r="P422" s="59"/>
      <c r="AB422" s="72" t="str">
        <f t="shared" ref="AB422" si="2695">IF(ISERROR(AG422),"",AG422)</f>
        <v/>
      </c>
      <c r="AC422" s="72" t="e">
        <f t="shared" ref="AC422" si="2696">AH422</f>
        <v>#DIV/0!</v>
      </c>
      <c r="AD422" s="72" t="e">
        <f t="shared" ref="AD422" si="2697">AI422</f>
        <v>#DIV/0!</v>
      </c>
      <c r="AG422" s="72" t="e">
        <f t="shared" ref="AG422:AI422" si="2698">H2112</f>
        <v>#DIV/0!</v>
      </c>
      <c r="AH422" s="74" t="e">
        <f t="shared" si="2698"/>
        <v>#DIV/0!</v>
      </c>
      <c r="AI422" s="73" t="e">
        <f t="shared" si="2698"/>
        <v>#DIV/0!</v>
      </c>
      <c r="AJ422" s="2"/>
      <c r="AK422" s="2"/>
      <c r="AL422" s="2" t="str">
        <f t="shared" ref="AL422" si="2699">IF(ISERROR(AG422),"",AG422*20)</f>
        <v/>
      </c>
      <c r="AM422" s="2" t="str">
        <f t="shared" ref="AM422" si="2700">IF(ISERROR(AH422),"",AH422)</f>
        <v/>
      </c>
      <c r="AN422" s="2" t="str">
        <f t="shared" ref="AN422" si="2701">IF(ISERROR(AI422),"",AI422/272)</f>
        <v/>
      </c>
      <c r="AO422" s="2">
        <f t="shared" ref="AO422" si="2702">SUM(AL422:AN422)</f>
        <v>0</v>
      </c>
      <c r="AZ422" s="69" t="e">
        <f>IF(ISBLANK(G422),"",G422/272*100)</f>
        <v>#VALUE!</v>
      </c>
    </row>
    <row r="423" spans="1:52" ht="25.5" customHeight="1" x14ac:dyDescent="0.25">
      <c r="A423" s="75"/>
      <c r="B423" s="63"/>
      <c r="C423" s="28"/>
      <c r="E423" s="70"/>
      <c r="F423" s="71"/>
      <c r="G423" s="69"/>
      <c r="I423" s="69"/>
      <c r="AB423" s="72"/>
      <c r="AC423" s="72"/>
      <c r="AD423" s="72"/>
      <c r="AG423" s="72"/>
      <c r="AH423" s="74"/>
      <c r="AI423" s="73"/>
      <c r="AJ423" s="2"/>
      <c r="AK423" s="2"/>
      <c r="AZ423" s="69"/>
    </row>
    <row r="424" spans="1:52" ht="25.5" customHeight="1" thickBot="1" x14ac:dyDescent="0.35">
      <c r="A424" s="75">
        <v>210</v>
      </c>
      <c r="B424" s="62"/>
      <c r="C424" s="28" t="str">
        <f t="shared" ref="C424" si="2703">IF(B424=0,"",B424/B425)</f>
        <v/>
      </c>
      <c r="E424" s="70" t="str">
        <f t="shared" ref="E424" si="2704">IF(ISERROR(AC424),"",IF(AC424=20,1,AB424))</f>
        <v/>
      </c>
      <c r="F424" s="71" t="str">
        <f t="shared" ref="F424" si="2705">IF(ISERROR(AC424),"",IF(AC424&gt;=20,AC424-20,AC424))</f>
        <v/>
      </c>
      <c r="G424" s="69" t="str">
        <f t="shared" ref="G424" si="2706">IF(ISERROR(AD424),"",IF(AD424&gt;=272,AD424-272,AD424))</f>
        <v/>
      </c>
      <c r="I424" s="69" t="str">
        <f t="shared" ref="I424" si="2707">IF(ISERROR(AZ424),"",AZ424)</f>
        <v/>
      </c>
      <c r="M424" s="59"/>
      <c r="N424" s="59"/>
      <c r="O424" s="59"/>
      <c r="P424" s="59"/>
      <c r="AB424" s="72" t="str">
        <f t="shared" ref="AB424" si="2708">IF(ISERROR(AG424),"",AG424)</f>
        <v/>
      </c>
      <c r="AC424" s="72" t="e">
        <f t="shared" ref="AC424" si="2709">AH424</f>
        <v>#DIV/0!</v>
      </c>
      <c r="AD424" s="72" t="e">
        <f t="shared" ref="AD424" si="2710">AI424</f>
        <v>#DIV/0!</v>
      </c>
      <c r="AG424" s="72" t="e">
        <f t="shared" ref="AG424:AI424" si="2711">H2114</f>
        <v>#DIV/0!</v>
      </c>
      <c r="AH424" s="74" t="e">
        <f t="shared" si="2711"/>
        <v>#DIV/0!</v>
      </c>
      <c r="AI424" s="73" t="e">
        <f t="shared" si="2711"/>
        <v>#DIV/0!</v>
      </c>
      <c r="AJ424" s="2"/>
      <c r="AK424" s="2"/>
      <c r="AL424" s="2" t="str">
        <f t="shared" ref="AL424" si="2712">IF(ISERROR(AG424),"",AG424*20)</f>
        <v/>
      </c>
      <c r="AM424" s="2" t="str">
        <f t="shared" ref="AM424" si="2713">IF(ISERROR(AH424),"",AH424)</f>
        <v/>
      </c>
      <c r="AN424" s="2" t="str">
        <f t="shared" ref="AN424" si="2714">IF(ISERROR(AI424),"",AI424/272)</f>
        <v/>
      </c>
      <c r="AO424" s="2">
        <f t="shared" ref="AO424" si="2715">SUM(AL424:AN424)</f>
        <v>0</v>
      </c>
      <c r="AZ424" s="69" t="e">
        <f>IF(ISBLANK(G424),"",G424/272*100)</f>
        <v>#VALUE!</v>
      </c>
    </row>
    <row r="425" spans="1:52" ht="25.5" customHeight="1" x14ac:dyDescent="0.25">
      <c r="A425" s="75"/>
      <c r="B425" s="63"/>
      <c r="C425" s="28"/>
      <c r="E425" s="70"/>
      <c r="F425" s="71"/>
      <c r="G425" s="69"/>
      <c r="I425" s="69"/>
      <c r="AB425" s="72"/>
      <c r="AC425" s="72"/>
      <c r="AD425" s="72"/>
      <c r="AG425" s="72"/>
      <c r="AH425" s="74"/>
      <c r="AI425" s="73"/>
      <c r="AJ425" s="2"/>
      <c r="AK425" s="2"/>
      <c r="AZ425" s="69"/>
    </row>
    <row r="426" spans="1:52" ht="25.5" customHeight="1" thickBot="1" x14ac:dyDescent="0.35">
      <c r="A426" s="75">
        <v>211</v>
      </c>
      <c r="B426" s="62"/>
      <c r="C426" s="28" t="str">
        <f t="shared" ref="C426" si="2716">IF(B426=0,"",B426/B427)</f>
        <v/>
      </c>
      <c r="E426" s="70" t="str">
        <f t="shared" ref="E426" si="2717">IF(ISERROR(AC426),"",IF(AC426=20,1,AB426))</f>
        <v/>
      </c>
      <c r="F426" s="71" t="str">
        <f t="shared" ref="F426" si="2718">IF(ISERROR(AC426),"",IF(AC426&gt;=20,AC426-20,AC426))</f>
        <v/>
      </c>
      <c r="G426" s="69" t="str">
        <f t="shared" ref="G426" si="2719">IF(ISERROR(AD426),"",IF(AD426&gt;=272,AD426-272,AD426))</f>
        <v/>
      </c>
      <c r="I426" s="69" t="str">
        <f t="shared" ref="I426" si="2720">IF(ISERROR(AZ426),"",AZ426)</f>
        <v/>
      </c>
      <c r="M426" s="59"/>
      <c r="N426" s="59"/>
      <c r="O426" s="59"/>
      <c r="P426" s="59"/>
      <c r="AB426" s="72" t="str">
        <f t="shared" ref="AB426" si="2721">IF(ISERROR(AG426),"",AG426)</f>
        <v/>
      </c>
      <c r="AC426" s="72" t="e">
        <f t="shared" ref="AC426" si="2722">AH426</f>
        <v>#DIV/0!</v>
      </c>
      <c r="AD426" s="72" t="e">
        <f t="shared" ref="AD426" si="2723">AI426</f>
        <v>#DIV/0!</v>
      </c>
      <c r="AG426" s="72" t="e">
        <f t="shared" ref="AG426:AI426" si="2724">H2116</f>
        <v>#DIV/0!</v>
      </c>
      <c r="AH426" s="74" t="e">
        <f t="shared" si="2724"/>
        <v>#DIV/0!</v>
      </c>
      <c r="AI426" s="73" t="e">
        <f t="shared" si="2724"/>
        <v>#DIV/0!</v>
      </c>
      <c r="AJ426" s="2"/>
      <c r="AK426" s="2"/>
      <c r="AL426" s="2" t="str">
        <f t="shared" ref="AL426" si="2725">IF(ISERROR(AG426),"",AG426*20)</f>
        <v/>
      </c>
      <c r="AM426" s="2" t="str">
        <f t="shared" ref="AM426" si="2726">IF(ISERROR(AH426),"",AH426)</f>
        <v/>
      </c>
      <c r="AN426" s="2" t="str">
        <f t="shared" ref="AN426" si="2727">IF(ISERROR(AI426),"",AI426/272)</f>
        <v/>
      </c>
      <c r="AO426" s="2">
        <f t="shared" ref="AO426" si="2728">SUM(AL426:AN426)</f>
        <v>0</v>
      </c>
      <c r="AZ426" s="69" t="e">
        <f>IF(ISBLANK(G426),"",G426/272*100)</f>
        <v>#VALUE!</v>
      </c>
    </row>
    <row r="427" spans="1:52" ht="25.5" customHeight="1" x14ac:dyDescent="0.25">
      <c r="A427" s="75"/>
      <c r="B427" s="63"/>
      <c r="C427" s="28"/>
      <c r="E427" s="70"/>
      <c r="F427" s="71"/>
      <c r="G427" s="69"/>
      <c r="I427" s="69"/>
      <c r="AB427" s="72"/>
      <c r="AC427" s="72"/>
      <c r="AD427" s="72"/>
      <c r="AG427" s="72"/>
      <c r="AH427" s="74"/>
      <c r="AI427" s="73"/>
      <c r="AJ427" s="2"/>
      <c r="AK427" s="2"/>
      <c r="AZ427" s="69"/>
    </row>
    <row r="428" spans="1:52" ht="25.5" customHeight="1" thickBot="1" x14ac:dyDescent="0.35">
      <c r="A428" s="75">
        <v>212</v>
      </c>
      <c r="B428" s="62"/>
      <c r="C428" s="28" t="str">
        <f t="shared" ref="C428" si="2729">IF(B428=0,"",B428/B429)</f>
        <v/>
      </c>
      <c r="E428" s="70" t="str">
        <f t="shared" ref="E428" si="2730">IF(ISERROR(AC428),"",IF(AC428=20,1,AB428))</f>
        <v/>
      </c>
      <c r="F428" s="71" t="str">
        <f t="shared" ref="F428" si="2731">IF(ISERROR(AC428),"",IF(AC428&gt;=20,AC428-20,AC428))</f>
        <v/>
      </c>
      <c r="G428" s="69" t="str">
        <f t="shared" ref="G428" si="2732">IF(ISERROR(AD428),"",IF(AD428&gt;=272,AD428-272,AD428))</f>
        <v/>
      </c>
      <c r="I428" s="69" t="str">
        <f t="shared" ref="I428" si="2733">IF(ISERROR(AZ428),"",AZ428)</f>
        <v/>
      </c>
      <c r="M428" s="59"/>
      <c r="N428" s="59"/>
      <c r="O428" s="59"/>
      <c r="P428" s="59"/>
      <c r="AB428" s="72" t="str">
        <f t="shared" ref="AB428" si="2734">IF(ISERROR(AG428),"",AG428)</f>
        <v/>
      </c>
      <c r="AC428" s="72" t="e">
        <f t="shared" ref="AC428" si="2735">AH428</f>
        <v>#DIV/0!</v>
      </c>
      <c r="AD428" s="72" t="e">
        <f t="shared" ref="AD428" si="2736">AI428</f>
        <v>#DIV/0!</v>
      </c>
      <c r="AG428" s="72" t="e">
        <f t="shared" ref="AG428:AI428" si="2737">H2118</f>
        <v>#DIV/0!</v>
      </c>
      <c r="AH428" s="74" t="e">
        <f t="shared" si="2737"/>
        <v>#DIV/0!</v>
      </c>
      <c r="AI428" s="73" t="e">
        <f t="shared" si="2737"/>
        <v>#DIV/0!</v>
      </c>
      <c r="AJ428" s="2"/>
      <c r="AK428" s="2"/>
      <c r="AL428" s="2" t="str">
        <f t="shared" ref="AL428" si="2738">IF(ISERROR(AG428),"",AG428*20)</f>
        <v/>
      </c>
      <c r="AM428" s="2" t="str">
        <f t="shared" ref="AM428" si="2739">IF(ISERROR(AH428),"",AH428)</f>
        <v/>
      </c>
      <c r="AN428" s="2" t="str">
        <f t="shared" ref="AN428" si="2740">IF(ISERROR(AI428),"",AI428/272)</f>
        <v/>
      </c>
      <c r="AO428" s="2">
        <f t="shared" ref="AO428" si="2741">SUM(AL428:AN428)</f>
        <v>0</v>
      </c>
      <c r="AZ428" s="69" t="e">
        <f>IF(ISBLANK(G428),"",G428/272*100)</f>
        <v>#VALUE!</v>
      </c>
    </row>
    <row r="429" spans="1:52" ht="25.5" customHeight="1" x14ac:dyDescent="0.25">
      <c r="A429" s="75"/>
      <c r="B429" s="63"/>
      <c r="C429" s="28"/>
      <c r="E429" s="70"/>
      <c r="F429" s="71"/>
      <c r="G429" s="69"/>
      <c r="I429" s="69"/>
      <c r="AB429" s="72"/>
      <c r="AC429" s="72"/>
      <c r="AD429" s="72"/>
      <c r="AG429" s="72"/>
      <c r="AH429" s="74"/>
      <c r="AI429" s="73"/>
      <c r="AJ429" s="2"/>
      <c r="AK429" s="2"/>
      <c r="AZ429" s="69"/>
    </row>
    <row r="430" spans="1:52" ht="25.5" customHeight="1" thickBot="1" x14ac:dyDescent="0.35">
      <c r="A430" s="75">
        <v>213</v>
      </c>
      <c r="B430" s="62"/>
      <c r="C430" s="28" t="str">
        <f t="shared" ref="C430" si="2742">IF(B430=0,"",B430/B431)</f>
        <v/>
      </c>
      <c r="E430" s="70" t="str">
        <f t="shared" ref="E430" si="2743">IF(ISERROR(AC430),"",IF(AC430=20,1,AB430))</f>
        <v/>
      </c>
      <c r="F430" s="71" t="str">
        <f t="shared" ref="F430" si="2744">IF(ISERROR(AC430),"",IF(AC430&gt;=20,AC430-20,AC430))</f>
        <v/>
      </c>
      <c r="G430" s="69" t="str">
        <f t="shared" ref="G430" si="2745">IF(ISERROR(AD430),"",IF(AD430&gt;=272,AD430-272,AD430))</f>
        <v/>
      </c>
      <c r="I430" s="69" t="str">
        <f t="shared" ref="I430" si="2746">IF(ISERROR(AZ430),"",AZ430)</f>
        <v/>
      </c>
      <c r="M430" s="59"/>
      <c r="N430" s="59"/>
      <c r="O430" s="59"/>
      <c r="P430" s="59"/>
      <c r="AB430" s="72" t="str">
        <f t="shared" ref="AB430" si="2747">IF(ISERROR(AG430),"",AG430)</f>
        <v/>
      </c>
      <c r="AC430" s="72" t="e">
        <f t="shared" ref="AC430" si="2748">AH430</f>
        <v>#DIV/0!</v>
      </c>
      <c r="AD430" s="72" t="e">
        <f t="shared" ref="AD430" si="2749">AI430</f>
        <v>#DIV/0!</v>
      </c>
      <c r="AG430" s="72" t="e">
        <f t="shared" ref="AG430:AI430" si="2750">H2120</f>
        <v>#DIV/0!</v>
      </c>
      <c r="AH430" s="74" t="e">
        <f t="shared" si="2750"/>
        <v>#DIV/0!</v>
      </c>
      <c r="AI430" s="73" t="e">
        <f t="shared" si="2750"/>
        <v>#DIV/0!</v>
      </c>
      <c r="AJ430" s="2"/>
      <c r="AK430" s="2"/>
      <c r="AL430" s="2" t="str">
        <f t="shared" ref="AL430" si="2751">IF(ISERROR(AG430),"",AG430*20)</f>
        <v/>
      </c>
      <c r="AM430" s="2" t="str">
        <f t="shared" ref="AM430" si="2752">IF(ISERROR(AH430),"",AH430)</f>
        <v/>
      </c>
      <c r="AN430" s="2" t="str">
        <f t="shared" ref="AN430" si="2753">IF(ISERROR(AI430),"",AI430/272)</f>
        <v/>
      </c>
      <c r="AO430" s="2">
        <f t="shared" ref="AO430" si="2754">SUM(AL430:AN430)</f>
        <v>0</v>
      </c>
      <c r="AZ430" s="69" t="e">
        <f>IF(ISBLANK(G430),"",G430/272*100)</f>
        <v>#VALUE!</v>
      </c>
    </row>
    <row r="431" spans="1:52" ht="25.5" customHeight="1" x14ac:dyDescent="0.25">
      <c r="A431" s="75"/>
      <c r="B431" s="63"/>
      <c r="C431" s="28"/>
      <c r="E431" s="70"/>
      <c r="F431" s="71"/>
      <c r="G431" s="69"/>
      <c r="I431" s="69"/>
      <c r="AB431" s="72"/>
      <c r="AC431" s="72"/>
      <c r="AD431" s="72"/>
      <c r="AG431" s="72"/>
      <c r="AH431" s="74"/>
      <c r="AI431" s="73"/>
      <c r="AJ431" s="2"/>
      <c r="AK431" s="2"/>
      <c r="AZ431" s="69"/>
    </row>
    <row r="432" spans="1:52" ht="25.5" customHeight="1" thickBot="1" x14ac:dyDescent="0.35">
      <c r="A432" s="75">
        <v>214</v>
      </c>
      <c r="B432" s="62"/>
      <c r="C432" s="28" t="str">
        <f t="shared" ref="C432" si="2755">IF(B432=0,"",B432/B433)</f>
        <v/>
      </c>
      <c r="E432" s="70" t="str">
        <f t="shared" ref="E432" si="2756">IF(ISERROR(AC432),"",IF(AC432=20,1,AB432))</f>
        <v/>
      </c>
      <c r="F432" s="71" t="str">
        <f t="shared" ref="F432" si="2757">IF(ISERROR(AC432),"",IF(AC432&gt;=20,AC432-20,AC432))</f>
        <v/>
      </c>
      <c r="G432" s="69" t="str">
        <f t="shared" ref="G432" si="2758">IF(ISERROR(AD432),"",IF(AD432&gt;=272,AD432-272,AD432))</f>
        <v/>
      </c>
      <c r="I432" s="69" t="str">
        <f t="shared" ref="I432" si="2759">IF(ISERROR(AZ432),"",AZ432)</f>
        <v/>
      </c>
      <c r="M432" s="59"/>
      <c r="N432" s="59"/>
      <c r="O432" s="59"/>
      <c r="P432" s="59"/>
      <c r="AB432" s="72" t="str">
        <f t="shared" ref="AB432" si="2760">IF(ISERROR(AG432),"",AG432)</f>
        <v/>
      </c>
      <c r="AC432" s="72" t="e">
        <f t="shared" ref="AC432" si="2761">AH432</f>
        <v>#DIV/0!</v>
      </c>
      <c r="AD432" s="72" t="e">
        <f t="shared" ref="AD432" si="2762">AI432</f>
        <v>#DIV/0!</v>
      </c>
      <c r="AG432" s="72" t="e">
        <f t="shared" ref="AG432:AI432" si="2763">H2122</f>
        <v>#DIV/0!</v>
      </c>
      <c r="AH432" s="74" t="e">
        <f t="shared" si="2763"/>
        <v>#DIV/0!</v>
      </c>
      <c r="AI432" s="73" t="e">
        <f t="shared" si="2763"/>
        <v>#DIV/0!</v>
      </c>
      <c r="AJ432" s="2"/>
      <c r="AK432" s="2"/>
      <c r="AL432" s="2" t="str">
        <f t="shared" ref="AL432" si="2764">IF(ISERROR(AG432),"",AG432*20)</f>
        <v/>
      </c>
      <c r="AM432" s="2" t="str">
        <f t="shared" ref="AM432" si="2765">IF(ISERROR(AH432),"",AH432)</f>
        <v/>
      </c>
      <c r="AN432" s="2" t="str">
        <f t="shared" ref="AN432" si="2766">IF(ISERROR(AI432),"",AI432/272)</f>
        <v/>
      </c>
      <c r="AO432" s="2">
        <f t="shared" ref="AO432" si="2767">SUM(AL432:AN432)</f>
        <v>0</v>
      </c>
      <c r="AZ432" s="69" t="e">
        <f>IF(ISBLANK(G432),"",G432/272*100)</f>
        <v>#VALUE!</v>
      </c>
    </row>
    <row r="433" spans="1:52" ht="25.5" customHeight="1" x14ac:dyDescent="0.25">
      <c r="A433" s="75"/>
      <c r="B433" s="63"/>
      <c r="C433" s="28"/>
      <c r="E433" s="70"/>
      <c r="F433" s="71"/>
      <c r="G433" s="69"/>
      <c r="I433" s="69"/>
      <c r="AB433" s="72"/>
      <c r="AC433" s="72"/>
      <c r="AD433" s="72"/>
      <c r="AG433" s="72"/>
      <c r="AH433" s="74"/>
      <c r="AI433" s="73"/>
      <c r="AJ433" s="2"/>
      <c r="AK433" s="2"/>
      <c r="AZ433" s="69"/>
    </row>
    <row r="434" spans="1:52" ht="25.5" customHeight="1" thickBot="1" x14ac:dyDescent="0.35">
      <c r="A434" s="75">
        <v>215</v>
      </c>
      <c r="B434" s="62"/>
      <c r="C434" s="28" t="str">
        <f t="shared" ref="C434" si="2768">IF(B434=0,"",B434/B435)</f>
        <v/>
      </c>
      <c r="E434" s="70" t="str">
        <f t="shared" ref="E434" si="2769">IF(ISERROR(AC434),"",IF(AC434=20,1,AB434))</f>
        <v/>
      </c>
      <c r="F434" s="71" t="str">
        <f t="shared" ref="F434" si="2770">IF(ISERROR(AC434),"",IF(AC434&gt;=20,AC434-20,AC434))</f>
        <v/>
      </c>
      <c r="G434" s="69" t="str">
        <f t="shared" ref="G434" si="2771">IF(ISERROR(AD434),"",IF(AD434&gt;=272,AD434-272,AD434))</f>
        <v/>
      </c>
      <c r="I434" s="69" t="str">
        <f t="shared" ref="I434" si="2772">IF(ISERROR(AZ434),"",AZ434)</f>
        <v/>
      </c>
      <c r="M434" s="59"/>
      <c r="N434" s="59"/>
      <c r="O434" s="59"/>
      <c r="P434" s="59"/>
      <c r="AB434" s="72" t="str">
        <f t="shared" ref="AB434" si="2773">IF(ISERROR(AG434),"",AG434)</f>
        <v/>
      </c>
      <c r="AC434" s="72" t="e">
        <f t="shared" ref="AC434" si="2774">AH434</f>
        <v>#DIV/0!</v>
      </c>
      <c r="AD434" s="72" t="e">
        <f t="shared" ref="AD434" si="2775">AI434</f>
        <v>#DIV/0!</v>
      </c>
      <c r="AG434" s="72" t="e">
        <f t="shared" ref="AG434:AI434" si="2776">H2124</f>
        <v>#DIV/0!</v>
      </c>
      <c r="AH434" s="74" t="e">
        <f t="shared" si="2776"/>
        <v>#DIV/0!</v>
      </c>
      <c r="AI434" s="73" t="e">
        <f t="shared" si="2776"/>
        <v>#DIV/0!</v>
      </c>
      <c r="AJ434" s="2"/>
      <c r="AK434" s="2"/>
      <c r="AL434" s="2" t="str">
        <f t="shared" ref="AL434" si="2777">IF(ISERROR(AG434),"",AG434*20)</f>
        <v/>
      </c>
      <c r="AM434" s="2" t="str">
        <f t="shared" ref="AM434" si="2778">IF(ISERROR(AH434),"",AH434)</f>
        <v/>
      </c>
      <c r="AN434" s="2" t="str">
        <f t="shared" ref="AN434" si="2779">IF(ISERROR(AI434),"",AI434/272)</f>
        <v/>
      </c>
      <c r="AO434" s="2">
        <f t="shared" ref="AO434" si="2780">SUM(AL434:AN434)</f>
        <v>0</v>
      </c>
      <c r="AZ434" s="69" t="e">
        <f>IF(ISBLANK(G434),"",G434/272*100)</f>
        <v>#VALUE!</v>
      </c>
    </row>
    <row r="435" spans="1:52" ht="25.5" customHeight="1" x14ac:dyDescent="0.25">
      <c r="A435" s="75"/>
      <c r="B435" s="63"/>
      <c r="C435" s="28"/>
      <c r="E435" s="70"/>
      <c r="F435" s="71"/>
      <c r="G435" s="69"/>
      <c r="I435" s="69"/>
      <c r="AB435" s="72"/>
      <c r="AC435" s="72"/>
      <c r="AD435" s="72"/>
      <c r="AG435" s="72"/>
      <c r="AH435" s="74"/>
      <c r="AI435" s="73"/>
      <c r="AJ435" s="2"/>
      <c r="AK435" s="2"/>
      <c r="AZ435" s="69"/>
    </row>
    <row r="436" spans="1:52" ht="25.5" customHeight="1" thickBot="1" x14ac:dyDescent="0.35">
      <c r="A436" s="75">
        <v>216</v>
      </c>
      <c r="B436" s="62"/>
      <c r="C436" s="28" t="str">
        <f t="shared" ref="C436" si="2781">IF(B436=0,"",B436/B437)</f>
        <v/>
      </c>
      <c r="E436" s="70" t="str">
        <f t="shared" ref="E436" si="2782">IF(ISERROR(AC436),"",IF(AC436=20,1,AB436))</f>
        <v/>
      </c>
      <c r="F436" s="71" t="str">
        <f t="shared" ref="F436" si="2783">IF(ISERROR(AC436),"",IF(AC436&gt;=20,AC436-20,AC436))</f>
        <v/>
      </c>
      <c r="G436" s="69" t="str">
        <f t="shared" ref="G436" si="2784">IF(ISERROR(AD436),"",IF(AD436&gt;=272,AD436-272,AD436))</f>
        <v/>
      </c>
      <c r="I436" s="69" t="str">
        <f t="shared" ref="I436" si="2785">IF(ISERROR(AZ436),"",AZ436)</f>
        <v/>
      </c>
      <c r="M436" s="59"/>
      <c r="N436" s="59"/>
      <c r="O436" s="59"/>
      <c r="P436" s="59"/>
      <c r="AB436" s="72" t="str">
        <f t="shared" ref="AB436" si="2786">IF(ISERROR(AG436),"",AG436)</f>
        <v/>
      </c>
      <c r="AC436" s="72" t="e">
        <f t="shared" ref="AC436" si="2787">AH436</f>
        <v>#DIV/0!</v>
      </c>
      <c r="AD436" s="72" t="e">
        <f t="shared" ref="AD436" si="2788">AI436</f>
        <v>#DIV/0!</v>
      </c>
      <c r="AG436" s="72" t="e">
        <f t="shared" ref="AG436:AI436" si="2789">H2126</f>
        <v>#DIV/0!</v>
      </c>
      <c r="AH436" s="74" t="e">
        <f t="shared" si="2789"/>
        <v>#DIV/0!</v>
      </c>
      <c r="AI436" s="73" t="e">
        <f t="shared" si="2789"/>
        <v>#DIV/0!</v>
      </c>
      <c r="AJ436" s="2"/>
      <c r="AK436" s="2"/>
      <c r="AL436" s="2" t="str">
        <f t="shared" ref="AL436" si="2790">IF(ISERROR(AG436),"",AG436*20)</f>
        <v/>
      </c>
      <c r="AM436" s="2" t="str">
        <f t="shared" ref="AM436" si="2791">IF(ISERROR(AH436),"",AH436)</f>
        <v/>
      </c>
      <c r="AN436" s="2" t="str">
        <f t="shared" ref="AN436" si="2792">IF(ISERROR(AI436),"",AI436/272)</f>
        <v/>
      </c>
      <c r="AO436" s="2">
        <f t="shared" ref="AO436" si="2793">SUM(AL436:AN436)</f>
        <v>0</v>
      </c>
      <c r="AZ436" s="69" t="e">
        <f>IF(ISBLANK(G436),"",G436/272*100)</f>
        <v>#VALUE!</v>
      </c>
    </row>
    <row r="437" spans="1:52" ht="25.5" customHeight="1" x14ac:dyDescent="0.25">
      <c r="A437" s="75"/>
      <c r="B437" s="63"/>
      <c r="C437" s="28"/>
      <c r="E437" s="70"/>
      <c r="F437" s="71"/>
      <c r="G437" s="69"/>
      <c r="I437" s="69"/>
      <c r="AB437" s="72"/>
      <c r="AC437" s="72"/>
      <c r="AD437" s="72"/>
      <c r="AG437" s="72"/>
      <c r="AH437" s="74"/>
      <c r="AI437" s="73"/>
      <c r="AJ437" s="2"/>
      <c r="AK437" s="2"/>
      <c r="AZ437" s="69"/>
    </row>
    <row r="438" spans="1:52" ht="25.5" customHeight="1" thickBot="1" x14ac:dyDescent="0.35">
      <c r="A438" s="75">
        <v>217</v>
      </c>
      <c r="B438" s="62"/>
      <c r="C438" s="28" t="str">
        <f t="shared" ref="C438" si="2794">IF(B438=0,"",B438/B439)</f>
        <v/>
      </c>
      <c r="E438" s="70" t="str">
        <f t="shared" ref="E438" si="2795">IF(ISERROR(AC438),"",IF(AC438=20,1,AB438))</f>
        <v/>
      </c>
      <c r="F438" s="71" t="str">
        <f t="shared" ref="F438" si="2796">IF(ISERROR(AC438),"",IF(AC438&gt;=20,AC438-20,AC438))</f>
        <v/>
      </c>
      <c r="G438" s="69" t="str">
        <f t="shared" ref="G438" si="2797">IF(ISERROR(AD438),"",IF(AD438&gt;=272,AD438-272,AD438))</f>
        <v/>
      </c>
      <c r="I438" s="69" t="str">
        <f t="shared" ref="I438" si="2798">IF(ISERROR(AZ438),"",AZ438)</f>
        <v/>
      </c>
      <c r="M438" s="59"/>
      <c r="N438" s="59"/>
      <c r="O438" s="59"/>
      <c r="P438" s="59"/>
      <c r="AB438" s="72" t="str">
        <f t="shared" ref="AB438" si="2799">IF(ISERROR(AG438),"",AG438)</f>
        <v/>
      </c>
      <c r="AC438" s="72" t="e">
        <f t="shared" ref="AC438" si="2800">AH438</f>
        <v>#DIV/0!</v>
      </c>
      <c r="AD438" s="72" t="e">
        <f t="shared" ref="AD438" si="2801">AI438</f>
        <v>#DIV/0!</v>
      </c>
      <c r="AG438" s="72" t="e">
        <f t="shared" ref="AG438:AI438" si="2802">H2128</f>
        <v>#DIV/0!</v>
      </c>
      <c r="AH438" s="74" t="e">
        <f t="shared" si="2802"/>
        <v>#DIV/0!</v>
      </c>
      <c r="AI438" s="73" t="e">
        <f t="shared" si="2802"/>
        <v>#DIV/0!</v>
      </c>
      <c r="AJ438" s="2"/>
      <c r="AK438" s="2"/>
      <c r="AL438" s="2" t="str">
        <f t="shared" ref="AL438" si="2803">IF(ISERROR(AG438),"",AG438*20)</f>
        <v/>
      </c>
      <c r="AM438" s="2" t="str">
        <f t="shared" ref="AM438" si="2804">IF(ISERROR(AH438),"",AH438)</f>
        <v/>
      </c>
      <c r="AN438" s="2" t="str">
        <f t="shared" ref="AN438" si="2805">IF(ISERROR(AI438),"",AI438/272)</f>
        <v/>
      </c>
      <c r="AO438" s="2">
        <f t="shared" ref="AO438" si="2806">SUM(AL438:AN438)</f>
        <v>0</v>
      </c>
      <c r="AZ438" s="69" t="e">
        <f>IF(ISBLANK(G438),"",G438/272*100)</f>
        <v>#VALUE!</v>
      </c>
    </row>
    <row r="439" spans="1:52" ht="25.5" customHeight="1" x14ac:dyDescent="0.25">
      <c r="A439" s="75"/>
      <c r="B439" s="63"/>
      <c r="C439" s="28"/>
      <c r="E439" s="70"/>
      <c r="F439" s="71"/>
      <c r="G439" s="69"/>
      <c r="I439" s="69"/>
      <c r="AB439" s="72"/>
      <c r="AC439" s="72"/>
      <c r="AD439" s="72"/>
      <c r="AG439" s="72"/>
      <c r="AH439" s="74"/>
      <c r="AI439" s="73"/>
      <c r="AJ439" s="2"/>
      <c r="AK439" s="2"/>
      <c r="AZ439" s="69"/>
    </row>
    <row r="440" spans="1:52" ht="25.5" customHeight="1" thickBot="1" x14ac:dyDescent="0.35">
      <c r="A440" s="75">
        <v>218</v>
      </c>
      <c r="B440" s="62"/>
      <c r="C440" s="28" t="str">
        <f t="shared" ref="C440" si="2807">IF(B440=0,"",B440/B441)</f>
        <v/>
      </c>
      <c r="E440" s="70" t="str">
        <f t="shared" ref="E440" si="2808">IF(ISERROR(AC440),"",IF(AC440=20,1,AB440))</f>
        <v/>
      </c>
      <c r="F440" s="71" t="str">
        <f t="shared" ref="F440" si="2809">IF(ISERROR(AC440),"",IF(AC440&gt;=20,AC440-20,AC440))</f>
        <v/>
      </c>
      <c r="G440" s="69" t="str">
        <f t="shared" ref="G440" si="2810">IF(ISERROR(AD440),"",IF(AD440&gt;=272,AD440-272,AD440))</f>
        <v/>
      </c>
      <c r="I440" s="69" t="str">
        <f t="shared" ref="I440" si="2811">IF(ISERROR(AZ440),"",AZ440)</f>
        <v/>
      </c>
      <c r="M440" s="59"/>
      <c r="N440" s="59"/>
      <c r="O440" s="59"/>
      <c r="P440" s="59"/>
      <c r="AB440" s="72" t="str">
        <f t="shared" ref="AB440" si="2812">IF(ISERROR(AG440),"",AG440)</f>
        <v/>
      </c>
      <c r="AC440" s="72" t="e">
        <f t="shared" ref="AC440" si="2813">AH440</f>
        <v>#DIV/0!</v>
      </c>
      <c r="AD440" s="72" t="e">
        <f t="shared" ref="AD440" si="2814">AI440</f>
        <v>#DIV/0!</v>
      </c>
      <c r="AG440" s="72" t="e">
        <f t="shared" ref="AG440:AI440" si="2815">H2130</f>
        <v>#DIV/0!</v>
      </c>
      <c r="AH440" s="74" t="e">
        <f t="shared" si="2815"/>
        <v>#DIV/0!</v>
      </c>
      <c r="AI440" s="73" t="e">
        <f t="shared" si="2815"/>
        <v>#DIV/0!</v>
      </c>
      <c r="AJ440" s="2"/>
      <c r="AK440" s="2"/>
      <c r="AL440" s="2" t="str">
        <f t="shared" ref="AL440" si="2816">IF(ISERROR(AG440),"",AG440*20)</f>
        <v/>
      </c>
      <c r="AM440" s="2" t="str">
        <f t="shared" ref="AM440" si="2817">IF(ISERROR(AH440),"",AH440)</f>
        <v/>
      </c>
      <c r="AN440" s="2" t="str">
        <f t="shared" ref="AN440" si="2818">IF(ISERROR(AI440),"",AI440/272)</f>
        <v/>
      </c>
      <c r="AO440" s="2">
        <f t="shared" ref="AO440" si="2819">SUM(AL440:AN440)</f>
        <v>0</v>
      </c>
      <c r="AZ440" s="69" t="e">
        <f>IF(ISBLANK(G440),"",G440/272*100)</f>
        <v>#VALUE!</v>
      </c>
    </row>
    <row r="441" spans="1:52" ht="25.5" customHeight="1" x14ac:dyDescent="0.25">
      <c r="A441" s="75"/>
      <c r="B441" s="63"/>
      <c r="C441" s="28"/>
      <c r="E441" s="70"/>
      <c r="F441" s="71"/>
      <c r="G441" s="69"/>
      <c r="I441" s="69"/>
      <c r="AB441" s="72"/>
      <c r="AC441" s="72"/>
      <c r="AD441" s="72"/>
      <c r="AG441" s="72"/>
      <c r="AH441" s="74"/>
      <c r="AI441" s="73"/>
      <c r="AJ441" s="2"/>
      <c r="AK441" s="2"/>
      <c r="AZ441" s="69"/>
    </row>
    <row r="442" spans="1:52" ht="25.5" customHeight="1" thickBot="1" x14ac:dyDescent="0.35">
      <c r="A442" s="75">
        <v>219</v>
      </c>
      <c r="B442" s="62"/>
      <c r="C442" s="28" t="str">
        <f t="shared" ref="C442" si="2820">IF(B442=0,"",B442/B443)</f>
        <v/>
      </c>
      <c r="E442" s="70" t="str">
        <f t="shared" ref="E442" si="2821">IF(ISERROR(AC442),"",IF(AC442=20,1,AB442))</f>
        <v/>
      </c>
      <c r="F442" s="71" t="str">
        <f t="shared" ref="F442" si="2822">IF(ISERROR(AC442),"",IF(AC442&gt;=20,AC442-20,AC442))</f>
        <v/>
      </c>
      <c r="G442" s="69" t="str">
        <f t="shared" ref="G442" si="2823">IF(ISERROR(AD442),"",IF(AD442&gt;=272,AD442-272,AD442))</f>
        <v/>
      </c>
      <c r="I442" s="69" t="str">
        <f t="shared" ref="I442" si="2824">IF(ISERROR(AZ442),"",AZ442)</f>
        <v/>
      </c>
      <c r="M442" s="59"/>
      <c r="N442" s="59"/>
      <c r="O442" s="59"/>
      <c r="P442" s="59"/>
      <c r="AB442" s="72" t="str">
        <f t="shared" ref="AB442" si="2825">IF(ISERROR(AG442),"",AG442)</f>
        <v/>
      </c>
      <c r="AC442" s="72" t="e">
        <f t="shared" ref="AC442" si="2826">AH442</f>
        <v>#DIV/0!</v>
      </c>
      <c r="AD442" s="72" t="e">
        <f t="shared" ref="AD442" si="2827">AI442</f>
        <v>#DIV/0!</v>
      </c>
      <c r="AG442" s="72" t="e">
        <f t="shared" ref="AG442:AI442" si="2828">H2132</f>
        <v>#DIV/0!</v>
      </c>
      <c r="AH442" s="74" t="e">
        <f t="shared" si="2828"/>
        <v>#DIV/0!</v>
      </c>
      <c r="AI442" s="73" t="e">
        <f t="shared" si="2828"/>
        <v>#DIV/0!</v>
      </c>
      <c r="AJ442" s="2"/>
      <c r="AK442" s="2"/>
      <c r="AL442" s="2" t="str">
        <f t="shared" ref="AL442" si="2829">IF(ISERROR(AG442),"",AG442*20)</f>
        <v/>
      </c>
      <c r="AM442" s="2" t="str">
        <f t="shared" ref="AM442" si="2830">IF(ISERROR(AH442),"",AH442)</f>
        <v/>
      </c>
      <c r="AN442" s="2" t="str">
        <f t="shared" ref="AN442" si="2831">IF(ISERROR(AI442),"",AI442/272)</f>
        <v/>
      </c>
      <c r="AO442" s="2">
        <f t="shared" ref="AO442" si="2832">SUM(AL442:AN442)</f>
        <v>0</v>
      </c>
      <c r="AZ442" s="69" t="e">
        <f>IF(ISBLANK(G442),"",G442/272*100)</f>
        <v>#VALUE!</v>
      </c>
    </row>
    <row r="443" spans="1:52" ht="25.5" customHeight="1" x14ac:dyDescent="0.25">
      <c r="A443" s="75"/>
      <c r="B443" s="63"/>
      <c r="C443" s="28"/>
      <c r="E443" s="70"/>
      <c r="F443" s="71"/>
      <c r="G443" s="69"/>
      <c r="I443" s="69"/>
      <c r="AB443" s="72"/>
      <c r="AC443" s="72"/>
      <c r="AD443" s="72"/>
      <c r="AG443" s="72"/>
      <c r="AH443" s="74"/>
      <c r="AI443" s="73"/>
      <c r="AJ443" s="2"/>
      <c r="AK443" s="2"/>
      <c r="AZ443" s="69"/>
    </row>
    <row r="444" spans="1:52" ht="25.5" customHeight="1" thickBot="1" x14ac:dyDescent="0.35">
      <c r="A444" s="75">
        <v>220</v>
      </c>
      <c r="B444" s="62"/>
      <c r="C444" s="28" t="str">
        <f t="shared" ref="C444" si="2833">IF(B444=0,"",B444/B445)</f>
        <v/>
      </c>
      <c r="E444" s="70" t="str">
        <f t="shared" ref="E444" si="2834">IF(ISERROR(AC444),"",IF(AC444=20,1,AB444))</f>
        <v/>
      </c>
      <c r="F444" s="71" t="str">
        <f t="shared" ref="F444" si="2835">IF(ISERROR(AC444),"",IF(AC444&gt;=20,AC444-20,AC444))</f>
        <v/>
      </c>
      <c r="G444" s="69" t="str">
        <f t="shared" ref="G444" si="2836">IF(ISERROR(AD444),"",IF(AD444&gt;=272,AD444-272,AD444))</f>
        <v/>
      </c>
      <c r="I444" s="69" t="str">
        <f t="shared" ref="I444" si="2837">IF(ISERROR(AZ444),"",AZ444)</f>
        <v/>
      </c>
      <c r="M444" s="59"/>
      <c r="N444" s="59"/>
      <c r="O444" s="59"/>
      <c r="P444" s="59"/>
      <c r="AB444" s="72" t="str">
        <f t="shared" ref="AB444" si="2838">IF(ISERROR(AG444),"",AG444)</f>
        <v/>
      </c>
      <c r="AC444" s="72" t="e">
        <f t="shared" ref="AC444" si="2839">AH444</f>
        <v>#DIV/0!</v>
      </c>
      <c r="AD444" s="72" t="e">
        <f t="shared" ref="AD444" si="2840">AI444</f>
        <v>#DIV/0!</v>
      </c>
      <c r="AG444" s="72" t="e">
        <f t="shared" ref="AG444:AI444" si="2841">H2134</f>
        <v>#DIV/0!</v>
      </c>
      <c r="AH444" s="74" t="e">
        <f t="shared" si="2841"/>
        <v>#DIV/0!</v>
      </c>
      <c r="AI444" s="73" t="e">
        <f t="shared" si="2841"/>
        <v>#DIV/0!</v>
      </c>
      <c r="AJ444" s="2"/>
      <c r="AK444" s="2"/>
      <c r="AL444" s="2" t="str">
        <f t="shared" ref="AL444" si="2842">IF(ISERROR(AG444),"",AG444*20)</f>
        <v/>
      </c>
      <c r="AM444" s="2" t="str">
        <f t="shared" ref="AM444" si="2843">IF(ISERROR(AH444),"",AH444)</f>
        <v/>
      </c>
      <c r="AN444" s="2" t="str">
        <f t="shared" ref="AN444" si="2844">IF(ISERROR(AI444),"",AI444/272)</f>
        <v/>
      </c>
      <c r="AO444" s="2">
        <f t="shared" ref="AO444" si="2845">SUM(AL444:AN444)</f>
        <v>0</v>
      </c>
      <c r="AZ444" s="69" t="e">
        <f>IF(ISBLANK(G444),"",G444/272*100)</f>
        <v>#VALUE!</v>
      </c>
    </row>
    <row r="445" spans="1:52" ht="25.5" customHeight="1" x14ac:dyDescent="0.25">
      <c r="A445" s="75"/>
      <c r="B445" s="63"/>
      <c r="C445" s="28"/>
      <c r="E445" s="70"/>
      <c r="F445" s="71"/>
      <c r="G445" s="69"/>
      <c r="I445" s="69"/>
      <c r="AB445" s="72"/>
      <c r="AC445" s="72"/>
      <c r="AD445" s="72"/>
      <c r="AG445" s="72"/>
      <c r="AH445" s="74"/>
      <c r="AI445" s="73"/>
      <c r="AJ445" s="2"/>
      <c r="AK445" s="2"/>
      <c r="AZ445" s="69"/>
    </row>
    <row r="446" spans="1:52" ht="25.5" customHeight="1" thickBot="1" x14ac:dyDescent="0.35">
      <c r="A446" s="75">
        <v>221</v>
      </c>
      <c r="B446" s="62"/>
      <c r="C446" s="28" t="str">
        <f t="shared" ref="C446" si="2846">IF(B446=0,"",B446/B447)</f>
        <v/>
      </c>
      <c r="E446" s="70" t="str">
        <f t="shared" ref="E446" si="2847">IF(ISERROR(AC446),"",IF(AC446=20,1,AB446))</f>
        <v/>
      </c>
      <c r="F446" s="71" t="str">
        <f t="shared" ref="F446" si="2848">IF(ISERROR(AC446),"",IF(AC446&gt;=20,AC446-20,AC446))</f>
        <v/>
      </c>
      <c r="G446" s="69" t="str">
        <f t="shared" ref="G446" si="2849">IF(ISERROR(AD446),"",IF(AD446&gt;=272,AD446-272,AD446))</f>
        <v/>
      </c>
      <c r="I446" s="69" t="str">
        <f t="shared" ref="I446" si="2850">IF(ISERROR(AZ446),"",AZ446)</f>
        <v/>
      </c>
      <c r="M446" s="59"/>
      <c r="N446" s="59"/>
      <c r="O446" s="59"/>
      <c r="P446" s="59"/>
      <c r="AB446" s="72" t="str">
        <f t="shared" ref="AB446" si="2851">IF(ISERROR(AG446),"",AG446)</f>
        <v/>
      </c>
      <c r="AC446" s="72" t="e">
        <f t="shared" ref="AC446" si="2852">AH446</f>
        <v>#DIV/0!</v>
      </c>
      <c r="AD446" s="72" t="e">
        <f t="shared" ref="AD446" si="2853">AI446</f>
        <v>#DIV/0!</v>
      </c>
      <c r="AG446" s="72" t="e">
        <f t="shared" ref="AG446:AI446" si="2854">H2136</f>
        <v>#DIV/0!</v>
      </c>
      <c r="AH446" s="74" t="e">
        <f t="shared" si="2854"/>
        <v>#DIV/0!</v>
      </c>
      <c r="AI446" s="73" t="e">
        <f t="shared" si="2854"/>
        <v>#DIV/0!</v>
      </c>
      <c r="AJ446" s="2"/>
      <c r="AK446" s="2"/>
      <c r="AL446" s="2" t="str">
        <f t="shared" ref="AL446" si="2855">IF(ISERROR(AG446),"",AG446*20)</f>
        <v/>
      </c>
      <c r="AM446" s="2" t="str">
        <f t="shared" ref="AM446" si="2856">IF(ISERROR(AH446),"",AH446)</f>
        <v/>
      </c>
      <c r="AN446" s="2" t="str">
        <f t="shared" ref="AN446" si="2857">IF(ISERROR(AI446),"",AI446/272)</f>
        <v/>
      </c>
      <c r="AO446" s="2">
        <f t="shared" ref="AO446" si="2858">SUM(AL446:AN446)</f>
        <v>0</v>
      </c>
      <c r="AZ446" s="69" t="e">
        <f>IF(ISBLANK(G446),"",G446/272*100)</f>
        <v>#VALUE!</v>
      </c>
    </row>
    <row r="447" spans="1:52" ht="25.5" customHeight="1" x14ac:dyDescent="0.25">
      <c r="A447" s="75"/>
      <c r="B447" s="63"/>
      <c r="C447" s="28"/>
      <c r="E447" s="70"/>
      <c r="F447" s="71"/>
      <c r="G447" s="69"/>
      <c r="I447" s="69"/>
      <c r="AB447" s="72"/>
      <c r="AC447" s="72"/>
      <c r="AD447" s="72"/>
      <c r="AG447" s="72"/>
      <c r="AH447" s="74"/>
      <c r="AI447" s="73"/>
      <c r="AJ447" s="2"/>
      <c r="AK447" s="2"/>
      <c r="AZ447" s="69"/>
    </row>
    <row r="448" spans="1:52" ht="25.5" customHeight="1" thickBot="1" x14ac:dyDescent="0.35">
      <c r="A448" s="75">
        <v>222</v>
      </c>
      <c r="B448" s="62"/>
      <c r="C448" s="28" t="str">
        <f t="shared" ref="C448" si="2859">IF(B448=0,"",B448/B449)</f>
        <v/>
      </c>
      <c r="E448" s="70" t="str">
        <f t="shared" ref="E448" si="2860">IF(ISERROR(AC448),"",IF(AC448=20,1,AB448))</f>
        <v/>
      </c>
      <c r="F448" s="71" t="str">
        <f t="shared" ref="F448" si="2861">IF(ISERROR(AC448),"",IF(AC448&gt;=20,AC448-20,AC448))</f>
        <v/>
      </c>
      <c r="G448" s="69" t="str">
        <f t="shared" ref="G448" si="2862">IF(ISERROR(AD448),"",IF(AD448&gt;=272,AD448-272,AD448))</f>
        <v/>
      </c>
      <c r="I448" s="69" t="str">
        <f t="shared" ref="I448" si="2863">IF(ISERROR(AZ448),"",AZ448)</f>
        <v/>
      </c>
      <c r="M448" s="59"/>
      <c r="N448" s="59"/>
      <c r="O448" s="59"/>
      <c r="P448" s="59"/>
      <c r="AB448" s="72" t="str">
        <f t="shared" ref="AB448" si="2864">IF(ISERROR(AG448),"",AG448)</f>
        <v/>
      </c>
      <c r="AC448" s="72" t="e">
        <f t="shared" ref="AC448" si="2865">AH448</f>
        <v>#DIV/0!</v>
      </c>
      <c r="AD448" s="72" t="e">
        <f t="shared" ref="AD448" si="2866">AI448</f>
        <v>#DIV/0!</v>
      </c>
      <c r="AG448" s="72" t="e">
        <f t="shared" ref="AG448:AI448" si="2867">H2138</f>
        <v>#DIV/0!</v>
      </c>
      <c r="AH448" s="74" t="e">
        <f t="shared" si="2867"/>
        <v>#DIV/0!</v>
      </c>
      <c r="AI448" s="73" t="e">
        <f t="shared" si="2867"/>
        <v>#DIV/0!</v>
      </c>
      <c r="AJ448" s="2"/>
      <c r="AK448" s="2"/>
      <c r="AL448" s="2" t="str">
        <f t="shared" ref="AL448" si="2868">IF(ISERROR(AG448),"",AG448*20)</f>
        <v/>
      </c>
      <c r="AM448" s="2" t="str">
        <f t="shared" ref="AM448" si="2869">IF(ISERROR(AH448),"",AH448)</f>
        <v/>
      </c>
      <c r="AN448" s="2" t="str">
        <f t="shared" ref="AN448" si="2870">IF(ISERROR(AI448),"",AI448/272)</f>
        <v/>
      </c>
      <c r="AO448" s="2">
        <f t="shared" ref="AO448" si="2871">SUM(AL448:AN448)</f>
        <v>0</v>
      </c>
      <c r="AZ448" s="69" t="e">
        <f>IF(ISBLANK(G448),"",G448/272*100)</f>
        <v>#VALUE!</v>
      </c>
    </row>
    <row r="449" spans="1:52" ht="25.5" customHeight="1" x14ac:dyDescent="0.25">
      <c r="A449" s="75"/>
      <c r="B449" s="63"/>
      <c r="C449" s="28"/>
      <c r="E449" s="70"/>
      <c r="F449" s="71"/>
      <c r="G449" s="69"/>
      <c r="I449" s="69"/>
      <c r="AB449" s="72"/>
      <c r="AC449" s="72"/>
      <c r="AD449" s="72"/>
      <c r="AG449" s="72"/>
      <c r="AH449" s="74"/>
      <c r="AI449" s="73"/>
      <c r="AJ449" s="2"/>
      <c r="AK449" s="2"/>
      <c r="AZ449" s="69"/>
    </row>
    <row r="450" spans="1:52" ht="25.5" customHeight="1" thickBot="1" x14ac:dyDescent="0.35">
      <c r="A450" s="75">
        <v>223</v>
      </c>
      <c r="B450" s="62"/>
      <c r="C450" s="28" t="str">
        <f t="shared" ref="C450" si="2872">IF(B450=0,"",B450/B451)</f>
        <v/>
      </c>
      <c r="E450" s="70" t="str">
        <f t="shared" ref="E450" si="2873">IF(ISERROR(AC450),"",IF(AC450=20,1,AB450))</f>
        <v/>
      </c>
      <c r="F450" s="71" t="str">
        <f t="shared" ref="F450" si="2874">IF(ISERROR(AC450),"",IF(AC450&gt;=20,AC450-20,AC450))</f>
        <v/>
      </c>
      <c r="G450" s="69" t="str">
        <f t="shared" ref="G450" si="2875">IF(ISERROR(AD450),"",IF(AD450&gt;=272,AD450-272,AD450))</f>
        <v/>
      </c>
      <c r="I450" s="69" t="str">
        <f t="shared" ref="I450" si="2876">IF(ISERROR(AZ450),"",AZ450)</f>
        <v/>
      </c>
      <c r="M450" s="59"/>
      <c r="N450" s="59"/>
      <c r="O450" s="59"/>
      <c r="P450" s="59"/>
      <c r="AB450" s="72" t="str">
        <f t="shared" ref="AB450" si="2877">IF(ISERROR(AG450),"",AG450)</f>
        <v/>
      </c>
      <c r="AC450" s="72" t="e">
        <f t="shared" ref="AC450" si="2878">AH450</f>
        <v>#DIV/0!</v>
      </c>
      <c r="AD450" s="72" t="e">
        <f t="shared" ref="AD450" si="2879">AI450</f>
        <v>#DIV/0!</v>
      </c>
      <c r="AG450" s="72" t="e">
        <f t="shared" ref="AG450:AI450" si="2880">H2140</f>
        <v>#DIV/0!</v>
      </c>
      <c r="AH450" s="74" t="e">
        <f t="shared" si="2880"/>
        <v>#DIV/0!</v>
      </c>
      <c r="AI450" s="73" t="e">
        <f t="shared" si="2880"/>
        <v>#DIV/0!</v>
      </c>
      <c r="AJ450" s="2"/>
      <c r="AK450" s="2"/>
      <c r="AL450" s="2" t="str">
        <f t="shared" ref="AL450" si="2881">IF(ISERROR(AG450),"",AG450*20)</f>
        <v/>
      </c>
      <c r="AM450" s="2" t="str">
        <f t="shared" ref="AM450" si="2882">IF(ISERROR(AH450),"",AH450)</f>
        <v/>
      </c>
      <c r="AN450" s="2" t="str">
        <f t="shared" ref="AN450" si="2883">IF(ISERROR(AI450),"",AI450/272)</f>
        <v/>
      </c>
      <c r="AO450" s="2">
        <f t="shared" ref="AO450" si="2884">SUM(AL450:AN450)</f>
        <v>0</v>
      </c>
      <c r="AZ450" s="69" t="e">
        <f>IF(ISBLANK(G450),"",G450/272*100)</f>
        <v>#VALUE!</v>
      </c>
    </row>
    <row r="451" spans="1:52" ht="25.5" customHeight="1" x14ac:dyDescent="0.25">
      <c r="A451" s="75"/>
      <c r="B451" s="63"/>
      <c r="C451" s="28"/>
      <c r="E451" s="70"/>
      <c r="F451" s="71"/>
      <c r="G451" s="69"/>
      <c r="I451" s="69"/>
      <c r="AB451" s="72"/>
      <c r="AC451" s="72"/>
      <c r="AD451" s="72"/>
      <c r="AG451" s="72"/>
      <c r="AH451" s="74"/>
      <c r="AI451" s="73"/>
      <c r="AJ451" s="2"/>
      <c r="AK451" s="2"/>
      <c r="AZ451" s="69"/>
    </row>
    <row r="452" spans="1:52" ht="25.5" customHeight="1" thickBot="1" x14ac:dyDescent="0.35">
      <c r="A452" s="75">
        <v>224</v>
      </c>
      <c r="B452" s="62"/>
      <c r="C452" s="28" t="str">
        <f t="shared" ref="C452" si="2885">IF(B452=0,"",B452/B453)</f>
        <v/>
      </c>
      <c r="E452" s="70" t="str">
        <f t="shared" ref="E452" si="2886">IF(ISERROR(AC452),"",IF(AC452=20,1,AB452))</f>
        <v/>
      </c>
      <c r="F452" s="71" t="str">
        <f t="shared" ref="F452" si="2887">IF(ISERROR(AC452),"",IF(AC452&gt;=20,AC452-20,AC452))</f>
        <v/>
      </c>
      <c r="G452" s="69" t="str">
        <f t="shared" ref="G452" si="2888">IF(ISERROR(AD452),"",IF(AD452&gt;=272,AD452-272,AD452))</f>
        <v/>
      </c>
      <c r="I452" s="69" t="str">
        <f t="shared" ref="I452" si="2889">IF(ISERROR(AZ452),"",AZ452)</f>
        <v/>
      </c>
      <c r="M452" s="59"/>
      <c r="N452" s="59"/>
      <c r="O452" s="59"/>
      <c r="P452" s="59"/>
      <c r="AB452" s="72" t="str">
        <f t="shared" ref="AB452" si="2890">IF(ISERROR(AG452),"",AG452)</f>
        <v/>
      </c>
      <c r="AC452" s="72" t="e">
        <f t="shared" ref="AC452" si="2891">AH452</f>
        <v>#DIV/0!</v>
      </c>
      <c r="AD452" s="72" t="e">
        <f t="shared" ref="AD452" si="2892">AI452</f>
        <v>#DIV/0!</v>
      </c>
      <c r="AG452" s="72" t="e">
        <f t="shared" ref="AG452:AI452" si="2893">H2142</f>
        <v>#DIV/0!</v>
      </c>
      <c r="AH452" s="74" t="e">
        <f t="shared" si="2893"/>
        <v>#DIV/0!</v>
      </c>
      <c r="AI452" s="73" t="e">
        <f t="shared" si="2893"/>
        <v>#DIV/0!</v>
      </c>
      <c r="AJ452" s="2"/>
      <c r="AK452" s="2"/>
      <c r="AL452" s="2" t="str">
        <f t="shared" ref="AL452" si="2894">IF(ISERROR(AG452),"",AG452*20)</f>
        <v/>
      </c>
      <c r="AM452" s="2" t="str">
        <f t="shared" ref="AM452" si="2895">IF(ISERROR(AH452),"",AH452)</f>
        <v/>
      </c>
      <c r="AN452" s="2" t="str">
        <f t="shared" ref="AN452" si="2896">IF(ISERROR(AI452),"",AI452/272)</f>
        <v/>
      </c>
      <c r="AO452" s="2">
        <f t="shared" ref="AO452" si="2897">SUM(AL452:AN452)</f>
        <v>0</v>
      </c>
      <c r="AZ452" s="69" t="e">
        <f>IF(ISBLANK(G452),"",G452/272*100)</f>
        <v>#VALUE!</v>
      </c>
    </row>
    <row r="453" spans="1:52" ht="25.5" customHeight="1" x14ac:dyDescent="0.25">
      <c r="A453" s="75"/>
      <c r="B453" s="63"/>
      <c r="C453" s="28"/>
      <c r="E453" s="70"/>
      <c r="F453" s="71"/>
      <c r="G453" s="69"/>
      <c r="I453" s="69"/>
      <c r="AB453" s="72"/>
      <c r="AC453" s="72"/>
      <c r="AD453" s="72"/>
      <c r="AG453" s="72"/>
      <c r="AH453" s="74"/>
      <c r="AI453" s="73"/>
      <c r="AJ453" s="2"/>
      <c r="AK453" s="2"/>
      <c r="AZ453" s="69"/>
    </row>
    <row r="454" spans="1:52" ht="25.5" customHeight="1" thickBot="1" x14ac:dyDescent="0.35">
      <c r="A454" s="75">
        <v>225</v>
      </c>
      <c r="B454" s="62"/>
      <c r="C454" s="28" t="str">
        <f t="shared" ref="C454" si="2898">IF(B454=0,"",B454/B455)</f>
        <v/>
      </c>
      <c r="E454" s="70" t="str">
        <f t="shared" ref="E454" si="2899">IF(ISERROR(AC454),"",IF(AC454=20,1,AB454))</f>
        <v/>
      </c>
      <c r="F454" s="71" t="str">
        <f t="shared" ref="F454" si="2900">IF(ISERROR(AC454),"",IF(AC454&gt;=20,AC454-20,AC454))</f>
        <v/>
      </c>
      <c r="G454" s="69" t="str">
        <f t="shared" ref="G454" si="2901">IF(ISERROR(AD454),"",IF(AD454&gt;=272,AD454-272,AD454))</f>
        <v/>
      </c>
      <c r="I454" s="69" t="str">
        <f t="shared" ref="I454" si="2902">IF(ISERROR(AZ454),"",AZ454)</f>
        <v/>
      </c>
      <c r="M454" s="59"/>
      <c r="N454" s="59"/>
      <c r="O454" s="59"/>
      <c r="P454" s="59"/>
      <c r="AB454" s="72" t="str">
        <f t="shared" ref="AB454" si="2903">IF(ISERROR(AG454),"",AG454)</f>
        <v/>
      </c>
      <c r="AC454" s="72" t="e">
        <f t="shared" ref="AC454" si="2904">AH454</f>
        <v>#DIV/0!</v>
      </c>
      <c r="AD454" s="72" t="e">
        <f t="shared" ref="AD454" si="2905">AI454</f>
        <v>#DIV/0!</v>
      </c>
      <c r="AG454" s="72" t="e">
        <f t="shared" ref="AG454:AI454" si="2906">H2144</f>
        <v>#DIV/0!</v>
      </c>
      <c r="AH454" s="74" t="e">
        <f t="shared" si="2906"/>
        <v>#DIV/0!</v>
      </c>
      <c r="AI454" s="73" t="e">
        <f t="shared" si="2906"/>
        <v>#DIV/0!</v>
      </c>
      <c r="AJ454" s="2"/>
      <c r="AK454" s="2"/>
      <c r="AL454" s="2" t="str">
        <f t="shared" ref="AL454" si="2907">IF(ISERROR(AG454),"",AG454*20)</f>
        <v/>
      </c>
      <c r="AM454" s="2" t="str">
        <f t="shared" ref="AM454" si="2908">IF(ISERROR(AH454),"",AH454)</f>
        <v/>
      </c>
      <c r="AN454" s="2" t="str">
        <f t="shared" ref="AN454" si="2909">IF(ISERROR(AI454),"",AI454/272)</f>
        <v/>
      </c>
      <c r="AO454" s="2">
        <f t="shared" ref="AO454" si="2910">SUM(AL454:AN454)</f>
        <v>0</v>
      </c>
      <c r="AZ454" s="69" t="e">
        <f>IF(ISBLANK(G454),"",G454/272*100)</f>
        <v>#VALUE!</v>
      </c>
    </row>
    <row r="455" spans="1:52" ht="25.5" customHeight="1" x14ac:dyDescent="0.25">
      <c r="A455" s="75"/>
      <c r="B455" s="63"/>
      <c r="C455" s="28"/>
      <c r="E455" s="70"/>
      <c r="F455" s="71"/>
      <c r="G455" s="69"/>
      <c r="I455" s="69"/>
      <c r="AB455" s="72"/>
      <c r="AC455" s="72"/>
      <c r="AD455" s="72"/>
      <c r="AG455" s="72"/>
      <c r="AH455" s="74"/>
      <c r="AI455" s="73"/>
      <c r="AJ455" s="2"/>
      <c r="AK455" s="2"/>
      <c r="AZ455" s="69"/>
    </row>
    <row r="456" spans="1:52" ht="25.5" customHeight="1" thickBot="1" x14ac:dyDescent="0.35">
      <c r="A456" s="75">
        <v>226</v>
      </c>
      <c r="B456" s="62"/>
      <c r="C456" s="28" t="str">
        <f t="shared" ref="C456" si="2911">IF(B456=0,"",B456/B457)</f>
        <v/>
      </c>
      <c r="E456" s="70" t="str">
        <f t="shared" ref="E456" si="2912">IF(ISERROR(AC456),"",IF(AC456=20,1,AB456))</f>
        <v/>
      </c>
      <c r="F456" s="71" t="str">
        <f t="shared" ref="F456" si="2913">IF(ISERROR(AC456),"",IF(AC456&gt;=20,AC456-20,AC456))</f>
        <v/>
      </c>
      <c r="G456" s="69" t="str">
        <f t="shared" ref="G456" si="2914">IF(ISERROR(AD456),"",IF(AD456&gt;=272,AD456-272,AD456))</f>
        <v/>
      </c>
      <c r="I456" s="69" t="str">
        <f t="shared" ref="I456" si="2915">IF(ISERROR(AZ456),"",AZ456)</f>
        <v/>
      </c>
      <c r="M456" s="59"/>
      <c r="N456" s="59"/>
      <c r="O456" s="59"/>
      <c r="P456" s="59"/>
      <c r="AB456" s="72" t="str">
        <f t="shared" ref="AB456" si="2916">IF(ISERROR(AG456),"",AG456)</f>
        <v/>
      </c>
      <c r="AC456" s="72" t="e">
        <f t="shared" ref="AC456" si="2917">AH456</f>
        <v>#DIV/0!</v>
      </c>
      <c r="AD456" s="72" t="e">
        <f t="shared" ref="AD456" si="2918">AI456</f>
        <v>#DIV/0!</v>
      </c>
      <c r="AG456" s="72" t="e">
        <f t="shared" ref="AG456:AI456" si="2919">H2146</f>
        <v>#DIV/0!</v>
      </c>
      <c r="AH456" s="74" t="e">
        <f t="shared" si="2919"/>
        <v>#DIV/0!</v>
      </c>
      <c r="AI456" s="73" t="e">
        <f t="shared" si="2919"/>
        <v>#DIV/0!</v>
      </c>
      <c r="AJ456" s="2"/>
      <c r="AK456" s="2"/>
      <c r="AL456" s="2" t="str">
        <f t="shared" ref="AL456" si="2920">IF(ISERROR(AG456),"",AG456*20)</f>
        <v/>
      </c>
      <c r="AM456" s="2" t="str">
        <f t="shared" ref="AM456" si="2921">IF(ISERROR(AH456),"",AH456)</f>
        <v/>
      </c>
      <c r="AN456" s="2" t="str">
        <f t="shared" ref="AN456" si="2922">IF(ISERROR(AI456),"",AI456/272)</f>
        <v/>
      </c>
      <c r="AO456" s="2">
        <f t="shared" ref="AO456" si="2923">SUM(AL456:AN456)</f>
        <v>0</v>
      </c>
      <c r="AZ456" s="69" t="e">
        <f>IF(ISBLANK(G456),"",G456/272*100)</f>
        <v>#VALUE!</v>
      </c>
    </row>
    <row r="457" spans="1:52" ht="25.5" customHeight="1" x14ac:dyDescent="0.25">
      <c r="A457" s="75"/>
      <c r="B457" s="63"/>
      <c r="C457" s="28"/>
      <c r="E457" s="70"/>
      <c r="F457" s="71"/>
      <c r="G457" s="69"/>
      <c r="I457" s="69"/>
      <c r="AB457" s="72"/>
      <c r="AC457" s="72"/>
      <c r="AD457" s="72"/>
      <c r="AG457" s="72"/>
      <c r="AH457" s="74"/>
      <c r="AI457" s="73"/>
      <c r="AJ457" s="2"/>
      <c r="AK457" s="2"/>
      <c r="AZ457" s="69"/>
    </row>
    <row r="458" spans="1:52" ht="25.5" customHeight="1" thickBot="1" x14ac:dyDescent="0.35">
      <c r="A458" s="75">
        <v>227</v>
      </c>
      <c r="B458" s="62"/>
      <c r="C458" s="28" t="str">
        <f t="shared" ref="C458" si="2924">IF(B458=0,"",B458/B459)</f>
        <v/>
      </c>
      <c r="E458" s="70" t="str">
        <f t="shared" ref="E458" si="2925">IF(ISERROR(AC458),"",IF(AC458=20,1,AB458))</f>
        <v/>
      </c>
      <c r="F458" s="71" t="str">
        <f t="shared" ref="F458" si="2926">IF(ISERROR(AC458),"",IF(AC458&gt;=20,AC458-20,AC458))</f>
        <v/>
      </c>
      <c r="G458" s="69" t="str">
        <f t="shared" ref="G458" si="2927">IF(ISERROR(AD458),"",IF(AD458&gt;=272,AD458-272,AD458))</f>
        <v/>
      </c>
      <c r="I458" s="69" t="str">
        <f t="shared" ref="I458" si="2928">IF(ISERROR(AZ458),"",AZ458)</f>
        <v/>
      </c>
      <c r="M458" s="59"/>
      <c r="N458" s="59"/>
      <c r="O458" s="59"/>
      <c r="P458" s="59"/>
      <c r="AB458" s="72" t="str">
        <f t="shared" ref="AB458" si="2929">IF(ISERROR(AG458),"",AG458)</f>
        <v/>
      </c>
      <c r="AC458" s="72" t="e">
        <f t="shared" ref="AC458" si="2930">AH458</f>
        <v>#DIV/0!</v>
      </c>
      <c r="AD458" s="72" t="e">
        <f t="shared" ref="AD458" si="2931">AI458</f>
        <v>#DIV/0!</v>
      </c>
      <c r="AG458" s="72" t="e">
        <f t="shared" ref="AG458:AI458" si="2932">H2148</f>
        <v>#DIV/0!</v>
      </c>
      <c r="AH458" s="74" t="e">
        <f t="shared" si="2932"/>
        <v>#DIV/0!</v>
      </c>
      <c r="AI458" s="73" t="e">
        <f t="shared" si="2932"/>
        <v>#DIV/0!</v>
      </c>
      <c r="AJ458" s="2"/>
      <c r="AK458" s="2"/>
      <c r="AL458" s="2" t="str">
        <f t="shared" ref="AL458" si="2933">IF(ISERROR(AG458),"",AG458*20)</f>
        <v/>
      </c>
      <c r="AM458" s="2" t="str">
        <f t="shared" ref="AM458" si="2934">IF(ISERROR(AH458),"",AH458)</f>
        <v/>
      </c>
      <c r="AN458" s="2" t="str">
        <f t="shared" ref="AN458" si="2935">IF(ISERROR(AI458),"",AI458/272)</f>
        <v/>
      </c>
      <c r="AO458" s="2">
        <f t="shared" ref="AO458" si="2936">SUM(AL458:AN458)</f>
        <v>0</v>
      </c>
      <c r="AZ458" s="69" t="e">
        <f>IF(ISBLANK(G458),"",G458/272*100)</f>
        <v>#VALUE!</v>
      </c>
    </row>
    <row r="459" spans="1:52" ht="25.5" customHeight="1" x14ac:dyDescent="0.25">
      <c r="A459" s="75"/>
      <c r="B459" s="63"/>
      <c r="C459" s="28"/>
      <c r="E459" s="70"/>
      <c r="F459" s="71"/>
      <c r="G459" s="69"/>
      <c r="I459" s="69"/>
      <c r="AB459" s="72"/>
      <c r="AC459" s="72"/>
      <c r="AD459" s="72"/>
      <c r="AG459" s="72"/>
      <c r="AH459" s="74"/>
      <c r="AI459" s="73"/>
      <c r="AJ459" s="2"/>
      <c r="AK459" s="2"/>
      <c r="AZ459" s="69"/>
    </row>
    <row r="460" spans="1:52" ht="25.5" customHeight="1" thickBot="1" x14ac:dyDescent="0.35">
      <c r="A460" s="75">
        <v>228</v>
      </c>
      <c r="B460" s="62"/>
      <c r="C460" s="28" t="str">
        <f t="shared" ref="C460" si="2937">IF(B460=0,"",B460/B461)</f>
        <v/>
      </c>
      <c r="E460" s="70" t="str">
        <f t="shared" ref="E460" si="2938">IF(ISERROR(AC460),"",IF(AC460=20,1,AB460))</f>
        <v/>
      </c>
      <c r="F460" s="71" t="str">
        <f t="shared" ref="F460" si="2939">IF(ISERROR(AC460),"",IF(AC460&gt;=20,AC460-20,AC460))</f>
        <v/>
      </c>
      <c r="G460" s="69" t="str">
        <f t="shared" ref="G460" si="2940">IF(ISERROR(AD460),"",IF(AD460&gt;=272,AD460-272,AD460))</f>
        <v/>
      </c>
      <c r="I460" s="69" t="str">
        <f t="shared" ref="I460" si="2941">IF(ISERROR(AZ460),"",AZ460)</f>
        <v/>
      </c>
      <c r="M460" s="59"/>
      <c r="N460" s="59"/>
      <c r="O460" s="59"/>
      <c r="P460" s="59"/>
      <c r="AB460" s="72" t="str">
        <f t="shared" ref="AB460" si="2942">IF(ISERROR(AG460),"",AG460)</f>
        <v/>
      </c>
      <c r="AC460" s="72" t="e">
        <f t="shared" ref="AC460" si="2943">AH460</f>
        <v>#DIV/0!</v>
      </c>
      <c r="AD460" s="72" t="e">
        <f t="shared" ref="AD460" si="2944">AI460</f>
        <v>#DIV/0!</v>
      </c>
      <c r="AG460" s="72" t="e">
        <f t="shared" ref="AG460:AI460" si="2945">H2150</f>
        <v>#DIV/0!</v>
      </c>
      <c r="AH460" s="74" t="e">
        <f t="shared" si="2945"/>
        <v>#DIV/0!</v>
      </c>
      <c r="AI460" s="73" t="e">
        <f t="shared" si="2945"/>
        <v>#DIV/0!</v>
      </c>
      <c r="AJ460" s="2"/>
      <c r="AK460" s="2"/>
      <c r="AL460" s="2" t="str">
        <f t="shared" ref="AL460" si="2946">IF(ISERROR(AG460),"",AG460*20)</f>
        <v/>
      </c>
      <c r="AM460" s="2" t="str">
        <f t="shared" ref="AM460" si="2947">IF(ISERROR(AH460),"",AH460)</f>
        <v/>
      </c>
      <c r="AN460" s="2" t="str">
        <f t="shared" ref="AN460" si="2948">IF(ISERROR(AI460),"",AI460/272)</f>
        <v/>
      </c>
      <c r="AO460" s="2">
        <f t="shared" ref="AO460" si="2949">SUM(AL460:AN460)</f>
        <v>0</v>
      </c>
      <c r="AZ460" s="69" t="e">
        <f>IF(ISBLANK(G460),"",G460/272*100)</f>
        <v>#VALUE!</v>
      </c>
    </row>
    <row r="461" spans="1:52" ht="25.5" customHeight="1" x14ac:dyDescent="0.25">
      <c r="A461" s="75"/>
      <c r="B461" s="63"/>
      <c r="C461" s="28"/>
      <c r="E461" s="70"/>
      <c r="F461" s="71"/>
      <c r="G461" s="69"/>
      <c r="I461" s="69"/>
      <c r="AB461" s="72"/>
      <c r="AC461" s="72"/>
      <c r="AD461" s="72"/>
      <c r="AG461" s="72"/>
      <c r="AH461" s="74"/>
      <c r="AI461" s="73"/>
      <c r="AJ461" s="2"/>
      <c r="AK461" s="2"/>
      <c r="AZ461" s="69"/>
    </row>
    <row r="462" spans="1:52" ht="25.5" customHeight="1" thickBot="1" x14ac:dyDescent="0.35">
      <c r="A462" s="75">
        <v>229</v>
      </c>
      <c r="B462" s="62"/>
      <c r="C462" s="28" t="str">
        <f t="shared" ref="C462" si="2950">IF(B462=0,"",B462/B463)</f>
        <v/>
      </c>
      <c r="E462" s="70" t="str">
        <f t="shared" ref="E462" si="2951">IF(ISERROR(AC462),"",IF(AC462=20,1,AB462))</f>
        <v/>
      </c>
      <c r="F462" s="71" t="str">
        <f t="shared" ref="F462" si="2952">IF(ISERROR(AC462),"",IF(AC462&gt;=20,AC462-20,AC462))</f>
        <v/>
      </c>
      <c r="G462" s="69" t="str">
        <f t="shared" ref="G462" si="2953">IF(ISERROR(AD462),"",IF(AD462&gt;=272,AD462-272,AD462))</f>
        <v/>
      </c>
      <c r="I462" s="69" t="str">
        <f t="shared" ref="I462" si="2954">IF(ISERROR(AZ462),"",AZ462)</f>
        <v/>
      </c>
      <c r="M462" s="59"/>
      <c r="N462" s="59"/>
      <c r="O462" s="59"/>
      <c r="P462" s="59"/>
      <c r="AB462" s="72" t="str">
        <f t="shared" ref="AB462" si="2955">IF(ISERROR(AG462),"",AG462)</f>
        <v/>
      </c>
      <c r="AC462" s="72" t="e">
        <f t="shared" ref="AC462" si="2956">AH462</f>
        <v>#DIV/0!</v>
      </c>
      <c r="AD462" s="72" t="e">
        <f t="shared" ref="AD462" si="2957">AI462</f>
        <v>#DIV/0!</v>
      </c>
      <c r="AG462" s="72" t="e">
        <f t="shared" ref="AG462:AI462" si="2958">H2152</f>
        <v>#DIV/0!</v>
      </c>
      <c r="AH462" s="74" t="e">
        <f t="shared" si="2958"/>
        <v>#DIV/0!</v>
      </c>
      <c r="AI462" s="73" t="e">
        <f t="shared" si="2958"/>
        <v>#DIV/0!</v>
      </c>
      <c r="AJ462" s="2"/>
      <c r="AK462" s="2"/>
      <c r="AL462" s="2" t="str">
        <f t="shared" ref="AL462" si="2959">IF(ISERROR(AG462),"",AG462*20)</f>
        <v/>
      </c>
      <c r="AM462" s="2" t="str">
        <f t="shared" ref="AM462" si="2960">IF(ISERROR(AH462),"",AH462)</f>
        <v/>
      </c>
      <c r="AN462" s="2" t="str">
        <f t="shared" ref="AN462" si="2961">IF(ISERROR(AI462),"",AI462/272)</f>
        <v/>
      </c>
      <c r="AO462" s="2">
        <f t="shared" ref="AO462" si="2962">SUM(AL462:AN462)</f>
        <v>0</v>
      </c>
      <c r="AZ462" s="69" t="e">
        <f>IF(ISBLANK(G462),"",G462/272*100)</f>
        <v>#VALUE!</v>
      </c>
    </row>
    <row r="463" spans="1:52" ht="25.5" customHeight="1" x14ac:dyDescent="0.25">
      <c r="A463" s="75"/>
      <c r="B463" s="63"/>
      <c r="C463" s="28"/>
      <c r="E463" s="70"/>
      <c r="F463" s="71"/>
      <c r="G463" s="69"/>
      <c r="I463" s="69"/>
      <c r="AB463" s="72"/>
      <c r="AC463" s="72"/>
      <c r="AD463" s="72"/>
      <c r="AG463" s="72"/>
      <c r="AH463" s="74"/>
      <c r="AI463" s="73"/>
      <c r="AJ463" s="2"/>
      <c r="AK463" s="2"/>
      <c r="AZ463" s="69"/>
    </row>
    <row r="464" spans="1:52" ht="25.5" customHeight="1" thickBot="1" x14ac:dyDescent="0.35">
      <c r="A464" s="75">
        <v>230</v>
      </c>
      <c r="B464" s="62"/>
      <c r="C464" s="28" t="str">
        <f t="shared" ref="C464" si="2963">IF(B464=0,"",B464/B465)</f>
        <v/>
      </c>
      <c r="E464" s="70" t="str">
        <f t="shared" ref="E464" si="2964">IF(ISERROR(AC464),"",IF(AC464=20,1,AB464))</f>
        <v/>
      </c>
      <c r="F464" s="71" t="str">
        <f t="shared" ref="F464" si="2965">IF(ISERROR(AC464),"",IF(AC464&gt;=20,AC464-20,AC464))</f>
        <v/>
      </c>
      <c r="G464" s="69" t="str">
        <f t="shared" ref="G464" si="2966">IF(ISERROR(AD464),"",IF(AD464&gt;=272,AD464-272,AD464))</f>
        <v/>
      </c>
      <c r="I464" s="69" t="str">
        <f t="shared" ref="I464" si="2967">IF(ISERROR(AZ464),"",AZ464)</f>
        <v/>
      </c>
      <c r="M464" s="59"/>
      <c r="N464" s="59"/>
      <c r="O464" s="59"/>
      <c r="P464" s="59"/>
      <c r="AB464" s="72" t="str">
        <f t="shared" ref="AB464" si="2968">IF(ISERROR(AG464),"",AG464)</f>
        <v/>
      </c>
      <c r="AC464" s="72" t="e">
        <f t="shared" ref="AC464" si="2969">AH464</f>
        <v>#DIV/0!</v>
      </c>
      <c r="AD464" s="72" t="e">
        <f t="shared" ref="AD464" si="2970">AI464</f>
        <v>#DIV/0!</v>
      </c>
      <c r="AG464" s="72" t="e">
        <f t="shared" ref="AG464:AI464" si="2971">H2154</f>
        <v>#DIV/0!</v>
      </c>
      <c r="AH464" s="74" t="e">
        <f t="shared" si="2971"/>
        <v>#DIV/0!</v>
      </c>
      <c r="AI464" s="73" t="e">
        <f t="shared" si="2971"/>
        <v>#DIV/0!</v>
      </c>
      <c r="AJ464" s="2"/>
      <c r="AK464" s="2"/>
      <c r="AL464" s="2" t="str">
        <f t="shared" ref="AL464" si="2972">IF(ISERROR(AG464),"",AG464*20)</f>
        <v/>
      </c>
      <c r="AM464" s="2" t="str">
        <f t="shared" ref="AM464" si="2973">IF(ISERROR(AH464),"",AH464)</f>
        <v/>
      </c>
      <c r="AN464" s="2" t="str">
        <f t="shared" ref="AN464" si="2974">IF(ISERROR(AI464),"",AI464/272)</f>
        <v/>
      </c>
      <c r="AO464" s="2">
        <f t="shared" ref="AO464" si="2975">SUM(AL464:AN464)</f>
        <v>0</v>
      </c>
      <c r="AZ464" s="69" t="e">
        <f>IF(ISBLANK(G464),"",G464/272*100)</f>
        <v>#VALUE!</v>
      </c>
    </row>
    <row r="465" spans="1:52" ht="25.5" customHeight="1" x14ac:dyDescent="0.25">
      <c r="A465" s="75"/>
      <c r="B465" s="63"/>
      <c r="C465" s="28"/>
      <c r="E465" s="70"/>
      <c r="F465" s="71"/>
      <c r="G465" s="69"/>
      <c r="I465" s="69"/>
      <c r="AB465" s="72"/>
      <c r="AC465" s="72"/>
      <c r="AD465" s="72"/>
      <c r="AG465" s="72"/>
      <c r="AH465" s="74"/>
      <c r="AI465" s="73"/>
      <c r="AJ465" s="2"/>
      <c r="AK465" s="2"/>
      <c r="AZ465" s="69"/>
    </row>
    <row r="466" spans="1:52" ht="25.5" customHeight="1" thickBot="1" x14ac:dyDescent="0.35">
      <c r="A466" s="75">
        <v>231</v>
      </c>
      <c r="B466" s="62"/>
      <c r="C466" s="28" t="str">
        <f t="shared" ref="C466" si="2976">IF(B466=0,"",B466/B467)</f>
        <v/>
      </c>
      <c r="E466" s="70" t="str">
        <f t="shared" ref="E466" si="2977">IF(ISERROR(AC466),"",IF(AC466=20,1,AB466))</f>
        <v/>
      </c>
      <c r="F466" s="71" t="str">
        <f t="shared" ref="F466" si="2978">IF(ISERROR(AC466),"",IF(AC466&gt;=20,AC466-20,AC466))</f>
        <v/>
      </c>
      <c r="G466" s="69" t="str">
        <f t="shared" ref="G466" si="2979">IF(ISERROR(AD466),"",IF(AD466&gt;=272,AD466-272,AD466))</f>
        <v/>
      </c>
      <c r="I466" s="69" t="str">
        <f t="shared" ref="I466" si="2980">IF(ISERROR(AZ466),"",AZ466)</f>
        <v/>
      </c>
      <c r="M466" s="59"/>
      <c r="N466" s="59"/>
      <c r="O466" s="59"/>
      <c r="P466" s="59"/>
      <c r="AB466" s="72" t="str">
        <f t="shared" ref="AB466" si="2981">IF(ISERROR(AG466),"",AG466)</f>
        <v/>
      </c>
      <c r="AC466" s="72" t="e">
        <f t="shared" ref="AC466" si="2982">AH466</f>
        <v>#DIV/0!</v>
      </c>
      <c r="AD466" s="72" t="e">
        <f t="shared" ref="AD466" si="2983">AI466</f>
        <v>#DIV/0!</v>
      </c>
      <c r="AG466" s="72" t="e">
        <f t="shared" ref="AG466:AI466" si="2984">H2156</f>
        <v>#DIV/0!</v>
      </c>
      <c r="AH466" s="74" t="e">
        <f t="shared" si="2984"/>
        <v>#DIV/0!</v>
      </c>
      <c r="AI466" s="73" t="e">
        <f t="shared" si="2984"/>
        <v>#DIV/0!</v>
      </c>
      <c r="AJ466" s="2"/>
      <c r="AK466" s="2"/>
      <c r="AL466" s="2" t="str">
        <f t="shared" ref="AL466" si="2985">IF(ISERROR(AG466),"",AG466*20)</f>
        <v/>
      </c>
      <c r="AM466" s="2" t="str">
        <f t="shared" ref="AM466" si="2986">IF(ISERROR(AH466),"",AH466)</f>
        <v/>
      </c>
      <c r="AN466" s="2" t="str">
        <f t="shared" ref="AN466" si="2987">IF(ISERROR(AI466),"",AI466/272)</f>
        <v/>
      </c>
      <c r="AO466" s="2">
        <f t="shared" ref="AO466" si="2988">SUM(AL466:AN466)</f>
        <v>0</v>
      </c>
      <c r="AZ466" s="69" t="e">
        <f>IF(ISBLANK(G466),"",G466/272*100)</f>
        <v>#VALUE!</v>
      </c>
    </row>
    <row r="467" spans="1:52" ht="25.5" customHeight="1" x14ac:dyDescent="0.25">
      <c r="A467" s="75"/>
      <c r="B467" s="63"/>
      <c r="C467" s="28"/>
      <c r="E467" s="70"/>
      <c r="F467" s="71"/>
      <c r="G467" s="69"/>
      <c r="I467" s="69"/>
      <c r="AB467" s="72"/>
      <c r="AC467" s="72"/>
      <c r="AD467" s="72"/>
      <c r="AG467" s="72"/>
      <c r="AH467" s="74"/>
      <c r="AI467" s="73"/>
      <c r="AJ467" s="2"/>
      <c r="AK467" s="2"/>
      <c r="AZ467" s="69"/>
    </row>
    <row r="468" spans="1:52" ht="25.5" customHeight="1" thickBot="1" x14ac:dyDescent="0.35">
      <c r="A468" s="75">
        <v>232</v>
      </c>
      <c r="B468" s="62"/>
      <c r="C468" s="28" t="str">
        <f t="shared" ref="C468" si="2989">IF(B468=0,"",B468/B469)</f>
        <v/>
      </c>
      <c r="E468" s="70" t="str">
        <f t="shared" ref="E468" si="2990">IF(ISERROR(AC468),"",IF(AC468=20,1,AB468))</f>
        <v/>
      </c>
      <c r="F468" s="71" t="str">
        <f t="shared" ref="F468" si="2991">IF(ISERROR(AC468),"",IF(AC468&gt;=20,AC468-20,AC468))</f>
        <v/>
      </c>
      <c r="G468" s="69" t="str">
        <f t="shared" ref="G468" si="2992">IF(ISERROR(AD468),"",IF(AD468&gt;=272,AD468-272,AD468))</f>
        <v/>
      </c>
      <c r="I468" s="69" t="str">
        <f t="shared" ref="I468" si="2993">IF(ISERROR(AZ468),"",AZ468)</f>
        <v/>
      </c>
      <c r="M468" s="59"/>
      <c r="N468" s="59"/>
      <c r="O468" s="59"/>
      <c r="P468" s="59"/>
      <c r="AB468" s="72" t="str">
        <f t="shared" ref="AB468" si="2994">IF(ISERROR(AG468),"",AG468)</f>
        <v/>
      </c>
      <c r="AC468" s="72" t="e">
        <f t="shared" ref="AC468" si="2995">AH468</f>
        <v>#DIV/0!</v>
      </c>
      <c r="AD468" s="72" t="e">
        <f t="shared" ref="AD468" si="2996">AI468</f>
        <v>#DIV/0!</v>
      </c>
      <c r="AG468" s="72" t="e">
        <f t="shared" ref="AG468:AI468" si="2997">H2158</f>
        <v>#DIV/0!</v>
      </c>
      <c r="AH468" s="74" t="e">
        <f t="shared" si="2997"/>
        <v>#DIV/0!</v>
      </c>
      <c r="AI468" s="73" t="e">
        <f t="shared" si="2997"/>
        <v>#DIV/0!</v>
      </c>
      <c r="AJ468" s="2"/>
      <c r="AK468" s="2"/>
      <c r="AL468" s="2" t="str">
        <f t="shared" ref="AL468" si="2998">IF(ISERROR(AG468),"",AG468*20)</f>
        <v/>
      </c>
      <c r="AM468" s="2" t="str">
        <f t="shared" ref="AM468" si="2999">IF(ISERROR(AH468),"",AH468)</f>
        <v/>
      </c>
      <c r="AN468" s="2" t="str">
        <f t="shared" ref="AN468" si="3000">IF(ISERROR(AI468),"",AI468/272)</f>
        <v/>
      </c>
      <c r="AO468" s="2">
        <f t="shared" ref="AO468" si="3001">SUM(AL468:AN468)</f>
        <v>0</v>
      </c>
      <c r="AZ468" s="69" t="e">
        <f>IF(ISBLANK(G468),"",G468/272*100)</f>
        <v>#VALUE!</v>
      </c>
    </row>
    <row r="469" spans="1:52" ht="25.5" customHeight="1" x14ac:dyDescent="0.25">
      <c r="A469" s="75"/>
      <c r="B469" s="63"/>
      <c r="C469" s="28"/>
      <c r="E469" s="70"/>
      <c r="F469" s="71"/>
      <c r="G469" s="69"/>
      <c r="I469" s="69"/>
      <c r="AB469" s="72"/>
      <c r="AC469" s="72"/>
      <c r="AD469" s="72"/>
      <c r="AG469" s="72"/>
      <c r="AH469" s="74"/>
      <c r="AI469" s="73"/>
      <c r="AJ469" s="2"/>
      <c r="AK469" s="2"/>
      <c r="AZ469" s="69"/>
    </row>
    <row r="470" spans="1:52" ht="25.5" customHeight="1" thickBot="1" x14ac:dyDescent="0.35">
      <c r="A470" s="75">
        <v>233</v>
      </c>
      <c r="B470" s="62"/>
      <c r="C470" s="28" t="str">
        <f t="shared" ref="C470" si="3002">IF(B470=0,"",B470/B471)</f>
        <v/>
      </c>
      <c r="E470" s="70" t="str">
        <f t="shared" ref="E470" si="3003">IF(ISERROR(AC470),"",IF(AC470=20,1,AB470))</f>
        <v/>
      </c>
      <c r="F470" s="71" t="str">
        <f t="shared" ref="F470" si="3004">IF(ISERROR(AC470),"",IF(AC470&gt;=20,AC470-20,AC470))</f>
        <v/>
      </c>
      <c r="G470" s="69" t="str">
        <f t="shared" ref="G470" si="3005">IF(ISERROR(AD470),"",IF(AD470&gt;=272,AD470-272,AD470))</f>
        <v/>
      </c>
      <c r="I470" s="69" t="str">
        <f t="shared" ref="I470" si="3006">IF(ISERROR(AZ470),"",AZ470)</f>
        <v/>
      </c>
      <c r="M470" s="59"/>
      <c r="N470" s="59"/>
      <c r="O470" s="59"/>
      <c r="P470" s="59"/>
      <c r="AB470" s="72" t="str">
        <f t="shared" ref="AB470" si="3007">IF(ISERROR(AG470),"",AG470)</f>
        <v/>
      </c>
      <c r="AC470" s="72" t="e">
        <f t="shared" ref="AC470" si="3008">AH470</f>
        <v>#DIV/0!</v>
      </c>
      <c r="AD470" s="72" t="e">
        <f t="shared" ref="AD470" si="3009">AI470</f>
        <v>#DIV/0!</v>
      </c>
      <c r="AG470" s="72" t="e">
        <f t="shared" ref="AG470:AI470" si="3010">H2160</f>
        <v>#DIV/0!</v>
      </c>
      <c r="AH470" s="74" t="e">
        <f t="shared" si="3010"/>
        <v>#DIV/0!</v>
      </c>
      <c r="AI470" s="73" t="e">
        <f t="shared" si="3010"/>
        <v>#DIV/0!</v>
      </c>
      <c r="AJ470" s="2"/>
      <c r="AK470" s="2"/>
      <c r="AL470" s="2" t="str">
        <f t="shared" ref="AL470" si="3011">IF(ISERROR(AG470),"",AG470*20)</f>
        <v/>
      </c>
      <c r="AM470" s="2" t="str">
        <f t="shared" ref="AM470" si="3012">IF(ISERROR(AH470),"",AH470)</f>
        <v/>
      </c>
      <c r="AN470" s="2" t="str">
        <f t="shared" ref="AN470" si="3013">IF(ISERROR(AI470),"",AI470/272)</f>
        <v/>
      </c>
      <c r="AO470" s="2">
        <f t="shared" ref="AO470" si="3014">SUM(AL470:AN470)</f>
        <v>0</v>
      </c>
      <c r="AZ470" s="69" t="e">
        <f>IF(ISBLANK(G470),"",G470/272*100)</f>
        <v>#VALUE!</v>
      </c>
    </row>
    <row r="471" spans="1:52" ht="25.5" customHeight="1" x14ac:dyDescent="0.25">
      <c r="A471" s="75"/>
      <c r="B471" s="63"/>
      <c r="C471" s="28"/>
      <c r="E471" s="70"/>
      <c r="F471" s="71"/>
      <c r="G471" s="69"/>
      <c r="I471" s="69"/>
      <c r="AB471" s="72"/>
      <c r="AC471" s="72"/>
      <c r="AD471" s="72"/>
      <c r="AG471" s="72"/>
      <c r="AH471" s="74"/>
      <c r="AI471" s="73"/>
      <c r="AJ471" s="2"/>
      <c r="AK471" s="2"/>
      <c r="AZ471" s="69"/>
    </row>
    <row r="472" spans="1:52" ht="25.5" customHeight="1" thickBot="1" x14ac:dyDescent="0.35">
      <c r="A472" s="75">
        <v>234</v>
      </c>
      <c r="B472" s="62"/>
      <c r="C472" s="28" t="str">
        <f t="shared" ref="C472" si="3015">IF(B472=0,"",B472/B473)</f>
        <v/>
      </c>
      <c r="E472" s="70" t="str">
        <f t="shared" ref="E472" si="3016">IF(ISERROR(AC472),"",IF(AC472=20,1,AB472))</f>
        <v/>
      </c>
      <c r="F472" s="71" t="str">
        <f t="shared" ref="F472" si="3017">IF(ISERROR(AC472),"",IF(AC472&gt;=20,AC472-20,AC472))</f>
        <v/>
      </c>
      <c r="G472" s="69" t="str">
        <f t="shared" ref="G472" si="3018">IF(ISERROR(AD472),"",IF(AD472&gt;=272,AD472-272,AD472))</f>
        <v/>
      </c>
      <c r="I472" s="69" t="str">
        <f t="shared" ref="I472" si="3019">IF(ISERROR(AZ472),"",AZ472)</f>
        <v/>
      </c>
      <c r="M472" s="59"/>
      <c r="N472" s="59"/>
      <c r="O472" s="59"/>
      <c r="P472" s="59"/>
      <c r="AB472" s="72" t="str">
        <f t="shared" ref="AB472" si="3020">IF(ISERROR(AG472),"",AG472)</f>
        <v/>
      </c>
      <c r="AC472" s="72" t="e">
        <f t="shared" ref="AC472" si="3021">AH472</f>
        <v>#DIV/0!</v>
      </c>
      <c r="AD472" s="72" t="e">
        <f t="shared" ref="AD472" si="3022">AI472</f>
        <v>#DIV/0!</v>
      </c>
      <c r="AG472" s="72" t="e">
        <f t="shared" ref="AG472:AI472" si="3023">H2162</f>
        <v>#DIV/0!</v>
      </c>
      <c r="AH472" s="74" t="e">
        <f t="shared" si="3023"/>
        <v>#DIV/0!</v>
      </c>
      <c r="AI472" s="73" t="e">
        <f t="shared" si="3023"/>
        <v>#DIV/0!</v>
      </c>
      <c r="AJ472" s="2"/>
      <c r="AK472" s="2"/>
      <c r="AL472" s="2" t="str">
        <f t="shared" ref="AL472" si="3024">IF(ISERROR(AG472),"",AG472*20)</f>
        <v/>
      </c>
      <c r="AM472" s="2" t="str">
        <f t="shared" ref="AM472" si="3025">IF(ISERROR(AH472),"",AH472)</f>
        <v/>
      </c>
      <c r="AN472" s="2" t="str">
        <f t="shared" ref="AN472" si="3026">IF(ISERROR(AI472),"",AI472/272)</f>
        <v/>
      </c>
      <c r="AO472" s="2">
        <f t="shared" ref="AO472" si="3027">SUM(AL472:AN472)</f>
        <v>0</v>
      </c>
      <c r="AZ472" s="69" t="e">
        <f>IF(ISBLANK(G472),"",G472/272*100)</f>
        <v>#VALUE!</v>
      </c>
    </row>
    <row r="473" spans="1:52" ht="25.5" customHeight="1" x14ac:dyDescent="0.25">
      <c r="A473" s="75"/>
      <c r="B473" s="63"/>
      <c r="C473" s="28"/>
      <c r="E473" s="70"/>
      <c r="F473" s="71"/>
      <c r="G473" s="69"/>
      <c r="I473" s="69"/>
      <c r="AB473" s="72"/>
      <c r="AC473" s="72"/>
      <c r="AD473" s="72"/>
      <c r="AG473" s="72"/>
      <c r="AH473" s="74"/>
      <c r="AI473" s="73"/>
      <c r="AJ473" s="2"/>
      <c r="AK473" s="2"/>
      <c r="AZ473" s="69"/>
    </row>
    <row r="474" spans="1:52" ht="25.5" customHeight="1" thickBot="1" x14ac:dyDescent="0.35">
      <c r="A474" s="75">
        <v>235</v>
      </c>
      <c r="B474" s="62"/>
      <c r="C474" s="28" t="str">
        <f t="shared" ref="C474" si="3028">IF(B474=0,"",B474/B475)</f>
        <v/>
      </c>
      <c r="E474" s="70" t="str">
        <f t="shared" ref="E474" si="3029">IF(ISERROR(AC474),"",IF(AC474=20,1,AB474))</f>
        <v/>
      </c>
      <c r="F474" s="71" t="str">
        <f t="shared" ref="F474" si="3030">IF(ISERROR(AC474),"",IF(AC474&gt;=20,AC474-20,AC474))</f>
        <v/>
      </c>
      <c r="G474" s="69" t="str">
        <f t="shared" ref="G474" si="3031">IF(ISERROR(AD474),"",IF(AD474&gt;=272,AD474-272,AD474))</f>
        <v/>
      </c>
      <c r="I474" s="69" t="str">
        <f t="shared" ref="I474" si="3032">IF(ISERROR(AZ474),"",AZ474)</f>
        <v/>
      </c>
      <c r="M474" s="59"/>
      <c r="N474" s="59"/>
      <c r="O474" s="59"/>
      <c r="P474" s="59"/>
      <c r="AB474" s="72" t="str">
        <f t="shared" ref="AB474" si="3033">IF(ISERROR(AG474),"",AG474)</f>
        <v/>
      </c>
      <c r="AC474" s="72" t="e">
        <f t="shared" ref="AC474" si="3034">AH474</f>
        <v>#DIV/0!</v>
      </c>
      <c r="AD474" s="72" t="e">
        <f t="shared" ref="AD474" si="3035">AI474</f>
        <v>#DIV/0!</v>
      </c>
      <c r="AG474" s="72" t="e">
        <f t="shared" ref="AG474:AI474" si="3036">H2164</f>
        <v>#DIV/0!</v>
      </c>
      <c r="AH474" s="74" t="e">
        <f t="shared" si="3036"/>
        <v>#DIV/0!</v>
      </c>
      <c r="AI474" s="73" t="e">
        <f t="shared" si="3036"/>
        <v>#DIV/0!</v>
      </c>
      <c r="AJ474" s="2"/>
      <c r="AK474" s="2"/>
      <c r="AL474" s="2" t="str">
        <f t="shared" ref="AL474" si="3037">IF(ISERROR(AG474),"",AG474*20)</f>
        <v/>
      </c>
      <c r="AM474" s="2" t="str">
        <f t="shared" ref="AM474" si="3038">IF(ISERROR(AH474),"",AH474)</f>
        <v/>
      </c>
      <c r="AN474" s="2" t="str">
        <f t="shared" ref="AN474" si="3039">IF(ISERROR(AI474),"",AI474/272)</f>
        <v/>
      </c>
      <c r="AO474" s="2">
        <f t="shared" ref="AO474" si="3040">SUM(AL474:AN474)</f>
        <v>0</v>
      </c>
      <c r="AZ474" s="69" t="e">
        <f>IF(ISBLANK(G474),"",G474/272*100)</f>
        <v>#VALUE!</v>
      </c>
    </row>
    <row r="475" spans="1:52" ht="25.5" customHeight="1" x14ac:dyDescent="0.25">
      <c r="A475" s="75"/>
      <c r="B475" s="63"/>
      <c r="C475" s="28"/>
      <c r="E475" s="70"/>
      <c r="F475" s="71"/>
      <c r="G475" s="69"/>
      <c r="I475" s="69"/>
      <c r="AB475" s="72"/>
      <c r="AC475" s="72"/>
      <c r="AD475" s="72"/>
      <c r="AG475" s="72"/>
      <c r="AH475" s="74"/>
      <c r="AI475" s="73"/>
      <c r="AJ475" s="2"/>
      <c r="AK475" s="2"/>
      <c r="AZ475" s="69"/>
    </row>
    <row r="476" spans="1:52" ht="25.5" customHeight="1" thickBot="1" x14ac:dyDescent="0.35">
      <c r="A476" s="75">
        <v>236</v>
      </c>
      <c r="B476" s="62"/>
      <c r="C476" s="28" t="str">
        <f t="shared" ref="C476" si="3041">IF(B476=0,"",B476/B477)</f>
        <v/>
      </c>
      <c r="E476" s="70" t="str">
        <f t="shared" ref="E476" si="3042">IF(ISERROR(AC476),"",IF(AC476=20,1,AB476))</f>
        <v/>
      </c>
      <c r="F476" s="71" t="str">
        <f t="shared" ref="F476" si="3043">IF(ISERROR(AC476),"",IF(AC476&gt;=20,AC476-20,AC476))</f>
        <v/>
      </c>
      <c r="G476" s="69" t="str">
        <f t="shared" ref="G476" si="3044">IF(ISERROR(AD476),"",IF(AD476&gt;=272,AD476-272,AD476))</f>
        <v/>
      </c>
      <c r="I476" s="69" t="str">
        <f t="shared" ref="I476" si="3045">IF(ISERROR(AZ476),"",AZ476)</f>
        <v/>
      </c>
      <c r="M476" s="59"/>
      <c r="N476" s="59"/>
      <c r="O476" s="59"/>
      <c r="P476" s="59"/>
      <c r="AB476" s="72" t="str">
        <f t="shared" ref="AB476" si="3046">IF(ISERROR(AG476),"",AG476)</f>
        <v/>
      </c>
      <c r="AC476" s="72" t="e">
        <f t="shared" ref="AC476" si="3047">AH476</f>
        <v>#DIV/0!</v>
      </c>
      <c r="AD476" s="72" t="e">
        <f t="shared" ref="AD476" si="3048">AI476</f>
        <v>#DIV/0!</v>
      </c>
      <c r="AG476" s="72" t="e">
        <f t="shared" ref="AG476:AI476" si="3049">H2166</f>
        <v>#DIV/0!</v>
      </c>
      <c r="AH476" s="74" t="e">
        <f t="shared" si="3049"/>
        <v>#DIV/0!</v>
      </c>
      <c r="AI476" s="73" t="e">
        <f t="shared" si="3049"/>
        <v>#DIV/0!</v>
      </c>
      <c r="AJ476" s="2"/>
      <c r="AK476" s="2"/>
      <c r="AL476" s="2" t="str">
        <f t="shared" ref="AL476" si="3050">IF(ISERROR(AG476),"",AG476*20)</f>
        <v/>
      </c>
      <c r="AM476" s="2" t="str">
        <f t="shared" ref="AM476" si="3051">IF(ISERROR(AH476),"",AH476)</f>
        <v/>
      </c>
      <c r="AN476" s="2" t="str">
        <f t="shared" ref="AN476" si="3052">IF(ISERROR(AI476),"",AI476/272)</f>
        <v/>
      </c>
      <c r="AO476" s="2">
        <f t="shared" ref="AO476" si="3053">SUM(AL476:AN476)</f>
        <v>0</v>
      </c>
      <c r="AZ476" s="69" t="e">
        <f>IF(ISBLANK(G476),"",G476/272*100)</f>
        <v>#VALUE!</v>
      </c>
    </row>
    <row r="477" spans="1:52" ht="25.5" customHeight="1" x14ac:dyDescent="0.25">
      <c r="A477" s="75"/>
      <c r="B477" s="63"/>
      <c r="C477" s="28"/>
      <c r="E477" s="70"/>
      <c r="F477" s="71"/>
      <c r="G477" s="69"/>
      <c r="I477" s="69"/>
      <c r="AB477" s="72"/>
      <c r="AC477" s="72"/>
      <c r="AD477" s="72"/>
      <c r="AG477" s="72"/>
      <c r="AH477" s="74"/>
      <c r="AI477" s="73"/>
      <c r="AJ477" s="2"/>
      <c r="AK477" s="2"/>
      <c r="AZ477" s="69"/>
    </row>
    <row r="478" spans="1:52" ht="25.5" customHeight="1" thickBot="1" x14ac:dyDescent="0.35">
      <c r="A478" s="75">
        <v>237</v>
      </c>
      <c r="B478" s="62"/>
      <c r="C478" s="28" t="str">
        <f t="shared" ref="C478" si="3054">IF(B478=0,"",B478/B479)</f>
        <v/>
      </c>
      <c r="E478" s="70" t="str">
        <f t="shared" ref="E478" si="3055">IF(ISERROR(AC478),"",IF(AC478=20,1,AB478))</f>
        <v/>
      </c>
      <c r="F478" s="71" t="str">
        <f t="shared" ref="F478" si="3056">IF(ISERROR(AC478),"",IF(AC478&gt;=20,AC478-20,AC478))</f>
        <v/>
      </c>
      <c r="G478" s="69" t="str">
        <f t="shared" ref="G478" si="3057">IF(ISERROR(AD478),"",IF(AD478&gt;=272,AD478-272,AD478))</f>
        <v/>
      </c>
      <c r="I478" s="69" t="str">
        <f t="shared" ref="I478" si="3058">IF(ISERROR(AZ478),"",AZ478)</f>
        <v/>
      </c>
      <c r="M478" s="59"/>
      <c r="N478" s="59"/>
      <c r="O478" s="59"/>
      <c r="P478" s="59"/>
      <c r="AB478" s="72" t="str">
        <f t="shared" ref="AB478" si="3059">IF(ISERROR(AG478),"",AG478)</f>
        <v/>
      </c>
      <c r="AC478" s="72" t="e">
        <f t="shared" ref="AC478" si="3060">AH478</f>
        <v>#DIV/0!</v>
      </c>
      <c r="AD478" s="72" t="e">
        <f t="shared" ref="AD478" si="3061">AI478</f>
        <v>#DIV/0!</v>
      </c>
      <c r="AG478" s="72" t="e">
        <f t="shared" ref="AG478:AI478" si="3062">H2168</f>
        <v>#DIV/0!</v>
      </c>
      <c r="AH478" s="74" t="e">
        <f t="shared" si="3062"/>
        <v>#DIV/0!</v>
      </c>
      <c r="AI478" s="73" t="e">
        <f t="shared" si="3062"/>
        <v>#DIV/0!</v>
      </c>
      <c r="AJ478" s="2"/>
      <c r="AK478" s="2"/>
      <c r="AL478" s="2" t="str">
        <f t="shared" ref="AL478" si="3063">IF(ISERROR(AG478),"",AG478*20)</f>
        <v/>
      </c>
      <c r="AM478" s="2" t="str">
        <f t="shared" ref="AM478" si="3064">IF(ISERROR(AH478),"",AH478)</f>
        <v/>
      </c>
      <c r="AN478" s="2" t="str">
        <f t="shared" ref="AN478" si="3065">IF(ISERROR(AI478),"",AI478/272)</f>
        <v/>
      </c>
      <c r="AO478" s="2">
        <f t="shared" ref="AO478" si="3066">SUM(AL478:AN478)</f>
        <v>0</v>
      </c>
      <c r="AZ478" s="69" t="e">
        <f>IF(ISBLANK(G478),"",G478/272*100)</f>
        <v>#VALUE!</v>
      </c>
    </row>
    <row r="479" spans="1:52" ht="25.5" customHeight="1" x14ac:dyDescent="0.25">
      <c r="A479" s="75"/>
      <c r="B479" s="63"/>
      <c r="C479" s="28"/>
      <c r="E479" s="70"/>
      <c r="F479" s="71"/>
      <c r="G479" s="69"/>
      <c r="I479" s="69"/>
      <c r="AB479" s="72"/>
      <c r="AC479" s="72"/>
      <c r="AD479" s="72"/>
      <c r="AG479" s="72"/>
      <c r="AH479" s="74"/>
      <c r="AI479" s="73"/>
      <c r="AJ479" s="2"/>
      <c r="AK479" s="2"/>
      <c r="AZ479" s="69"/>
    </row>
    <row r="480" spans="1:52" ht="25.5" customHeight="1" thickBot="1" x14ac:dyDescent="0.35">
      <c r="A480" s="75">
        <v>238</v>
      </c>
      <c r="B480" s="62"/>
      <c r="C480" s="28" t="str">
        <f t="shared" ref="C480" si="3067">IF(B480=0,"",B480/B481)</f>
        <v/>
      </c>
      <c r="E480" s="70" t="str">
        <f t="shared" ref="E480" si="3068">IF(ISERROR(AC480),"",IF(AC480=20,1,AB480))</f>
        <v/>
      </c>
      <c r="F480" s="71" t="str">
        <f t="shared" ref="F480" si="3069">IF(ISERROR(AC480),"",IF(AC480&gt;=20,AC480-20,AC480))</f>
        <v/>
      </c>
      <c r="G480" s="69" t="str">
        <f t="shared" ref="G480" si="3070">IF(ISERROR(AD480),"",IF(AD480&gt;=272,AD480-272,AD480))</f>
        <v/>
      </c>
      <c r="I480" s="69" t="str">
        <f t="shared" ref="I480" si="3071">IF(ISERROR(AZ480),"",AZ480)</f>
        <v/>
      </c>
      <c r="M480" s="59"/>
      <c r="N480" s="59"/>
      <c r="O480" s="59"/>
      <c r="P480" s="59"/>
      <c r="AB480" s="72" t="str">
        <f t="shared" ref="AB480" si="3072">IF(ISERROR(AG480),"",AG480)</f>
        <v/>
      </c>
      <c r="AC480" s="72" t="e">
        <f t="shared" ref="AC480" si="3073">AH480</f>
        <v>#DIV/0!</v>
      </c>
      <c r="AD480" s="72" t="e">
        <f t="shared" ref="AD480" si="3074">AI480</f>
        <v>#DIV/0!</v>
      </c>
      <c r="AG480" s="72" t="e">
        <f t="shared" ref="AG480:AI480" si="3075">H2170</f>
        <v>#DIV/0!</v>
      </c>
      <c r="AH480" s="74" t="e">
        <f t="shared" si="3075"/>
        <v>#DIV/0!</v>
      </c>
      <c r="AI480" s="73" t="e">
        <f t="shared" si="3075"/>
        <v>#DIV/0!</v>
      </c>
      <c r="AJ480" s="2"/>
      <c r="AK480" s="2"/>
      <c r="AL480" s="2" t="str">
        <f t="shared" ref="AL480" si="3076">IF(ISERROR(AG480),"",AG480*20)</f>
        <v/>
      </c>
      <c r="AM480" s="2" t="str">
        <f t="shared" ref="AM480" si="3077">IF(ISERROR(AH480),"",AH480)</f>
        <v/>
      </c>
      <c r="AN480" s="2" t="str">
        <f t="shared" ref="AN480" si="3078">IF(ISERROR(AI480),"",AI480/272)</f>
        <v/>
      </c>
      <c r="AO480" s="2">
        <f t="shared" ref="AO480" si="3079">SUM(AL480:AN480)</f>
        <v>0</v>
      </c>
      <c r="AZ480" s="69" t="e">
        <f>IF(ISBLANK(G480),"",G480/272*100)</f>
        <v>#VALUE!</v>
      </c>
    </row>
    <row r="481" spans="1:52" ht="25.5" customHeight="1" x14ac:dyDescent="0.25">
      <c r="A481" s="75"/>
      <c r="B481" s="63"/>
      <c r="C481" s="28"/>
      <c r="E481" s="70"/>
      <c r="F481" s="71"/>
      <c r="G481" s="69"/>
      <c r="I481" s="69"/>
      <c r="AB481" s="72"/>
      <c r="AC481" s="72"/>
      <c r="AD481" s="72"/>
      <c r="AG481" s="72"/>
      <c r="AH481" s="74"/>
      <c r="AI481" s="73"/>
      <c r="AJ481" s="2"/>
      <c r="AK481" s="2"/>
      <c r="AZ481" s="69"/>
    </row>
    <row r="482" spans="1:52" ht="25.5" customHeight="1" thickBot="1" x14ac:dyDescent="0.35">
      <c r="A482" s="75">
        <v>239</v>
      </c>
      <c r="B482" s="62"/>
      <c r="C482" s="28" t="str">
        <f t="shared" ref="C482" si="3080">IF(B482=0,"",B482/B483)</f>
        <v/>
      </c>
      <c r="E482" s="70" t="str">
        <f t="shared" ref="E482" si="3081">IF(ISERROR(AC482),"",IF(AC482=20,1,AB482))</f>
        <v/>
      </c>
      <c r="F482" s="71" t="str">
        <f t="shared" ref="F482" si="3082">IF(ISERROR(AC482),"",IF(AC482&gt;=20,AC482-20,AC482))</f>
        <v/>
      </c>
      <c r="G482" s="69" t="str">
        <f t="shared" ref="G482" si="3083">IF(ISERROR(AD482),"",IF(AD482&gt;=272,AD482-272,AD482))</f>
        <v/>
      </c>
      <c r="I482" s="69" t="str">
        <f t="shared" ref="I482" si="3084">IF(ISERROR(AZ482),"",AZ482)</f>
        <v/>
      </c>
      <c r="M482" s="59"/>
      <c r="N482" s="59"/>
      <c r="O482" s="59"/>
      <c r="P482" s="59"/>
      <c r="AB482" s="72" t="str">
        <f t="shared" ref="AB482" si="3085">IF(ISERROR(AG482),"",AG482)</f>
        <v/>
      </c>
      <c r="AC482" s="72" t="e">
        <f t="shared" ref="AC482" si="3086">AH482</f>
        <v>#DIV/0!</v>
      </c>
      <c r="AD482" s="72" t="e">
        <f t="shared" ref="AD482" si="3087">AI482</f>
        <v>#DIV/0!</v>
      </c>
      <c r="AG482" s="72" t="e">
        <f t="shared" ref="AG482:AI482" si="3088">H2172</f>
        <v>#DIV/0!</v>
      </c>
      <c r="AH482" s="74" t="e">
        <f t="shared" si="3088"/>
        <v>#DIV/0!</v>
      </c>
      <c r="AI482" s="73" t="e">
        <f t="shared" si="3088"/>
        <v>#DIV/0!</v>
      </c>
      <c r="AJ482" s="2"/>
      <c r="AK482" s="2"/>
      <c r="AL482" s="2" t="str">
        <f t="shared" ref="AL482" si="3089">IF(ISERROR(AG482),"",AG482*20)</f>
        <v/>
      </c>
      <c r="AM482" s="2" t="str">
        <f t="shared" ref="AM482" si="3090">IF(ISERROR(AH482),"",AH482)</f>
        <v/>
      </c>
      <c r="AN482" s="2" t="str">
        <f t="shared" ref="AN482" si="3091">IF(ISERROR(AI482),"",AI482/272)</f>
        <v/>
      </c>
      <c r="AO482" s="2">
        <f t="shared" ref="AO482" si="3092">SUM(AL482:AN482)</f>
        <v>0</v>
      </c>
      <c r="AZ482" s="69" t="e">
        <f>IF(ISBLANK(G482),"",G482/272*100)</f>
        <v>#VALUE!</v>
      </c>
    </row>
    <row r="483" spans="1:52" ht="25.5" customHeight="1" x14ac:dyDescent="0.25">
      <c r="A483" s="75"/>
      <c r="B483" s="63"/>
      <c r="C483" s="28"/>
      <c r="E483" s="70"/>
      <c r="F483" s="71"/>
      <c r="G483" s="69"/>
      <c r="I483" s="69"/>
      <c r="AB483" s="72"/>
      <c r="AC483" s="72"/>
      <c r="AD483" s="72"/>
      <c r="AG483" s="72"/>
      <c r="AH483" s="74"/>
      <c r="AI483" s="73"/>
      <c r="AJ483" s="2"/>
      <c r="AK483" s="2"/>
      <c r="AZ483" s="69"/>
    </row>
    <row r="484" spans="1:52" ht="25.5" customHeight="1" thickBot="1" x14ac:dyDescent="0.35">
      <c r="A484" s="75">
        <v>240</v>
      </c>
      <c r="B484" s="62"/>
      <c r="C484" s="28" t="str">
        <f t="shared" ref="C484" si="3093">IF(B484=0,"",B484/B485)</f>
        <v/>
      </c>
      <c r="E484" s="70" t="str">
        <f t="shared" ref="E484" si="3094">IF(ISERROR(AC484),"",IF(AC484=20,1,AB484))</f>
        <v/>
      </c>
      <c r="F484" s="71" t="str">
        <f t="shared" ref="F484" si="3095">IF(ISERROR(AC484),"",IF(AC484&gt;=20,AC484-20,AC484))</f>
        <v/>
      </c>
      <c r="G484" s="69" t="str">
        <f t="shared" ref="G484" si="3096">IF(ISERROR(AD484),"",IF(AD484&gt;=272,AD484-272,AD484))</f>
        <v/>
      </c>
      <c r="I484" s="69" t="str">
        <f t="shared" ref="I484" si="3097">IF(ISERROR(AZ484),"",AZ484)</f>
        <v/>
      </c>
      <c r="M484" s="59"/>
      <c r="N484" s="59"/>
      <c r="O484" s="59"/>
      <c r="P484" s="59"/>
      <c r="AB484" s="72" t="str">
        <f t="shared" ref="AB484" si="3098">IF(ISERROR(AG484),"",AG484)</f>
        <v/>
      </c>
      <c r="AC484" s="72" t="e">
        <f t="shared" ref="AC484" si="3099">AH484</f>
        <v>#DIV/0!</v>
      </c>
      <c r="AD484" s="72" t="e">
        <f t="shared" ref="AD484" si="3100">AI484</f>
        <v>#DIV/0!</v>
      </c>
      <c r="AG484" s="72" t="e">
        <f t="shared" ref="AG484:AI484" si="3101">H2174</f>
        <v>#DIV/0!</v>
      </c>
      <c r="AH484" s="74" t="e">
        <f t="shared" si="3101"/>
        <v>#DIV/0!</v>
      </c>
      <c r="AI484" s="73" t="e">
        <f t="shared" si="3101"/>
        <v>#DIV/0!</v>
      </c>
      <c r="AJ484" s="2"/>
      <c r="AK484" s="2"/>
      <c r="AL484" s="2" t="str">
        <f t="shared" ref="AL484" si="3102">IF(ISERROR(AG484),"",AG484*20)</f>
        <v/>
      </c>
      <c r="AM484" s="2" t="str">
        <f t="shared" ref="AM484" si="3103">IF(ISERROR(AH484),"",AH484)</f>
        <v/>
      </c>
      <c r="AN484" s="2" t="str">
        <f t="shared" ref="AN484" si="3104">IF(ISERROR(AI484),"",AI484/272)</f>
        <v/>
      </c>
      <c r="AO484" s="2">
        <f t="shared" ref="AO484" si="3105">SUM(AL484:AN484)</f>
        <v>0</v>
      </c>
      <c r="AZ484" s="69" t="e">
        <f>IF(ISBLANK(G484),"",G484/272*100)</f>
        <v>#VALUE!</v>
      </c>
    </row>
    <row r="485" spans="1:52" ht="25.5" customHeight="1" x14ac:dyDescent="0.25">
      <c r="A485" s="75"/>
      <c r="B485" s="63"/>
      <c r="C485" s="28"/>
      <c r="E485" s="70"/>
      <c r="F485" s="71"/>
      <c r="G485" s="69"/>
      <c r="I485" s="69"/>
      <c r="AB485" s="72"/>
      <c r="AC485" s="72"/>
      <c r="AD485" s="72"/>
      <c r="AG485" s="72"/>
      <c r="AH485" s="74"/>
      <c r="AI485" s="73"/>
      <c r="AJ485" s="2"/>
      <c r="AK485" s="2"/>
      <c r="AZ485" s="69"/>
    </row>
    <row r="486" spans="1:52" ht="25.5" customHeight="1" thickBot="1" x14ac:dyDescent="0.35">
      <c r="A486" s="75">
        <v>241</v>
      </c>
      <c r="B486" s="62"/>
      <c r="C486" s="28" t="str">
        <f t="shared" ref="C486" si="3106">IF(B486=0,"",B486/B487)</f>
        <v/>
      </c>
      <c r="E486" s="70" t="str">
        <f t="shared" ref="E486" si="3107">IF(ISERROR(AC486),"",IF(AC486=20,1,AB486))</f>
        <v/>
      </c>
      <c r="F486" s="71" t="str">
        <f t="shared" ref="F486" si="3108">IF(ISERROR(AC486),"",IF(AC486&gt;=20,AC486-20,AC486))</f>
        <v/>
      </c>
      <c r="G486" s="69" t="str">
        <f t="shared" ref="G486" si="3109">IF(ISERROR(AD486),"",IF(AD486&gt;=272,AD486-272,AD486))</f>
        <v/>
      </c>
      <c r="I486" s="69" t="str">
        <f t="shared" ref="I486" si="3110">IF(ISERROR(AZ486),"",AZ486)</f>
        <v/>
      </c>
      <c r="M486" s="59"/>
      <c r="N486" s="59"/>
      <c r="O486" s="59"/>
      <c r="P486" s="59"/>
      <c r="AB486" s="72" t="str">
        <f t="shared" ref="AB486" si="3111">IF(ISERROR(AG486),"",AG486)</f>
        <v/>
      </c>
      <c r="AC486" s="72" t="e">
        <f t="shared" ref="AC486" si="3112">AH486</f>
        <v>#DIV/0!</v>
      </c>
      <c r="AD486" s="72" t="e">
        <f t="shared" ref="AD486" si="3113">AI486</f>
        <v>#DIV/0!</v>
      </c>
      <c r="AG486" s="72" t="e">
        <f t="shared" ref="AG486:AI486" si="3114">H2176</f>
        <v>#DIV/0!</v>
      </c>
      <c r="AH486" s="74" t="e">
        <f t="shared" si="3114"/>
        <v>#DIV/0!</v>
      </c>
      <c r="AI486" s="73" t="e">
        <f t="shared" si="3114"/>
        <v>#DIV/0!</v>
      </c>
      <c r="AJ486" s="2"/>
      <c r="AK486" s="2"/>
      <c r="AL486" s="2" t="str">
        <f t="shared" ref="AL486" si="3115">IF(ISERROR(AG486),"",AG486*20)</f>
        <v/>
      </c>
      <c r="AM486" s="2" t="str">
        <f t="shared" ref="AM486" si="3116">IF(ISERROR(AH486),"",AH486)</f>
        <v/>
      </c>
      <c r="AN486" s="2" t="str">
        <f t="shared" ref="AN486" si="3117">IF(ISERROR(AI486),"",AI486/272)</f>
        <v/>
      </c>
      <c r="AO486" s="2">
        <f t="shared" ref="AO486" si="3118">SUM(AL486:AN486)</f>
        <v>0</v>
      </c>
      <c r="AZ486" s="69" t="e">
        <f>IF(ISBLANK(G486),"",G486/272*100)</f>
        <v>#VALUE!</v>
      </c>
    </row>
    <row r="487" spans="1:52" ht="25.5" customHeight="1" x14ac:dyDescent="0.25">
      <c r="A487" s="75"/>
      <c r="B487" s="63"/>
      <c r="C487" s="28"/>
      <c r="E487" s="70"/>
      <c r="F487" s="71"/>
      <c r="G487" s="69"/>
      <c r="I487" s="69"/>
      <c r="AB487" s="72"/>
      <c r="AC487" s="72"/>
      <c r="AD487" s="72"/>
      <c r="AG487" s="72"/>
      <c r="AH487" s="74"/>
      <c r="AI487" s="73"/>
      <c r="AJ487" s="2"/>
      <c r="AK487" s="2"/>
      <c r="AZ487" s="69"/>
    </row>
    <row r="488" spans="1:52" ht="25.5" customHeight="1" thickBot="1" x14ac:dyDescent="0.35">
      <c r="A488" s="75">
        <v>242</v>
      </c>
      <c r="B488" s="62"/>
      <c r="C488" s="28" t="str">
        <f t="shared" ref="C488" si="3119">IF(B488=0,"",B488/B489)</f>
        <v/>
      </c>
      <c r="E488" s="70" t="str">
        <f t="shared" ref="E488" si="3120">IF(ISERROR(AC488),"",IF(AC488=20,1,AB488))</f>
        <v/>
      </c>
      <c r="F488" s="71" t="str">
        <f t="shared" ref="F488" si="3121">IF(ISERROR(AC488),"",IF(AC488&gt;=20,AC488-20,AC488))</f>
        <v/>
      </c>
      <c r="G488" s="69" t="str">
        <f t="shared" ref="G488" si="3122">IF(ISERROR(AD488),"",IF(AD488&gt;=272,AD488-272,AD488))</f>
        <v/>
      </c>
      <c r="I488" s="69" t="str">
        <f t="shared" ref="I488" si="3123">IF(ISERROR(AZ488),"",AZ488)</f>
        <v/>
      </c>
      <c r="M488" s="59"/>
      <c r="N488" s="59"/>
      <c r="O488" s="59"/>
      <c r="P488" s="59"/>
      <c r="AB488" s="72" t="str">
        <f t="shared" ref="AB488" si="3124">IF(ISERROR(AG488),"",AG488)</f>
        <v/>
      </c>
      <c r="AC488" s="72" t="e">
        <f t="shared" ref="AC488" si="3125">AH488</f>
        <v>#DIV/0!</v>
      </c>
      <c r="AD488" s="72" t="e">
        <f t="shared" ref="AD488" si="3126">AI488</f>
        <v>#DIV/0!</v>
      </c>
      <c r="AG488" s="72" t="e">
        <f t="shared" ref="AG488:AI488" si="3127">H2178</f>
        <v>#DIV/0!</v>
      </c>
      <c r="AH488" s="74" t="e">
        <f t="shared" si="3127"/>
        <v>#DIV/0!</v>
      </c>
      <c r="AI488" s="73" t="e">
        <f t="shared" si="3127"/>
        <v>#DIV/0!</v>
      </c>
      <c r="AJ488" s="2"/>
      <c r="AK488" s="2"/>
      <c r="AL488" s="2" t="str">
        <f t="shared" ref="AL488" si="3128">IF(ISERROR(AG488),"",AG488*20)</f>
        <v/>
      </c>
      <c r="AM488" s="2" t="str">
        <f t="shared" ref="AM488" si="3129">IF(ISERROR(AH488),"",AH488)</f>
        <v/>
      </c>
      <c r="AN488" s="2" t="str">
        <f t="shared" ref="AN488" si="3130">IF(ISERROR(AI488),"",AI488/272)</f>
        <v/>
      </c>
      <c r="AO488" s="2">
        <f t="shared" ref="AO488" si="3131">SUM(AL488:AN488)</f>
        <v>0</v>
      </c>
      <c r="AZ488" s="69" t="e">
        <f>IF(ISBLANK(G488),"",G488/272*100)</f>
        <v>#VALUE!</v>
      </c>
    </row>
    <row r="489" spans="1:52" ht="25.5" customHeight="1" x14ac:dyDescent="0.25">
      <c r="A489" s="75"/>
      <c r="B489" s="63"/>
      <c r="C489" s="28"/>
      <c r="E489" s="70"/>
      <c r="F489" s="71"/>
      <c r="G489" s="69"/>
      <c r="I489" s="69"/>
      <c r="AB489" s="72"/>
      <c r="AC489" s="72"/>
      <c r="AD489" s="72"/>
      <c r="AG489" s="72"/>
      <c r="AH489" s="74"/>
      <c r="AI489" s="73"/>
      <c r="AJ489" s="2"/>
      <c r="AK489" s="2"/>
      <c r="AZ489" s="69"/>
    </row>
    <row r="490" spans="1:52" ht="25.5" customHeight="1" thickBot="1" x14ac:dyDescent="0.35">
      <c r="A490" s="75">
        <v>243</v>
      </c>
      <c r="B490" s="62"/>
      <c r="C490" s="28" t="str">
        <f t="shared" ref="C490" si="3132">IF(B490=0,"",B490/B491)</f>
        <v/>
      </c>
      <c r="E490" s="70" t="str">
        <f t="shared" ref="E490" si="3133">IF(ISERROR(AC490),"",IF(AC490=20,1,AB490))</f>
        <v/>
      </c>
      <c r="F490" s="71" t="str">
        <f t="shared" ref="F490" si="3134">IF(ISERROR(AC490),"",IF(AC490&gt;=20,AC490-20,AC490))</f>
        <v/>
      </c>
      <c r="G490" s="69" t="str">
        <f t="shared" ref="G490" si="3135">IF(ISERROR(AD490),"",IF(AD490&gt;=272,AD490-272,AD490))</f>
        <v/>
      </c>
      <c r="I490" s="69" t="str">
        <f t="shared" ref="I490" si="3136">IF(ISERROR(AZ490),"",AZ490)</f>
        <v/>
      </c>
      <c r="M490" s="59"/>
      <c r="N490" s="59"/>
      <c r="O490" s="59"/>
      <c r="P490" s="59"/>
      <c r="AB490" s="72" t="str">
        <f t="shared" ref="AB490" si="3137">IF(ISERROR(AG490),"",AG490)</f>
        <v/>
      </c>
      <c r="AC490" s="72" t="e">
        <f t="shared" ref="AC490" si="3138">AH490</f>
        <v>#DIV/0!</v>
      </c>
      <c r="AD490" s="72" t="e">
        <f t="shared" ref="AD490" si="3139">AI490</f>
        <v>#DIV/0!</v>
      </c>
      <c r="AG490" s="72" t="e">
        <f t="shared" ref="AG490:AI490" si="3140">H2180</f>
        <v>#DIV/0!</v>
      </c>
      <c r="AH490" s="74" t="e">
        <f t="shared" si="3140"/>
        <v>#DIV/0!</v>
      </c>
      <c r="AI490" s="73" t="e">
        <f t="shared" si="3140"/>
        <v>#DIV/0!</v>
      </c>
      <c r="AJ490" s="2"/>
      <c r="AK490" s="2"/>
      <c r="AL490" s="2" t="str">
        <f t="shared" ref="AL490" si="3141">IF(ISERROR(AG490),"",AG490*20)</f>
        <v/>
      </c>
      <c r="AM490" s="2" t="str">
        <f t="shared" ref="AM490" si="3142">IF(ISERROR(AH490),"",AH490)</f>
        <v/>
      </c>
      <c r="AN490" s="2" t="str">
        <f t="shared" ref="AN490" si="3143">IF(ISERROR(AI490),"",AI490/272)</f>
        <v/>
      </c>
      <c r="AO490" s="2">
        <f t="shared" ref="AO490" si="3144">SUM(AL490:AN490)</f>
        <v>0</v>
      </c>
      <c r="AZ490" s="69" t="e">
        <f>IF(ISBLANK(G490),"",G490/272*100)</f>
        <v>#VALUE!</v>
      </c>
    </row>
    <row r="491" spans="1:52" ht="25.5" customHeight="1" x14ac:dyDescent="0.25">
      <c r="A491" s="75"/>
      <c r="B491" s="63"/>
      <c r="C491" s="28"/>
      <c r="E491" s="70"/>
      <c r="F491" s="71"/>
      <c r="G491" s="69"/>
      <c r="I491" s="69"/>
      <c r="AB491" s="72"/>
      <c r="AC491" s="72"/>
      <c r="AD491" s="72"/>
      <c r="AG491" s="72"/>
      <c r="AH491" s="74"/>
      <c r="AI491" s="73"/>
      <c r="AJ491" s="2"/>
      <c r="AK491" s="2"/>
      <c r="AZ491" s="69"/>
    </row>
    <row r="492" spans="1:52" ht="25.5" customHeight="1" thickBot="1" x14ac:dyDescent="0.35">
      <c r="A492" s="75">
        <v>244</v>
      </c>
      <c r="B492" s="62"/>
      <c r="C492" s="28" t="str">
        <f t="shared" ref="C492" si="3145">IF(B492=0,"",B492/B493)</f>
        <v/>
      </c>
      <c r="E492" s="70" t="str">
        <f t="shared" ref="E492" si="3146">IF(ISERROR(AC492),"",IF(AC492=20,1,AB492))</f>
        <v/>
      </c>
      <c r="F492" s="71" t="str">
        <f t="shared" ref="F492" si="3147">IF(ISERROR(AC492),"",IF(AC492&gt;=20,AC492-20,AC492))</f>
        <v/>
      </c>
      <c r="G492" s="69" t="str">
        <f t="shared" ref="G492" si="3148">IF(ISERROR(AD492),"",IF(AD492&gt;=272,AD492-272,AD492))</f>
        <v/>
      </c>
      <c r="I492" s="69" t="str">
        <f t="shared" ref="I492" si="3149">IF(ISERROR(AZ492),"",AZ492)</f>
        <v/>
      </c>
      <c r="M492" s="59"/>
      <c r="N492" s="59"/>
      <c r="O492" s="59"/>
      <c r="P492" s="59"/>
      <c r="AB492" s="72" t="str">
        <f t="shared" ref="AB492" si="3150">IF(ISERROR(AG492),"",AG492)</f>
        <v/>
      </c>
      <c r="AC492" s="72" t="e">
        <f t="shared" ref="AC492" si="3151">AH492</f>
        <v>#DIV/0!</v>
      </c>
      <c r="AD492" s="72" t="e">
        <f t="shared" ref="AD492" si="3152">AI492</f>
        <v>#DIV/0!</v>
      </c>
      <c r="AG492" s="72" t="e">
        <f t="shared" ref="AG492:AI492" si="3153">H2182</f>
        <v>#DIV/0!</v>
      </c>
      <c r="AH492" s="74" t="e">
        <f t="shared" si="3153"/>
        <v>#DIV/0!</v>
      </c>
      <c r="AI492" s="73" t="e">
        <f t="shared" si="3153"/>
        <v>#DIV/0!</v>
      </c>
      <c r="AJ492" s="2"/>
      <c r="AK492" s="2"/>
      <c r="AL492" s="2" t="str">
        <f t="shared" ref="AL492" si="3154">IF(ISERROR(AG492),"",AG492*20)</f>
        <v/>
      </c>
      <c r="AM492" s="2" t="str">
        <f t="shared" ref="AM492" si="3155">IF(ISERROR(AH492),"",AH492)</f>
        <v/>
      </c>
      <c r="AN492" s="2" t="str">
        <f t="shared" ref="AN492" si="3156">IF(ISERROR(AI492),"",AI492/272)</f>
        <v/>
      </c>
      <c r="AO492" s="2">
        <f t="shared" ref="AO492" si="3157">SUM(AL492:AN492)</f>
        <v>0</v>
      </c>
      <c r="AZ492" s="69" t="e">
        <f>IF(ISBLANK(G492),"",G492/272*100)</f>
        <v>#VALUE!</v>
      </c>
    </row>
    <row r="493" spans="1:52" ht="25.5" customHeight="1" x14ac:dyDescent="0.25">
      <c r="A493" s="75"/>
      <c r="B493" s="63"/>
      <c r="C493" s="28"/>
      <c r="E493" s="70"/>
      <c r="F493" s="71"/>
      <c r="G493" s="69"/>
      <c r="I493" s="69"/>
      <c r="AB493" s="72"/>
      <c r="AC493" s="72"/>
      <c r="AD493" s="72"/>
      <c r="AG493" s="72"/>
      <c r="AH493" s="74"/>
      <c r="AI493" s="73"/>
      <c r="AJ493" s="2"/>
      <c r="AK493" s="2"/>
      <c r="AZ493" s="69"/>
    </row>
    <row r="494" spans="1:52" ht="25.5" customHeight="1" thickBot="1" x14ac:dyDescent="0.35">
      <c r="A494" s="75">
        <v>245</v>
      </c>
      <c r="B494" s="62"/>
      <c r="C494" s="28" t="str">
        <f t="shared" ref="C494" si="3158">IF(B494=0,"",B494/B495)</f>
        <v/>
      </c>
      <c r="E494" s="70" t="str">
        <f t="shared" ref="E494" si="3159">IF(ISERROR(AC494),"",IF(AC494=20,1,AB494))</f>
        <v/>
      </c>
      <c r="F494" s="71" t="str">
        <f t="shared" ref="F494" si="3160">IF(ISERROR(AC494),"",IF(AC494&gt;=20,AC494-20,AC494))</f>
        <v/>
      </c>
      <c r="G494" s="69" t="str">
        <f t="shared" ref="G494" si="3161">IF(ISERROR(AD494),"",IF(AD494&gt;=272,AD494-272,AD494))</f>
        <v/>
      </c>
      <c r="I494" s="69" t="str">
        <f t="shared" ref="I494" si="3162">IF(ISERROR(AZ494),"",AZ494)</f>
        <v/>
      </c>
      <c r="M494" s="59"/>
      <c r="N494" s="59"/>
      <c r="O494" s="59"/>
      <c r="P494" s="59"/>
      <c r="AB494" s="72" t="str">
        <f t="shared" ref="AB494" si="3163">IF(ISERROR(AG494),"",AG494)</f>
        <v/>
      </c>
      <c r="AC494" s="72" t="e">
        <f t="shared" ref="AC494" si="3164">AH494</f>
        <v>#DIV/0!</v>
      </c>
      <c r="AD494" s="72" t="e">
        <f t="shared" ref="AD494" si="3165">AI494</f>
        <v>#DIV/0!</v>
      </c>
      <c r="AG494" s="72" t="e">
        <f t="shared" ref="AG494:AI494" si="3166">H2184</f>
        <v>#DIV/0!</v>
      </c>
      <c r="AH494" s="74" t="e">
        <f t="shared" si="3166"/>
        <v>#DIV/0!</v>
      </c>
      <c r="AI494" s="73" t="e">
        <f t="shared" si="3166"/>
        <v>#DIV/0!</v>
      </c>
      <c r="AJ494" s="2"/>
      <c r="AK494" s="2"/>
      <c r="AL494" s="2" t="str">
        <f t="shared" ref="AL494" si="3167">IF(ISERROR(AG494),"",AG494*20)</f>
        <v/>
      </c>
      <c r="AM494" s="2" t="str">
        <f t="shared" ref="AM494" si="3168">IF(ISERROR(AH494),"",AH494)</f>
        <v/>
      </c>
      <c r="AN494" s="2" t="str">
        <f t="shared" ref="AN494" si="3169">IF(ISERROR(AI494),"",AI494/272)</f>
        <v/>
      </c>
      <c r="AO494" s="2">
        <f t="shared" ref="AO494" si="3170">SUM(AL494:AN494)</f>
        <v>0</v>
      </c>
      <c r="AZ494" s="69" t="e">
        <f>IF(ISBLANK(G494),"",G494/272*100)</f>
        <v>#VALUE!</v>
      </c>
    </row>
    <row r="495" spans="1:52" ht="25.5" customHeight="1" x14ac:dyDescent="0.25">
      <c r="A495" s="75"/>
      <c r="B495" s="63"/>
      <c r="C495" s="28"/>
      <c r="E495" s="70"/>
      <c r="F495" s="71"/>
      <c r="G495" s="69"/>
      <c r="I495" s="69"/>
      <c r="AB495" s="72"/>
      <c r="AC495" s="72"/>
      <c r="AD495" s="72"/>
      <c r="AG495" s="72"/>
      <c r="AH495" s="74"/>
      <c r="AI495" s="73"/>
      <c r="AJ495" s="2"/>
      <c r="AK495" s="2"/>
      <c r="AZ495" s="69"/>
    </row>
    <row r="496" spans="1:52" ht="25.5" customHeight="1" thickBot="1" x14ac:dyDescent="0.35">
      <c r="A496" s="75">
        <v>246</v>
      </c>
      <c r="B496" s="62"/>
      <c r="C496" s="28" t="str">
        <f t="shared" ref="C496" si="3171">IF(B496=0,"",B496/B497)</f>
        <v/>
      </c>
      <c r="E496" s="70" t="str">
        <f t="shared" ref="E496" si="3172">IF(ISERROR(AC496),"",IF(AC496=20,1,AB496))</f>
        <v/>
      </c>
      <c r="F496" s="71" t="str">
        <f t="shared" ref="F496" si="3173">IF(ISERROR(AC496),"",IF(AC496&gt;=20,AC496-20,AC496))</f>
        <v/>
      </c>
      <c r="G496" s="69" t="str">
        <f t="shared" ref="G496" si="3174">IF(ISERROR(AD496),"",IF(AD496&gt;=272,AD496-272,AD496))</f>
        <v/>
      </c>
      <c r="I496" s="69" t="str">
        <f t="shared" ref="I496" si="3175">IF(ISERROR(AZ496),"",AZ496)</f>
        <v/>
      </c>
      <c r="M496" s="59"/>
      <c r="N496" s="59"/>
      <c r="O496" s="59"/>
      <c r="P496" s="59"/>
      <c r="AB496" s="72" t="str">
        <f t="shared" ref="AB496" si="3176">IF(ISERROR(AG496),"",AG496)</f>
        <v/>
      </c>
      <c r="AC496" s="72" t="e">
        <f t="shared" ref="AC496" si="3177">AH496</f>
        <v>#DIV/0!</v>
      </c>
      <c r="AD496" s="72" t="e">
        <f t="shared" ref="AD496" si="3178">AI496</f>
        <v>#DIV/0!</v>
      </c>
      <c r="AG496" s="72" t="e">
        <f t="shared" ref="AG496:AI496" si="3179">H2186</f>
        <v>#DIV/0!</v>
      </c>
      <c r="AH496" s="74" t="e">
        <f t="shared" si="3179"/>
        <v>#DIV/0!</v>
      </c>
      <c r="AI496" s="73" t="e">
        <f t="shared" si="3179"/>
        <v>#DIV/0!</v>
      </c>
      <c r="AJ496" s="2"/>
      <c r="AK496" s="2"/>
      <c r="AL496" s="2" t="str">
        <f t="shared" ref="AL496" si="3180">IF(ISERROR(AG496),"",AG496*20)</f>
        <v/>
      </c>
      <c r="AM496" s="2" t="str">
        <f t="shared" ref="AM496" si="3181">IF(ISERROR(AH496),"",AH496)</f>
        <v/>
      </c>
      <c r="AN496" s="2" t="str">
        <f t="shared" ref="AN496" si="3182">IF(ISERROR(AI496),"",AI496/272)</f>
        <v/>
      </c>
      <c r="AO496" s="2">
        <f t="shared" ref="AO496" si="3183">SUM(AL496:AN496)</f>
        <v>0</v>
      </c>
      <c r="AZ496" s="69" t="e">
        <f>IF(ISBLANK(G496),"",G496/272*100)</f>
        <v>#VALUE!</v>
      </c>
    </row>
    <row r="497" spans="1:52" ht="25.5" customHeight="1" x14ac:dyDescent="0.25">
      <c r="A497" s="75"/>
      <c r="B497" s="63"/>
      <c r="C497" s="28"/>
      <c r="E497" s="70"/>
      <c r="F497" s="71"/>
      <c r="G497" s="69"/>
      <c r="I497" s="69"/>
      <c r="AB497" s="72"/>
      <c r="AC497" s="72"/>
      <c r="AD497" s="72"/>
      <c r="AG497" s="72"/>
      <c r="AH497" s="74"/>
      <c r="AI497" s="73"/>
      <c r="AJ497" s="2"/>
      <c r="AK497" s="2"/>
      <c r="AZ497" s="69"/>
    </row>
    <row r="498" spans="1:52" ht="25.5" customHeight="1" thickBot="1" x14ac:dyDescent="0.35">
      <c r="A498" s="75">
        <v>247</v>
      </c>
      <c r="B498" s="62"/>
      <c r="C498" s="28" t="str">
        <f t="shared" ref="C498" si="3184">IF(B498=0,"",B498/B499)</f>
        <v/>
      </c>
      <c r="E498" s="70" t="str">
        <f t="shared" ref="E498" si="3185">IF(ISERROR(AC498),"",IF(AC498=20,1,AB498))</f>
        <v/>
      </c>
      <c r="F498" s="71" t="str">
        <f t="shared" ref="F498" si="3186">IF(ISERROR(AC498),"",IF(AC498&gt;=20,AC498-20,AC498))</f>
        <v/>
      </c>
      <c r="G498" s="69" t="str">
        <f t="shared" ref="G498" si="3187">IF(ISERROR(AD498),"",IF(AD498&gt;=272,AD498-272,AD498))</f>
        <v/>
      </c>
      <c r="I498" s="69" t="str">
        <f t="shared" ref="I498" si="3188">IF(ISERROR(AZ498),"",AZ498)</f>
        <v/>
      </c>
      <c r="M498" s="59"/>
      <c r="N498" s="59"/>
      <c r="O498" s="59"/>
      <c r="P498" s="59"/>
      <c r="AB498" s="72" t="str">
        <f t="shared" ref="AB498" si="3189">IF(ISERROR(AG498),"",AG498)</f>
        <v/>
      </c>
      <c r="AC498" s="72" t="e">
        <f t="shared" ref="AC498" si="3190">AH498</f>
        <v>#DIV/0!</v>
      </c>
      <c r="AD498" s="72" t="e">
        <f t="shared" ref="AD498" si="3191">AI498</f>
        <v>#DIV/0!</v>
      </c>
      <c r="AG498" s="72" t="e">
        <f t="shared" ref="AG498:AI498" si="3192">H2188</f>
        <v>#DIV/0!</v>
      </c>
      <c r="AH498" s="74" t="e">
        <f t="shared" si="3192"/>
        <v>#DIV/0!</v>
      </c>
      <c r="AI498" s="73" t="e">
        <f t="shared" si="3192"/>
        <v>#DIV/0!</v>
      </c>
      <c r="AJ498" s="2"/>
      <c r="AK498" s="2"/>
      <c r="AL498" s="2" t="str">
        <f t="shared" ref="AL498" si="3193">IF(ISERROR(AG498),"",AG498*20)</f>
        <v/>
      </c>
      <c r="AM498" s="2" t="str">
        <f t="shared" ref="AM498" si="3194">IF(ISERROR(AH498),"",AH498)</f>
        <v/>
      </c>
      <c r="AN498" s="2" t="str">
        <f t="shared" ref="AN498" si="3195">IF(ISERROR(AI498),"",AI498/272)</f>
        <v/>
      </c>
      <c r="AO498" s="2">
        <f t="shared" ref="AO498" si="3196">SUM(AL498:AN498)</f>
        <v>0</v>
      </c>
      <c r="AZ498" s="69" t="e">
        <f>IF(ISBLANK(G498),"",G498/272*100)</f>
        <v>#VALUE!</v>
      </c>
    </row>
    <row r="499" spans="1:52" ht="25.5" customHeight="1" x14ac:dyDescent="0.25">
      <c r="A499" s="75"/>
      <c r="B499" s="63"/>
      <c r="C499" s="28"/>
      <c r="E499" s="70"/>
      <c r="F499" s="71"/>
      <c r="G499" s="69"/>
      <c r="I499" s="69"/>
      <c r="AB499" s="72"/>
      <c r="AC499" s="72"/>
      <c r="AD499" s="72"/>
      <c r="AG499" s="72"/>
      <c r="AH499" s="74"/>
      <c r="AI499" s="73"/>
      <c r="AJ499" s="2"/>
      <c r="AK499" s="2"/>
      <c r="AZ499" s="69"/>
    </row>
    <row r="500" spans="1:52" ht="25.5" customHeight="1" thickBot="1" x14ac:dyDescent="0.35">
      <c r="A500" s="75">
        <v>248</v>
      </c>
      <c r="B500" s="62"/>
      <c r="C500" s="28" t="str">
        <f t="shared" ref="C500" si="3197">IF(B500=0,"",B500/B501)</f>
        <v/>
      </c>
      <c r="E500" s="70" t="str">
        <f t="shared" ref="E500" si="3198">IF(ISERROR(AC500),"",IF(AC500=20,1,AB500))</f>
        <v/>
      </c>
      <c r="F500" s="71" t="str">
        <f t="shared" ref="F500" si="3199">IF(ISERROR(AC500),"",IF(AC500&gt;=20,AC500-20,AC500))</f>
        <v/>
      </c>
      <c r="G500" s="69" t="str">
        <f t="shared" ref="G500" si="3200">IF(ISERROR(AD500),"",IF(AD500&gt;=272,AD500-272,AD500))</f>
        <v/>
      </c>
      <c r="I500" s="69" t="str">
        <f t="shared" ref="I500" si="3201">IF(ISERROR(AZ500),"",AZ500)</f>
        <v/>
      </c>
      <c r="M500" s="59"/>
      <c r="N500" s="59"/>
      <c r="O500" s="59"/>
      <c r="P500" s="59"/>
      <c r="AB500" s="72" t="str">
        <f t="shared" ref="AB500" si="3202">IF(ISERROR(AG500),"",AG500)</f>
        <v/>
      </c>
      <c r="AC500" s="72" t="e">
        <f t="shared" ref="AC500" si="3203">AH500</f>
        <v>#DIV/0!</v>
      </c>
      <c r="AD500" s="72" t="e">
        <f t="shared" ref="AD500" si="3204">AI500</f>
        <v>#DIV/0!</v>
      </c>
      <c r="AG500" s="72" t="e">
        <f t="shared" ref="AG500:AI500" si="3205">H2190</f>
        <v>#DIV/0!</v>
      </c>
      <c r="AH500" s="74" t="e">
        <f t="shared" si="3205"/>
        <v>#DIV/0!</v>
      </c>
      <c r="AI500" s="73" t="e">
        <f t="shared" si="3205"/>
        <v>#DIV/0!</v>
      </c>
      <c r="AJ500" s="2"/>
      <c r="AK500" s="2"/>
      <c r="AL500" s="2" t="str">
        <f t="shared" ref="AL500" si="3206">IF(ISERROR(AG500),"",AG500*20)</f>
        <v/>
      </c>
      <c r="AM500" s="2" t="str">
        <f t="shared" ref="AM500" si="3207">IF(ISERROR(AH500),"",AH500)</f>
        <v/>
      </c>
      <c r="AN500" s="2" t="str">
        <f t="shared" ref="AN500" si="3208">IF(ISERROR(AI500),"",AI500/272)</f>
        <v/>
      </c>
      <c r="AO500" s="2">
        <f t="shared" ref="AO500" si="3209">SUM(AL500:AN500)</f>
        <v>0</v>
      </c>
      <c r="AZ500" s="69" t="e">
        <f>IF(ISBLANK(G500),"",G500/272*100)</f>
        <v>#VALUE!</v>
      </c>
    </row>
    <row r="501" spans="1:52" ht="25.5" customHeight="1" x14ac:dyDescent="0.25">
      <c r="A501" s="75"/>
      <c r="B501" s="63"/>
      <c r="C501" s="28"/>
      <c r="E501" s="70"/>
      <c r="F501" s="71"/>
      <c r="G501" s="69"/>
      <c r="I501" s="69"/>
      <c r="AB501" s="72"/>
      <c r="AC501" s="72"/>
      <c r="AD501" s="72"/>
      <c r="AG501" s="72"/>
      <c r="AH501" s="74"/>
      <c r="AI501" s="73"/>
      <c r="AJ501" s="2"/>
      <c r="AK501" s="2"/>
      <c r="AZ501" s="69"/>
    </row>
    <row r="502" spans="1:52" ht="25.5" customHeight="1" thickBot="1" x14ac:dyDescent="0.35">
      <c r="A502" s="75">
        <v>249</v>
      </c>
      <c r="B502" s="62"/>
      <c r="C502" s="28" t="str">
        <f t="shared" ref="C502" si="3210">IF(B502=0,"",B502/B503)</f>
        <v/>
      </c>
      <c r="E502" s="70" t="str">
        <f t="shared" ref="E502" si="3211">IF(ISERROR(AC502),"",IF(AC502=20,1,AB502))</f>
        <v/>
      </c>
      <c r="F502" s="71" t="str">
        <f t="shared" ref="F502" si="3212">IF(ISERROR(AC502),"",IF(AC502&gt;=20,AC502-20,AC502))</f>
        <v/>
      </c>
      <c r="G502" s="69" t="str">
        <f t="shared" ref="G502" si="3213">IF(ISERROR(AD502),"",IF(AD502&gt;=272,AD502-272,AD502))</f>
        <v/>
      </c>
      <c r="I502" s="69" t="str">
        <f t="shared" ref="I502" si="3214">IF(ISERROR(AZ502),"",AZ502)</f>
        <v/>
      </c>
      <c r="M502" s="59"/>
      <c r="N502" s="59"/>
      <c r="O502" s="59"/>
      <c r="P502" s="59"/>
      <c r="AB502" s="72" t="str">
        <f t="shared" ref="AB502" si="3215">IF(ISERROR(AG502),"",AG502)</f>
        <v/>
      </c>
      <c r="AC502" s="72" t="e">
        <f t="shared" ref="AC502" si="3216">AH502</f>
        <v>#DIV/0!</v>
      </c>
      <c r="AD502" s="72" t="e">
        <f t="shared" ref="AD502" si="3217">AI502</f>
        <v>#DIV/0!</v>
      </c>
      <c r="AG502" s="72" t="e">
        <f t="shared" ref="AG502:AI502" si="3218">H2192</f>
        <v>#DIV/0!</v>
      </c>
      <c r="AH502" s="74" t="e">
        <f t="shared" si="3218"/>
        <v>#DIV/0!</v>
      </c>
      <c r="AI502" s="73" t="e">
        <f t="shared" si="3218"/>
        <v>#DIV/0!</v>
      </c>
      <c r="AJ502" s="2"/>
      <c r="AK502" s="2"/>
      <c r="AL502" s="2" t="str">
        <f t="shared" ref="AL502" si="3219">IF(ISERROR(AG502),"",AG502*20)</f>
        <v/>
      </c>
      <c r="AM502" s="2" t="str">
        <f t="shared" ref="AM502" si="3220">IF(ISERROR(AH502),"",AH502)</f>
        <v/>
      </c>
      <c r="AN502" s="2" t="str">
        <f t="shared" ref="AN502" si="3221">IF(ISERROR(AI502),"",AI502/272)</f>
        <v/>
      </c>
      <c r="AO502" s="2">
        <f t="shared" ref="AO502" si="3222">SUM(AL502:AN502)</f>
        <v>0</v>
      </c>
      <c r="AZ502" s="69" t="e">
        <f>IF(ISBLANK(G502),"",G502/272*100)</f>
        <v>#VALUE!</v>
      </c>
    </row>
    <row r="503" spans="1:52" ht="25.5" customHeight="1" x14ac:dyDescent="0.25">
      <c r="A503" s="75"/>
      <c r="B503" s="63"/>
      <c r="C503" s="28"/>
      <c r="E503" s="70"/>
      <c r="F503" s="71"/>
      <c r="G503" s="69"/>
      <c r="I503" s="69"/>
      <c r="AB503" s="72"/>
      <c r="AC503" s="72"/>
      <c r="AD503" s="72"/>
      <c r="AG503" s="72"/>
      <c r="AH503" s="74"/>
      <c r="AI503" s="73"/>
      <c r="AJ503" s="2"/>
      <c r="AK503" s="2"/>
      <c r="AZ503" s="69"/>
    </row>
    <row r="504" spans="1:52" ht="25.5" customHeight="1" thickBot="1" x14ac:dyDescent="0.35">
      <c r="A504" s="75">
        <v>250</v>
      </c>
      <c r="B504" s="62"/>
      <c r="C504" s="28" t="str">
        <f t="shared" ref="C504" si="3223">IF(B504=0,"",B504/B505)</f>
        <v/>
      </c>
      <c r="E504" s="70" t="str">
        <f t="shared" ref="E504" si="3224">IF(ISERROR(AC504),"",IF(AC504=20,1,AB504))</f>
        <v/>
      </c>
      <c r="F504" s="71" t="str">
        <f t="shared" ref="F504" si="3225">IF(ISERROR(AC504),"",IF(AC504&gt;=20,AC504-20,AC504))</f>
        <v/>
      </c>
      <c r="G504" s="69" t="str">
        <f t="shared" ref="G504" si="3226">IF(ISERROR(AD504),"",IF(AD504&gt;=272,AD504-272,AD504))</f>
        <v/>
      </c>
      <c r="I504" s="69" t="str">
        <f t="shared" ref="I504" si="3227">IF(ISERROR(AZ504),"",AZ504)</f>
        <v/>
      </c>
      <c r="M504" s="59"/>
      <c r="N504" s="59"/>
      <c r="O504" s="59"/>
      <c r="P504" s="59"/>
      <c r="AB504" s="72" t="str">
        <f t="shared" ref="AB504" si="3228">IF(ISERROR(AG504),"",AG504)</f>
        <v/>
      </c>
      <c r="AC504" s="72" t="e">
        <f t="shared" ref="AC504" si="3229">AH504</f>
        <v>#DIV/0!</v>
      </c>
      <c r="AD504" s="72" t="e">
        <f t="shared" ref="AD504" si="3230">AI504</f>
        <v>#DIV/0!</v>
      </c>
      <c r="AG504" s="72" t="e">
        <f t="shared" ref="AG504:AI504" si="3231">H2194</f>
        <v>#DIV/0!</v>
      </c>
      <c r="AH504" s="74" t="e">
        <f t="shared" si="3231"/>
        <v>#DIV/0!</v>
      </c>
      <c r="AI504" s="73" t="e">
        <f t="shared" si="3231"/>
        <v>#DIV/0!</v>
      </c>
      <c r="AJ504" s="2"/>
      <c r="AK504" s="2"/>
      <c r="AL504" s="2" t="str">
        <f t="shared" ref="AL504" si="3232">IF(ISERROR(AG504),"",AG504*20)</f>
        <v/>
      </c>
      <c r="AM504" s="2" t="str">
        <f t="shared" ref="AM504" si="3233">IF(ISERROR(AH504),"",AH504)</f>
        <v/>
      </c>
      <c r="AN504" s="2" t="str">
        <f t="shared" ref="AN504" si="3234">IF(ISERROR(AI504),"",AI504/272)</f>
        <v/>
      </c>
      <c r="AO504" s="2">
        <f t="shared" ref="AO504" si="3235">SUM(AL504:AN504)</f>
        <v>0</v>
      </c>
      <c r="AZ504" s="69" t="e">
        <f>IF(ISBLANK(G504),"",G504/272*100)</f>
        <v>#VALUE!</v>
      </c>
    </row>
    <row r="505" spans="1:52" ht="25.5" customHeight="1" x14ac:dyDescent="0.25">
      <c r="A505" s="75"/>
      <c r="B505" s="63"/>
      <c r="C505" s="28"/>
      <c r="E505" s="70"/>
      <c r="F505" s="71"/>
      <c r="G505" s="69"/>
      <c r="I505" s="69"/>
      <c r="AB505" s="72"/>
      <c r="AC505" s="72"/>
      <c r="AD505" s="72"/>
      <c r="AG505" s="72"/>
      <c r="AH505" s="74"/>
      <c r="AI505" s="73"/>
      <c r="AJ505" s="2"/>
      <c r="AK505" s="2"/>
      <c r="AZ505" s="69"/>
    </row>
    <row r="506" spans="1:52" ht="25.5" customHeight="1" thickBot="1" x14ac:dyDescent="0.35">
      <c r="A506" s="75">
        <v>251</v>
      </c>
      <c r="B506" s="62"/>
      <c r="C506" s="28" t="str">
        <f t="shared" ref="C506" si="3236">IF(B506=0,"",B506/B507)</f>
        <v/>
      </c>
      <c r="E506" s="70" t="str">
        <f t="shared" ref="E506" si="3237">IF(ISERROR(AC506),"",IF(AC506=20,1,AB506))</f>
        <v/>
      </c>
      <c r="F506" s="71" t="str">
        <f t="shared" ref="F506" si="3238">IF(ISERROR(AC506),"",IF(AC506&gt;=20,AC506-20,AC506))</f>
        <v/>
      </c>
      <c r="G506" s="69" t="str">
        <f t="shared" ref="G506" si="3239">IF(ISERROR(AD506),"",IF(AD506&gt;=272,AD506-272,AD506))</f>
        <v/>
      </c>
      <c r="I506" s="69" t="str">
        <f t="shared" ref="I506" si="3240">IF(ISERROR(AZ506),"",AZ506)</f>
        <v/>
      </c>
      <c r="M506" s="59"/>
      <c r="N506" s="59"/>
      <c r="O506" s="59"/>
      <c r="P506" s="59"/>
      <c r="AB506" s="72" t="str">
        <f t="shared" ref="AB506" si="3241">IF(ISERROR(AG506),"",AG506)</f>
        <v/>
      </c>
      <c r="AC506" s="72" t="e">
        <f t="shared" ref="AC506" si="3242">AH506</f>
        <v>#DIV/0!</v>
      </c>
      <c r="AD506" s="72" t="e">
        <f t="shared" ref="AD506" si="3243">AI506</f>
        <v>#DIV/0!</v>
      </c>
      <c r="AG506" s="72" t="e">
        <f t="shared" ref="AG506:AI506" si="3244">H2196</f>
        <v>#DIV/0!</v>
      </c>
      <c r="AH506" s="74" t="e">
        <f t="shared" si="3244"/>
        <v>#DIV/0!</v>
      </c>
      <c r="AI506" s="73" t="e">
        <f t="shared" si="3244"/>
        <v>#DIV/0!</v>
      </c>
      <c r="AJ506" s="2"/>
      <c r="AK506" s="2"/>
      <c r="AL506" s="2" t="str">
        <f t="shared" ref="AL506" si="3245">IF(ISERROR(AG506),"",AG506*20)</f>
        <v/>
      </c>
      <c r="AM506" s="2" t="str">
        <f t="shared" ref="AM506" si="3246">IF(ISERROR(AH506),"",AH506)</f>
        <v/>
      </c>
      <c r="AN506" s="2" t="str">
        <f t="shared" ref="AN506" si="3247">IF(ISERROR(AI506),"",AI506/272)</f>
        <v/>
      </c>
      <c r="AO506" s="2">
        <f t="shared" ref="AO506" si="3248">SUM(AL506:AN506)</f>
        <v>0</v>
      </c>
      <c r="AZ506" s="69" t="e">
        <f>IF(ISBLANK(G506),"",G506/272*100)</f>
        <v>#VALUE!</v>
      </c>
    </row>
    <row r="507" spans="1:52" ht="25.5" customHeight="1" x14ac:dyDescent="0.25">
      <c r="A507" s="75"/>
      <c r="B507" s="63"/>
      <c r="C507" s="28"/>
      <c r="E507" s="70"/>
      <c r="F507" s="71"/>
      <c r="G507" s="69"/>
      <c r="I507" s="69"/>
      <c r="AB507" s="72"/>
      <c r="AC507" s="72"/>
      <c r="AD507" s="72"/>
      <c r="AG507" s="72"/>
      <c r="AH507" s="74"/>
      <c r="AI507" s="73"/>
      <c r="AJ507" s="2"/>
      <c r="AK507" s="2"/>
      <c r="AZ507" s="69"/>
    </row>
    <row r="508" spans="1:52" ht="25.5" customHeight="1" thickBot="1" x14ac:dyDescent="0.35">
      <c r="A508" s="75">
        <v>252</v>
      </c>
      <c r="B508" s="62"/>
      <c r="C508" s="28" t="str">
        <f t="shared" ref="C508" si="3249">IF(B508=0,"",B508/B509)</f>
        <v/>
      </c>
      <c r="E508" s="70" t="str">
        <f t="shared" ref="E508" si="3250">IF(ISERROR(AC508),"",IF(AC508=20,1,AB508))</f>
        <v/>
      </c>
      <c r="F508" s="71" t="str">
        <f t="shared" ref="F508" si="3251">IF(ISERROR(AC508),"",IF(AC508&gt;=20,AC508-20,AC508))</f>
        <v/>
      </c>
      <c r="G508" s="69" t="str">
        <f t="shared" ref="G508" si="3252">IF(ISERROR(AD508),"",IF(AD508&gt;=272,AD508-272,AD508))</f>
        <v/>
      </c>
      <c r="I508" s="69" t="str">
        <f t="shared" ref="I508" si="3253">IF(ISERROR(AZ508),"",AZ508)</f>
        <v/>
      </c>
      <c r="M508" s="59"/>
      <c r="N508" s="59"/>
      <c r="O508" s="59"/>
      <c r="P508" s="59"/>
      <c r="AB508" s="72" t="str">
        <f t="shared" ref="AB508" si="3254">IF(ISERROR(AG508),"",AG508)</f>
        <v/>
      </c>
      <c r="AC508" s="72" t="e">
        <f t="shared" ref="AC508" si="3255">AH508</f>
        <v>#DIV/0!</v>
      </c>
      <c r="AD508" s="72" t="e">
        <f t="shared" ref="AD508" si="3256">AI508</f>
        <v>#DIV/0!</v>
      </c>
      <c r="AG508" s="72" t="e">
        <f t="shared" ref="AG508:AI508" si="3257">H2198</f>
        <v>#DIV/0!</v>
      </c>
      <c r="AH508" s="74" t="e">
        <f t="shared" si="3257"/>
        <v>#DIV/0!</v>
      </c>
      <c r="AI508" s="73" t="e">
        <f t="shared" si="3257"/>
        <v>#DIV/0!</v>
      </c>
      <c r="AJ508" s="2"/>
      <c r="AK508" s="2"/>
      <c r="AL508" s="2" t="str">
        <f t="shared" ref="AL508" si="3258">IF(ISERROR(AG508),"",AG508*20)</f>
        <v/>
      </c>
      <c r="AM508" s="2" t="str">
        <f t="shared" ref="AM508" si="3259">IF(ISERROR(AH508),"",AH508)</f>
        <v/>
      </c>
      <c r="AN508" s="2" t="str">
        <f t="shared" ref="AN508" si="3260">IF(ISERROR(AI508),"",AI508/272)</f>
        <v/>
      </c>
      <c r="AO508" s="2">
        <f t="shared" ref="AO508" si="3261">SUM(AL508:AN508)</f>
        <v>0</v>
      </c>
      <c r="AZ508" s="69" t="e">
        <f>IF(ISBLANK(G508),"",G508/272*100)</f>
        <v>#VALUE!</v>
      </c>
    </row>
    <row r="509" spans="1:52" ht="25.5" customHeight="1" x14ac:dyDescent="0.25">
      <c r="A509" s="75"/>
      <c r="B509" s="63"/>
      <c r="C509" s="28"/>
      <c r="E509" s="70"/>
      <c r="F509" s="71"/>
      <c r="G509" s="69"/>
      <c r="I509" s="69"/>
      <c r="AB509" s="72"/>
      <c r="AC509" s="72"/>
      <c r="AD509" s="72"/>
      <c r="AG509" s="72"/>
      <c r="AH509" s="74"/>
      <c r="AI509" s="73"/>
      <c r="AJ509" s="2"/>
      <c r="AK509" s="2"/>
      <c r="AZ509" s="69"/>
    </row>
    <row r="510" spans="1:52" ht="25.5" customHeight="1" thickBot="1" x14ac:dyDescent="0.35">
      <c r="A510" s="75">
        <v>253</v>
      </c>
      <c r="B510" s="62"/>
      <c r="C510" s="28" t="str">
        <f t="shared" ref="C510" si="3262">IF(B510=0,"",B510/B511)</f>
        <v/>
      </c>
      <c r="E510" s="70" t="str">
        <f t="shared" ref="E510" si="3263">IF(ISERROR(AC510),"",IF(AC510=20,1,AB510))</f>
        <v/>
      </c>
      <c r="F510" s="71" t="str">
        <f t="shared" ref="F510" si="3264">IF(ISERROR(AC510),"",IF(AC510&gt;=20,AC510-20,AC510))</f>
        <v/>
      </c>
      <c r="G510" s="69" t="str">
        <f t="shared" ref="G510" si="3265">IF(ISERROR(AD510),"",IF(AD510&gt;=272,AD510-272,AD510))</f>
        <v/>
      </c>
      <c r="I510" s="69" t="str">
        <f t="shared" ref="I510" si="3266">IF(ISERROR(AZ510),"",AZ510)</f>
        <v/>
      </c>
      <c r="M510" s="59"/>
      <c r="N510" s="59"/>
      <c r="O510" s="59"/>
      <c r="P510" s="59"/>
      <c r="AB510" s="72" t="str">
        <f t="shared" ref="AB510" si="3267">IF(ISERROR(AG510),"",AG510)</f>
        <v/>
      </c>
      <c r="AC510" s="72" t="e">
        <f t="shared" ref="AC510" si="3268">AH510</f>
        <v>#DIV/0!</v>
      </c>
      <c r="AD510" s="72" t="e">
        <f t="shared" ref="AD510" si="3269">AI510</f>
        <v>#DIV/0!</v>
      </c>
      <c r="AG510" s="72" t="e">
        <f t="shared" ref="AG510:AI510" si="3270">H2200</f>
        <v>#DIV/0!</v>
      </c>
      <c r="AH510" s="74" t="e">
        <f t="shared" si="3270"/>
        <v>#DIV/0!</v>
      </c>
      <c r="AI510" s="73" t="e">
        <f t="shared" si="3270"/>
        <v>#DIV/0!</v>
      </c>
      <c r="AJ510" s="2"/>
      <c r="AK510" s="2"/>
      <c r="AL510" s="2" t="str">
        <f t="shared" ref="AL510" si="3271">IF(ISERROR(AG510),"",AG510*20)</f>
        <v/>
      </c>
      <c r="AM510" s="2" t="str">
        <f t="shared" ref="AM510" si="3272">IF(ISERROR(AH510),"",AH510)</f>
        <v/>
      </c>
      <c r="AN510" s="2" t="str">
        <f t="shared" ref="AN510" si="3273">IF(ISERROR(AI510),"",AI510/272)</f>
        <v/>
      </c>
      <c r="AO510" s="2">
        <f t="shared" ref="AO510" si="3274">SUM(AL510:AN510)</f>
        <v>0</v>
      </c>
      <c r="AZ510" s="69" t="e">
        <f>IF(ISBLANK(G510),"",G510/272*100)</f>
        <v>#VALUE!</v>
      </c>
    </row>
    <row r="511" spans="1:52" ht="25.5" customHeight="1" x14ac:dyDescent="0.25">
      <c r="A511" s="75"/>
      <c r="B511" s="63"/>
      <c r="C511" s="28"/>
      <c r="E511" s="70"/>
      <c r="F511" s="71"/>
      <c r="G511" s="69"/>
      <c r="I511" s="69"/>
      <c r="AB511" s="72"/>
      <c r="AC511" s="72"/>
      <c r="AD511" s="72"/>
      <c r="AG511" s="72"/>
      <c r="AH511" s="74"/>
      <c r="AI511" s="73"/>
      <c r="AJ511" s="2"/>
      <c r="AK511" s="2"/>
      <c r="AZ511" s="69"/>
    </row>
    <row r="512" spans="1:52" ht="25.5" customHeight="1" thickBot="1" x14ac:dyDescent="0.35">
      <c r="A512" s="75">
        <v>254</v>
      </c>
      <c r="B512" s="62"/>
      <c r="C512" s="28" t="str">
        <f t="shared" ref="C512" si="3275">IF(B512=0,"",B512/B513)</f>
        <v/>
      </c>
      <c r="E512" s="70" t="str">
        <f t="shared" ref="E512" si="3276">IF(ISERROR(AC512),"",IF(AC512=20,1,AB512))</f>
        <v/>
      </c>
      <c r="F512" s="71" t="str">
        <f t="shared" ref="F512" si="3277">IF(ISERROR(AC512),"",IF(AC512&gt;=20,AC512-20,AC512))</f>
        <v/>
      </c>
      <c r="G512" s="69" t="str">
        <f t="shared" ref="G512" si="3278">IF(ISERROR(AD512),"",IF(AD512&gt;=272,AD512-272,AD512))</f>
        <v/>
      </c>
      <c r="I512" s="69" t="str">
        <f t="shared" ref="I512" si="3279">IF(ISERROR(AZ512),"",AZ512)</f>
        <v/>
      </c>
      <c r="M512" s="59"/>
      <c r="N512" s="59"/>
      <c r="O512" s="59"/>
      <c r="P512" s="59"/>
      <c r="AB512" s="72" t="str">
        <f t="shared" ref="AB512" si="3280">IF(ISERROR(AG512),"",AG512)</f>
        <v/>
      </c>
      <c r="AC512" s="72" t="e">
        <f t="shared" ref="AC512" si="3281">AH512</f>
        <v>#DIV/0!</v>
      </c>
      <c r="AD512" s="72" t="e">
        <f t="shared" ref="AD512" si="3282">AI512</f>
        <v>#DIV/0!</v>
      </c>
      <c r="AG512" s="72" t="e">
        <f t="shared" ref="AG512:AI512" si="3283">H2202</f>
        <v>#DIV/0!</v>
      </c>
      <c r="AH512" s="74" t="e">
        <f t="shared" si="3283"/>
        <v>#DIV/0!</v>
      </c>
      <c r="AI512" s="73" t="e">
        <f t="shared" si="3283"/>
        <v>#DIV/0!</v>
      </c>
      <c r="AJ512" s="2"/>
      <c r="AK512" s="2"/>
      <c r="AL512" s="2" t="str">
        <f t="shared" ref="AL512" si="3284">IF(ISERROR(AG512),"",AG512*20)</f>
        <v/>
      </c>
      <c r="AM512" s="2" t="str">
        <f t="shared" ref="AM512" si="3285">IF(ISERROR(AH512),"",AH512)</f>
        <v/>
      </c>
      <c r="AN512" s="2" t="str">
        <f t="shared" ref="AN512" si="3286">IF(ISERROR(AI512),"",AI512/272)</f>
        <v/>
      </c>
      <c r="AO512" s="2">
        <f t="shared" ref="AO512" si="3287">SUM(AL512:AN512)</f>
        <v>0</v>
      </c>
      <c r="AZ512" s="69" t="e">
        <f>IF(ISBLANK(G512),"",G512/272*100)</f>
        <v>#VALUE!</v>
      </c>
    </row>
    <row r="513" spans="1:52" ht="25.5" customHeight="1" x14ac:dyDescent="0.25">
      <c r="A513" s="75"/>
      <c r="B513" s="63"/>
      <c r="C513" s="28"/>
      <c r="E513" s="70"/>
      <c r="F513" s="71"/>
      <c r="G513" s="69"/>
      <c r="I513" s="69"/>
      <c r="AB513" s="72"/>
      <c r="AC513" s="72"/>
      <c r="AD513" s="72"/>
      <c r="AG513" s="72"/>
      <c r="AH513" s="74"/>
      <c r="AI513" s="73"/>
      <c r="AJ513" s="2"/>
      <c r="AK513" s="2"/>
      <c r="AZ513" s="69"/>
    </row>
    <row r="514" spans="1:52" ht="25.5" customHeight="1" thickBot="1" x14ac:dyDescent="0.35">
      <c r="A514" s="75">
        <v>255</v>
      </c>
      <c r="B514" s="62"/>
      <c r="C514" s="28" t="str">
        <f t="shared" ref="C514" si="3288">IF(B514=0,"",B514/B515)</f>
        <v/>
      </c>
      <c r="E514" s="70" t="str">
        <f t="shared" ref="E514" si="3289">IF(ISERROR(AC514),"",IF(AC514=20,1,AB514))</f>
        <v/>
      </c>
      <c r="F514" s="71" t="str">
        <f t="shared" ref="F514" si="3290">IF(ISERROR(AC514),"",IF(AC514&gt;=20,AC514-20,AC514))</f>
        <v/>
      </c>
      <c r="G514" s="69" t="str">
        <f t="shared" ref="G514" si="3291">IF(ISERROR(AD514),"",IF(AD514&gt;=272,AD514-272,AD514))</f>
        <v/>
      </c>
      <c r="I514" s="69" t="str">
        <f t="shared" ref="I514" si="3292">IF(ISERROR(AZ514),"",AZ514)</f>
        <v/>
      </c>
      <c r="M514" s="59"/>
      <c r="N514" s="59"/>
      <c r="O514" s="59"/>
      <c r="P514" s="59"/>
      <c r="AB514" s="72" t="str">
        <f t="shared" ref="AB514" si="3293">IF(ISERROR(AG514),"",AG514)</f>
        <v/>
      </c>
      <c r="AC514" s="72" t="e">
        <f t="shared" ref="AC514" si="3294">AH514</f>
        <v>#DIV/0!</v>
      </c>
      <c r="AD514" s="72" t="e">
        <f t="shared" ref="AD514" si="3295">AI514</f>
        <v>#DIV/0!</v>
      </c>
      <c r="AG514" s="72" t="e">
        <f t="shared" ref="AG514:AI514" si="3296">H2204</f>
        <v>#DIV/0!</v>
      </c>
      <c r="AH514" s="74" t="e">
        <f t="shared" si="3296"/>
        <v>#DIV/0!</v>
      </c>
      <c r="AI514" s="73" t="e">
        <f t="shared" si="3296"/>
        <v>#DIV/0!</v>
      </c>
      <c r="AJ514" s="2"/>
      <c r="AK514" s="2"/>
      <c r="AL514" s="2" t="str">
        <f t="shared" ref="AL514" si="3297">IF(ISERROR(AG514),"",AG514*20)</f>
        <v/>
      </c>
      <c r="AM514" s="2" t="str">
        <f t="shared" ref="AM514" si="3298">IF(ISERROR(AH514),"",AH514)</f>
        <v/>
      </c>
      <c r="AN514" s="2" t="str">
        <f t="shared" ref="AN514" si="3299">IF(ISERROR(AI514),"",AI514/272)</f>
        <v/>
      </c>
      <c r="AO514" s="2">
        <f t="shared" ref="AO514" si="3300">SUM(AL514:AN514)</f>
        <v>0</v>
      </c>
      <c r="AZ514" s="69" t="e">
        <f>IF(ISBLANK(G514),"",G514/272*100)</f>
        <v>#VALUE!</v>
      </c>
    </row>
    <row r="515" spans="1:52" ht="25.5" customHeight="1" x14ac:dyDescent="0.25">
      <c r="A515" s="75"/>
      <c r="B515" s="63"/>
      <c r="C515" s="28"/>
      <c r="E515" s="70"/>
      <c r="F515" s="71"/>
      <c r="G515" s="69"/>
      <c r="I515" s="69"/>
      <c r="AB515" s="72"/>
      <c r="AC515" s="72"/>
      <c r="AD515" s="72"/>
      <c r="AG515" s="72"/>
      <c r="AH515" s="74"/>
      <c r="AI515" s="73"/>
      <c r="AJ515" s="2"/>
      <c r="AK515" s="2"/>
      <c r="AZ515" s="69"/>
    </row>
    <row r="516" spans="1:52" ht="25.5" customHeight="1" thickBot="1" x14ac:dyDescent="0.35">
      <c r="A516" s="75">
        <v>256</v>
      </c>
      <c r="B516" s="62"/>
      <c r="C516" s="28" t="str">
        <f t="shared" ref="C516" si="3301">IF(B516=0,"",B516/B517)</f>
        <v/>
      </c>
      <c r="E516" s="70" t="str">
        <f t="shared" ref="E516" si="3302">IF(ISERROR(AC516),"",IF(AC516=20,1,AB516))</f>
        <v/>
      </c>
      <c r="F516" s="71" t="str">
        <f t="shared" ref="F516" si="3303">IF(ISERROR(AC516),"",IF(AC516&gt;=20,AC516-20,AC516))</f>
        <v/>
      </c>
      <c r="G516" s="69" t="str">
        <f t="shared" ref="G516" si="3304">IF(ISERROR(AD516),"",IF(AD516&gt;=272,AD516-272,AD516))</f>
        <v/>
      </c>
      <c r="I516" s="69" t="str">
        <f t="shared" ref="I516" si="3305">IF(ISERROR(AZ516),"",AZ516)</f>
        <v/>
      </c>
      <c r="M516" s="59"/>
      <c r="N516" s="59"/>
      <c r="O516" s="59"/>
      <c r="P516" s="59"/>
      <c r="AB516" s="72" t="str">
        <f t="shared" ref="AB516" si="3306">IF(ISERROR(AG516),"",AG516)</f>
        <v/>
      </c>
      <c r="AC516" s="72" t="e">
        <f t="shared" ref="AC516" si="3307">AH516</f>
        <v>#DIV/0!</v>
      </c>
      <c r="AD516" s="72" t="e">
        <f t="shared" ref="AD516" si="3308">AI516</f>
        <v>#DIV/0!</v>
      </c>
      <c r="AG516" s="72" t="e">
        <f t="shared" ref="AG516:AI516" si="3309">H2206</f>
        <v>#DIV/0!</v>
      </c>
      <c r="AH516" s="74" t="e">
        <f t="shared" si="3309"/>
        <v>#DIV/0!</v>
      </c>
      <c r="AI516" s="73" t="e">
        <f t="shared" si="3309"/>
        <v>#DIV/0!</v>
      </c>
      <c r="AJ516" s="2"/>
      <c r="AK516" s="2"/>
      <c r="AL516" s="2" t="str">
        <f t="shared" ref="AL516" si="3310">IF(ISERROR(AG516),"",AG516*20)</f>
        <v/>
      </c>
      <c r="AM516" s="2" t="str">
        <f t="shared" ref="AM516" si="3311">IF(ISERROR(AH516),"",AH516)</f>
        <v/>
      </c>
      <c r="AN516" s="2" t="str">
        <f t="shared" ref="AN516" si="3312">IF(ISERROR(AI516),"",AI516/272)</f>
        <v/>
      </c>
      <c r="AO516" s="2">
        <f t="shared" ref="AO516" si="3313">SUM(AL516:AN516)</f>
        <v>0</v>
      </c>
      <c r="AZ516" s="69" t="e">
        <f>IF(ISBLANK(G516),"",G516/272*100)</f>
        <v>#VALUE!</v>
      </c>
    </row>
    <row r="517" spans="1:52" ht="25.5" customHeight="1" x14ac:dyDescent="0.25">
      <c r="A517" s="75"/>
      <c r="B517" s="63"/>
      <c r="C517" s="28"/>
      <c r="E517" s="70"/>
      <c r="F517" s="71"/>
      <c r="G517" s="69"/>
      <c r="I517" s="69"/>
      <c r="AB517" s="72"/>
      <c r="AC517" s="72"/>
      <c r="AD517" s="72"/>
      <c r="AG517" s="72"/>
      <c r="AH517" s="74"/>
      <c r="AI517" s="73"/>
      <c r="AJ517" s="2"/>
      <c r="AK517" s="2"/>
      <c r="AZ517" s="69"/>
    </row>
    <row r="518" spans="1:52" ht="25.5" customHeight="1" thickBot="1" x14ac:dyDescent="0.35">
      <c r="A518" s="75">
        <v>257</v>
      </c>
      <c r="B518" s="62"/>
      <c r="C518" s="28" t="str">
        <f t="shared" ref="C518" si="3314">IF(B518=0,"",B518/B519)</f>
        <v/>
      </c>
      <c r="E518" s="70" t="str">
        <f t="shared" ref="E518" si="3315">IF(ISERROR(AC518),"",IF(AC518=20,1,AB518))</f>
        <v/>
      </c>
      <c r="F518" s="71" t="str">
        <f t="shared" ref="F518" si="3316">IF(ISERROR(AC518),"",IF(AC518&gt;=20,AC518-20,AC518))</f>
        <v/>
      </c>
      <c r="G518" s="69" t="str">
        <f t="shared" ref="G518" si="3317">IF(ISERROR(AD518),"",IF(AD518&gt;=272,AD518-272,AD518))</f>
        <v/>
      </c>
      <c r="I518" s="69" t="str">
        <f t="shared" ref="I518" si="3318">IF(ISERROR(AZ518),"",AZ518)</f>
        <v/>
      </c>
      <c r="M518" s="59"/>
      <c r="N518" s="59"/>
      <c r="O518" s="59"/>
      <c r="P518" s="59"/>
      <c r="AB518" s="72" t="str">
        <f t="shared" ref="AB518" si="3319">IF(ISERROR(AG518),"",AG518)</f>
        <v/>
      </c>
      <c r="AC518" s="72" t="e">
        <f t="shared" ref="AC518" si="3320">AH518</f>
        <v>#DIV/0!</v>
      </c>
      <c r="AD518" s="72" t="e">
        <f t="shared" ref="AD518" si="3321">AI518</f>
        <v>#DIV/0!</v>
      </c>
      <c r="AG518" s="72" t="e">
        <f t="shared" ref="AG518:AI518" si="3322">H2208</f>
        <v>#DIV/0!</v>
      </c>
      <c r="AH518" s="74" t="e">
        <f t="shared" si="3322"/>
        <v>#DIV/0!</v>
      </c>
      <c r="AI518" s="73" t="e">
        <f t="shared" si="3322"/>
        <v>#DIV/0!</v>
      </c>
      <c r="AJ518" s="2"/>
      <c r="AK518" s="2"/>
      <c r="AL518" s="2" t="str">
        <f t="shared" ref="AL518" si="3323">IF(ISERROR(AG518),"",AG518*20)</f>
        <v/>
      </c>
      <c r="AM518" s="2" t="str">
        <f t="shared" ref="AM518" si="3324">IF(ISERROR(AH518),"",AH518)</f>
        <v/>
      </c>
      <c r="AN518" s="2" t="str">
        <f t="shared" ref="AN518" si="3325">IF(ISERROR(AI518),"",AI518/272)</f>
        <v/>
      </c>
      <c r="AO518" s="2">
        <f t="shared" ref="AO518" si="3326">SUM(AL518:AN518)</f>
        <v>0</v>
      </c>
      <c r="AZ518" s="69" t="e">
        <f>IF(ISBLANK(G518),"",G518/272*100)</f>
        <v>#VALUE!</v>
      </c>
    </row>
    <row r="519" spans="1:52" ht="25.5" customHeight="1" x14ac:dyDescent="0.25">
      <c r="A519" s="75"/>
      <c r="B519" s="63"/>
      <c r="C519" s="28"/>
      <c r="E519" s="70"/>
      <c r="F519" s="71"/>
      <c r="G519" s="69"/>
      <c r="I519" s="69"/>
      <c r="AB519" s="72"/>
      <c r="AC519" s="72"/>
      <c r="AD519" s="72"/>
      <c r="AG519" s="72"/>
      <c r="AH519" s="74"/>
      <c r="AI519" s="73"/>
      <c r="AJ519" s="2"/>
      <c r="AK519" s="2"/>
      <c r="AZ519" s="69"/>
    </row>
    <row r="520" spans="1:52" ht="25.5" customHeight="1" thickBot="1" x14ac:dyDescent="0.35">
      <c r="A520" s="75">
        <v>258</v>
      </c>
      <c r="B520" s="62"/>
      <c r="C520" s="28" t="str">
        <f t="shared" ref="C520" si="3327">IF(B520=0,"",B520/B521)</f>
        <v/>
      </c>
      <c r="E520" s="70" t="str">
        <f t="shared" ref="E520" si="3328">IF(ISERROR(AC520),"",IF(AC520=20,1,AB520))</f>
        <v/>
      </c>
      <c r="F520" s="71" t="str">
        <f t="shared" ref="F520" si="3329">IF(ISERROR(AC520),"",IF(AC520&gt;=20,AC520-20,AC520))</f>
        <v/>
      </c>
      <c r="G520" s="69" t="str">
        <f t="shared" ref="G520" si="3330">IF(ISERROR(AD520),"",IF(AD520&gt;=272,AD520-272,AD520))</f>
        <v/>
      </c>
      <c r="I520" s="69" t="str">
        <f t="shared" ref="I520" si="3331">IF(ISERROR(AZ520),"",AZ520)</f>
        <v/>
      </c>
      <c r="M520" s="59"/>
      <c r="N520" s="59"/>
      <c r="O520" s="59"/>
      <c r="P520" s="59"/>
      <c r="AB520" s="72" t="str">
        <f t="shared" ref="AB520" si="3332">IF(ISERROR(AG520),"",AG520)</f>
        <v/>
      </c>
      <c r="AC520" s="72" t="e">
        <f t="shared" ref="AC520" si="3333">AH520</f>
        <v>#DIV/0!</v>
      </c>
      <c r="AD520" s="72" t="e">
        <f t="shared" ref="AD520" si="3334">AI520</f>
        <v>#DIV/0!</v>
      </c>
      <c r="AG520" s="72" t="e">
        <f t="shared" ref="AG520:AI520" si="3335">H2210</f>
        <v>#DIV/0!</v>
      </c>
      <c r="AH520" s="74" t="e">
        <f t="shared" si="3335"/>
        <v>#DIV/0!</v>
      </c>
      <c r="AI520" s="73" t="e">
        <f t="shared" si="3335"/>
        <v>#DIV/0!</v>
      </c>
      <c r="AJ520" s="2"/>
      <c r="AK520" s="2"/>
      <c r="AL520" s="2" t="str">
        <f t="shared" ref="AL520" si="3336">IF(ISERROR(AG520),"",AG520*20)</f>
        <v/>
      </c>
      <c r="AM520" s="2" t="str">
        <f t="shared" ref="AM520" si="3337">IF(ISERROR(AH520),"",AH520)</f>
        <v/>
      </c>
      <c r="AN520" s="2" t="str">
        <f t="shared" ref="AN520" si="3338">IF(ISERROR(AI520),"",AI520/272)</f>
        <v/>
      </c>
      <c r="AO520" s="2">
        <f t="shared" ref="AO520" si="3339">SUM(AL520:AN520)</f>
        <v>0</v>
      </c>
      <c r="AZ520" s="69" t="e">
        <f>IF(ISBLANK(G520),"",G520/272*100)</f>
        <v>#VALUE!</v>
      </c>
    </row>
    <row r="521" spans="1:52" ht="25.5" customHeight="1" x14ac:dyDescent="0.25">
      <c r="A521" s="75"/>
      <c r="B521" s="63"/>
      <c r="C521" s="28"/>
      <c r="E521" s="70"/>
      <c r="F521" s="71"/>
      <c r="G521" s="69"/>
      <c r="I521" s="69"/>
      <c r="AB521" s="72"/>
      <c r="AC521" s="72"/>
      <c r="AD521" s="72"/>
      <c r="AG521" s="72"/>
      <c r="AH521" s="74"/>
      <c r="AI521" s="73"/>
      <c r="AJ521" s="2"/>
      <c r="AK521" s="2"/>
      <c r="AZ521" s="69"/>
    </row>
    <row r="522" spans="1:52" ht="25.5" customHeight="1" thickBot="1" x14ac:dyDescent="0.35">
      <c r="A522" s="75">
        <v>259</v>
      </c>
      <c r="B522" s="62"/>
      <c r="C522" s="28" t="str">
        <f t="shared" ref="C522" si="3340">IF(B522=0,"",B522/B523)</f>
        <v/>
      </c>
      <c r="E522" s="70" t="str">
        <f t="shared" ref="E522" si="3341">IF(ISERROR(AC522),"",IF(AC522=20,1,AB522))</f>
        <v/>
      </c>
      <c r="F522" s="71" t="str">
        <f t="shared" ref="F522" si="3342">IF(ISERROR(AC522),"",IF(AC522&gt;=20,AC522-20,AC522))</f>
        <v/>
      </c>
      <c r="G522" s="69" t="str">
        <f t="shared" ref="G522" si="3343">IF(ISERROR(AD522),"",IF(AD522&gt;=272,AD522-272,AD522))</f>
        <v/>
      </c>
      <c r="I522" s="69" t="str">
        <f t="shared" ref="I522" si="3344">IF(ISERROR(AZ522),"",AZ522)</f>
        <v/>
      </c>
      <c r="M522" s="59"/>
      <c r="N522" s="59"/>
      <c r="O522" s="59"/>
      <c r="P522" s="59"/>
      <c r="AB522" s="72" t="str">
        <f t="shared" ref="AB522" si="3345">IF(ISERROR(AG522),"",AG522)</f>
        <v/>
      </c>
      <c r="AC522" s="72" t="e">
        <f t="shared" ref="AC522" si="3346">AH522</f>
        <v>#DIV/0!</v>
      </c>
      <c r="AD522" s="72" t="e">
        <f t="shared" ref="AD522" si="3347">AI522</f>
        <v>#DIV/0!</v>
      </c>
      <c r="AG522" s="72" t="e">
        <f t="shared" ref="AG522:AI522" si="3348">H2212</f>
        <v>#DIV/0!</v>
      </c>
      <c r="AH522" s="74" t="e">
        <f t="shared" si="3348"/>
        <v>#DIV/0!</v>
      </c>
      <c r="AI522" s="73" t="e">
        <f t="shared" si="3348"/>
        <v>#DIV/0!</v>
      </c>
      <c r="AJ522" s="2"/>
      <c r="AK522" s="2"/>
      <c r="AL522" s="2" t="str">
        <f t="shared" ref="AL522" si="3349">IF(ISERROR(AG522),"",AG522*20)</f>
        <v/>
      </c>
      <c r="AM522" s="2" t="str">
        <f t="shared" ref="AM522" si="3350">IF(ISERROR(AH522),"",AH522)</f>
        <v/>
      </c>
      <c r="AN522" s="2" t="str">
        <f t="shared" ref="AN522" si="3351">IF(ISERROR(AI522),"",AI522/272)</f>
        <v/>
      </c>
      <c r="AO522" s="2">
        <f t="shared" ref="AO522" si="3352">SUM(AL522:AN522)</f>
        <v>0</v>
      </c>
      <c r="AZ522" s="69" t="e">
        <f>IF(ISBLANK(G522),"",G522/272*100)</f>
        <v>#VALUE!</v>
      </c>
    </row>
    <row r="523" spans="1:52" ht="25.5" customHeight="1" x14ac:dyDescent="0.25">
      <c r="A523" s="75"/>
      <c r="B523" s="63"/>
      <c r="C523" s="28"/>
      <c r="E523" s="70"/>
      <c r="F523" s="71"/>
      <c r="G523" s="69"/>
      <c r="I523" s="69"/>
      <c r="AB523" s="72"/>
      <c r="AC523" s="72"/>
      <c r="AD523" s="72"/>
      <c r="AG523" s="72"/>
      <c r="AH523" s="74"/>
      <c r="AI523" s="73"/>
      <c r="AJ523" s="2"/>
      <c r="AK523" s="2"/>
      <c r="AZ523" s="69"/>
    </row>
    <row r="524" spans="1:52" ht="25.5" customHeight="1" thickBot="1" x14ac:dyDescent="0.35">
      <c r="A524" s="75">
        <v>260</v>
      </c>
      <c r="B524" s="62"/>
      <c r="C524" s="28" t="str">
        <f t="shared" ref="C524" si="3353">IF(B524=0,"",B524/B525)</f>
        <v/>
      </c>
      <c r="E524" s="70" t="str">
        <f t="shared" ref="E524" si="3354">IF(ISERROR(AC524),"",IF(AC524=20,1,AB524))</f>
        <v/>
      </c>
      <c r="F524" s="71" t="str">
        <f t="shared" ref="F524" si="3355">IF(ISERROR(AC524),"",IF(AC524&gt;=20,AC524-20,AC524))</f>
        <v/>
      </c>
      <c r="G524" s="69" t="str">
        <f t="shared" ref="G524" si="3356">IF(ISERROR(AD524),"",IF(AD524&gt;=272,AD524-272,AD524))</f>
        <v/>
      </c>
      <c r="I524" s="69" t="str">
        <f t="shared" ref="I524" si="3357">IF(ISERROR(AZ524),"",AZ524)</f>
        <v/>
      </c>
      <c r="M524" s="59"/>
      <c r="N524" s="59"/>
      <c r="O524" s="59"/>
      <c r="P524" s="59"/>
      <c r="AB524" s="72" t="str">
        <f t="shared" ref="AB524" si="3358">IF(ISERROR(AG524),"",AG524)</f>
        <v/>
      </c>
      <c r="AC524" s="72" t="e">
        <f t="shared" ref="AC524" si="3359">AH524</f>
        <v>#DIV/0!</v>
      </c>
      <c r="AD524" s="72" t="e">
        <f t="shared" ref="AD524" si="3360">AI524</f>
        <v>#DIV/0!</v>
      </c>
      <c r="AG524" s="72" t="e">
        <f t="shared" ref="AG524:AI524" si="3361">H2214</f>
        <v>#DIV/0!</v>
      </c>
      <c r="AH524" s="74" t="e">
        <f t="shared" si="3361"/>
        <v>#DIV/0!</v>
      </c>
      <c r="AI524" s="73" t="e">
        <f t="shared" si="3361"/>
        <v>#DIV/0!</v>
      </c>
      <c r="AJ524" s="2"/>
      <c r="AK524" s="2"/>
      <c r="AL524" s="2" t="str">
        <f t="shared" ref="AL524" si="3362">IF(ISERROR(AG524),"",AG524*20)</f>
        <v/>
      </c>
      <c r="AM524" s="2" t="str">
        <f t="shared" ref="AM524" si="3363">IF(ISERROR(AH524),"",AH524)</f>
        <v/>
      </c>
      <c r="AN524" s="2" t="str">
        <f t="shared" ref="AN524" si="3364">IF(ISERROR(AI524),"",AI524/272)</f>
        <v/>
      </c>
      <c r="AO524" s="2">
        <f t="shared" ref="AO524" si="3365">SUM(AL524:AN524)</f>
        <v>0</v>
      </c>
      <c r="AZ524" s="69" t="e">
        <f>IF(ISBLANK(G524),"",G524/272*100)</f>
        <v>#VALUE!</v>
      </c>
    </row>
    <row r="525" spans="1:52" ht="25.5" customHeight="1" x14ac:dyDescent="0.25">
      <c r="A525" s="75"/>
      <c r="B525" s="63"/>
      <c r="C525" s="28"/>
      <c r="E525" s="70"/>
      <c r="F525" s="71"/>
      <c r="G525" s="69"/>
      <c r="I525" s="69"/>
      <c r="AB525" s="72"/>
      <c r="AC525" s="72"/>
      <c r="AD525" s="72"/>
      <c r="AG525" s="72"/>
      <c r="AH525" s="74"/>
      <c r="AI525" s="73"/>
      <c r="AJ525" s="2"/>
      <c r="AK525" s="2"/>
      <c r="AZ525" s="69"/>
    </row>
    <row r="526" spans="1:52" ht="25.5" customHeight="1" thickBot="1" x14ac:dyDescent="0.35">
      <c r="A526" s="75">
        <v>261</v>
      </c>
      <c r="B526" s="62"/>
      <c r="C526" s="28" t="str">
        <f t="shared" ref="C526" si="3366">IF(B526=0,"",B526/B527)</f>
        <v/>
      </c>
      <c r="E526" s="70" t="str">
        <f t="shared" ref="E526" si="3367">IF(ISERROR(AC526),"",IF(AC526=20,1,AB526))</f>
        <v/>
      </c>
      <c r="F526" s="71" t="str">
        <f t="shared" ref="F526" si="3368">IF(ISERROR(AC526),"",IF(AC526&gt;=20,AC526-20,AC526))</f>
        <v/>
      </c>
      <c r="G526" s="69" t="str">
        <f t="shared" ref="G526" si="3369">IF(ISERROR(AD526),"",IF(AD526&gt;=272,AD526-272,AD526))</f>
        <v/>
      </c>
      <c r="I526" s="69" t="str">
        <f t="shared" ref="I526" si="3370">IF(ISERROR(AZ526),"",AZ526)</f>
        <v/>
      </c>
      <c r="M526" s="59"/>
      <c r="N526" s="59"/>
      <c r="O526" s="59"/>
      <c r="P526" s="59"/>
      <c r="AB526" s="72" t="str">
        <f t="shared" ref="AB526" si="3371">IF(ISERROR(AG526),"",AG526)</f>
        <v/>
      </c>
      <c r="AC526" s="72" t="e">
        <f t="shared" ref="AC526" si="3372">AH526</f>
        <v>#DIV/0!</v>
      </c>
      <c r="AD526" s="72" t="e">
        <f t="shared" ref="AD526" si="3373">AI526</f>
        <v>#DIV/0!</v>
      </c>
      <c r="AG526" s="72" t="e">
        <f t="shared" ref="AG526:AI526" si="3374">H2216</f>
        <v>#DIV/0!</v>
      </c>
      <c r="AH526" s="74" t="e">
        <f t="shared" si="3374"/>
        <v>#DIV/0!</v>
      </c>
      <c r="AI526" s="73" t="e">
        <f t="shared" si="3374"/>
        <v>#DIV/0!</v>
      </c>
      <c r="AJ526" s="2"/>
      <c r="AK526" s="2"/>
      <c r="AL526" s="2" t="str">
        <f t="shared" ref="AL526" si="3375">IF(ISERROR(AG526),"",AG526*20)</f>
        <v/>
      </c>
      <c r="AM526" s="2" t="str">
        <f t="shared" ref="AM526" si="3376">IF(ISERROR(AH526),"",AH526)</f>
        <v/>
      </c>
      <c r="AN526" s="2" t="str">
        <f t="shared" ref="AN526" si="3377">IF(ISERROR(AI526),"",AI526/272)</f>
        <v/>
      </c>
      <c r="AO526" s="2">
        <f t="shared" ref="AO526" si="3378">SUM(AL526:AN526)</f>
        <v>0</v>
      </c>
      <c r="AZ526" s="69" t="e">
        <f>IF(ISBLANK(G526),"",G526/272*100)</f>
        <v>#VALUE!</v>
      </c>
    </row>
    <row r="527" spans="1:52" ht="25.5" customHeight="1" x14ac:dyDescent="0.25">
      <c r="A527" s="75"/>
      <c r="B527" s="63"/>
      <c r="C527" s="28"/>
      <c r="E527" s="70"/>
      <c r="F527" s="71"/>
      <c r="G527" s="69"/>
      <c r="I527" s="69"/>
      <c r="AB527" s="72"/>
      <c r="AC527" s="72"/>
      <c r="AD527" s="72"/>
      <c r="AG527" s="72"/>
      <c r="AH527" s="74"/>
      <c r="AI527" s="73"/>
      <c r="AJ527" s="2"/>
      <c r="AK527" s="2"/>
      <c r="AZ527" s="69"/>
    </row>
    <row r="528" spans="1:52" ht="25.5" customHeight="1" thickBot="1" x14ac:dyDescent="0.35">
      <c r="A528" s="75">
        <v>262</v>
      </c>
      <c r="B528" s="62"/>
      <c r="C528" s="28" t="str">
        <f t="shared" ref="C528" si="3379">IF(B528=0,"",B528/B529)</f>
        <v/>
      </c>
      <c r="E528" s="70" t="str">
        <f t="shared" ref="E528" si="3380">IF(ISERROR(AC528),"",IF(AC528=20,1,AB528))</f>
        <v/>
      </c>
      <c r="F528" s="71" t="str">
        <f t="shared" ref="F528" si="3381">IF(ISERROR(AC528),"",IF(AC528&gt;=20,AC528-20,AC528))</f>
        <v/>
      </c>
      <c r="G528" s="69" t="str">
        <f t="shared" ref="G528" si="3382">IF(ISERROR(AD528),"",IF(AD528&gt;=272,AD528-272,AD528))</f>
        <v/>
      </c>
      <c r="I528" s="69" t="str">
        <f t="shared" ref="I528" si="3383">IF(ISERROR(AZ528),"",AZ528)</f>
        <v/>
      </c>
      <c r="M528" s="59"/>
      <c r="N528" s="59"/>
      <c r="O528" s="59"/>
      <c r="P528" s="59"/>
      <c r="AB528" s="72" t="str">
        <f t="shared" ref="AB528" si="3384">IF(ISERROR(AG528),"",AG528)</f>
        <v/>
      </c>
      <c r="AC528" s="72" t="e">
        <f t="shared" ref="AC528" si="3385">AH528</f>
        <v>#DIV/0!</v>
      </c>
      <c r="AD528" s="72" t="e">
        <f t="shared" ref="AD528" si="3386">AI528</f>
        <v>#DIV/0!</v>
      </c>
      <c r="AG528" s="72" t="e">
        <f t="shared" ref="AG528:AI528" si="3387">H2218</f>
        <v>#DIV/0!</v>
      </c>
      <c r="AH528" s="74" t="e">
        <f t="shared" si="3387"/>
        <v>#DIV/0!</v>
      </c>
      <c r="AI528" s="73" t="e">
        <f t="shared" si="3387"/>
        <v>#DIV/0!</v>
      </c>
      <c r="AJ528" s="2"/>
      <c r="AK528" s="2"/>
      <c r="AL528" s="2" t="str">
        <f t="shared" ref="AL528" si="3388">IF(ISERROR(AG528),"",AG528*20)</f>
        <v/>
      </c>
      <c r="AM528" s="2" t="str">
        <f t="shared" ref="AM528" si="3389">IF(ISERROR(AH528),"",AH528)</f>
        <v/>
      </c>
      <c r="AN528" s="2" t="str">
        <f t="shared" ref="AN528" si="3390">IF(ISERROR(AI528),"",AI528/272)</f>
        <v/>
      </c>
      <c r="AO528" s="2">
        <f t="shared" ref="AO528" si="3391">SUM(AL528:AN528)</f>
        <v>0</v>
      </c>
      <c r="AZ528" s="69" t="e">
        <f>IF(ISBLANK(G528),"",G528/272*100)</f>
        <v>#VALUE!</v>
      </c>
    </row>
    <row r="529" spans="1:52" ht="25.5" customHeight="1" x14ac:dyDescent="0.25">
      <c r="A529" s="75"/>
      <c r="B529" s="63"/>
      <c r="C529" s="28"/>
      <c r="E529" s="70"/>
      <c r="F529" s="71"/>
      <c r="G529" s="69"/>
      <c r="I529" s="69"/>
      <c r="AB529" s="72"/>
      <c r="AC529" s="72"/>
      <c r="AD529" s="72"/>
      <c r="AG529" s="72"/>
      <c r="AH529" s="74"/>
      <c r="AI529" s="73"/>
      <c r="AJ529" s="2"/>
      <c r="AK529" s="2"/>
      <c r="AZ529" s="69"/>
    </row>
    <row r="530" spans="1:52" ht="25.5" customHeight="1" thickBot="1" x14ac:dyDescent="0.35">
      <c r="A530" s="75">
        <v>263</v>
      </c>
      <c r="B530" s="62"/>
      <c r="C530" s="28" t="str">
        <f t="shared" ref="C530" si="3392">IF(B530=0,"",B530/B531)</f>
        <v/>
      </c>
      <c r="E530" s="70" t="str">
        <f t="shared" ref="E530" si="3393">IF(ISERROR(AC530),"",IF(AC530=20,1,AB530))</f>
        <v/>
      </c>
      <c r="F530" s="71" t="str">
        <f t="shared" ref="F530" si="3394">IF(ISERROR(AC530),"",IF(AC530&gt;=20,AC530-20,AC530))</f>
        <v/>
      </c>
      <c r="G530" s="69" t="str">
        <f t="shared" ref="G530" si="3395">IF(ISERROR(AD530),"",IF(AD530&gt;=272,AD530-272,AD530))</f>
        <v/>
      </c>
      <c r="I530" s="69" t="str">
        <f t="shared" ref="I530" si="3396">IF(ISERROR(AZ530),"",AZ530)</f>
        <v/>
      </c>
      <c r="M530" s="59"/>
      <c r="N530" s="59"/>
      <c r="O530" s="59"/>
      <c r="P530" s="59"/>
      <c r="AB530" s="72" t="str">
        <f t="shared" ref="AB530" si="3397">IF(ISERROR(AG530),"",AG530)</f>
        <v/>
      </c>
      <c r="AC530" s="72" t="e">
        <f t="shared" ref="AC530" si="3398">AH530</f>
        <v>#DIV/0!</v>
      </c>
      <c r="AD530" s="72" t="e">
        <f t="shared" ref="AD530" si="3399">AI530</f>
        <v>#DIV/0!</v>
      </c>
      <c r="AG530" s="72" t="e">
        <f t="shared" ref="AG530:AI530" si="3400">H2220</f>
        <v>#DIV/0!</v>
      </c>
      <c r="AH530" s="74" t="e">
        <f t="shared" si="3400"/>
        <v>#DIV/0!</v>
      </c>
      <c r="AI530" s="73" t="e">
        <f t="shared" si="3400"/>
        <v>#DIV/0!</v>
      </c>
      <c r="AJ530" s="2"/>
      <c r="AK530" s="2"/>
      <c r="AL530" s="2" t="str">
        <f t="shared" ref="AL530" si="3401">IF(ISERROR(AG530),"",AG530*20)</f>
        <v/>
      </c>
      <c r="AM530" s="2" t="str">
        <f t="shared" ref="AM530" si="3402">IF(ISERROR(AH530),"",AH530)</f>
        <v/>
      </c>
      <c r="AN530" s="2" t="str">
        <f t="shared" ref="AN530" si="3403">IF(ISERROR(AI530),"",AI530/272)</f>
        <v/>
      </c>
      <c r="AO530" s="2">
        <f t="shared" ref="AO530" si="3404">SUM(AL530:AN530)</f>
        <v>0</v>
      </c>
      <c r="AZ530" s="69" t="e">
        <f>IF(ISBLANK(G530),"",G530/272*100)</f>
        <v>#VALUE!</v>
      </c>
    </row>
    <row r="531" spans="1:52" ht="25.5" customHeight="1" x14ac:dyDescent="0.25">
      <c r="A531" s="75"/>
      <c r="B531" s="63"/>
      <c r="C531" s="28"/>
      <c r="E531" s="70"/>
      <c r="F531" s="71"/>
      <c r="G531" s="69"/>
      <c r="I531" s="69"/>
      <c r="AB531" s="72"/>
      <c r="AC531" s="72"/>
      <c r="AD531" s="72"/>
      <c r="AG531" s="72"/>
      <c r="AH531" s="74"/>
      <c r="AI531" s="73"/>
      <c r="AJ531" s="2"/>
      <c r="AK531" s="2"/>
      <c r="AZ531" s="69"/>
    </row>
    <row r="532" spans="1:52" ht="25.5" customHeight="1" thickBot="1" x14ac:dyDescent="0.35">
      <c r="A532" s="75">
        <v>264</v>
      </c>
      <c r="B532" s="62"/>
      <c r="C532" s="28" t="str">
        <f t="shared" ref="C532" si="3405">IF(B532=0,"",B532/B533)</f>
        <v/>
      </c>
      <c r="E532" s="70" t="str">
        <f t="shared" ref="E532" si="3406">IF(ISERROR(AC532),"",IF(AC532=20,1,AB532))</f>
        <v/>
      </c>
      <c r="F532" s="71" t="str">
        <f t="shared" ref="F532" si="3407">IF(ISERROR(AC532),"",IF(AC532&gt;=20,AC532-20,AC532))</f>
        <v/>
      </c>
      <c r="G532" s="69" t="str">
        <f t="shared" ref="G532" si="3408">IF(ISERROR(AD532),"",IF(AD532&gt;=272,AD532-272,AD532))</f>
        <v/>
      </c>
      <c r="I532" s="69" t="str">
        <f t="shared" ref="I532" si="3409">IF(ISERROR(AZ532),"",AZ532)</f>
        <v/>
      </c>
      <c r="M532" s="59"/>
      <c r="N532" s="59"/>
      <c r="O532" s="59"/>
      <c r="P532" s="59"/>
      <c r="AB532" s="72" t="str">
        <f t="shared" ref="AB532" si="3410">IF(ISERROR(AG532),"",AG532)</f>
        <v/>
      </c>
      <c r="AC532" s="72" t="e">
        <f t="shared" ref="AC532" si="3411">AH532</f>
        <v>#DIV/0!</v>
      </c>
      <c r="AD532" s="72" t="e">
        <f t="shared" ref="AD532" si="3412">AI532</f>
        <v>#DIV/0!</v>
      </c>
      <c r="AG532" s="72" t="e">
        <f t="shared" ref="AG532:AI532" si="3413">H2222</f>
        <v>#DIV/0!</v>
      </c>
      <c r="AH532" s="74" t="e">
        <f t="shared" si="3413"/>
        <v>#DIV/0!</v>
      </c>
      <c r="AI532" s="73" t="e">
        <f t="shared" si="3413"/>
        <v>#DIV/0!</v>
      </c>
      <c r="AJ532" s="2"/>
      <c r="AK532" s="2"/>
      <c r="AL532" s="2" t="str">
        <f t="shared" ref="AL532" si="3414">IF(ISERROR(AG532),"",AG532*20)</f>
        <v/>
      </c>
      <c r="AM532" s="2" t="str">
        <f t="shared" ref="AM532" si="3415">IF(ISERROR(AH532),"",AH532)</f>
        <v/>
      </c>
      <c r="AN532" s="2" t="str">
        <f t="shared" ref="AN532" si="3416">IF(ISERROR(AI532),"",AI532/272)</f>
        <v/>
      </c>
      <c r="AO532" s="2">
        <f t="shared" ref="AO532" si="3417">SUM(AL532:AN532)</f>
        <v>0</v>
      </c>
      <c r="AZ532" s="69" t="e">
        <f>IF(ISBLANK(G532),"",G532/272*100)</f>
        <v>#VALUE!</v>
      </c>
    </row>
    <row r="533" spans="1:52" ht="25.5" customHeight="1" x14ac:dyDescent="0.25">
      <c r="A533" s="75"/>
      <c r="B533" s="63"/>
      <c r="C533" s="28"/>
      <c r="E533" s="70"/>
      <c r="F533" s="71"/>
      <c r="G533" s="69"/>
      <c r="I533" s="69"/>
      <c r="AB533" s="72"/>
      <c r="AC533" s="72"/>
      <c r="AD533" s="72"/>
      <c r="AG533" s="72"/>
      <c r="AH533" s="74"/>
      <c r="AI533" s="73"/>
      <c r="AJ533" s="2"/>
      <c r="AK533" s="2"/>
      <c r="AZ533" s="69"/>
    </row>
    <row r="534" spans="1:52" ht="25.5" customHeight="1" thickBot="1" x14ac:dyDescent="0.35">
      <c r="A534" s="75">
        <v>265</v>
      </c>
      <c r="B534" s="62"/>
      <c r="C534" s="28" t="str">
        <f t="shared" ref="C534" si="3418">IF(B534=0,"",B534/B535)</f>
        <v/>
      </c>
      <c r="E534" s="70" t="str">
        <f t="shared" ref="E534" si="3419">IF(ISERROR(AC534),"",IF(AC534=20,1,AB534))</f>
        <v/>
      </c>
      <c r="F534" s="71" t="str">
        <f t="shared" ref="F534" si="3420">IF(ISERROR(AC534),"",IF(AC534&gt;=20,AC534-20,AC534))</f>
        <v/>
      </c>
      <c r="G534" s="69" t="str">
        <f t="shared" ref="G534" si="3421">IF(ISERROR(AD534),"",IF(AD534&gt;=272,AD534-272,AD534))</f>
        <v/>
      </c>
      <c r="I534" s="69" t="str">
        <f t="shared" ref="I534" si="3422">IF(ISERROR(AZ534),"",AZ534)</f>
        <v/>
      </c>
      <c r="M534" s="59"/>
      <c r="N534" s="59"/>
      <c r="O534" s="59"/>
      <c r="P534" s="59"/>
      <c r="AB534" s="72" t="str">
        <f t="shared" ref="AB534" si="3423">IF(ISERROR(AG534),"",AG534)</f>
        <v/>
      </c>
      <c r="AC534" s="72" t="e">
        <f t="shared" ref="AC534" si="3424">AH534</f>
        <v>#DIV/0!</v>
      </c>
      <c r="AD534" s="72" t="e">
        <f t="shared" ref="AD534" si="3425">AI534</f>
        <v>#DIV/0!</v>
      </c>
      <c r="AG534" s="72" t="e">
        <f t="shared" ref="AG534:AI534" si="3426">H2224</f>
        <v>#DIV/0!</v>
      </c>
      <c r="AH534" s="74" t="e">
        <f t="shared" si="3426"/>
        <v>#DIV/0!</v>
      </c>
      <c r="AI534" s="73" t="e">
        <f t="shared" si="3426"/>
        <v>#DIV/0!</v>
      </c>
      <c r="AJ534" s="2"/>
      <c r="AK534" s="2"/>
      <c r="AL534" s="2" t="str">
        <f t="shared" ref="AL534" si="3427">IF(ISERROR(AG534),"",AG534*20)</f>
        <v/>
      </c>
      <c r="AM534" s="2" t="str">
        <f t="shared" ref="AM534" si="3428">IF(ISERROR(AH534),"",AH534)</f>
        <v/>
      </c>
      <c r="AN534" s="2" t="str">
        <f t="shared" ref="AN534" si="3429">IF(ISERROR(AI534),"",AI534/272)</f>
        <v/>
      </c>
      <c r="AO534" s="2">
        <f t="shared" ref="AO534" si="3430">SUM(AL534:AN534)</f>
        <v>0</v>
      </c>
      <c r="AZ534" s="69" t="e">
        <f>IF(ISBLANK(G534),"",G534/272*100)</f>
        <v>#VALUE!</v>
      </c>
    </row>
    <row r="535" spans="1:52" ht="25.5" customHeight="1" x14ac:dyDescent="0.25">
      <c r="A535" s="75"/>
      <c r="B535" s="63"/>
      <c r="C535" s="28"/>
      <c r="E535" s="70"/>
      <c r="F535" s="71"/>
      <c r="G535" s="69"/>
      <c r="I535" s="69"/>
      <c r="AB535" s="72"/>
      <c r="AC535" s="72"/>
      <c r="AD535" s="72"/>
      <c r="AG535" s="72"/>
      <c r="AH535" s="74"/>
      <c r="AI535" s="73"/>
      <c r="AJ535" s="2"/>
      <c r="AK535" s="2"/>
      <c r="AZ535" s="69"/>
    </row>
    <row r="536" spans="1:52" ht="25.5" customHeight="1" thickBot="1" x14ac:dyDescent="0.35">
      <c r="A536" s="75">
        <v>266</v>
      </c>
      <c r="B536" s="62"/>
      <c r="C536" s="28" t="str">
        <f t="shared" ref="C536" si="3431">IF(B536=0,"",B536/B537)</f>
        <v/>
      </c>
      <c r="E536" s="70" t="str">
        <f t="shared" ref="E536" si="3432">IF(ISERROR(AC536),"",IF(AC536=20,1,AB536))</f>
        <v/>
      </c>
      <c r="F536" s="71" t="str">
        <f t="shared" ref="F536" si="3433">IF(ISERROR(AC536),"",IF(AC536&gt;=20,AC536-20,AC536))</f>
        <v/>
      </c>
      <c r="G536" s="69" t="str">
        <f t="shared" ref="G536" si="3434">IF(ISERROR(AD536),"",IF(AD536&gt;=272,AD536-272,AD536))</f>
        <v/>
      </c>
      <c r="I536" s="69" t="str">
        <f t="shared" ref="I536" si="3435">IF(ISERROR(AZ536),"",AZ536)</f>
        <v/>
      </c>
      <c r="M536" s="59"/>
      <c r="N536" s="59"/>
      <c r="O536" s="59"/>
      <c r="P536" s="59"/>
      <c r="AB536" s="72" t="str">
        <f t="shared" ref="AB536" si="3436">IF(ISERROR(AG536),"",AG536)</f>
        <v/>
      </c>
      <c r="AC536" s="72" t="e">
        <f t="shared" ref="AC536" si="3437">AH536</f>
        <v>#DIV/0!</v>
      </c>
      <c r="AD536" s="72" t="e">
        <f t="shared" ref="AD536" si="3438">AI536</f>
        <v>#DIV/0!</v>
      </c>
      <c r="AG536" s="72" t="e">
        <f t="shared" ref="AG536:AI536" si="3439">H2226</f>
        <v>#DIV/0!</v>
      </c>
      <c r="AH536" s="74" t="e">
        <f t="shared" si="3439"/>
        <v>#DIV/0!</v>
      </c>
      <c r="AI536" s="73" t="e">
        <f t="shared" si="3439"/>
        <v>#DIV/0!</v>
      </c>
      <c r="AJ536" s="2"/>
      <c r="AK536" s="2"/>
      <c r="AL536" s="2" t="str">
        <f t="shared" ref="AL536" si="3440">IF(ISERROR(AG536),"",AG536*20)</f>
        <v/>
      </c>
      <c r="AM536" s="2" t="str">
        <f t="shared" ref="AM536" si="3441">IF(ISERROR(AH536),"",AH536)</f>
        <v/>
      </c>
      <c r="AN536" s="2" t="str">
        <f t="shared" ref="AN536" si="3442">IF(ISERROR(AI536),"",AI536/272)</f>
        <v/>
      </c>
      <c r="AO536" s="2">
        <f t="shared" ref="AO536" si="3443">SUM(AL536:AN536)</f>
        <v>0</v>
      </c>
      <c r="AZ536" s="69" t="e">
        <f>IF(ISBLANK(G536),"",G536/272*100)</f>
        <v>#VALUE!</v>
      </c>
    </row>
    <row r="537" spans="1:52" ht="25.5" customHeight="1" x14ac:dyDescent="0.25">
      <c r="A537" s="75"/>
      <c r="B537" s="63"/>
      <c r="C537" s="28"/>
      <c r="E537" s="70"/>
      <c r="F537" s="71"/>
      <c r="G537" s="69"/>
      <c r="I537" s="69"/>
      <c r="AB537" s="72"/>
      <c r="AC537" s="72"/>
      <c r="AD537" s="72"/>
      <c r="AG537" s="72"/>
      <c r="AH537" s="74"/>
      <c r="AI537" s="73"/>
      <c r="AJ537" s="2"/>
      <c r="AK537" s="2"/>
      <c r="AZ537" s="69"/>
    </row>
    <row r="538" spans="1:52" ht="25.5" customHeight="1" thickBot="1" x14ac:dyDescent="0.35">
      <c r="A538" s="75">
        <v>267</v>
      </c>
      <c r="B538" s="62"/>
      <c r="C538" s="28" t="str">
        <f t="shared" ref="C538" si="3444">IF(B538=0,"",B538/B539)</f>
        <v/>
      </c>
      <c r="E538" s="70" t="str">
        <f t="shared" ref="E538" si="3445">IF(ISERROR(AC538),"",IF(AC538=20,1,AB538))</f>
        <v/>
      </c>
      <c r="F538" s="71" t="str">
        <f t="shared" ref="F538" si="3446">IF(ISERROR(AC538),"",IF(AC538&gt;=20,AC538-20,AC538))</f>
        <v/>
      </c>
      <c r="G538" s="69" t="str">
        <f t="shared" ref="G538" si="3447">IF(ISERROR(AD538),"",IF(AD538&gt;=272,AD538-272,AD538))</f>
        <v/>
      </c>
      <c r="I538" s="69" t="str">
        <f t="shared" ref="I538" si="3448">IF(ISERROR(AZ538),"",AZ538)</f>
        <v/>
      </c>
      <c r="M538" s="59"/>
      <c r="N538" s="59"/>
      <c r="O538" s="59"/>
      <c r="P538" s="59"/>
      <c r="AB538" s="72" t="str">
        <f t="shared" ref="AB538" si="3449">IF(ISERROR(AG538),"",AG538)</f>
        <v/>
      </c>
      <c r="AC538" s="72" t="e">
        <f t="shared" ref="AC538" si="3450">AH538</f>
        <v>#DIV/0!</v>
      </c>
      <c r="AD538" s="72" t="e">
        <f t="shared" ref="AD538" si="3451">AI538</f>
        <v>#DIV/0!</v>
      </c>
      <c r="AG538" s="72" t="e">
        <f t="shared" ref="AG538:AI538" si="3452">H2228</f>
        <v>#DIV/0!</v>
      </c>
      <c r="AH538" s="74" t="e">
        <f t="shared" si="3452"/>
        <v>#DIV/0!</v>
      </c>
      <c r="AI538" s="73" t="e">
        <f t="shared" si="3452"/>
        <v>#DIV/0!</v>
      </c>
      <c r="AJ538" s="2"/>
      <c r="AK538" s="2"/>
      <c r="AL538" s="2" t="str">
        <f t="shared" ref="AL538" si="3453">IF(ISERROR(AG538),"",AG538*20)</f>
        <v/>
      </c>
      <c r="AM538" s="2" t="str">
        <f t="shared" ref="AM538" si="3454">IF(ISERROR(AH538),"",AH538)</f>
        <v/>
      </c>
      <c r="AN538" s="2" t="str">
        <f t="shared" ref="AN538" si="3455">IF(ISERROR(AI538),"",AI538/272)</f>
        <v/>
      </c>
      <c r="AO538" s="2">
        <f t="shared" ref="AO538" si="3456">SUM(AL538:AN538)</f>
        <v>0</v>
      </c>
      <c r="AZ538" s="69" t="e">
        <f>IF(ISBLANK(G538),"",G538/272*100)</f>
        <v>#VALUE!</v>
      </c>
    </row>
    <row r="539" spans="1:52" ht="25.5" customHeight="1" x14ac:dyDescent="0.25">
      <c r="A539" s="75"/>
      <c r="B539" s="63"/>
      <c r="C539" s="28"/>
      <c r="E539" s="70"/>
      <c r="F539" s="71"/>
      <c r="G539" s="69"/>
      <c r="I539" s="69"/>
      <c r="AB539" s="72"/>
      <c r="AC539" s="72"/>
      <c r="AD539" s="72"/>
      <c r="AG539" s="72"/>
      <c r="AH539" s="74"/>
      <c r="AI539" s="73"/>
      <c r="AJ539" s="2"/>
      <c r="AK539" s="2"/>
      <c r="AZ539" s="69"/>
    </row>
    <row r="540" spans="1:52" ht="25.5" customHeight="1" thickBot="1" x14ac:dyDescent="0.35">
      <c r="A540" s="75">
        <v>268</v>
      </c>
      <c r="B540" s="62"/>
      <c r="C540" s="28" t="str">
        <f t="shared" ref="C540" si="3457">IF(B540=0,"",B540/B541)</f>
        <v/>
      </c>
      <c r="E540" s="70" t="str">
        <f t="shared" ref="E540" si="3458">IF(ISERROR(AC540),"",IF(AC540=20,1,AB540))</f>
        <v/>
      </c>
      <c r="F540" s="71" t="str">
        <f t="shared" ref="F540" si="3459">IF(ISERROR(AC540),"",IF(AC540&gt;=20,AC540-20,AC540))</f>
        <v/>
      </c>
      <c r="G540" s="69" t="str">
        <f t="shared" ref="G540" si="3460">IF(ISERROR(AD540),"",IF(AD540&gt;=272,AD540-272,AD540))</f>
        <v/>
      </c>
      <c r="I540" s="69" t="str">
        <f t="shared" ref="I540" si="3461">IF(ISERROR(AZ540),"",AZ540)</f>
        <v/>
      </c>
      <c r="M540" s="59"/>
      <c r="N540" s="59"/>
      <c r="O540" s="59"/>
      <c r="P540" s="59"/>
      <c r="AB540" s="72" t="str">
        <f t="shared" ref="AB540" si="3462">IF(ISERROR(AG540),"",AG540)</f>
        <v/>
      </c>
      <c r="AC540" s="72" t="e">
        <f t="shared" ref="AC540" si="3463">AH540</f>
        <v>#DIV/0!</v>
      </c>
      <c r="AD540" s="72" t="e">
        <f t="shared" ref="AD540" si="3464">AI540</f>
        <v>#DIV/0!</v>
      </c>
      <c r="AG540" s="72" t="e">
        <f t="shared" ref="AG540:AI540" si="3465">H2230</f>
        <v>#DIV/0!</v>
      </c>
      <c r="AH540" s="74" t="e">
        <f t="shared" si="3465"/>
        <v>#DIV/0!</v>
      </c>
      <c r="AI540" s="73" t="e">
        <f t="shared" si="3465"/>
        <v>#DIV/0!</v>
      </c>
      <c r="AJ540" s="2"/>
      <c r="AK540" s="2"/>
      <c r="AL540" s="2" t="str">
        <f t="shared" ref="AL540" si="3466">IF(ISERROR(AG540),"",AG540*20)</f>
        <v/>
      </c>
      <c r="AM540" s="2" t="str">
        <f t="shared" ref="AM540" si="3467">IF(ISERROR(AH540),"",AH540)</f>
        <v/>
      </c>
      <c r="AN540" s="2" t="str">
        <f t="shared" ref="AN540" si="3468">IF(ISERROR(AI540),"",AI540/272)</f>
        <v/>
      </c>
      <c r="AO540" s="2">
        <f t="shared" ref="AO540" si="3469">SUM(AL540:AN540)</f>
        <v>0</v>
      </c>
      <c r="AZ540" s="69" t="e">
        <f>IF(ISBLANK(G540),"",G540/272*100)</f>
        <v>#VALUE!</v>
      </c>
    </row>
    <row r="541" spans="1:52" ht="25.5" customHeight="1" x14ac:dyDescent="0.25">
      <c r="A541" s="75"/>
      <c r="B541" s="63"/>
      <c r="C541" s="28"/>
      <c r="E541" s="70"/>
      <c r="F541" s="71"/>
      <c r="G541" s="69"/>
      <c r="I541" s="69"/>
      <c r="AB541" s="72"/>
      <c r="AC541" s="72"/>
      <c r="AD541" s="72"/>
      <c r="AG541" s="72"/>
      <c r="AH541" s="74"/>
      <c r="AI541" s="73"/>
      <c r="AJ541" s="2"/>
      <c r="AK541" s="2"/>
      <c r="AZ541" s="69"/>
    </row>
    <row r="542" spans="1:52" ht="25.5" customHeight="1" thickBot="1" x14ac:dyDescent="0.35">
      <c r="A542" s="75">
        <v>269</v>
      </c>
      <c r="B542" s="62"/>
      <c r="C542" s="28" t="str">
        <f t="shared" ref="C542" si="3470">IF(B542=0,"",B542/B543)</f>
        <v/>
      </c>
      <c r="E542" s="70" t="str">
        <f t="shared" ref="E542" si="3471">IF(ISERROR(AC542),"",IF(AC542=20,1,AB542))</f>
        <v/>
      </c>
      <c r="F542" s="71" t="str">
        <f t="shared" ref="F542" si="3472">IF(ISERROR(AC542),"",IF(AC542&gt;=20,AC542-20,AC542))</f>
        <v/>
      </c>
      <c r="G542" s="69" t="str">
        <f t="shared" ref="G542" si="3473">IF(ISERROR(AD542),"",IF(AD542&gt;=272,AD542-272,AD542))</f>
        <v/>
      </c>
      <c r="I542" s="69" t="str">
        <f t="shared" ref="I542" si="3474">IF(ISERROR(AZ542),"",AZ542)</f>
        <v/>
      </c>
      <c r="M542" s="59"/>
      <c r="N542" s="59"/>
      <c r="O542" s="59"/>
      <c r="P542" s="59"/>
      <c r="AB542" s="72" t="str">
        <f t="shared" ref="AB542" si="3475">IF(ISERROR(AG542),"",AG542)</f>
        <v/>
      </c>
      <c r="AC542" s="72" t="e">
        <f t="shared" ref="AC542" si="3476">AH542</f>
        <v>#DIV/0!</v>
      </c>
      <c r="AD542" s="72" t="e">
        <f t="shared" ref="AD542" si="3477">AI542</f>
        <v>#DIV/0!</v>
      </c>
      <c r="AG542" s="72" t="e">
        <f t="shared" ref="AG542:AI542" si="3478">H2232</f>
        <v>#DIV/0!</v>
      </c>
      <c r="AH542" s="74" t="e">
        <f t="shared" si="3478"/>
        <v>#DIV/0!</v>
      </c>
      <c r="AI542" s="73" t="e">
        <f t="shared" si="3478"/>
        <v>#DIV/0!</v>
      </c>
      <c r="AJ542" s="2"/>
      <c r="AK542" s="2"/>
      <c r="AL542" s="2" t="str">
        <f t="shared" ref="AL542" si="3479">IF(ISERROR(AG542),"",AG542*20)</f>
        <v/>
      </c>
      <c r="AM542" s="2" t="str">
        <f t="shared" ref="AM542" si="3480">IF(ISERROR(AH542),"",AH542)</f>
        <v/>
      </c>
      <c r="AN542" s="2" t="str">
        <f t="shared" ref="AN542" si="3481">IF(ISERROR(AI542),"",AI542/272)</f>
        <v/>
      </c>
      <c r="AO542" s="2">
        <f t="shared" ref="AO542" si="3482">SUM(AL542:AN542)</f>
        <v>0</v>
      </c>
      <c r="AZ542" s="69" t="e">
        <f>IF(ISBLANK(G542),"",G542/272*100)</f>
        <v>#VALUE!</v>
      </c>
    </row>
    <row r="543" spans="1:52" ht="25.5" customHeight="1" x14ac:dyDescent="0.25">
      <c r="A543" s="75"/>
      <c r="B543" s="63"/>
      <c r="C543" s="28"/>
      <c r="E543" s="70"/>
      <c r="F543" s="71"/>
      <c r="G543" s="69"/>
      <c r="I543" s="69"/>
      <c r="AB543" s="72"/>
      <c r="AC543" s="72"/>
      <c r="AD543" s="72"/>
      <c r="AG543" s="72"/>
      <c r="AH543" s="74"/>
      <c r="AI543" s="73"/>
      <c r="AJ543" s="2"/>
      <c r="AK543" s="2"/>
      <c r="AZ543" s="69"/>
    </row>
    <row r="544" spans="1:52" ht="25.5" customHeight="1" thickBot="1" x14ac:dyDescent="0.35">
      <c r="A544" s="75">
        <v>270</v>
      </c>
      <c r="B544" s="62"/>
      <c r="C544" s="28" t="str">
        <f t="shared" ref="C544" si="3483">IF(B544=0,"",B544/B545)</f>
        <v/>
      </c>
      <c r="E544" s="70" t="str">
        <f t="shared" ref="E544" si="3484">IF(ISERROR(AC544),"",IF(AC544=20,1,AB544))</f>
        <v/>
      </c>
      <c r="F544" s="71" t="str">
        <f t="shared" ref="F544" si="3485">IF(ISERROR(AC544),"",IF(AC544&gt;=20,AC544-20,AC544))</f>
        <v/>
      </c>
      <c r="G544" s="69" t="str">
        <f t="shared" ref="G544" si="3486">IF(ISERROR(AD544),"",IF(AD544&gt;=272,AD544-272,AD544))</f>
        <v/>
      </c>
      <c r="I544" s="69" t="str">
        <f t="shared" ref="I544" si="3487">IF(ISERROR(AZ544),"",AZ544)</f>
        <v/>
      </c>
      <c r="M544" s="59"/>
      <c r="N544" s="59"/>
      <c r="O544" s="59"/>
      <c r="P544" s="59"/>
      <c r="AB544" s="72" t="str">
        <f t="shared" ref="AB544" si="3488">IF(ISERROR(AG544),"",AG544)</f>
        <v/>
      </c>
      <c r="AC544" s="72" t="e">
        <f t="shared" ref="AC544" si="3489">AH544</f>
        <v>#DIV/0!</v>
      </c>
      <c r="AD544" s="72" t="e">
        <f t="shared" ref="AD544" si="3490">AI544</f>
        <v>#DIV/0!</v>
      </c>
      <c r="AG544" s="72" t="e">
        <f t="shared" ref="AG544:AI544" si="3491">H2234</f>
        <v>#DIV/0!</v>
      </c>
      <c r="AH544" s="74" t="e">
        <f t="shared" si="3491"/>
        <v>#DIV/0!</v>
      </c>
      <c r="AI544" s="73" t="e">
        <f t="shared" si="3491"/>
        <v>#DIV/0!</v>
      </c>
      <c r="AJ544" s="2"/>
      <c r="AK544" s="2"/>
      <c r="AL544" s="2" t="str">
        <f t="shared" ref="AL544" si="3492">IF(ISERROR(AG544),"",AG544*20)</f>
        <v/>
      </c>
      <c r="AM544" s="2" t="str">
        <f t="shared" ref="AM544" si="3493">IF(ISERROR(AH544),"",AH544)</f>
        <v/>
      </c>
      <c r="AN544" s="2" t="str">
        <f t="shared" ref="AN544" si="3494">IF(ISERROR(AI544),"",AI544/272)</f>
        <v/>
      </c>
      <c r="AO544" s="2">
        <f t="shared" ref="AO544" si="3495">SUM(AL544:AN544)</f>
        <v>0</v>
      </c>
      <c r="AZ544" s="69" t="e">
        <f>IF(ISBLANK(G544),"",G544/272*100)</f>
        <v>#VALUE!</v>
      </c>
    </row>
    <row r="545" spans="1:52" ht="25.5" customHeight="1" x14ac:dyDescent="0.25">
      <c r="A545" s="75"/>
      <c r="B545" s="63"/>
      <c r="C545" s="28"/>
      <c r="E545" s="70"/>
      <c r="F545" s="71"/>
      <c r="G545" s="69"/>
      <c r="I545" s="69"/>
      <c r="AB545" s="72"/>
      <c r="AC545" s="72"/>
      <c r="AD545" s="72"/>
      <c r="AG545" s="72"/>
      <c r="AH545" s="74"/>
      <c r="AI545" s="73"/>
      <c r="AJ545" s="2"/>
      <c r="AK545" s="2"/>
      <c r="AZ545" s="69"/>
    </row>
    <row r="546" spans="1:52" ht="25.5" customHeight="1" thickBot="1" x14ac:dyDescent="0.35">
      <c r="A546" s="75">
        <v>271</v>
      </c>
      <c r="B546" s="62"/>
      <c r="C546" s="28" t="str">
        <f t="shared" ref="C546" si="3496">IF(B546=0,"",B546/B547)</f>
        <v/>
      </c>
      <c r="E546" s="70" t="str">
        <f t="shared" ref="E546" si="3497">IF(ISERROR(AC546),"",IF(AC546=20,1,AB546))</f>
        <v/>
      </c>
      <c r="F546" s="71" t="str">
        <f t="shared" ref="F546" si="3498">IF(ISERROR(AC546),"",IF(AC546&gt;=20,AC546-20,AC546))</f>
        <v/>
      </c>
      <c r="G546" s="69" t="str">
        <f t="shared" ref="G546" si="3499">IF(ISERROR(AD546),"",IF(AD546&gt;=272,AD546-272,AD546))</f>
        <v/>
      </c>
      <c r="I546" s="69" t="str">
        <f t="shared" ref="I546" si="3500">IF(ISERROR(AZ546),"",AZ546)</f>
        <v/>
      </c>
      <c r="M546" s="59"/>
      <c r="N546" s="59"/>
      <c r="O546" s="59"/>
      <c r="P546" s="59"/>
      <c r="AB546" s="72" t="str">
        <f t="shared" ref="AB546" si="3501">IF(ISERROR(AG546),"",AG546)</f>
        <v/>
      </c>
      <c r="AC546" s="72" t="e">
        <f t="shared" ref="AC546" si="3502">AH546</f>
        <v>#DIV/0!</v>
      </c>
      <c r="AD546" s="72" t="e">
        <f t="shared" ref="AD546" si="3503">AI546</f>
        <v>#DIV/0!</v>
      </c>
      <c r="AG546" s="72" t="e">
        <f t="shared" ref="AG546:AI546" si="3504">H2236</f>
        <v>#DIV/0!</v>
      </c>
      <c r="AH546" s="74" t="e">
        <f t="shared" si="3504"/>
        <v>#DIV/0!</v>
      </c>
      <c r="AI546" s="73" t="e">
        <f t="shared" si="3504"/>
        <v>#DIV/0!</v>
      </c>
      <c r="AJ546" s="2"/>
      <c r="AK546" s="2"/>
      <c r="AL546" s="2" t="str">
        <f t="shared" ref="AL546" si="3505">IF(ISERROR(AG546),"",AG546*20)</f>
        <v/>
      </c>
      <c r="AM546" s="2" t="str">
        <f t="shared" ref="AM546" si="3506">IF(ISERROR(AH546),"",AH546)</f>
        <v/>
      </c>
      <c r="AN546" s="2" t="str">
        <f t="shared" ref="AN546" si="3507">IF(ISERROR(AI546),"",AI546/272)</f>
        <v/>
      </c>
      <c r="AO546" s="2">
        <f t="shared" ref="AO546" si="3508">SUM(AL546:AN546)</f>
        <v>0</v>
      </c>
      <c r="AZ546" s="69" t="e">
        <f>IF(ISBLANK(G546),"",G546/272*100)</f>
        <v>#VALUE!</v>
      </c>
    </row>
    <row r="547" spans="1:52" ht="25.5" customHeight="1" x14ac:dyDescent="0.25">
      <c r="A547" s="75"/>
      <c r="B547" s="63"/>
      <c r="C547" s="28"/>
      <c r="E547" s="70"/>
      <c r="F547" s="71"/>
      <c r="G547" s="69"/>
      <c r="I547" s="69"/>
      <c r="AB547" s="72"/>
      <c r="AC547" s="72"/>
      <c r="AD547" s="72"/>
      <c r="AG547" s="72"/>
      <c r="AH547" s="74"/>
      <c r="AI547" s="73"/>
      <c r="AJ547" s="2"/>
      <c r="AK547" s="2"/>
      <c r="AZ547" s="69"/>
    </row>
    <row r="548" spans="1:52" ht="25.5" customHeight="1" thickBot="1" x14ac:dyDescent="0.35">
      <c r="A548" s="75">
        <v>272</v>
      </c>
      <c r="B548" s="62"/>
      <c r="C548" s="28" t="str">
        <f t="shared" ref="C548" si="3509">IF(B548=0,"",B548/B549)</f>
        <v/>
      </c>
      <c r="E548" s="70" t="str">
        <f t="shared" ref="E548" si="3510">IF(ISERROR(AC548),"",IF(AC548=20,1,AB548))</f>
        <v/>
      </c>
      <c r="F548" s="71" t="str">
        <f t="shared" ref="F548" si="3511">IF(ISERROR(AC548),"",IF(AC548&gt;=20,AC548-20,AC548))</f>
        <v/>
      </c>
      <c r="G548" s="69" t="str">
        <f t="shared" ref="G548" si="3512">IF(ISERROR(AD548),"",IF(AD548&gt;=272,AD548-272,AD548))</f>
        <v/>
      </c>
      <c r="I548" s="69" t="str">
        <f t="shared" ref="I548" si="3513">IF(ISERROR(AZ548),"",AZ548)</f>
        <v/>
      </c>
      <c r="M548" s="59"/>
      <c r="N548" s="59"/>
      <c r="O548" s="59"/>
      <c r="P548" s="59"/>
      <c r="AB548" s="72" t="str">
        <f t="shared" ref="AB548" si="3514">IF(ISERROR(AG548),"",AG548)</f>
        <v/>
      </c>
      <c r="AC548" s="72" t="e">
        <f t="shared" ref="AC548" si="3515">AH548</f>
        <v>#DIV/0!</v>
      </c>
      <c r="AD548" s="72" t="e">
        <f t="shared" ref="AD548" si="3516">AI548</f>
        <v>#DIV/0!</v>
      </c>
      <c r="AG548" s="72" t="e">
        <f t="shared" ref="AG548:AI548" si="3517">H2238</f>
        <v>#DIV/0!</v>
      </c>
      <c r="AH548" s="74" t="e">
        <f t="shared" si="3517"/>
        <v>#DIV/0!</v>
      </c>
      <c r="AI548" s="73" t="e">
        <f t="shared" si="3517"/>
        <v>#DIV/0!</v>
      </c>
      <c r="AJ548" s="2"/>
      <c r="AK548" s="2"/>
      <c r="AL548" s="2" t="str">
        <f t="shared" ref="AL548" si="3518">IF(ISERROR(AG548),"",AG548*20)</f>
        <v/>
      </c>
      <c r="AM548" s="2" t="str">
        <f t="shared" ref="AM548" si="3519">IF(ISERROR(AH548),"",AH548)</f>
        <v/>
      </c>
      <c r="AN548" s="2" t="str">
        <f t="shared" ref="AN548" si="3520">IF(ISERROR(AI548),"",AI548/272)</f>
        <v/>
      </c>
      <c r="AO548" s="2">
        <f t="shared" ref="AO548" si="3521">SUM(AL548:AN548)</f>
        <v>0</v>
      </c>
      <c r="AZ548" s="69" t="e">
        <f>IF(ISBLANK(G548),"",G548/272*100)</f>
        <v>#VALUE!</v>
      </c>
    </row>
    <row r="549" spans="1:52" ht="25.5" customHeight="1" x14ac:dyDescent="0.25">
      <c r="A549" s="75"/>
      <c r="B549" s="63"/>
      <c r="C549" s="28"/>
      <c r="E549" s="70"/>
      <c r="F549" s="71"/>
      <c r="G549" s="69"/>
      <c r="I549" s="69"/>
      <c r="AB549" s="72"/>
      <c r="AC549" s="72"/>
      <c r="AD549" s="72"/>
      <c r="AG549" s="72"/>
      <c r="AH549" s="74"/>
      <c r="AI549" s="73"/>
      <c r="AJ549" s="2"/>
      <c r="AK549" s="2"/>
      <c r="AZ549" s="69"/>
    </row>
    <row r="550" spans="1:52" ht="25.5" customHeight="1" thickBot="1" x14ac:dyDescent="0.35">
      <c r="A550" s="75">
        <v>273</v>
      </c>
      <c r="B550" s="62"/>
      <c r="C550" s="28" t="str">
        <f t="shared" ref="C550" si="3522">IF(B550=0,"",B550/B551)</f>
        <v/>
      </c>
      <c r="E550" s="70" t="str">
        <f t="shared" ref="E550" si="3523">IF(ISERROR(AC550),"",IF(AC550=20,1,AB550))</f>
        <v/>
      </c>
      <c r="F550" s="71" t="str">
        <f t="shared" ref="F550" si="3524">IF(ISERROR(AC550),"",IF(AC550&gt;=20,AC550-20,AC550))</f>
        <v/>
      </c>
      <c r="G550" s="69" t="str">
        <f t="shared" ref="G550" si="3525">IF(ISERROR(AD550),"",IF(AD550&gt;=272,AD550-272,AD550))</f>
        <v/>
      </c>
      <c r="I550" s="69" t="str">
        <f t="shared" ref="I550" si="3526">IF(ISERROR(AZ550),"",AZ550)</f>
        <v/>
      </c>
      <c r="M550" s="59"/>
      <c r="N550" s="59"/>
      <c r="O550" s="59"/>
      <c r="P550" s="59"/>
      <c r="AB550" s="72" t="str">
        <f t="shared" ref="AB550" si="3527">IF(ISERROR(AG550),"",AG550)</f>
        <v/>
      </c>
      <c r="AC550" s="72" t="e">
        <f t="shared" ref="AC550" si="3528">AH550</f>
        <v>#DIV/0!</v>
      </c>
      <c r="AD550" s="72" t="e">
        <f t="shared" ref="AD550" si="3529">AI550</f>
        <v>#DIV/0!</v>
      </c>
      <c r="AG550" s="72" t="e">
        <f t="shared" ref="AG550:AI550" si="3530">H2240</f>
        <v>#DIV/0!</v>
      </c>
      <c r="AH550" s="74" t="e">
        <f t="shared" si="3530"/>
        <v>#DIV/0!</v>
      </c>
      <c r="AI550" s="73" t="e">
        <f t="shared" si="3530"/>
        <v>#DIV/0!</v>
      </c>
      <c r="AJ550" s="2"/>
      <c r="AK550" s="2"/>
      <c r="AL550" s="2" t="str">
        <f t="shared" ref="AL550" si="3531">IF(ISERROR(AG550),"",AG550*20)</f>
        <v/>
      </c>
      <c r="AM550" s="2" t="str">
        <f t="shared" ref="AM550" si="3532">IF(ISERROR(AH550),"",AH550)</f>
        <v/>
      </c>
      <c r="AN550" s="2" t="str">
        <f t="shared" ref="AN550" si="3533">IF(ISERROR(AI550),"",AI550/272)</f>
        <v/>
      </c>
      <c r="AO550" s="2">
        <f t="shared" ref="AO550" si="3534">SUM(AL550:AN550)</f>
        <v>0</v>
      </c>
      <c r="AZ550" s="69" t="e">
        <f>IF(ISBLANK(G550),"",G550/272*100)</f>
        <v>#VALUE!</v>
      </c>
    </row>
    <row r="551" spans="1:52" ht="25.5" customHeight="1" x14ac:dyDescent="0.25">
      <c r="A551" s="75"/>
      <c r="B551" s="63"/>
      <c r="C551" s="28"/>
      <c r="E551" s="70"/>
      <c r="F551" s="71"/>
      <c r="G551" s="69"/>
      <c r="I551" s="69"/>
      <c r="AB551" s="72"/>
      <c r="AC551" s="72"/>
      <c r="AD551" s="72"/>
      <c r="AG551" s="72"/>
      <c r="AH551" s="74"/>
      <c r="AI551" s="73"/>
      <c r="AJ551" s="2"/>
      <c r="AK551" s="2"/>
      <c r="AZ551" s="69"/>
    </row>
    <row r="552" spans="1:52" ht="25.5" customHeight="1" thickBot="1" x14ac:dyDescent="0.35">
      <c r="A552" s="75">
        <v>274</v>
      </c>
      <c r="B552" s="62"/>
      <c r="C552" s="28" t="str">
        <f t="shared" ref="C552" si="3535">IF(B552=0,"",B552/B553)</f>
        <v/>
      </c>
      <c r="E552" s="70" t="str">
        <f t="shared" ref="E552" si="3536">IF(ISERROR(AC552),"",IF(AC552=20,1,AB552))</f>
        <v/>
      </c>
      <c r="F552" s="71" t="str">
        <f t="shared" ref="F552" si="3537">IF(ISERROR(AC552),"",IF(AC552&gt;=20,AC552-20,AC552))</f>
        <v/>
      </c>
      <c r="G552" s="69" t="str">
        <f t="shared" ref="G552" si="3538">IF(ISERROR(AD552),"",IF(AD552&gt;=272,AD552-272,AD552))</f>
        <v/>
      </c>
      <c r="I552" s="69" t="str">
        <f t="shared" ref="I552" si="3539">IF(ISERROR(AZ552),"",AZ552)</f>
        <v/>
      </c>
      <c r="M552" s="59"/>
      <c r="N552" s="59"/>
      <c r="O552" s="59"/>
      <c r="P552" s="59"/>
      <c r="AB552" s="72" t="str">
        <f t="shared" ref="AB552" si="3540">IF(ISERROR(AG552),"",AG552)</f>
        <v/>
      </c>
      <c r="AC552" s="72" t="e">
        <f t="shared" ref="AC552" si="3541">AH552</f>
        <v>#DIV/0!</v>
      </c>
      <c r="AD552" s="72" t="e">
        <f t="shared" ref="AD552" si="3542">AI552</f>
        <v>#DIV/0!</v>
      </c>
      <c r="AG552" s="72" t="e">
        <f t="shared" ref="AG552:AI552" si="3543">H2242</f>
        <v>#DIV/0!</v>
      </c>
      <c r="AH552" s="74" t="e">
        <f t="shared" si="3543"/>
        <v>#DIV/0!</v>
      </c>
      <c r="AI552" s="73" t="e">
        <f t="shared" si="3543"/>
        <v>#DIV/0!</v>
      </c>
      <c r="AJ552" s="2"/>
      <c r="AK552" s="2"/>
      <c r="AL552" s="2" t="str">
        <f t="shared" ref="AL552" si="3544">IF(ISERROR(AG552),"",AG552*20)</f>
        <v/>
      </c>
      <c r="AM552" s="2" t="str">
        <f t="shared" ref="AM552" si="3545">IF(ISERROR(AH552),"",AH552)</f>
        <v/>
      </c>
      <c r="AN552" s="2" t="str">
        <f t="shared" ref="AN552" si="3546">IF(ISERROR(AI552),"",AI552/272)</f>
        <v/>
      </c>
      <c r="AO552" s="2">
        <f t="shared" ref="AO552" si="3547">SUM(AL552:AN552)</f>
        <v>0</v>
      </c>
      <c r="AZ552" s="69" t="e">
        <f>IF(ISBLANK(G552),"",G552/272*100)</f>
        <v>#VALUE!</v>
      </c>
    </row>
    <row r="553" spans="1:52" ht="25.5" customHeight="1" x14ac:dyDescent="0.25">
      <c r="A553" s="75"/>
      <c r="B553" s="63"/>
      <c r="C553" s="28"/>
      <c r="E553" s="70"/>
      <c r="F553" s="71"/>
      <c r="G553" s="69"/>
      <c r="I553" s="69"/>
      <c r="AB553" s="72"/>
      <c r="AC553" s="72"/>
      <c r="AD553" s="72"/>
      <c r="AG553" s="72"/>
      <c r="AH553" s="74"/>
      <c r="AI553" s="73"/>
      <c r="AJ553" s="2"/>
      <c r="AK553" s="2"/>
      <c r="AZ553" s="69"/>
    </row>
    <row r="554" spans="1:52" ht="25.5" customHeight="1" thickBot="1" x14ac:dyDescent="0.35">
      <c r="A554" s="75">
        <v>275</v>
      </c>
      <c r="B554" s="62"/>
      <c r="C554" s="28" t="str">
        <f t="shared" ref="C554" si="3548">IF(B554=0,"",B554/B555)</f>
        <v/>
      </c>
      <c r="E554" s="70" t="str">
        <f t="shared" ref="E554" si="3549">IF(ISERROR(AC554),"",IF(AC554=20,1,AB554))</f>
        <v/>
      </c>
      <c r="F554" s="71" t="str">
        <f t="shared" ref="F554" si="3550">IF(ISERROR(AC554),"",IF(AC554&gt;=20,AC554-20,AC554))</f>
        <v/>
      </c>
      <c r="G554" s="69" t="str">
        <f t="shared" ref="G554" si="3551">IF(ISERROR(AD554),"",IF(AD554&gt;=272,AD554-272,AD554))</f>
        <v/>
      </c>
      <c r="I554" s="69" t="str">
        <f t="shared" ref="I554" si="3552">IF(ISERROR(AZ554),"",AZ554)</f>
        <v/>
      </c>
      <c r="M554" s="59"/>
      <c r="N554" s="59"/>
      <c r="O554" s="59"/>
      <c r="P554" s="59"/>
      <c r="AB554" s="72" t="str">
        <f t="shared" ref="AB554" si="3553">IF(ISERROR(AG554),"",AG554)</f>
        <v/>
      </c>
      <c r="AC554" s="72" t="e">
        <f t="shared" ref="AC554" si="3554">AH554</f>
        <v>#DIV/0!</v>
      </c>
      <c r="AD554" s="72" t="e">
        <f t="shared" ref="AD554" si="3555">AI554</f>
        <v>#DIV/0!</v>
      </c>
      <c r="AG554" s="72" t="e">
        <f t="shared" ref="AG554:AI554" si="3556">H2244</f>
        <v>#DIV/0!</v>
      </c>
      <c r="AH554" s="74" t="e">
        <f t="shared" si="3556"/>
        <v>#DIV/0!</v>
      </c>
      <c r="AI554" s="73" t="e">
        <f t="shared" si="3556"/>
        <v>#DIV/0!</v>
      </c>
      <c r="AJ554" s="2"/>
      <c r="AK554" s="2"/>
      <c r="AL554" s="2" t="str">
        <f t="shared" ref="AL554" si="3557">IF(ISERROR(AG554),"",AG554*20)</f>
        <v/>
      </c>
      <c r="AM554" s="2" t="str">
        <f t="shared" ref="AM554" si="3558">IF(ISERROR(AH554),"",AH554)</f>
        <v/>
      </c>
      <c r="AN554" s="2" t="str">
        <f t="shared" ref="AN554" si="3559">IF(ISERROR(AI554),"",AI554/272)</f>
        <v/>
      </c>
      <c r="AO554" s="2">
        <f t="shared" ref="AO554" si="3560">SUM(AL554:AN554)</f>
        <v>0</v>
      </c>
      <c r="AZ554" s="69" t="e">
        <f>IF(ISBLANK(G554),"",G554/272*100)</f>
        <v>#VALUE!</v>
      </c>
    </row>
    <row r="555" spans="1:52" ht="25.5" customHeight="1" x14ac:dyDescent="0.25">
      <c r="A555" s="75"/>
      <c r="B555" s="63"/>
      <c r="C555" s="28"/>
      <c r="E555" s="70"/>
      <c r="F555" s="71"/>
      <c r="G555" s="69"/>
      <c r="I555" s="69"/>
      <c r="AB555" s="72"/>
      <c r="AC555" s="72"/>
      <c r="AD555" s="72"/>
      <c r="AG555" s="72"/>
      <c r="AH555" s="74"/>
      <c r="AI555" s="73"/>
      <c r="AJ555" s="2"/>
      <c r="AK555" s="2"/>
      <c r="AZ555" s="69"/>
    </row>
    <row r="556" spans="1:52" ht="25.5" customHeight="1" thickBot="1" x14ac:dyDescent="0.35">
      <c r="A556" s="75">
        <v>276</v>
      </c>
      <c r="B556" s="62"/>
      <c r="C556" s="28" t="str">
        <f t="shared" ref="C556" si="3561">IF(B556=0,"",B556/B557)</f>
        <v/>
      </c>
      <c r="E556" s="70" t="str">
        <f t="shared" ref="E556" si="3562">IF(ISERROR(AC556),"",IF(AC556=20,1,AB556))</f>
        <v/>
      </c>
      <c r="F556" s="71" t="str">
        <f t="shared" ref="F556" si="3563">IF(ISERROR(AC556),"",IF(AC556&gt;=20,AC556-20,AC556))</f>
        <v/>
      </c>
      <c r="G556" s="69" t="str">
        <f t="shared" ref="G556" si="3564">IF(ISERROR(AD556),"",IF(AD556&gt;=272,AD556-272,AD556))</f>
        <v/>
      </c>
      <c r="I556" s="69" t="str">
        <f t="shared" ref="I556" si="3565">IF(ISERROR(AZ556),"",AZ556)</f>
        <v/>
      </c>
      <c r="M556" s="59"/>
      <c r="N556" s="59"/>
      <c r="O556" s="59"/>
      <c r="P556" s="59"/>
      <c r="AB556" s="72" t="str">
        <f t="shared" ref="AB556" si="3566">IF(ISERROR(AG556),"",AG556)</f>
        <v/>
      </c>
      <c r="AC556" s="72" t="e">
        <f t="shared" ref="AC556" si="3567">AH556</f>
        <v>#DIV/0!</v>
      </c>
      <c r="AD556" s="72" t="e">
        <f t="shared" ref="AD556" si="3568">AI556</f>
        <v>#DIV/0!</v>
      </c>
      <c r="AG556" s="72" t="e">
        <f t="shared" ref="AG556:AI556" si="3569">H2246</f>
        <v>#DIV/0!</v>
      </c>
      <c r="AH556" s="74" t="e">
        <f t="shared" si="3569"/>
        <v>#DIV/0!</v>
      </c>
      <c r="AI556" s="73" t="e">
        <f t="shared" si="3569"/>
        <v>#DIV/0!</v>
      </c>
      <c r="AJ556" s="2"/>
      <c r="AK556" s="2"/>
      <c r="AL556" s="2" t="str">
        <f t="shared" ref="AL556" si="3570">IF(ISERROR(AG556),"",AG556*20)</f>
        <v/>
      </c>
      <c r="AM556" s="2" t="str">
        <f t="shared" ref="AM556" si="3571">IF(ISERROR(AH556),"",AH556)</f>
        <v/>
      </c>
      <c r="AN556" s="2" t="str">
        <f t="shared" ref="AN556" si="3572">IF(ISERROR(AI556),"",AI556/272)</f>
        <v/>
      </c>
      <c r="AO556" s="2">
        <f t="shared" ref="AO556" si="3573">SUM(AL556:AN556)</f>
        <v>0</v>
      </c>
      <c r="AZ556" s="69" t="e">
        <f>IF(ISBLANK(G556),"",G556/272*100)</f>
        <v>#VALUE!</v>
      </c>
    </row>
    <row r="557" spans="1:52" ht="25.5" customHeight="1" x14ac:dyDescent="0.25">
      <c r="A557" s="75"/>
      <c r="B557" s="63"/>
      <c r="C557" s="28"/>
      <c r="E557" s="70"/>
      <c r="F557" s="71"/>
      <c r="G557" s="69"/>
      <c r="I557" s="69"/>
      <c r="AB557" s="72"/>
      <c r="AC557" s="72"/>
      <c r="AD557" s="72"/>
      <c r="AG557" s="72"/>
      <c r="AH557" s="74"/>
      <c r="AI557" s="73"/>
      <c r="AJ557" s="2"/>
      <c r="AK557" s="2"/>
      <c r="AZ557" s="69"/>
    </row>
    <row r="558" spans="1:52" ht="25.5" customHeight="1" thickBot="1" x14ac:dyDescent="0.35">
      <c r="A558" s="75">
        <v>277</v>
      </c>
      <c r="B558" s="62"/>
      <c r="C558" s="28" t="str">
        <f t="shared" ref="C558" si="3574">IF(B558=0,"",B558/B559)</f>
        <v/>
      </c>
      <c r="E558" s="70" t="str">
        <f t="shared" ref="E558" si="3575">IF(ISERROR(AC558),"",IF(AC558=20,1,AB558))</f>
        <v/>
      </c>
      <c r="F558" s="71" t="str">
        <f t="shared" ref="F558" si="3576">IF(ISERROR(AC558),"",IF(AC558&gt;=20,AC558-20,AC558))</f>
        <v/>
      </c>
      <c r="G558" s="69" t="str">
        <f t="shared" ref="G558" si="3577">IF(ISERROR(AD558),"",IF(AD558&gt;=272,AD558-272,AD558))</f>
        <v/>
      </c>
      <c r="I558" s="69" t="str">
        <f t="shared" ref="I558" si="3578">IF(ISERROR(AZ558),"",AZ558)</f>
        <v/>
      </c>
      <c r="M558" s="59"/>
      <c r="N558" s="59"/>
      <c r="O558" s="59"/>
      <c r="P558" s="59"/>
      <c r="AB558" s="72" t="str">
        <f t="shared" ref="AB558" si="3579">IF(ISERROR(AG558),"",AG558)</f>
        <v/>
      </c>
      <c r="AC558" s="72" t="e">
        <f t="shared" ref="AC558" si="3580">AH558</f>
        <v>#DIV/0!</v>
      </c>
      <c r="AD558" s="72" t="e">
        <f t="shared" ref="AD558" si="3581">AI558</f>
        <v>#DIV/0!</v>
      </c>
      <c r="AG558" s="72" t="e">
        <f t="shared" ref="AG558:AI558" si="3582">H2248</f>
        <v>#DIV/0!</v>
      </c>
      <c r="AH558" s="74" t="e">
        <f t="shared" si="3582"/>
        <v>#DIV/0!</v>
      </c>
      <c r="AI558" s="73" t="e">
        <f t="shared" si="3582"/>
        <v>#DIV/0!</v>
      </c>
      <c r="AJ558" s="2"/>
      <c r="AK558" s="2"/>
      <c r="AL558" s="2" t="str">
        <f t="shared" ref="AL558" si="3583">IF(ISERROR(AG558),"",AG558*20)</f>
        <v/>
      </c>
      <c r="AM558" s="2" t="str">
        <f t="shared" ref="AM558" si="3584">IF(ISERROR(AH558),"",AH558)</f>
        <v/>
      </c>
      <c r="AN558" s="2" t="str">
        <f t="shared" ref="AN558" si="3585">IF(ISERROR(AI558),"",AI558/272)</f>
        <v/>
      </c>
      <c r="AO558" s="2">
        <f t="shared" ref="AO558" si="3586">SUM(AL558:AN558)</f>
        <v>0</v>
      </c>
      <c r="AZ558" s="69" t="e">
        <f>IF(ISBLANK(G558),"",G558/272*100)</f>
        <v>#VALUE!</v>
      </c>
    </row>
    <row r="559" spans="1:52" ht="25.5" customHeight="1" x14ac:dyDescent="0.25">
      <c r="A559" s="75"/>
      <c r="B559" s="63"/>
      <c r="C559" s="28"/>
      <c r="E559" s="70"/>
      <c r="F559" s="71"/>
      <c r="G559" s="69"/>
      <c r="I559" s="69"/>
      <c r="AB559" s="72"/>
      <c r="AC559" s="72"/>
      <c r="AD559" s="72"/>
      <c r="AG559" s="72"/>
      <c r="AH559" s="74"/>
      <c r="AI559" s="73"/>
      <c r="AJ559" s="2"/>
      <c r="AK559" s="2"/>
      <c r="AZ559" s="69"/>
    </row>
    <row r="560" spans="1:52" ht="25.5" customHeight="1" thickBot="1" x14ac:dyDescent="0.35">
      <c r="A560" s="75">
        <v>278</v>
      </c>
      <c r="B560" s="62"/>
      <c r="C560" s="28" t="str">
        <f t="shared" ref="C560" si="3587">IF(B560=0,"",B560/B561)</f>
        <v/>
      </c>
      <c r="E560" s="70" t="str">
        <f t="shared" ref="E560" si="3588">IF(ISERROR(AC560),"",IF(AC560=20,1,AB560))</f>
        <v/>
      </c>
      <c r="F560" s="71" t="str">
        <f t="shared" ref="F560" si="3589">IF(ISERROR(AC560),"",IF(AC560&gt;=20,AC560-20,AC560))</f>
        <v/>
      </c>
      <c r="G560" s="69" t="str">
        <f t="shared" ref="G560" si="3590">IF(ISERROR(AD560),"",IF(AD560&gt;=272,AD560-272,AD560))</f>
        <v/>
      </c>
      <c r="I560" s="69" t="str">
        <f t="shared" ref="I560" si="3591">IF(ISERROR(AZ560),"",AZ560)</f>
        <v/>
      </c>
      <c r="M560" s="59"/>
      <c r="N560" s="59"/>
      <c r="O560" s="59"/>
      <c r="P560" s="59"/>
      <c r="AB560" s="72" t="str">
        <f t="shared" ref="AB560" si="3592">IF(ISERROR(AG560),"",AG560)</f>
        <v/>
      </c>
      <c r="AC560" s="72" t="e">
        <f t="shared" ref="AC560" si="3593">AH560</f>
        <v>#DIV/0!</v>
      </c>
      <c r="AD560" s="72" t="e">
        <f t="shared" ref="AD560" si="3594">AI560</f>
        <v>#DIV/0!</v>
      </c>
      <c r="AG560" s="72" t="e">
        <f t="shared" ref="AG560:AI560" si="3595">H2250</f>
        <v>#DIV/0!</v>
      </c>
      <c r="AH560" s="74" t="e">
        <f t="shared" si="3595"/>
        <v>#DIV/0!</v>
      </c>
      <c r="AI560" s="73" t="e">
        <f t="shared" si="3595"/>
        <v>#DIV/0!</v>
      </c>
      <c r="AJ560" s="2"/>
      <c r="AK560" s="2"/>
      <c r="AL560" s="2" t="str">
        <f t="shared" ref="AL560" si="3596">IF(ISERROR(AG560),"",AG560*20)</f>
        <v/>
      </c>
      <c r="AM560" s="2" t="str">
        <f t="shared" ref="AM560" si="3597">IF(ISERROR(AH560),"",AH560)</f>
        <v/>
      </c>
      <c r="AN560" s="2" t="str">
        <f t="shared" ref="AN560" si="3598">IF(ISERROR(AI560),"",AI560/272)</f>
        <v/>
      </c>
      <c r="AO560" s="2">
        <f t="shared" ref="AO560" si="3599">SUM(AL560:AN560)</f>
        <v>0</v>
      </c>
      <c r="AZ560" s="69" t="e">
        <f>IF(ISBLANK(G560),"",G560/272*100)</f>
        <v>#VALUE!</v>
      </c>
    </row>
    <row r="561" spans="1:52" ht="25.5" customHeight="1" x14ac:dyDescent="0.25">
      <c r="A561" s="75"/>
      <c r="B561" s="63"/>
      <c r="C561" s="28"/>
      <c r="E561" s="70"/>
      <c r="F561" s="71"/>
      <c r="G561" s="69"/>
      <c r="I561" s="69"/>
      <c r="AB561" s="72"/>
      <c r="AC561" s="72"/>
      <c r="AD561" s="72"/>
      <c r="AG561" s="72"/>
      <c r="AH561" s="74"/>
      <c r="AI561" s="73"/>
      <c r="AJ561" s="2"/>
      <c r="AK561" s="2"/>
      <c r="AZ561" s="69"/>
    </row>
    <row r="562" spans="1:52" ht="25.5" customHeight="1" thickBot="1" x14ac:dyDescent="0.35">
      <c r="A562" s="75">
        <v>279</v>
      </c>
      <c r="B562" s="62"/>
      <c r="C562" s="28" t="str">
        <f t="shared" ref="C562" si="3600">IF(B562=0,"",B562/B563)</f>
        <v/>
      </c>
      <c r="E562" s="70" t="str">
        <f t="shared" ref="E562" si="3601">IF(ISERROR(AC562),"",IF(AC562=20,1,AB562))</f>
        <v/>
      </c>
      <c r="F562" s="71" t="str">
        <f t="shared" ref="F562" si="3602">IF(ISERROR(AC562),"",IF(AC562&gt;=20,AC562-20,AC562))</f>
        <v/>
      </c>
      <c r="G562" s="69" t="str">
        <f t="shared" ref="G562" si="3603">IF(ISERROR(AD562),"",IF(AD562&gt;=272,AD562-272,AD562))</f>
        <v/>
      </c>
      <c r="I562" s="69" t="str">
        <f t="shared" ref="I562" si="3604">IF(ISERROR(AZ562),"",AZ562)</f>
        <v/>
      </c>
      <c r="M562" s="59"/>
      <c r="N562" s="59"/>
      <c r="O562" s="59"/>
      <c r="P562" s="59"/>
      <c r="AB562" s="72" t="str">
        <f t="shared" ref="AB562" si="3605">IF(ISERROR(AG562),"",AG562)</f>
        <v/>
      </c>
      <c r="AC562" s="72" t="e">
        <f t="shared" ref="AC562" si="3606">AH562</f>
        <v>#DIV/0!</v>
      </c>
      <c r="AD562" s="72" t="e">
        <f t="shared" ref="AD562" si="3607">AI562</f>
        <v>#DIV/0!</v>
      </c>
      <c r="AG562" s="72" t="e">
        <f t="shared" ref="AG562:AI562" si="3608">H2252</f>
        <v>#DIV/0!</v>
      </c>
      <c r="AH562" s="74" t="e">
        <f t="shared" si="3608"/>
        <v>#DIV/0!</v>
      </c>
      <c r="AI562" s="73" t="e">
        <f t="shared" si="3608"/>
        <v>#DIV/0!</v>
      </c>
      <c r="AJ562" s="2"/>
      <c r="AK562" s="2"/>
      <c r="AL562" s="2" t="str">
        <f t="shared" ref="AL562" si="3609">IF(ISERROR(AG562),"",AG562*20)</f>
        <v/>
      </c>
      <c r="AM562" s="2" t="str">
        <f t="shared" ref="AM562" si="3610">IF(ISERROR(AH562),"",AH562)</f>
        <v/>
      </c>
      <c r="AN562" s="2" t="str">
        <f t="shared" ref="AN562" si="3611">IF(ISERROR(AI562),"",AI562/272)</f>
        <v/>
      </c>
      <c r="AO562" s="2">
        <f t="shared" ref="AO562" si="3612">SUM(AL562:AN562)</f>
        <v>0</v>
      </c>
      <c r="AZ562" s="69" t="e">
        <f>IF(ISBLANK(G562),"",G562/272*100)</f>
        <v>#VALUE!</v>
      </c>
    </row>
    <row r="563" spans="1:52" ht="25.5" customHeight="1" x14ac:dyDescent="0.25">
      <c r="A563" s="75"/>
      <c r="B563" s="63"/>
      <c r="C563" s="28"/>
      <c r="E563" s="70"/>
      <c r="F563" s="71"/>
      <c r="G563" s="69"/>
      <c r="I563" s="69"/>
      <c r="AB563" s="72"/>
      <c r="AC563" s="72"/>
      <c r="AD563" s="72"/>
      <c r="AG563" s="72"/>
      <c r="AH563" s="74"/>
      <c r="AI563" s="73"/>
      <c r="AJ563" s="2"/>
      <c r="AK563" s="2"/>
      <c r="AZ563" s="69"/>
    </row>
    <row r="564" spans="1:52" ht="25.5" customHeight="1" thickBot="1" x14ac:dyDescent="0.35">
      <c r="A564" s="75">
        <v>280</v>
      </c>
      <c r="B564" s="62"/>
      <c r="C564" s="28" t="str">
        <f t="shared" ref="C564" si="3613">IF(B564=0,"",B564/B565)</f>
        <v/>
      </c>
      <c r="E564" s="70" t="str">
        <f t="shared" ref="E564" si="3614">IF(ISERROR(AC564),"",IF(AC564=20,1,AB564))</f>
        <v/>
      </c>
      <c r="F564" s="71" t="str">
        <f t="shared" ref="F564" si="3615">IF(ISERROR(AC564),"",IF(AC564&gt;=20,AC564-20,AC564))</f>
        <v/>
      </c>
      <c r="G564" s="69" t="str">
        <f t="shared" ref="G564" si="3616">IF(ISERROR(AD564),"",IF(AD564&gt;=272,AD564-272,AD564))</f>
        <v/>
      </c>
      <c r="I564" s="69" t="str">
        <f t="shared" ref="I564" si="3617">IF(ISERROR(AZ564),"",AZ564)</f>
        <v/>
      </c>
      <c r="M564" s="59"/>
      <c r="N564" s="59"/>
      <c r="O564" s="59"/>
      <c r="P564" s="59"/>
      <c r="AB564" s="72" t="str">
        <f t="shared" ref="AB564" si="3618">IF(ISERROR(AG564),"",AG564)</f>
        <v/>
      </c>
      <c r="AC564" s="72" t="e">
        <f t="shared" ref="AC564" si="3619">AH564</f>
        <v>#DIV/0!</v>
      </c>
      <c r="AD564" s="72" t="e">
        <f t="shared" ref="AD564" si="3620">AI564</f>
        <v>#DIV/0!</v>
      </c>
      <c r="AG564" s="72" t="e">
        <f t="shared" ref="AG564:AI564" si="3621">H2254</f>
        <v>#DIV/0!</v>
      </c>
      <c r="AH564" s="74" t="e">
        <f t="shared" si="3621"/>
        <v>#DIV/0!</v>
      </c>
      <c r="AI564" s="73" t="e">
        <f t="shared" si="3621"/>
        <v>#DIV/0!</v>
      </c>
      <c r="AJ564" s="2"/>
      <c r="AK564" s="2"/>
      <c r="AL564" s="2" t="str">
        <f t="shared" ref="AL564" si="3622">IF(ISERROR(AG564),"",AG564*20)</f>
        <v/>
      </c>
      <c r="AM564" s="2" t="str">
        <f t="shared" ref="AM564" si="3623">IF(ISERROR(AH564),"",AH564)</f>
        <v/>
      </c>
      <c r="AN564" s="2" t="str">
        <f t="shared" ref="AN564" si="3624">IF(ISERROR(AI564),"",AI564/272)</f>
        <v/>
      </c>
      <c r="AO564" s="2">
        <f t="shared" ref="AO564" si="3625">SUM(AL564:AN564)</f>
        <v>0</v>
      </c>
      <c r="AZ564" s="69" t="e">
        <f>IF(ISBLANK(G564),"",G564/272*100)</f>
        <v>#VALUE!</v>
      </c>
    </row>
    <row r="565" spans="1:52" ht="25.5" customHeight="1" x14ac:dyDescent="0.25">
      <c r="A565" s="75"/>
      <c r="B565" s="63"/>
      <c r="C565" s="28"/>
      <c r="E565" s="70"/>
      <c r="F565" s="71"/>
      <c r="G565" s="69"/>
      <c r="I565" s="69"/>
      <c r="AB565" s="72"/>
      <c r="AC565" s="72"/>
      <c r="AD565" s="72"/>
      <c r="AG565" s="72"/>
      <c r="AH565" s="74"/>
      <c r="AI565" s="73"/>
      <c r="AJ565" s="2"/>
      <c r="AK565" s="2"/>
      <c r="AZ565" s="69"/>
    </row>
    <row r="566" spans="1:52" ht="25.5" customHeight="1" thickBot="1" x14ac:dyDescent="0.35">
      <c r="A566" s="75">
        <v>281</v>
      </c>
      <c r="B566" s="62"/>
      <c r="C566" s="28" t="str">
        <f t="shared" ref="C566" si="3626">IF(B566=0,"",B566/B567)</f>
        <v/>
      </c>
      <c r="E566" s="70" t="str">
        <f t="shared" ref="E566" si="3627">IF(ISERROR(AC566),"",IF(AC566=20,1,AB566))</f>
        <v/>
      </c>
      <c r="F566" s="71" t="str">
        <f t="shared" ref="F566" si="3628">IF(ISERROR(AC566),"",IF(AC566&gt;=20,AC566-20,AC566))</f>
        <v/>
      </c>
      <c r="G566" s="69" t="str">
        <f t="shared" ref="G566" si="3629">IF(ISERROR(AD566),"",IF(AD566&gt;=272,AD566-272,AD566))</f>
        <v/>
      </c>
      <c r="I566" s="69" t="str">
        <f t="shared" ref="I566" si="3630">IF(ISERROR(AZ566),"",AZ566)</f>
        <v/>
      </c>
      <c r="M566" s="59"/>
      <c r="N566" s="59"/>
      <c r="O566" s="59"/>
      <c r="P566" s="59"/>
      <c r="AB566" s="72" t="str">
        <f t="shared" ref="AB566" si="3631">IF(ISERROR(AG566),"",AG566)</f>
        <v/>
      </c>
      <c r="AC566" s="72" t="e">
        <f t="shared" ref="AC566" si="3632">AH566</f>
        <v>#DIV/0!</v>
      </c>
      <c r="AD566" s="72" t="e">
        <f t="shared" ref="AD566" si="3633">AI566</f>
        <v>#DIV/0!</v>
      </c>
      <c r="AG566" s="72" t="e">
        <f t="shared" ref="AG566:AI566" si="3634">H2256</f>
        <v>#DIV/0!</v>
      </c>
      <c r="AH566" s="74" t="e">
        <f t="shared" si="3634"/>
        <v>#DIV/0!</v>
      </c>
      <c r="AI566" s="73" t="e">
        <f t="shared" si="3634"/>
        <v>#DIV/0!</v>
      </c>
      <c r="AJ566" s="2"/>
      <c r="AK566" s="2"/>
      <c r="AL566" s="2" t="str">
        <f t="shared" ref="AL566" si="3635">IF(ISERROR(AG566),"",AG566*20)</f>
        <v/>
      </c>
      <c r="AM566" s="2" t="str">
        <f t="shared" ref="AM566" si="3636">IF(ISERROR(AH566),"",AH566)</f>
        <v/>
      </c>
      <c r="AN566" s="2" t="str">
        <f t="shared" ref="AN566" si="3637">IF(ISERROR(AI566),"",AI566/272)</f>
        <v/>
      </c>
      <c r="AO566" s="2">
        <f t="shared" ref="AO566" si="3638">SUM(AL566:AN566)</f>
        <v>0</v>
      </c>
      <c r="AZ566" s="69" t="e">
        <f>IF(ISBLANK(G566),"",G566/272*100)</f>
        <v>#VALUE!</v>
      </c>
    </row>
    <row r="567" spans="1:52" ht="25.5" customHeight="1" x14ac:dyDescent="0.25">
      <c r="A567" s="75"/>
      <c r="B567" s="63"/>
      <c r="C567" s="28"/>
      <c r="E567" s="70"/>
      <c r="F567" s="71"/>
      <c r="G567" s="69"/>
      <c r="I567" s="69"/>
      <c r="AB567" s="72"/>
      <c r="AC567" s="72"/>
      <c r="AD567" s="72"/>
      <c r="AG567" s="72"/>
      <c r="AH567" s="74"/>
      <c r="AI567" s="73"/>
      <c r="AJ567" s="2"/>
      <c r="AK567" s="2"/>
      <c r="AZ567" s="69"/>
    </row>
    <row r="568" spans="1:52" ht="25.5" customHeight="1" thickBot="1" x14ac:dyDescent="0.35">
      <c r="A568" s="75">
        <v>282</v>
      </c>
      <c r="B568" s="62"/>
      <c r="C568" s="28" t="str">
        <f t="shared" ref="C568" si="3639">IF(B568=0,"",B568/B569)</f>
        <v/>
      </c>
      <c r="E568" s="70" t="str">
        <f t="shared" ref="E568" si="3640">IF(ISERROR(AC568),"",IF(AC568=20,1,AB568))</f>
        <v/>
      </c>
      <c r="F568" s="71" t="str">
        <f t="shared" ref="F568" si="3641">IF(ISERROR(AC568),"",IF(AC568&gt;=20,AC568-20,AC568))</f>
        <v/>
      </c>
      <c r="G568" s="69" t="str">
        <f t="shared" ref="G568" si="3642">IF(ISERROR(AD568),"",IF(AD568&gt;=272,AD568-272,AD568))</f>
        <v/>
      </c>
      <c r="I568" s="69" t="str">
        <f t="shared" ref="I568" si="3643">IF(ISERROR(AZ568),"",AZ568)</f>
        <v/>
      </c>
      <c r="M568" s="59"/>
      <c r="N568" s="59"/>
      <c r="O568" s="59"/>
      <c r="P568" s="59"/>
      <c r="AB568" s="72" t="str">
        <f t="shared" ref="AB568" si="3644">IF(ISERROR(AG568),"",AG568)</f>
        <v/>
      </c>
      <c r="AC568" s="72" t="e">
        <f t="shared" ref="AC568" si="3645">AH568</f>
        <v>#DIV/0!</v>
      </c>
      <c r="AD568" s="72" t="e">
        <f t="shared" ref="AD568" si="3646">AI568</f>
        <v>#DIV/0!</v>
      </c>
      <c r="AG568" s="72" t="e">
        <f t="shared" ref="AG568:AI568" si="3647">H2258</f>
        <v>#DIV/0!</v>
      </c>
      <c r="AH568" s="74" t="e">
        <f t="shared" si="3647"/>
        <v>#DIV/0!</v>
      </c>
      <c r="AI568" s="73" t="e">
        <f t="shared" si="3647"/>
        <v>#DIV/0!</v>
      </c>
      <c r="AJ568" s="2"/>
      <c r="AK568" s="2"/>
      <c r="AL568" s="2" t="str">
        <f t="shared" ref="AL568" si="3648">IF(ISERROR(AG568),"",AG568*20)</f>
        <v/>
      </c>
      <c r="AM568" s="2" t="str">
        <f t="shared" ref="AM568" si="3649">IF(ISERROR(AH568),"",AH568)</f>
        <v/>
      </c>
      <c r="AN568" s="2" t="str">
        <f t="shared" ref="AN568" si="3650">IF(ISERROR(AI568),"",AI568/272)</f>
        <v/>
      </c>
      <c r="AO568" s="2">
        <f t="shared" ref="AO568" si="3651">SUM(AL568:AN568)</f>
        <v>0</v>
      </c>
      <c r="AZ568" s="69" t="e">
        <f>IF(ISBLANK(G568),"",G568/272*100)</f>
        <v>#VALUE!</v>
      </c>
    </row>
    <row r="569" spans="1:52" ht="25.5" customHeight="1" x14ac:dyDescent="0.25">
      <c r="A569" s="75"/>
      <c r="B569" s="63"/>
      <c r="C569" s="28"/>
      <c r="E569" s="70"/>
      <c r="F569" s="71"/>
      <c r="G569" s="69"/>
      <c r="I569" s="69"/>
      <c r="AB569" s="72"/>
      <c r="AC569" s="72"/>
      <c r="AD569" s="72"/>
      <c r="AG569" s="72"/>
      <c r="AH569" s="74"/>
      <c r="AI569" s="73"/>
      <c r="AJ569" s="2"/>
      <c r="AK569" s="2"/>
      <c r="AZ569" s="69"/>
    </row>
    <row r="570" spans="1:52" ht="25.5" customHeight="1" thickBot="1" x14ac:dyDescent="0.35">
      <c r="A570" s="75">
        <v>283</v>
      </c>
      <c r="B570" s="62"/>
      <c r="C570" s="28" t="str">
        <f t="shared" ref="C570" si="3652">IF(B570=0,"",B570/B571)</f>
        <v/>
      </c>
      <c r="E570" s="70" t="str">
        <f t="shared" ref="E570" si="3653">IF(ISERROR(AC570),"",IF(AC570=20,1,AB570))</f>
        <v/>
      </c>
      <c r="F570" s="71" t="str">
        <f t="shared" ref="F570" si="3654">IF(ISERROR(AC570),"",IF(AC570&gt;=20,AC570-20,AC570))</f>
        <v/>
      </c>
      <c r="G570" s="69" t="str">
        <f t="shared" ref="G570" si="3655">IF(ISERROR(AD570),"",IF(AD570&gt;=272,AD570-272,AD570))</f>
        <v/>
      </c>
      <c r="I570" s="69" t="str">
        <f t="shared" ref="I570" si="3656">IF(ISERROR(AZ570),"",AZ570)</f>
        <v/>
      </c>
      <c r="M570" s="59"/>
      <c r="N570" s="59"/>
      <c r="O570" s="59"/>
      <c r="P570" s="59"/>
      <c r="AB570" s="72" t="str">
        <f t="shared" ref="AB570" si="3657">IF(ISERROR(AG570),"",AG570)</f>
        <v/>
      </c>
      <c r="AC570" s="72" t="e">
        <f t="shared" ref="AC570" si="3658">AH570</f>
        <v>#DIV/0!</v>
      </c>
      <c r="AD570" s="72" t="e">
        <f t="shared" ref="AD570" si="3659">AI570</f>
        <v>#DIV/0!</v>
      </c>
      <c r="AG570" s="72" t="e">
        <f t="shared" ref="AG570:AI570" si="3660">H2260</f>
        <v>#DIV/0!</v>
      </c>
      <c r="AH570" s="74" t="e">
        <f t="shared" si="3660"/>
        <v>#DIV/0!</v>
      </c>
      <c r="AI570" s="73" t="e">
        <f t="shared" si="3660"/>
        <v>#DIV/0!</v>
      </c>
      <c r="AJ570" s="2"/>
      <c r="AK570" s="2"/>
      <c r="AL570" s="2" t="str">
        <f t="shared" ref="AL570" si="3661">IF(ISERROR(AG570),"",AG570*20)</f>
        <v/>
      </c>
      <c r="AM570" s="2" t="str">
        <f t="shared" ref="AM570" si="3662">IF(ISERROR(AH570),"",AH570)</f>
        <v/>
      </c>
      <c r="AN570" s="2" t="str">
        <f t="shared" ref="AN570" si="3663">IF(ISERROR(AI570),"",AI570/272)</f>
        <v/>
      </c>
      <c r="AO570" s="2">
        <f t="shared" ref="AO570" si="3664">SUM(AL570:AN570)</f>
        <v>0</v>
      </c>
      <c r="AZ570" s="69" t="e">
        <f>IF(ISBLANK(G570),"",G570/272*100)</f>
        <v>#VALUE!</v>
      </c>
    </row>
    <row r="571" spans="1:52" ht="25.5" customHeight="1" x14ac:dyDescent="0.25">
      <c r="A571" s="75"/>
      <c r="B571" s="63"/>
      <c r="C571" s="28"/>
      <c r="E571" s="70"/>
      <c r="F571" s="71"/>
      <c r="G571" s="69"/>
      <c r="I571" s="69"/>
      <c r="AB571" s="72"/>
      <c r="AC571" s="72"/>
      <c r="AD571" s="72"/>
      <c r="AG571" s="72"/>
      <c r="AH571" s="74"/>
      <c r="AI571" s="73"/>
      <c r="AJ571" s="2"/>
      <c r="AK571" s="2"/>
      <c r="AZ571" s="69"/>
    </row>
    <row r="572" spans="1:52" ht="25.5" customHeight="1" thickBot="1" x14ac:dyDescent="0.35">
      <c r="A572" s="75">
        <v>284</v>
      </c>
      <c r="B572" s="62"/>
      <c r="C572" s="28" t="str">
        <f t="shared" ref="C572" si="3665">IF(B572=0,"",B572/B573)</f>
        <v/>
      </c>
      <c r="E572" s="70" t="str">
        <f t="shared" ref="E572" si="3666">IF(ISERROR(AC572),"",IF(AC572=20,1,AB572))</f>
        <v/>
      </c>
      <c r="F572" s="71" t="str">
        <f t="shared" ref="F572" si="3667">IF(ISERROR(AC572),"",IF(AC572&gt;=20,AC572-20,AC572))</f>
        <v/>
      </c>
      <c r="G572" s="69" t="str">
        <f t="shared" ref="G572" si="3668">IF(ISERROR(AD572),"",IF(AD572&gt;=272,AD572-272,AD572))</f>
        <v/>
      </c>
      <c r="I572" s="69" t="str">
        <f t="shared" ref="I572" si="3669">IF(ISERROR(AZ572),"",AZ572)</f>
        <v/>
      </c>
      <c r="M572" s="59"/>
      <c r="N572" s="59"/>
      <c r="O572" s="59"/>
      <c r="P572" s="59"/>
      <c r="AB572" s="72" t="str">
        <f t="shared" ref="AB572" si="3670">IF(ISERROR(AG572),"",AG572)</f>
        <v/>
      </c>
      <c r="AC572" s="72" t="e">
        <f t="shared" ref="AC572" si="3671">AH572</f>
        <v>#DIV/0!</v>
      </c>
      <c r="AD572" s="72" t="e">
        <f t="shared" ref="AD572" si="3672">AI572</f>
        <v>#DIV/0!</v>
      </c>
      <c r="AG572" s="72" t="e">
        <f t="shared" ref="AG572:AI572" si="3673">H2262</f>
        <v>#DIV/0!</v>
      </c>
      <c r="AH572" s="74" t="e">
        <f t="shared" si="3673"/>
        <v>#DIV/0!</v>
      </c>
      <c r="AI572" s="73" t="e">
        <f t="shared" si="3673"/>
        <v>#DIV/0!</v>
      </c>
      <c r="AJ572" s="2"/>
      <c r="AK572" s="2"/>
      <c r="AL572" s="2" t="str">
        <f t="shared" ref="AL572" si="3674">IF(ISERROR(AG572),"",AG572*20)</f>
        <v/>
      </c>
      <c r="AM572" s="2" t="str">
        <f t="shared" ref="AM572" si="3675">IF(ISERROR(AH572),"",AH572)</f>
        <v/>
      </c>
      <c r="AN572" s="2" t="str">
        <f t="shared" ref="AN572" si="3676">IF(ISERROR(AI572),"",AI572/272)</f>
        <v/>
      </c>
      <c r="AO572" s="2">
        <f t="shared" ref="AO572" si="3677">SUM(AL572:AN572)</f>
        <v>0</v>
      </c>
      <c r="AZ572" s="69" t="e">
        <f>IF(ISBLANK(G572),"",G572/272*100)</f>
        <v>#VALUE!</v>
      </c>
    </row>
    <row r="573" spans="1:52" ht="25.5" customHeight="1" x14ac:dyDescent="0.25">
      <c r="A573" s="75"/>
      <c r="B573" s="63"/>
      <c r="C573" s="28"/>
      <c r="E573" s="70"/>
      <c r="F573" s="71"/>
      <c r="G573" s="69"/>
      <c r="I573" s="69"/>
      <c r="AB573" s="72"/>
      <c r="AC573" s="72"/>
      <c r="AD573" s="72"/>
      <c r="AG573" s="72"/>
      <c r="AH573" s="74"/>
      <c r="AI573" s="73"/>
      <c r="AJ573" s="2"/>
      <c r="AK573" s="2"/>
      <c r="AZ573" s="69"/>
    </row>
    <row r="574" spans="1:52" ht="25.5" customHeight="1" thickBot="1" x14ac:dyDescent="0.35">
      <c r="A574" s="75">
        <v>285</v>
      </c>
      <c r="B574" s="62"/>
      <c r="C574" s="28" t="str">
        <f t="shared" ref="C574" si="3678">IF(B574=0,"",B574/B575)</f>
        <v/>
      </c>
      <c r="E574" s="70" t="str">
        <f t="shared" ref="E574" si="3679">IF(ISERROR(AC574),"",IF(AC574=20,1,AB574))</f>
        <v/>
      </c>
      <c r="F574" s="71" t="str">
        <f t="shared" ref="F574" si="3680">IF(ISERROR(AC574),"",IF(AC574&gt;=20,AC574-20,AC574))</f>
        <v/>
      </c>
      <c r="G574" s="69" t="str">
        <f t="shared" ref="G574" si="3681">IF(ISERROR(AD574),"",IF(AD574&gt;=272,AD574-272,AD574))</f>
        <v/>
      </c>
      <c r="I574" s="69" t="str">
        <f t="shared" ref="I574" si="3682">IF(ISERROR(AZ574),"",AZ574)</f>
        <v/>
      </c>
      <c r="M574" s="59"/>
      <c r="N574" s="59"/>
      <c r="O574" s="59"/>
      <c r="P574" s="59"/>
      <c r="AB574" s="72" t="str">
        <f t="shared" ref="AB574" si="3683">IF(ISERROR(AG574),"",AG574)</f>
        <v/>
      </c>
      <c r="AC574" s="72" t="e">
        <f t="shared" ref="AC574" si="3684">AH574</f>
        <v>#DIV/0!</v>
      </c>
      <c r="AD574" s="72" t="e">
        <f t="shared" ref="AD574" si="3685">AI574</f>
        <v>#DIV/0!</v>
      </c>
      <c r="AG574" s="72" t="e">
        <f t="shared" ref="AG574:AI574" si="3686">H2264</f>
        <v>#DIV/0!</v>
      </c>
      <c r="AH574" s="74" t="e">
        <f t="shared" si="3686"/>
        <v>#DIV/0!</v>
      </c>
      <c r="AI574" s="73" t="e">
        <f t="shared" si="3686"/>
        <v>#DIV/0!</v>
      </c>
      <c r="AJ574" s="2"/>
      <c r="AK574" s="2"/>
      <c r="AL574" s="2" t="str">
        <f t="shared" ref="AL574" si="3687">IF(ISERROR(AG574),"",AG574*20)</f>
        <v/>
      </c>
      <c r="AM574" s="2" t="str">
        <f t="shared" ref="AM574" si="3688">IF(ISERROR(AH574),"",AH574)</f>
        <v/>
      </c>
      <c r="AN574" s="2" t="str">
        <f t="shared" ref="AN574" si="3689">IF(ISERROR(AI574),"",AI574/272)</f>
        <v/>
      </c>
      <c r="AO574" s="2">
        <f t="shared" ref="AO574" si="3690">SUM(AL574:AN574)</f>
        <v>0</v>
      </c>
      <c r="AZ574" s="69" t="e">
        <f>IF(ISBLANK(G574),"",G574/272*100)</f>
        <v>#VALUE!</v>
      </c>
    </row>
    <row r="575" spans="1:52" ht="25.5" customHeight="1" x14ac:dyDescent="0.25">
      <c r="A575" s="75"/>
      <c r="B575" s="63"/>
      <c r="C575" s="28"/>
      <c r="E575" s="70"/>
      <c r="F575" s="71"/>
      <c r="G575" s="69"/>
      <c r="I575" s="69"/>
      <c r="AB575" s="72"/>
      <c r="AC575" s="72"/>
      <c r="AD575" s="72"/>
      <c r="AG575" s="72"/>
      <c r="AH575" s="74"/>
      <c r="AI575" s="73"/>
      <c r="AJ575" s="2"/>
      <c r="AK575" s="2"/>
      <c r="AZ575" s="69"/>
    </row>
    <row r="576" spans="1:52" ht="25.5" customHeight="1" thickBot="1" x14ac:dyDescent="0.35">
      <c r="A576" s="75">
        <v>286</v>
      </c>
      <c r="B576" s="62"/>
      <c r="C576" s="28" t="str">
        <f t="shared" ref="C576" si="3691">IF(B576=0,"",B576/B577)</f>
        <v/>
      </c>
      <c r="E576" s="70" t="str">
        <f t="shared" ref="E576" si="3692">IF(ISERROR(AC576),"",IF(AC576=20,1,AB576))</f>
        <v/>
      </c>
      <c r="F576" s="71" t="str">
        <f t="shared" ref="F576" si="3693">IF(ISERROR(AC576),"",IF(AC576&gt;=20,AC576-20,AC576))</f>
        <v/>
      </c>
      <c r="G576" s="69" t="str">
        <f t="shared" ref="G576" si="3694">IF(ISERROR(AD576),"",IF(AD576&gt;=272,AD576-272,AD576))</f>
        <v/>
      </c>
      <c r="I576" s="69" t="str">
        <f t="shared" ref="I576" si="3695">IF(ISERROR(AZ576),"",AZ576)</f>
        <v/>
      </c>
      <c r="M576" s="59"/>
      <c r="N576" s="59"/>
      <c r="O576" s="59"/>
      <c r="P576" s="59"/>
      <c r="AB576" s="72" t="str">
        <f t="shared" ref="AB576" si="3696">IF(ISERROR(AG576),"",AG576)</f>
        <v/>
      </c>
      <c r="AC576" s="72" t="e">
        <f t="shared" ref="AC576" si="3697">AH576</f>
        <v>#DIV/0!</v>
      </c>
      <c r="AD576" s="72" t="e">
        <f t="shared" ref="AD576" si="3698">AI576</f>
        <v>#DIV/0!</v>
      </c>
      <c r="AG576" s="72" t="e">
        <f t="shared" ref="AG576:AI576" si="3699">H2266</f>
        <v>#DIV/0!</v>
      </c>
      <c r="AH576" s="74" t="e">
        <f t="shared" si="3699"/>
        <v>#DIV/0!</v>
      </c>
      <c r="AI576" s="73" t="e">
        <f t="shared" si="3699"/>
        <v>#DIV/0!</v>
      </c>
      <c r="AJ576" s="2"/>
      <c r="AK576" s="2"/>
      <c r="AL576" s="2" t="str">
        <f t="shared" ref="AL576" si="3700">IF(ISERROR(AG576),"",AG576*20)</f>
        <v/>
      </c>
      <c r="AM576" s="2" t="str">
        <f t="shared" ref="AM576" si="3701">IF(ISERROR(AH576),"",AH576)</f>
        <v/>
      </c>
      <c r="AN576" s="2" t="str">
        <f t="shared" ref="AN576" si="3702">IF(ISERROR(AI576),"",AI576/272)</f>
        <v/>
      </c>
      <c r="AO576" s="2">
        <f t="shared" ref="AO576" si="3703">SUM(AL576:AN576)</f>
        <v>0</v>
      </c>
      <c r="AZ576" s="69" t="e">
        <f>IF(ISBLANK(G576),"",G576/272*100)</f>
        <v>#VALUE!</v>
      </c>
    </row>
    <row r="577" spans="1:52" ht="25.5" customHeight="1" x14ac:dyDescent="0.25">
      <c r="A577" s="75"/>
      <c r="B577" s="63"/>
      <c r="C577" s="28"/>
      <c r="E577" s="70"/>
      <c r="F577" s="71"/>
      <c r="G577" s="69"/>
      <c r="I577" s="69"/>
      <c r="AB577" s="72"/>
      <c r="AC577" s="72"/>
      <c r="AD577" s="72"/>
      <c r="AG577" s="72"/>
      <c r="AH577" s="74"/>
      <c r="AI577" s="73"/>
      <c r="AJ577" s="2"/>
      <c r="AK577" s="2"/>
      <c r="AZ577" s="69"/>
    </row>
    <row r="578" spans="1:52" ht="25.5" customHeight="1" thickBot="1" x14ac:dyDescent="0.35">
      <c r="A578" s="75">
        <v>287</v>
      </c>
      <c r="B578" s="62"/>
      <c r="C578" s="28" t="str">
        <f t="shared" ref="C578" si="3704">IF(B578=0,"",B578/B579)</f>
        <v/>
      </c>
      <c r="E578" s="70" t="str">
        <f t="shared" ref="E578" si="3705">IF(ISERROR(AC578),"",IF(AC578=20,1,AB578))</f>
        <v/>
      </c>
      <c r="F578" s="71" t="str">
        <f t="shared" ref="F578" si="3706">IF(ISERROR(AC578),"",IF(AC578&gt;=20,AC578-20,AC578))</f>
        <v/>
      </c>
      <c r="G578" s="69" t="str">
        <f t="shared" ref="G578" si="3707">IF(ISERROR(AD578),"",IF(AD578&gt;=272,AD578-272,AD578))</f>
        <v/>
      </c>
      <c r="I578" s="69" t="str">
        <f t="shared" ref="I578" si="3708">IF(ISERROR(AZ578),"",AZ578)</f>
        <v/>
      </c>
      <c r="M578" s="59"/>
      <c r="N578" s="59"/>
      <c r="O578" s="59"/>
      <c r="P578" s="59"/>
      <c r="AB578" s="72" t="str">
        <f t="shared" ref="AB578" si="3709">IF(ISERROR(AG578),"",AG578)</f>
        <v/>
      </c>
      <c r="AC578" s="72" t="e">
        <f t="shared" ref="AC578" si="3710">AH578</f>
        <v>#DIV/0!</v>
      </c>
      <c r="AD578" s="72" t="e">
        <f t="shared" ref="AD578" si="3711">AI578</f>
        <v>#DIV/0!</v>
      </c>
      <c r="AG578" s="72" t="e">
        <f t="shared" ref="AG578:AI578" si="3712">H2268</f>
        <v>#DIV/0!</v>
      </c>
      <c r="AH578" s="74" t="e">
        <f t="shared" si="3712"/>
        <v>#DIV/0!</v>
      </c>
      <c r="AI578" s="73" t="e">
        <f t="shared" si="3712"/>
        <v>#DIV/0!</v>
      </c>
      <c r="AJ578" s="2"/>
      <c r="AK578" s="2"/>
      <c r="AL578" s="2" t="str">
        <f t="shared" ref="AL578" si="3713">IF(ISERROR(AG578),"",AG578*20)</f>
        <v/>
      </c>
      <c r="AM578" s="2" t="str">
        <f t="shared" ref="AM578" si="3714">IF(ISERROR(AH578),"",AH578)</f>
        <v/>
      </c>
      <c r="AN578" s="2" t="str">
        <f t="shared" ref="AN578" si="3715">IF(ISERROR(AI578),"",AI578/272)</f>
        <v/>
      </c>
      <c r="AO578" s="2">
        <f t="shared" ref="AO578" si="3716">SUM(AL578:AN578)</f>
        <v>0</v>
      </c>
      <c r="AZ578" s="69" t="e">
        <f>IF(ISBLANK(G578),"",G578/272*100)</f>
        <v>#VALUE!</v>
      </c>
    </row>
    <row r="579" spans="1:52" ht="25.5" customHeight="1" x14ac:dyDescent="0.25">
      <c r="A579" s="75"/>
      <c r="B579" s="63"/>
      <c r="C579" s="28"/>
      <c r="E579" s="70"/>
      <c r="F579" s="71"/>
      <c r="G579" s="69"/>
      <c r="I579" s="69"/>
      <c r="AB579" s="72"/>
      <c r="AC579" s="72"/>
      <c r="AD579" s="72"/>
      <c r="AG579" s="72"/>
      <c r="AH579" s="74"/>
      <c r="AI579" s="73"/>
      <c r="AJ579" s="2"/>
      <c r="AK579" s="2"/>
      <c r="AZ579" s="69"/>
    </row>
    <row r="580" spans="1:52" ht="25.5" customHeight="1" thickBot="1" x14ac:dyDescent="0.35">
      <c r="A580" s="75">
        <v>288</v>
      </c>
      <c r="B580" s="62"/>
      <c r="C580" s="28" t="str">
        <f t="shared" ref="C580" si="3717">IF(B580=0,"",B580/B581)</f>
        <v/>
      </c>
      <c r="E580" s="70" t="str">
        <f t="shared" ref="E580" si="3718">IF(ISERROR(AC580),"",IF(AC580=20,1,AB580))</f>
        <v/>
      </c>
      <c r="F580" s="71" t="str">
        <f t="shared" ref="F580" si="3719">IF(ISERROR(AC580),"",IF(AC580&gt;=20,AC580-20,AC580))</f>
        <v/>
      </c>
      <c r="G580" s="69" t="str">
        <f t="shared" ref="G580" si="3720">IF(ISERROR(AD580),"",IF(AD580&gt;=272,AD580-272,AD580))</f>
        <v/>
      </c>
      <c r="I580" s="69" t="str">
        <f t="shared" ref="I580" si="3721">IF(ISERROR(AZ580),"",AZ580)</f>
        <v/>
      </c>
      <c r="M580" s="59"/>
      <c r="N580" s="59"/>
      <c r="O580" s="59"/>
      <c r="P580" s="59"/>
      <c r="AB580" s="72" t="str">
        <f t="shared" ref="AB580" si="3722">IF(ISERROR(AG580),"",AG580)</f>
        <v/>
      </c>
      <c r="AC580" s="72" t="e">
        <f t="shared" ref="AC580" si="3723">AH580</f>
        <v>#DIV/0!</v>
      </c>
      <c r="AD580" s="72" t="e">
        <f t="shared" ref="AD580" si="3724">AI580</f>
        <v>#DIV/0!</v>
      </c>
      <c r="AG580" s="72" t="e">
        <f t="shared" ref="AG580:AI580" si="3725">H2270</f>
        <v>#DIV/0!</v>
      </c>
      <c r="AH580" s="74" t="e">
        <f t="shared" si="3725"/>
        <v>#DIV/0!</v>
      </c>
      <c r="AI580" s="73" t="e">
        <f t="shared" si="3725"/>
        <v>#DIV/0!</v>
      </c>
      <c r="AJ580" s="2"/>
      <c r="AK580" s="2"/>
      <c r="AL580" s="2" t="str">
        <f t="shared" ref="AL580" si="3726">IF(ISERROR(AG580),"",AG580*20)</f>
        <v/>
      </c>
      <c r="AM580" s="2" t="str">
        <f t="shared" ref="AM580" si="3727">IF(ISERROR(AH580),"",AH580)</f>
        <v/>
      </c>
      <c r="AN580" s="2" t="str">
        <f t="shared" ref="AN580" si="3728">IF(ISERROR(AI580),"",AI580/272)</f>
        <v/>
      </c>
      <c r="AO580" s="2">
        <f t="shared" ref="AO580" si="3729">SUM(AL580:AN580)</f>
        <v>0</v>
      </c>
      <c r="AZ580" s="69" t="e">
        <f>IF(ISBLANK(G580),"",G580/272*100)</f>
        <v>#VALUE!</v>
      </c>
    </row>
    <row r="581" spans="1:52" ht="25.5" customHeight="1" x14ac:dyDescent="0.25">
      <c r="A581" s="75"/>
      <c r="B581" s="63"/>
      <c r="C581" s="28"/>
      <c r="E581" s="70"/>
      <c r="F581" s="71"/>
      <c r="G581" s="69"/>
      <c r="I581" s="69"/>
      <c r="AB581" s="72"/>
      <c r="AC581" s="72"/>
      <c r="AD581" s="72"/>
      <c r="AG581" s="72"/>
      <c r="AH581" s="74"/>
      <c r="AI581" s="73"/>
      <c r="AJ581" s="2"/>
      <c r="AK581" s="2"/>
      <c r="AZ581" s="69"/>
    </row>
    <row r="582" spans="1:52" ht="25.5" customHeight="1" thickBot="1" x14ac:dyDescent="0.35">
      <c r="A582" s="75">
        <v>289</v>
      </c>
      <c r="B582" s="62"/>
      <c r="C582" s="28" t="str">
        <f t="shared" ref="C582" si="3730">IF(B582=0,"",B582/B583)</f>
        <v/>
      </c>
      <c r="E582" s="70" t="str">
        <f t="shared" ref="E582" si="3731">IF(ISERROR(AC582),"",IF(AC582=20,1,AB582))</f>
        <v/>
      </c>
      <c r="F582" s="71" t="str">
        <f t="shared" ref="F582" si="3732">IF(ISERROR(AC582),"",IF(AC582&gt;=20,AC582-20,AC582))</f>
        <v/>
      </c>
      <c r="G582" s="69" t="str">
        <f t="shared" ref="G582" si="3733">IF(ISERROR(AD582),"",IF(AD582&gt;=272,AD582-272,AD582))</f>
        <v/>
      </c>
      <c r="I582" s="69" t="str">
        <f t="shared" ref="I582" si="3734">IF(ISERROR(AZ582),"",AZ582)</f>
        <v/>
      </c>
      <c r="M582" s="59"/>
      <c r="N582" s="59"/>
      <c r="O582" s="59"/>
      <c r="P582" s="59"/>
      <c r="AB582" s="72" t="str">
        <f t="shared" ref="AB582" si="3735">IF(ISERROR(AG582),"",AG582)</f>
        <v/>
      </c>
      <c r="AC582" s="72" t="e">
        <f t="shared" ref="AC582" si="3736">AH582</f>
        <v>#DIV/0!</v>
      </c>
      <c r="AD582" s="72" t="e">
        <f t="shared" ref="AD582" si="3737">AI582</f>
        <v>#DIV/0!</v>
      </c>
      <c r="AG582" s="72" t="e">
        <f t="shared" ref="AG582:AI582" si="3738">H2272</f>
        <v>#DIV/0!</v>
      </c>
      <c r="AH582" s="74" t="e">
        <f t="shared" si="3738"/>
        <v>#DIV/0!</v>
      </c>
      <c r="AI582" s="73" t="e">
        <f t="shared" si="3738"/>
        <v>#DIV/0!</v>
      </c>
      <c r="AJ582" s="2"/>
      <c r="AK582" s="2"/>
      <c r="AL582" s="2" t="str">
        <f t="shared" ref="AL582" si="3739">IF(ISERROR(AG582),"",AG582*20)</f>
        <v/>
      </c>
      <c r="AM582" s="2" t="str">
        <f t="shared" ref="AM582" si="3740">IF(ISERROR(AH582),"",AH582)</f>
        <v/>
      </c>
      <c r="AN582" s="2" t="str">
        <f t="shared" ref="AN582" si="3741">IF(ISERROR(AI582),"",AI582/272)</f>
        <v/>
      </c>
      <c r="AO582" s="2">
        <f t="shared" ref="AO582" si="3742">SUM(AL582:AN582)</f>
        <v>0</v>
      </c>
      <c r="AZ582" s="69" t="e">
        <f>IF(ISBLANK(G582),"",G582/272*100)</f>
        <v>#VALUE!</v>
      </c>
    </row>
    <row r="583" spans="1:52" ht="25.5" customHeight="1" x14ac:dyDescent="0.25">
      <c r="A583" s="75"/>
      <c r="B583" s="63"/>
      <c r="C583" s="28"/>
      <c r="E583" s="70"/>
      <c r="F583" s="71"/>
      <c r="G583" s="69"/>
      <c r="I583" s="69"/>
      <c r="AB583" s="72"/>
      <c r="AC583" s="72"/>
      <c r="AD583" s="72"/>
      <c r="AG583" s="72"/>
      <c r="AH583" s="74"/>
      <c r="AI583" s="73"/>
      <c r="AJ583" s="2"/>
      <c r="AK583" s="2"/>
      <c r="AZ583" s="69"/>
    </row>
    <row r="584" spans="1:52" ht="25.5" customHeight="1" thickBot="1" x14ac:dyDescent="0.35">
      <c r="A584" s="75">
        <v>290</v>
      </c>
      <c r="B584" s="62"/>
      <c r="C584" s="28" t="str">
        <f t="shared" ref="C584" si="3743">IF(B584=0,"",B584/B585)</f>
        <v/>
      </c>
      <c r="E584" s="70" t="str">
        <f t="shared" ref="E584" si="3744">IF(ISERROR(AC584),"",IF(AC584=20,1,AB584))</f>
        <v/>
      </c>
      <c r="F584" s="71" t="str">
        <f t="shared" ref="F584" si="3745">IF(ISERROR(AC584),"",IF(AC584&gt;=20,AC584-20,AC584))</f>
        <v/>
      </c>
      <c r="G584" s="69" t="str">
        <f t="shared" ref="G584" si="3746">IF(ISERROR(AD584),"",IF(AD584&gt;=272,AD584-272,AD584))</f>
        <v/>
      </c>
      <c r="I584" s="69" t="str">
        <f t="shared" ref="I584" si="3747">IF(ISERROR(AZ584),"",AZ584)</f>
        <v/>
      </c>
      <c r="M584" s="59"/>
      <c r="N584" s="59"/>
      <c r="O584" s="59"/>
      <c r="P584" s="59"/>
      <c r="AB584" s="72" t="str">
        <f t="shared" ref="AB584" si="3748">IF(ISERROR(AG584),"",AG584)</f>
        <v/>
      </c>
      <c r="AC584" s="72" t="e">
        <f t="shared" ref="AC584" si="3749">AH584</f>
        <v>#DIV/0!</v>
      </c>
      <c r="AD584" s="72" t="e">
        <f t="shared" ref="AD584" si="3750">AI584</f>
        <v>#DIV/0!</v>
      </c>
      <c r="AG584" s="72" t="e">
        <f t="shared" ref="AG584:AI584" si="3751">H2274</f>
        <v>#DIV/0!</v>
      </c>
      <c r="AH584" s="74" t="e">
        <f t="shared" si="3751"/>
        <v>#DIV/0!</v>
      </c>
      <c r="AI584" s="73" t="e">
        <f t="shared" si="3751"/>
        <v>#DIV/0!</v>
      </c>
      <c r="AJ584" s="2"/>
      <c r="AK584" s="2"/>
      <c r="AL584" s="2" t="str">
        <f t="shared" ref="AL584" si="3752">IF(ISERROR(AG584),"",AG584*20)</f>
        <v/>
      </c>
      <c r="AM584" s="2" t="str">
        <f t="shared" ref="AM584" si="3753">IF(ISERROR(AH584),"",AH584)</f>
        <v/>
      </c>
      <c r="AN584" s="2" t="str">
        <f t="shared" ref="AN584" si="3754">IF(ISERROR(AI584),"",AI584/272)</f>
        <v/>
      </c>
      <c r="AO584" s="2">
        <f t="shared" ref="AO584" si="3755">SUM(AL584:AN584)</f>
        <v>0</v>
      </c>
      <c r="AZ584" s="69" t="e">
        <f>IF(ISBLANK(G584),"",G584/272*100)</f>
        <v>#VALUE!</v>
      </c>
    </row>
    <row r="585" spans="1:52" ht="25.5" customHeight="1" x14ac:dyDescent="0.25">
      <c r="A585" s="75"/>
      <c r="B585" s="63"/>
      <c r="C585" s="28"/>
      <c r="E585" s="70"/>
      <c r="F585" s="71"/>
      <c r="G585" s="69"/>
      <c r="I585" s="69"/>
      <c r="AB585" s="72"/>
      <c r="AC585" s="72"/>
      <c r="AD585" s="72"/>
      <c r="AG585" s="72"/>
      <c r="AH585" s="74"/>
      <c r="AI585" s="73"/>
      <c r="AJ585" s="2"/>
      <c r="AK585" s="2"/>
      <c r="AZ585" s="69"/>
    </row>
    <row r="586" spans="1:52" ht="25.5" customHeight="1" thickBot="1" x14ac:dyDescent="0.35">
      <c r="A586" s="75">
        <v>291</v>
      </c>
      <c r="B586" s="62"/>
      <c r="C586" s="28" t="str">
        <f t="shared" ref="C586" si="3756">IF(B586=0,"",B586/B587)</f>
        <v/>
      </c>
      <c r="E586" s="70" t="str">
        <f t="shared" ref="E586" si="3757">IF(ISERROR(AC586),"",IF(AC586=20,1,AB586))</f>
        <v/>
      </c>
      <c r="F586" s="71" t="str">
        <f t="shared" ref="F586" si="3758">IF(ISERROR(AC586),"",IF(AC586&gt;=20,AC586-20,AC586))</f>
        <v/>
      </c>
      <c r="G586" s="69" t="str">
        <f t="shared" ref="G586" si="3759">IF(ISERROR(AD586),"",IF(AD586&gt;=272,AD586-272,AD586))</f>
        <v/>
      </c>
      <c r="I586" s="69" t="str">
        <f t="shared" ref="I586" si="3760">IF(ISERROR(AZ586),"",AZ586)</f>
        <v/>
      </c>
      <c r="M586" s="59"/>
      <c r="N586" s="59"/>
      <c r="O586" s="59"/>
      <c r="P586" s="59"/>
      <c r="AB586" s="72" t="str">
        <f t="shared" ref="AB586" si="3761">IF(ISERROR(AG586),"",AG586)</f>
        <v/>
      </c>
      <c r="AC586" s="72" t="e">
        <f t="shared" ref="AC586" si="3762">AH586</f>
        <v>#DIV/0!</v>
      </c>
      <c r="AD586" s="72" t="e">
        <f t="shared" ref="AD586" si="3763">AI586</f>
        <v>#DIV/0!</v>
      </c>
      <c r="AG586" s="72" t="e">
        <f t="shared" ref="AG586:AI586" si="3764">H2276</f>
        <v>#DIV/0!</v>
      </c>
      <c r="AH586" s="74" t="e">
        <f t="shared" si="3764"/>
        <v>#DIV/0!</v>
      </c>
      <c r="AI586" s="73" t="e">
        <f t="shared" si="3764"/>
        <v>#DIV/0!</v>
      </c>
      <c r="AJ586" s="2"/>
      <c r="AK586" s="2"/>
      <c r="AL586" s="2" t="str">
        <f t="shared" ref="AL586" si="3765">IF(ISERROR(AG586),"",AG586*20)</f>
        <v/>
      </c>
      <c r="AM586" s="2" t="str">
        <f t="shared" ref="AM586" si="3766">IF(ISERROR(AH586),"",AH586)</f>
        <v/>
      </c>
      <c r="AN586" s="2" t="str">
        <f t="shared" ref="AN586" si="3767">IF(ISERROR(AI586),"",AI586/272)</f>
        <v/>
      </c>
      <c r="AO586" s="2">
        <f t="shared" ref="AO586" si="3768">SUM(AL586:AN586)</f>
        <v>0</v>
      </c>
      <c r="AZ586" s="69" t="e">
        <f>IF(ISBLANK(G586),"",G586/272*100)</f>
        <v>#VALUE!</v>
      </c>
    </row>
    <row r="587" spans="1:52" ht="25.5" customHeight="1" x14ac:dyDescent="0.25">
      <c r="A587" s="75"/>
      <c r="B587" s="63"/>
      <c r="C587" s="28"/>
      <c r="E587" s="70"/>
      <c r="F587" s="71"/>
      <c r="G587" s="69"/>
      <c r="I587" s="69"/>
      <c r="AB587" s="72"/>
      <c r="AC587" s="72"/>
      <c r="AD587" s="72"/>
      <c r="AG587" s="72"/>
      <c r="AH587" s="74"/>
      <c r="AI587" s="73"/>
      <c r="AJ587" s="2"/>
      <c r="AK587" s="2"/>
      <c r="AZ587" s="69"/>
    </row>
    <row r="588" spans="1:52" ht="25.5" customHeight="1" thickBot="1" x14ac:dyDescent="0.35">
      <c r="A588" s="75">
        <v>292</v>
      </c>
      <c r="B588" s="62"/>
      <c r="C588" s="28" t="str">
        <f t="shared" ref="C588" si="3769">IF(B588=0,"",B588/B589)</f>
        <v/>
      </c>
      <c r="E588" s="70" t="str">
        <f t="shared" ref="E588" si="3770">IF(ISERROR(AC588),"",IF(AC588=20,1,AB588))</f>
        <v/>
      </c>
      <c r="F588" s="71" t="str">
        <f t="shared" ref="F588" si="3771">IF(ISERROR(AC588),"",IF(AC588&gt;=20,AC588-20,AC588))</f>
        <v/>
      </c>
      <c r="G588" s="69" t="str">
        <f t="shared" ref="G588" si="3772">IF(ISERROR(AD588),"",IF(AD588&gt;=272,AD588-272,AD588))</f>
        <v/>
      </c>
      <c r="I588" s="69" t="str">
        <f t="shared" ref="I588" si="3773">IF(ISERROR(AZ588),"",AZ588)</f>
        <v/>
      </c>
      <c r="M588" s="59"/>
      <c r="N588" s="59"/>
      <c r="O588" s="59"/>
      <c r="P588" s="59"/>
      <c r="AB588" s="72" t="str">
        <f t="shared" ref="AB588" si="3774">IF(ISERROR(AG588),"",AG588)</f>
        <v/>
      </c>
      <c r="AC588" s="72" t="e">
        <f t="shared" ref="AC588" si="3775">AH588</f>
        <v>#DIV/0!</v>
      </c>
      <c r="AD588" s="72" t="e">
        <f t="shared" ref="AD588" si="3776">AI588</f>
        <v>#DIV/0!</v>
      </c>
      <c r="AG588" s="72" t="e">
        <f t="shared" ref="AG588:AI588" si="3777">H2278</f>
        <v>#DIV/0!</v>
      </c>
      <c r="AH588" s="74" t="e">
        <f t="shared" si="3777"/>
        <v>#DIV/0!</v>
      </c>
      <c r="AI588" s="73" t="e">
        <f t="shared" si="3777"/>
        <v>#DIV/0!</v>
      </c>
      <c r="AJ588" s="2"/>
      <c r="AK588" s="2"/>
      <c r="AL588" s="2" t="str">
        <f t="shared" ref="AL588" si="3778">IF(ISERROR(AG588),"",AG588*20)</f>
        <v/>
      </c>
      <c r="AM588" s="2" t="str">
        <f t="shared" ref="AM588" si="3779">IF(ISERROR(AH588),"",AH588)</f>
        <v/>
      </c>
      <c r="AN588" s="2" t="str">
        <f t="shared" ref="AN588" si="3780">IF(ISERROR(AI588),"",AI588/272)</f>
        <v/>
      </c>
      <c r="AO588" s="2">
        <f t="shared" ref="AO588" si="3781">SUM(AL588:AN588)</f>
        <v>0</v>
      </c>
      <c r="AZ588" s="69" t="e">
        <f>IF(ISBLANK(G588),"",G588/272*100)</f>
        <v>#VALUE!</v>
      </c>
    </row>
    <row r="589" spans="1:52" ht="25.5" customHeight="1" x14ac:dyDescent="0.25">
      <c r="A589" s="75"/>
      <c r="B589" s="63"/>
      <c r="C589" s="28"/>
      <c r="E589" s="70"/>
      <c r="F589" s="71"/>
      <c r="G589" s="69"/>
      <c r="I589" s="69"/>
      <c r="AB589" s="72"/>
      <c r="AC589" s="72"/>
      <c r="AD589" s="72"/>
      <c r="AG589" s="72"/>
      <c r="AH589" s="74"/>
      <c r="AI589" s="73"/>
      <c r="AJ589" s="2"/>
      <c r="AK589" s="2"/>
      <c r="AZ589" s="69"/>
    </row>
    <row r="590" spans="1:52" ht="25.5" customHeight="1" thickBot="1" x14ac:dyDescent="0.35">
      <c r="A590" s="75">
        <v>293</v>
      </c>
      <c r="B590" s="62"/>
      <c r="C590" s="28" t="str">
        <f t="shared" ref="C590" si="3782">IF(B590=0,"",B590/B591)</f>
        <v/>
      </c>
      <c r="E590" s="70" t="str">
        <f t="shared" ref="E590" si="3783">IF(ISERROR(AC590),"",IF(AC590=20,1,AB590))</f>
        <v/>
      </c>
      <c r="F590" s="71" t="str">
        <f t="shared" ref="F590" si="3784">IF(ISERROR(AC590),"",IF(AC590&gt;=20,AC590-20,AC590))</f>
        <v/>
      </c>
      <c r="G590" s="69" t="str">
        <f t="shared" ref="G590" si="3785">IF(ISERROR(AD590),"",IF(AD590&gt;=272,AD590-272,AD590))</f>
        <v/>
      </c>
      <c r="I590" s="69" t="str">
        <f t="shared" ref="I590" si="3786">IF(ISERROR(AZ590),"",AZ590)</f>
        <v/>
      </c>
      <c r="M590" s="59"/>
      <c r="N590" s="59"/>
      <c r="O590" s="59"/>
      <c r="P590" s="59"/>
      <c r="AB590" s="72" t="str">
        <f t="shared" ref="AB590" si="3787">IF(ISERROR(AG590),"",AG590)</f>
        <v/>
      </c>
      <c r="AC590" s="72" t="e">
        <f t="shared" ref="AC590" si="3788">AH590</f>
        <v>#DIV/0!</v>
      </c>
      <c r="AD590" s="72" t="e">
        <f t="shared" ref="AD590" si="3789">AI590</f>
        <v>#DIV/0!</v>
      </c>
      <c r="AG590" s="72" t="e">
        <f t="shared" ref="AG590:AI590" si="3790">H2280</f>
        <v>#DIV/0!</v>
      </c>
      <c r="AH590" s="74" t="e">
        <f t="shared" si="3790"/>
        <v>#DIV/0!</v>
      </c>
      <c r="AI590" s="73" t="e">
        <f t="shared" si="3790"/>
        <v>#DIV/0!</v>
      </c>
      <c r="AJ590" s="2"/>
      <c r="AK590" s="2"/>
      <c r="AL590" s="2" t="str">
        <f t="shared" ref="AL590" si="3791">IF(ISERROR(AG590),"",AG590*20)</f>
        <v/>
      </c>
      <c r="AM590" s="2" t="str">
        <f t="shared" ref="AM590" si="3792">IF(ISERROR(AH590),"",AH590)</f>
        <v/>
      </c>
      <c r="AN590" s="2" t="str">
        <f t="shared" ref="AN590" si="3793">IF(ISERROR(AI590),"",AI590/272)</f>
        <v/>
      </c>
      <c r="AO590" s="2">
        <f t="shared" ref="AO590" si="3794">SUM(AL590:AN590)</f>
        <v>0</v>
      </c>
      <c r="AZ590" s="69" t="e">
        <f>IF(ISBLANK(G590),"",G590/272*100)</f>
        <v>#VALUE!</v>
      </c>
    </row>
    <row r="591" spans="1:52" ht="25.5" customHeight="1" x14ac:dyDescent="0.25">
      <c r="A591" s="75"/>
      <c r="B591" s="63"/>
      <c r="C591" s="28"/>
      <c r="E591" s="70"/>
      <c r="F591" s="71"/>
      <c r="G591" s="69"/>
      <c r="I591" s="69"/>
      <c r="AB591" s="72"/>
      <c r="AC591" s="72"/>
      <c r="AD591" s="72"/>
      <c r="AG591" s="72"/>
      <c r="AH591" s="74"/>
      <c r="AI591" s="73"/>
      <c r="AJ591" s="2"/>
      <c r="AK591" s="2"/>
      <c r="AZ591" s="69"/>
    </row>
    <row r="592" spans="1:52" ht="25.5" customHeight="1" thickBot="1" x14ac:dyDescent="0.35">
      <c r="A592" s="75">
        <v>294</v>
      </c>
      <c r="B592" s="62"/>
      <c r="C592" s="28" t="str">
        <f t="shared" ref="C592" si="3795">IF(B592=0,"",B592/B593)</f>
        <v/>
      </c>
      <c r="E592" s="70" t="str">
        <f t="shared" ref="E592" si="3796">IF(ISERROR(AC592),"",IF(AC592=20,1,AB592))</f>
        <v/>
      </c>
      <c r="F592" s="71" t="str">
        <f t="shared" ref="F592" si="3797">IF(ISERROR(AC592),"",IF(AC592&gt;=20,AC592-20,AC592))</f>
        <v/>
      </c>
      <c r="G592" s="69" t="str">
        <f t="shared" ref="G592" si="3798">IF(ISERROR(AD592),"",IF(AD592&gt;=272,AD592-272,AD592))</f>
        <v/>
      </c>
      <c r="I592" s="69" t="str">
        <f t="shared" ref="I592" si="3799">IF(ISERROR(AZ592),"",AZ592)</f>
        <v/>
      </c>
      <c r="M592" s="59"/>
      <c r="N592" s="59"/>
      <c r="O592" s="59"/>
      <c r="P592" s="59"/>
      <c r="AB592" s="72" t="str">
        <f t="shared" ref="AB592" si="3800">IF(ISERROR(AG592),"",AG592)</f>
        <v/>
      </c>
      <c r="AC592" s="72" t="e">
        <f t="shared" ref="AC592" si="3801">AH592</f>
        <v>#DIV/0!</v>
      </c>
      <c r="AD592" s="72" t="e">
        <f t="shared" ref="AD592" si="3802">AI592</f>
        <v>#DIV/0!</v>
      </c>
      <c r="AG592" s="72" t="e">
        <f t="shared" ref="AG592:AI592" si="3803">H2282</f>
        <v>#DIV/0!</v>
      </c>
      <c r="AH592" s="74" t="e">
        <f t="shared" si="3803"/>
        <v>#DIV/0!</v>
      </c>
      <c r="AI592" s="73" t="e">
        <f t="shared" si="3803"/>
        <v>#DIV/0!</v>
      </c>
      <c r="AJ592" s="2"/>
      <c r="AK592" s="2"/>
      <c r="AL592" s="2" t="str">
        <f t="shared" ref="AL592" si="3804">IF(ISERROR(AG592),"",AG592*20)</f>
        <v/>
      </c>
      <c r="AM592" s="2" t="str">
        <f t="shared" ref="AM592" si="3805">IF(ISERROR(AH592),"",AH592)</f>
        <v/>
      </c>
      <c r="AN592" s="2" t="str">
        <f t="shared" ref="AN592" si="3806">IF(ISERROR(AI592),"",AI592/272)</f>
        <v/>
      </c>
      <c r="AO592" s="2">
        <f t="shared" ref="AO592" si="3807">SUM(AL592:AN592)</f>
        <v>0</v>
      </c>
      <c r="AZ592" s="69" t="e">
        <f>IF(ISBLANK(G592),"",G592/272*100)</f>
        <v>#VALUE!</v>
      </c>
    </row>
    <row r="593" spans="1:52" ht="25.5" customHeight="1" x14ac:dyDescent="0.25">
      <c r="A593" s="75"/>
      <c r="B593" s="63"/>
      <c r="C593" s="28"/>
      <c r="E593" s="70"/>
      <c r="F593" s="71"/>
      <c r="G593" s="69"/>
      <c r="I593" s="69"/>
      <c r="AB593" s="72"/>
      <c r="AC593" s="72"/>
      <c r="AD593" s="72"/>
      <c r="AG593" s="72"/>
      <c r="AH593" s="74"/>
      <c r="AI593" s="73"/>
      <c r="AJ593" s="2"/>
      <c r="AK593" s="2"/>
      <c r="AZ593" s="69"/>
    </row>
    <row r="594" spans="1:52" ht="25.5" customHeight="1" thickBot="1" x14ac:dyDescent="0.35">
      <c r="A594" s="75">
        <v>295</v>
      </c>
      <c r="B594" s="62"/>
      <c r="C594" s="28" t="str">
        <f t="shared" ref="C594" si="3808">IF(B594=0,"",B594/B595)</f>
        <v/>
      </c>
      <c r="E594" s="70" t="str">
        <f t="shared" ref="E594" si="3809">IF(ISERROR(AC594),"",IF(AC594=20,1,AB594))</f>
        <v/>
      </c>
      <c r="F594" s="71" t="str">
        <f t="shared" ref="F594" si="3810">IF(ISERROR(AC594),"",IF(AC594&gt;=20,AC594-20,AC594))</f>
        <v/>
      </c>
      <c r="G594" s="69" t="str">
        <f t="shared" ref="G594" si="3811">IF(ISERROR(AD594),"",IF(AD594&gt;=272,AD594-272,AD594))</f>
        <v/>
      </c>
      <c r="I594" s="69" t="str">
        <f t="shared" ref="I594" si="3812">IF(ISERROR(AZ594),"",AZ594)</f>
        <v/>
      </c>
      <c r="M594" s="59"/>
      <c r="N594" s="59"/>
      <c r="O594" s="59"/>
      <c r="P594" s="59"/>
      <c r="AB594" s="72" t="str">
        <f t="shared" ref="AB594" si="3813">IF(ISERROR(AG594),"",AG594)</f>
        <v/>
      </c>
      <c r="AC594" s="72" t="e">
        <f t="shared" ref="AC594" si="3814">AH594</f>
        <v>#DIV/0!</v>
      </c>
      <c r="AD594" s="72" t="e">
        <f t="shared" ref="AD594" si="3815">AI594</f>
        <v>#DIV/0!</v>
      </c>
      <c r="AG594" s="72" t="e">
        <f t="shared" ref="AG594:AI594" si="3816">H2284</f>
        <v>#DIV/0!</v>
      </c>
      <c r="AH594" s="74" t="e">
        <f t="shared" si="3816"/>
        <v>#DIV/0!</v>
      </c>
      <c r="AI594" s="73" t="e">
        <f t="shared" si="3816"/>
        <v>#DIV/0!</v>
      </c>
      <c r="AJ594" s="2"/>
      <c r="AK594" s="2"/>
      <c r="AL594" s="2" t="str">
        <f t="shared" ref="AL594" si="3817">IF(ISERROR(AG594),"",AG594*20)</f>
        <v/>
      </c>
      <c r="AM594" s="2" t="str">
        <f t="shared" ref="AM594" si="3818">IF(ISERROR(AH594),"",AH594)</f>
        <v/>
      </c>
      <c r="AN594" s="2" t="str">
        <f t="shared" ref="AN594" si="3819">IF(ISERROR(AI594),"",AI594/272)</f>
        <v/>
      </c>
      <c r="AO594" s="2">
        <f t="shared" ref="AO594" si="3820">SUM(AL594:AN594)</f>
        <v>0</v>
      </c>
      <c r="AZ594" s="69" t="e">
        <f>IF(ISBLANK(G594),"",G594/272*100)</f>
        <v>#VALUE!</v>
      </c>
    </row>
    <row r="595" spans="1:52" ht="25.5" customHeight="1" x14ac:dyDescent="0.25">
      <c r="A595" s="75"/>
      <c r="B595" s="63"/>
      <c r="C595" s="28"/>
      <c r="E595" s="70"/>
      <c r="F595" s="71"/>
      <c r="G595" s="69"/>
      <c r="I595" s="69"/>
      <c r="AB595" s="72"/>
      <c r="AC595" s="72"/>
      <c r="AD595" s="72"/>
      <c r="AG595" s="72"/>
      <c r="AH595" s="74"/>
      <c r="AI595" s="73"/>
      <c r="AJ595" s="2"/>
      <c r="AK595" s="2"/>
      <c r="AZ595" s="69"/>
    </row>
    <row r="596" spans="1:52" ht="25.5" customHeight="1" thickBot="1" x14ac:dyDescent="0.35">
      <c r="A596" s="75">
        <v>296</v>
      </c>
      <c r="B596" s="62"/>
      <c r="C596" s="28" t="str">
        <f t="shared" ref="C596" si="3821">IF(B596=0,"",B596/B597)</f>
        <v/>
      </c>
      <c r="E596" s="70" t="str">
        <f t="shared" ref="E596" si="3822">IF(ISERROR(AC596),"",IF(AC596=20,1,AB596))</f>
        <v/>
      </c>
      <c r="F596" s="71" t="str">
        <f t="shared" ref="F596" si="3823">IF(ISERROR(AC596),"",IF(AC596&gt;=20,AC596-20,AC596))</f>
        <v/>
      </c>
      <c r="G596" s="69" t="str">
        <f t="shared" ref="G596" si="3824">IF(ISERROR(AD596),"",IF(AD596&gt;=272,AD596-272,AD596))</f>
        <v/>
      </c>
      <c r="I596" s="69" t="str">
        <f t="shared" ref="I596" si="3825">IF(ISERROR(AZ596),"",AZ596)</f>
        <v/>
      </c>
      <c r="M596" s="59"/>
      <c r="N596" s="59"/>
      <c r="O596" s="59"/>
      <c r="P596" s="59"/>
      <c r="AB596" s="72" t="str">
        <f t="shared" ref="AB596" si="3826">IF(ISERROR(AG596),"",AG596)</f>
        <v/>
      </c>
      <c r="AC596" s="72" t="e">
        <f t="shared" ref="AC596" si="3827">AH596</f>
        <v>#DIV/0!</v>
      </c>
      <c r="AD596" s="72" t="e">
        <f t="shared" ref="AD596" si="3828">AI596</f>
        <v>#DIV/0!</v>
      </c>
      <c r="AG596" s="72" t="e">
        <f t="shared" ref="AG596:AI596" si="3829">H2286</f>
        <v>#DIV/0!</v>
      </c>
      <c r="AH596" s="74" t="e">
        <f t="shared" si="3829"/>
        <v>#DIV/0!</v>
      </c>
      <c r="AI596" s="73" t="e">
        <f t="shared" si="3829"/>
        <v>#DIV/0!</v>
      </c>
      <c r="AJ596" s="2"/>
      <c r="AK596" s="2"/>
      <c r="AL596" s="2" t="str">
        <f t="shared" ref="AL596" si="3830">IF(ISERROR(AG596),"",AG596*20)</f>
        <v/>
      </c>
      <c r="AM596" s="2" t="str">
        <f t="shared" ref="AM596" si="3831">IF(ISERROR(AH596),"",AH596)</f>
        <v/>
      </c>
      <c r="AN596" s="2" t="str">
        <f t="shared" ref="AN596" si="3832">IF(ISERROR(AI596),"",AI596/272)</f>
        <v/>
      </c>
      <c r="AO596" s="2">
        <f t="shared" ref="AO596" si="3833">SUM(AL596:AN596)</f>
        <v>0</v>
      </c>
      <c r="AZ596" s="69" t="e">
        <f>IF(ISBLANK(G596),"",G596/272*100)</f>
        <v>#VALUE!</v>
      </c>
    </row>
    <row r="597" spans="1:52" ht="25.5" customHeight="1" x14ac:dyDescent="0.25">
      <c r="A597" s="75"/>
      <c r="B597" s="63"/>
      <c r="C597" s="28"/>
      <c r="E597" s="70"/>
      <c r="F597" s="71"/>
      <c r="G597" s="69"/>
      <c r="I597" s="69"/>
      <c r="AB597" s="72"/>
      <c r="AC597" s="72"/>
      <c r="AD597" s="72"/>
      <c r="AG597" s="72"/>
      <c r="AH597" s="74"/>
      <c r="AI597" s="73"/>
      <c r="AJ597" s="2"/>
      <c r="AK597" s="2"/>
      <c r="AZ597" s="69"/>
    </row>
    <row r="598" spans="1:52" ht="25.5" customHeight="1" thickBot="1" x14ac:dyDescent="0.35">
      <c r="A598" s="75">
        <v>297</v>
      </c>
      <c r="B598" s="62"/>
      <c r="C598" s="28" t="str">
        <f t="shared" ref="C598" si="3834">IF(B598=0,"",B598/B599)</f>
        <v/>
      </c>
      <c r="E598" s="70" t="str">
        <f t="shared" ref="E598" si="3835">IF(ISERROR(AC598),"",IF(AC598=20,1,AB598))</f>
        <v/>
      </c>
      <c r="F598" s="71" t="str">
        <f t="shared" ref="F598" si="3836">IF(ISERROR(AC598),"",IF(AC598&gt;=20,AC598-20,AC598))</f>
        <v/>
      </c>
      <c r="G598" s="69" t="str">
        <f t="shared" ref="G598" si="3837">IF(ISERROR(AD598),"",IF(AD598&gt;=272,AD598-272,AD598))</f>
        <v/>
      </c>
      <c r="I598" s="69" t="str">
        <f t="shared" ref="I598" si="3838">IF(ISERROR(AZ598),"",AZ598)</f>
        <v/>
      </c>
      <c r="M598" s="59"/>
      <c r="N598" s="59"/>
      <c r="O598" s="59"/>
      <c r="P598" s="59"/>
      <c r="AB598" s="72" t="str">
        <f t="shared" ref="AB598" si="3839">IF(ISERROR(AG598),"",AG598)</f>
        <v/>
      </c>
      <c r="AC598" s="72" t="e">
        <f t="shared" ref="AC598" si="3840">AH598</f>
        <v>#DIV/0!</v>
      </c>
      <c r="AD598" s="72" t="e">
        <f t="shared" ref="AD598" si="3841">AI598</f>
        <v>#DIV/0!</v>
      </c>
      <c r="AG598" s="72" t="e">
        <f t="shared" ref="AG598:AI598" si="3842">H2288</f>
        <v>#DIV/0!</v>
      </c>
      <c r="AH598" s="74" t="e">
        <f t="shared" si="3842"/>
        <v>#DIV/0!</v>
      </c>
      <c r="AI598" s="73" t="e">
        <f t="shared" si="3842"/>
        <v>#DIV/0!</v>
      </c>
      <c r="AJ598" s="2"/>
      <c r="AK598" s="2"/>
      <c r="AL598" s="2" t="str">
        <f t="shared" ref="AL598" si="3843">IF(ISERROR(AG598),"",AG598*20)</f>
        <v/>
      </c>
      <c r="AM598" s="2" t="str">
        <f t="shared" ref="AM598" si="3844">IF(ISERROR(AH598),"",AH598)</f>
        <v/>
      </c>
      <c r="AN598" s="2" t="str">
        <f t="shared" ref="AN598" si="3845">IF(ISERROR(AI598),"",AI598/272)</f>
        <v/>
      </c>
      <c r="AO598" s="2">
        <f t="shared" ref="AO598" si="3846">SUM(AL598:AN598)</f>
        <v>0</v>
      </c>
      <c r="AZ598" s="69" t="e">
        <f>IF(ISBLANK(G598),"",G598/272*100)</f>
        <v>#VALUE!</v>
      </c>
    </row>
    <row r="599" spans="1:52" ht="25.5" customHeight="1" x14ac:dyDescent="0.25">
      <c r="A599" s="75"/>
      <c r="B599" s="63"/>
      <c r="C599" s="28"/>
      <c r="E599" s="70"/>
      <c r="F599" s="71"/>
      <c r="G599" s="69"/>
      <c r="I599" s="69"/>
      <c r="AB599" s="72"/>
      <c r="AC599" s="72"/>
      <c r="AD599" s="72"/>
      <c r="AG599" s="72"/>
      <c r="AH599" s="74"/>
      <c r="AI599" s="73"/>
      <c r="AJ599" s="2"/>
      <c r="AK599" s="2"/>
      <c r="AZ599" s="69"/>
    </row>
    <row r="600" spans="1:52" ht="25.5" customHeight="1" thickBot="1" x14ac:dyDescent="0.35">
      <c r="A600" s="75">
        <v>298</v>
      </c>
      <c r="B600" s="62"/>
      <c r="C600" s="28" t="str">
        <f t="shared" ref="C600" si="3847">IF(B600=0,"",B600/B601)</f>
        <v/>
      </c>
      <c r="E600" s="70" t="str">
        <f t="shared" ref="E600" si="3848">IF(ISERROR(AC600),"",IF(AC600=20,1,AB600))</f>
        <v/>
      </c>
      <c r="F600" s="71" t="str">
        <f t="shared" ref="F600" si="3849">IF(ISERROR(AC600),"",IF(AC600&gt;=20,AC600-20,AC600))</f>
        <v/>
      </c>
      <c r="G600" s="69" t="str">
        <f t="shared" ref="G600" si="3850">IF(ISERROR(AD600),"",IF(AD600&gt;=272,AD600-272,AD600))</f>
        <v/>
      </c>
      <c r="I600" s="69" t="str">
        <f t="shared" ref="I600" si="3851">IF(ISERROR(AZ600),"",AZ600)</f>
        <v/>
      </c>
      <c r="M600" s="59"/>
      <c r="N600" s="59"/>
      <c r="O600" s="59"/>
      <c r="P600" s="59"/>
      <c r="AB600" s="72" t="str">
        <f t="shared" ref="AB600" si="3852">IF(ISERROR(AG600),"",AG600)</f>
        <v/>
      </c>
      <c r="AC600" s="72" t="e">
        <f t="shared" ref="AC600" si="3853">AH600</f>
        <v>#DIV/0!</v>
      </c>
      <c r="AD600" s="72" t="e">
        <f t="shared" ref="AD600" si="3854">AI600</f>
        <v>#DIV/0!</v>
      </c>
      <c r="AG600" s="72" t="e">
        <f t="shared" ref="AG600:AI600" si="3855">H2290</f>
        <v>#DIV/0!</v>
      </c>
      <c r="AH600" s="74" t="e">
        <f t="shared" si="3855"/>
        <v>#DIV/0!</v>
      </c>
      <c r="AI600" s="73" t="e">
        <f t="shared" si="3855"/>
        <v>#DIV/0!</v>
      </c>
      <c r="AJ600" s="2"/>
      <c r="AK600" s="2"/>
      <c r="AL600" s="2" t="str">
        <f t="shared" ref="AL600" si="3856">IF(ISERROR(AG600),"",AG600*20)</f>
        <v/>
      </c>
      <c r="AM600" s="2" t="str">
        <f t="shared" ref="AM600" si="3857">IF(ISERROR(AH600),"",AH600)</f>
        <v/>
      </c>
      <c r="AN600" s="2" t="str">
        <f t="shared" ref="AN600" si="3858">IF(ISERROR(AI600),"",AI600/272)</f>
        <v/>
      </c>
      <c r="AO600" s="2">
        <f t="shared" ref="AO600" si="3859">SUM(AL600:AN600)</f>
        <v>0</v>
      </c>
      <c r="AZ600" s="69" t="e">
        <f>IF(ISBLANK(G600),"",G600/272*100)</f>
        <v>#VALUE!</v>
      </c>
    </row>
    <row r="601" spans="1:52" ht="25.5" customHeight="1" x14ac:dyDescent="0.25">
      <c r="A601" s="75"/>
      <c r="B601" s="63"/>
      <c r="C601" s="28"/>
      <c r="E601" s="70"/>
      <c r="F601" s="71"/>
      <c r="G601" s="69"/>
      <c r="I601" s="69"/>
      <c r="AB601" s="72"/>
      <c r="AC601" s="72"/>
      <c r="AD601" s="72"/>
      <c r="AG601" s="72"/>
      <c r="AH601" s="74"/>
      <c r="AI601" s="73"/>
      <c r="AJ601" s="2"/>
      <c r="AK601" s="2"/>
      <c r="AZ601" s="69"/>
    </row>
    <row r="602" spans="1:52" ht="25.5" customHeight="1" thickBot="1" x14ac:dyDescent="0.35">
      <c r="A602" s="75">
        <v>299</v>
      </c>
      <c r="B602" s="62"/>
      <c r="C602" s="28" t="str">
        <f t="shared" ref="C602" si="3860">IF(B602=0,"",B602/B603)</f>
        <v/>
      </c>
      <c r="E602" s="70" t="str">
        <f t="shared" ref="E602" si="3861">IF(ISERROR(AC602),"",IF(AC602=20,1,AB602))</f>
        <v/>
      </c>
      <c r="F602" s="71" t="str">
        <f t="shared" ref="F602" si="3862">IF(ISERROR(AC602),"",IF(AC602&gt;=20,AC602-20,AC602))</f>
        <v/>
      </c>
      <c r="G602" s="69" t="str">
        <f t="shared" ref="G602" si="3863">IF(ISERROR(AD602),"",IF(AD602&gt;=272,AD602-272,AD602))</f>
        <v/>
      </c>
      <c r="I602" s="69" t="str">
        <f t="shared" ref="I602" si="3864">IF(ISERROR(AZ602),"",AZ602)</f>
        <v/>
      </c>
      <c r="M602" s="59"/>
      <c r="N602" s="59"/>
      <c r="O602" s="59"/>
      <c r="P602" s="59"/>
      <c r="AB602" s="72" t="str">
        <f t="shared" ref="AB602" si="3865">IF(ISERROR(AG602),"",AG602)</f>
        <v/>
      </c>
      <c r="AC602" s="72" t="e">
        <f t="shared" ref="AC602" si="3866">AH602</f>
        <v>#DIV/0!</v>
      </c>
      <c r="AD602" s="72" t="e">
        <f t="shared" ref="AD602" si="3867">AI602</f>
        <v>#DIV/0!</v>
      </c>
      <c r="AG602" s="72" t="e">
        <f t="shared" ref="AG602:AI602" si="3868">H2292</f>
        <v>#DIV/0!</v>
      </c>
      <c r="AH602" s="74" t="e">
        <f t="shared" si="3868"/>
        <v>#DIV/0!</v>
      </c>
      <c r="AI602" s="73" t="e">
        <f t="shared" si="3868"/>
        <v>#DIV/0!</v>
      </c>
      <c r="AJ602" s="2"/>
      <c r="AK602" s="2"/>
      <c r="AL602" s="2" t="str">
        <f t="shared" ref="AL602" si="3869">IF(ISERROR(AG602),"",AG602*20)</f>
        <v/>
      </c>
      <c r="AM602" s="2" t="str">
        <f t="shared" ref="AM602" si="3870">IF(ISERROR(AH602),"",AH602)</f>
        <v/>
      </c>
      <c r="AN602" s="2" t="str">
        <f t="shared" ref="AN602" si="3871">IF(ISERROR(AI602),"",AI602/272)</f>
        <v/>
      </c>
      <c r="AO602" s="2">
        <f t="shared" ref="AO602" si="3872">SUM(AL602:AN602)</f>
        <v>0</v>
      </c>
      <c r="AZ602" s="69" t="e">
        <f>IF(ISBLANK(G602),"",G602/272*100)</f>
        <v>#VALUE!</v>
      </c>
    </row>
    <row r="603" spans="1:52" ht="25.5" customHeight="1" x14ac:dyDescent="0.25">
      <c r="A603" s="75"/>
      <c r="B603" s="63"/>
      <c r="C603" s="28"/>
      <c r="E603" s="70"/>
      <c r="F603" s="71"/>
      <c r="G603" s="69"/>
      <c r="I603" s="69"/>
      <c r="AB603" s="72"/>
      <c r="AC603" s="72"/>
      <c r="AD603" s="72"/>
      <c r="AG603" s="72"/>
      <c r="AH603" s="74"/>
      <c r="AI603" s="73"/>
      <c r="AJ603" s="2"/>
      <c r="AK603" s="2"/>
      <c r="AZ603" s="69"/>
    </row>
    <row r="604" spans="1:52" ht="25.5" customHeight="1" thickBot="1" x14ac:dyDescent="0.35">
      <c r="A604" s="75">
        <v>300</v>
      </c>
      <c r="B604" s="62"/>
      <c r="C604" s="28" t="str">
        <f t="shared" ref="C604" si="3873">IF(B604=0,"",B604/B605)</f>
        <v/>
      </c>
      <c r="E604" s="70" t="str">
        <f t="shared" ref="E604" si="3874">IF(ISERROR(AC604),"",IF(AC604=20,1,AB604))</f>
        <v/>
      </c>
      <c r="F604" s="71" t="str">
        <f t="shared" ref="F604" si="3875">IF(ISERROR(AC604),"",IF(AC604&gt;=20,AC604-20,AC604))</f>
        <v/>
      </c>
      <c r="G604" s="69" t="str">
        <f t="shared" ref="G604" si="3876">IF(ISERROR(AD604),"",IF(AD604&gt;=272,AD604-272,AD604))</f>
        <v/>
      </c>
      <c r="I604" s="69" t="str">
        <f t="shared" ref="I604" si="3877">IF(ISERROR(AZ604),"",AZ604)</f>
        <v/>
      </c>
      <c r="M604" s="59"/>
      <c r="N604" s="59"/>
      <c r="O604" s="59"/>
      <c r="P604" s="59"/>
      <c r="AB604" s="72" t="str">
        <f t="shared" ref="AB604" si="3878">IF(ISERROR(AG604),"",AG604)</f>
        <v/>
      </c>
      <c r="AC604" s="72" t="e">
        <f t="shared" ref="AC604" si="3879">AH604</f>
        <v>#DIV/0!</v>
      </c>
      <c r="AD604" s="72" t="e">
        <f t="shared" ref="AD604" si="3880">AI604</f>
        <v>#DIV/0!</v>
      </c>
      <c r="AG604" s="72" t="e">
        <f t="shared" ref="AG604:AI604" si="3881">H2294</f>
        <v>#DIV/0!</v>
      </c>
      <c r="AH604" s="74" t="e">
        <f t="shared" si="3881"/>
        <v>#DIV/0!</v>
      </c>
      <c r="AI604" s="73" t="e">
        <f t="shared" si="3881"/>
        <v>#DIV/0!</v>
      </c>
      <c r="AJ604" s="2"/>
      <c r="AK604" s="2"/>
      <c r="AL604" s="2" t="str">
        <f t="shared" ref="AL604" si="3882">IF(ISERROR(AG604),"",AG604*20)</f>
        <v/>
      </c>
      <c r="AM604" s="2" t="str">
        <f t="shared" ref="AM604" si="3883">IF(ISERROR(AH604),"",AH604)</f>
        <v/>
      </c>
      <c r="AN604" s="2" t="str">
        <f t="shared" ref="AN604" si="3884">IF(ISERROR(AI604),"",AI604/272)</f>
        <v/>
      </c>
      <c r="AO604" s="2">
        <f t="shared" ref="AO604" si="3885">SUM(AL604:AN604)</f>
        <v>0</v>
      </c>
      <c r="AZ604" s="69" t="e">
        <f>IF(ISBLANK(G604),"",G604/272*100)</f>
        <v>#VALUE!</v>
      </c>
    </row>
    <row r="605" spans="1:52" ht="25.5" customHeight="1" x14ac:dyDescent="0.25">
      <c r="A605" s="75"/>
      <c r="B605" s="63"/>
      <c r="C605" s="28"/>
      <c r="E605" s="70"/>
      <c r="F605" s="71"/>
      <c r="G605" s="69"/>
      <c r="I605" s="69"/>
      <c r="AB605" s="72"/>
      <c r="AC605" s="72"/>
      <c r="AD605" s="72"/>
      <c r="AG605" s="72"/>
      <c r="AH605" s="74"/>
      <c r="AI605" s="73"/>
      <c r="AJ605" s="2"/>
      <c r="AK605" s="2"/>
      <c r="AZ605" s="69"/>
    </row>
    <row r="606" spans="1:52" ht="25.5" customHeight="1" thickBot="1" x14ac:dyDescent="0.35">
      <c r="A606" s="75">
        <v>301</v>
      </c>
      <c r="B606" s="62"/>
      <c r="C606" s="28" t="str">
        <f t="shared" ref="C606" si="3886">IF(B606=0,"",B606/B607)</f>
        <v/>
      </c>
      <c r="E606" s="70" t="str">
        <f t="shared" ref="E606" si="3887">IF(ISERROR(AC606),"",IF(AC606=20,1,AB606))</f>
        <v/>
      </c>
      <c r="F606" s="71" t="str">
        <f t="shared" ref="F606" si="3888">IF(ISERROR(AC606),"",IF(AC606&gt;=20,AC606-20,AC606))</f>
        <v/>
      </c>
      <c r="G606" s="69" t="str">
        <f t="shared" ref="G606" si="3889">IF(ISERROR(AD606),"",IF(AD606&gt;=272,AD606-272,AD606))</f>
        <v/>
      </c>
      <c r="I606" s="69" t="str">
        <f t="shared" ref="I606" si="3890">IF(ISERROR(AZ606),"",AZ606)</f>
        <v/>
      </c>
      <c r="M606" s="59"/>
      <c r="N606" s="59"/>
      <c r="O606" s="59"/>
      <c r="P606" s="59"/>
      <c r="AB606" s="72" t="str">
        <f t="shared" ref="AB606" si="3891">IF(ISERROR(AG606),"",AG606)</f>
        <v/>
      </c>
      <c r="AC606" s="72" t="e">
        <f t="shared" ref="AC606" si="3892">AH606</f>
        <v>#DIV/0!</v>
      </c>
      <c r="AD606" s="72" t="e">
        <f t="shared" ref="AD606" si="3893">AI606</f>
        <v>#DIV/0!</v>
      </c>
      <c r="AG606" s="72" t="e">
        <f t="shared" ref="AG606:AI606" si="3894">H2296</f>
        <v>#DIV/0!</v>
      </c>
      <c r="AH606" s="74" t="e">
        <f t="shared" si="3894"/>
        <v>#DIV/0!</v>
      </c>
      <c r="AI606" s="73" t="e">
        <f t="shared" si="3894"/>
        <v>#DIV/0!</v>
      </c>
      <c r="AJ606" s="2"/>
      <c r="AK606" s="2"/>
      <c r="AL606" s="2" t="str">
        <f t="shared" ref="AL606" si="3895">IF(ISERROR(AG606),"",AG606*20)</f>
        <v/>
      </c>
      <c r="AM606" s="2" t="str">
        <f t="shared" ref="AM606" si="3896">IF(ISERROR(AH606),"",AH606)</f>
        <v/>
      </c>
      <c r="AN606" s="2" t="str">
        <f t="shared" ref="AN606" si="3897">IF(ISERROR(AI606),"",AI606/272)</f>
        <v/>
      </c>
      <c r="AO606" s="2">
        <f t="shared" ref="AO606" si="3898">SUM(AL606:AN606)</f>
        <v>0</v>
      </c>
      <c r="AZ606" s="69" t="e">
        <f>IF(ISBLANK(G606),"",G606/272*100)</f>
        <v>#VALUE!</v>
      </c>
    </row>
    <row r="607" spans="1:52" ht="25.5" customHeight="1" x14ac:dyDescent="0.25">
      <c r="A607" s="75"/>
      <c r="B607" s="63"/>
      <c r="C607" s="28"/>
      <c r="E607" s="70"/>
      <c r="F607" s="71"/>
      <c r="G607" s="69"/>
      <c r="I607" s="69"/>
      <c r="AB607" s="72"/>
      <c r="AC607" s="72"/>
      <c r="AD607" s="72"/>
      <c r="AG607" s="72"/>
      <c r="AH607" s="74"/>
      <c r="AI607" s="73"/>
      <c r="AJ607" s="2"/>
      <c r="AK607" s="2"/>
      <c r="AZ607" s="69"/>
    </row>
    <row r="608" spans="1:52" ht="25.5" customHeight="1" thickBot="1" x14ac:dyDescent="0.35">
      <c r="A608" s="75">
        <v>302</v>
      </c>
      <c r="B608" s="62"/>
      <c r="C608" s="28" t="str">
        <f t="shared" ref="C608" si="3899">IF(B608=0,"",B608/B609)</f>
        <v/>
      </c>
      <c r="E608" s="70" t="str">
        <f t="shared" ref="E608" si="3900">IF(ISERROR(AC608),"",IF(AC608=20,1,AB608))</f>
        <v/>
      </c>
      <c r="F608" s="71" t="str">
        <f t="shared" ref="F608" si="3901">IF(ISERROR(AC608),"",IF(AC608&gt;=20,AC608-20,AC608))</f>
        <v/>
      </c>
      <c r="G608" s="69" t="str">
        <f t="shared" ref="G608" si="3902">IF(ISERROR(AD608),"",IF(AD608&gt;=272,AD608-272,AD608))</f>
        <v/>
      </c>
      <c r="I608" s="69" t="str">
        <f t="shared" ref="I608" si="3903">IF(ISERROR(AZ608),"",AZ608)</f>
        <v/>
      </c>
      <c r="M608" s="59"/>
      <c r="N608" s="59"/>
      <c r="O608" s="59"/>
      <c r="P608" s="59"/>
      <c r="AB608" s="72" t="str">
        <f t="shared" ref="AB608" si="3904">IF(ISERROR(AG608),"",AG608)</f>
        <v/>
      </c>
      <c r="AC608" s="72" t="e">
        <f t="shared" ref="AC608" si="3905">AH608</f>
        <v>#DIV/0!</v>
      </c>
      <c r="AD608" s="72" t="e">
        <f t="shared" ref="AD608" si="3906">AI608</f>
        <v>#DIV/0!</v>
      </c>
      <c r="AG608" s="72" t="e">
        <f t="shared" ref="AG608:AI608" si="3907">H2298</f>
        <v>#DIV/0!</v>
      </c>
      <c r="AH608" s="74" t="e">
        <f t="shared" si="3907"/>
        <v>#DIV/0!</v>
      </c>
      <c r="AI608" s="73" t="e">
        <f t="shared" si="3907"/>
        <v>#DIV/0!</v>
      </c>
      <c r="AJ608" s="2"/>
      <c r="AK608" s="2"/>
      <c r="AL608" s="2" t="str">
        <f t="shared" ref="AL608" si="3908">IF(ISERROR(AG608),"",AG608*20)</f>
        <v/>
      </c>
      <c r="AM608" s="2" t="str">
        <f t="shared" ref="AM608" si="3909">IF(ISERROR(AH608),"",AH608)</f>
        <v/>
      </c>
      <c r="AN608" s="2" t="str">
        <f t="shared" ref="AN608" si="3910">IF(ISERROR(AI608),"",AI608/272)</f>
        <v/>
      </c>
      <c r="AO608" s="2">
        <f t="shared" ref="AO608" si="3911">SUM(AL608:AN608)</f>
        <v>0</v>
      </c>
      <c r="AZ608" s="69" t="e">
        <f>IF(ISBLANK(G608),"",G608/272*100)</f>
        <v>#VALUE!</v>
      </c>
    </row>
    <row r="609" spans="1:52" ht="25.5" customHeight="1" x14ac:dyDescent="0.25">
      <c r="A609" s="75"/>
      <c r="B609" s="63"/>
      <c r="C609" s="28"/>
      <c r="E609" s="70"/>
      <c r="F609" s="71"/>
      <c r="G609" s="69"/>
      <c r="I609" s="69"/>
      <c r="AB609" s="72"/>
      <c r="AC609" s="72"/>
      <c r="AD609" s="72"/>
      <c r="AG609" s="72"/>
      <c r="AH609" s="74"/>
      <c r="AI609" s="73"/>
      <c r="AJ609" s="2"/>
      <c r="AK609" s="2"/>
      <c r="AZ609" s="69"/>
    </row>
    <row r="610" spans="1:52" ht="25.5" customHeight="1" thickBot="1" x14ac:dyDescent="0.35">
      <c r="A610" s="75">
        <v>303</v>
      </c>
      <c r="B610" s="62"/>
      <c r="C610" s="28" t="str">
        <f t="shared" ref="C610" si="3912">IF(B610=0,"",B610/B611)</f>
        <v/>
      </c>
      <c r="E610" s="70" t="str">
        <f t="shared" ref="E610" si="3913">IF(ISERROR(AC610),"",IF(AC610=20,1,AB610))</f>
        <v/>
      </c>
      <c r="F610" s="71" t="str">
        <f t="shared" ref="F610" si="3914">IF(ISERROR(AC610),"",IF(AC610&gt;=20,AC610-20,AC610))</f>
        <v/>
      </c>
      <c r="G610" s="69" t="str">
        <f t="shared" ref="G610" si="3915">IF(ISERROR(AD610),"",IF(AD610&gt;=272,AD610-272,AD610))</f>
        <v/>
      </c>
      <c r="I610" s="69" t="str">
        <f t="shared" ref="I610" si="3916">IF(ISERROR(AZ610),"",AZ610)</f>
        <v/>
      </c>
      <c r="M610" s="59"/>
      <c r="N610" s="59"/>
      <c r="O610" s="59"/>
      <c r="P610" s="59"/>
      <c r="AB610" s="72" t="str">
        <f t="shared" ref="AB610" si="3917">IF(ISERROR(AG610),"",AG610)</f>
        <v/>
      </c>
      <c r="AC610" s="72" t="e">
        <f t="shared" ref="AC610" si="3918">AH610</f>
        <v>#DIV/0!</v>
      </c>
      <c r="AD610" s="72" t="e">
        <f t="shared" ref="AD610" si="3919">AI610</f>
        <v>#DIV/0!</v>
      </c>
      <c r="AG610" s="72" t="e">
        <f t="shared" ref="AG610:AI610" si="3920">H2300</f>
        <v>#DIV/0!</v>
      </c>
      <c r="AH610" s="74" t="e">
        <f t="shared" si="3920"/>
        <v>#DIV/0!</v>
      </c>
      <c r="AI610" s="73" t="e">
        <f t="shared" si="3920"/>
        <v>#DIV/0!</v>
      </c>
      <c r="AJ610" s="2"/>
      <c r="AK610" s="2"/>
      <c r="AL610" s="2" t="str">
        <f t="shared" ref="AL610" si="3921">IF(ISERROR(AG610),"",AG610*20)</f>
        <v/>
      </c>
      <c r="AM610" s="2" t="str">
        <f t="shared" ref="AM610" si="3922">IF(ISERROR(AH610),"",AH610)</f>
        <v/>
      </c>
      <c r="AN610" s="2" t="str">
        <f t="shared" ref="AN610" si="3923">IF(ISERROR(AI610),"",AI610/272)</f>
        <v/>
      </c>
      <c r="AO610" s="2">
        <f t="shared" ref="AO610" si="3924">SUM(AL610:AN610)</f>
        <v>0</v>
      </c>
      <c r="AZ610" s="69" t="e">
        <f>IF(ISBLANK(G610),"",G610/272*100)</f>
        <v>#VALUE!</v>
      </c>
    </row>
    <row r="611" spans="1:52" ht="25.5" customHeight="1" x14ac:dyDescent="0.25">
      <c r="A611" s="75"/>
      <c r="B611" s="63"/>
      <c r="C611" s="28"/>
      <c r="E611" s="70"/>
      <c r="F611" s="71"/>
      <c r="G611" s="69"/>
      <c r="I611" s="69"/>
      <c r="AB611" s="72"/>
      <c r="AC611" s="72"/>
      <c r="AD611" s="72"/>
      <c r="AG611" s="72"/>
      <c r="AH611" s="74"/>
      <c r="AI611" s="73"/>
      <c r="AJ611" s="2"/>
      <c r="AK611" s="2"/>
      <c r="AZ611" s="69"/>
    </row>
    <row r="612" spans="1:52" ht="25.5" customHeight="1" thickBot="1" x14ac:dyDescent="0.35">
      <c r="A612" s="75">
        <v>304</v>
      </c>
      <c r="B612" s="62"/>
      <c r="C612" s="28" t="str">
        <f t="shared" ref="C612" si="3925">IF(B612=0,"",B612/B613)</f>
        <v/>
      </c>
      <c r="E612" s="70" t="str">
        <f t="shared" ref="E612" si="3926">IF(ISERROR(AC612),"",IF(AC612=20,1,AB612))</f>
        <v/>
      </c>
      <c r="F612" s="71" t="str">
        <f t="shared" ref="F612" si="3927">IF(ISERROR(AC612),"",IF(AC612&gt;=20,AC612-20,AC612))</f>
        <v/>
      </c>
      <c r="G612" s="69" t="str">
        <f t="shared" ref="G612" si="3928">IF(ISERROR(AD612),"",IF(AD612&gt;=272,AD612-272,AD612))</f>
        <v/>
      </c>
      <c r="I612" s="69" t="str">
        <f t="shared" ref="I612" si="3929">IF(ISERROR(AZ612),"",AZ612)</f>
        <v/>
      </c>
      <c r="M612" s="59"/>
      <c r="N612" s="59"/>
      <c r="O612" s="59"/>
      <c r="P612" s="59"/>
      <c r="AB612" s="72" t="str">
        <f t="shared" ref="AB612" si="3930">IF(ISERROR(AG612),"",AG612)</f>
        <v/>
      </c>
      <c r="AC612" s="72" t="e">
        <f t="shared" ref="AC612" si="3931">AH612</f>
        <v>#DIV/0!</v>
      </c>
      <c r="AD612" s="72" t="e">
        <f t="shared" ref="AD612" si="3932">AI612</f>
        <v>#DIV/0!</v>
      </c>
      <c r="AG612" s="72" t="e">
        <f t="shared" ref="AG612:AI612" si="3933">H2302</f>
        <v>#DIV/0!</v>
      </c>
      <c r="AH612" s="74" t="e">
        <f t="shared" si="3933"/>
        <v>#DIV/0!</v>
      </c>
      <c r="AI612" s="73" t="e">
        <f t="shared" si="3933"/>
        <v>#DIV/0!</v>
      </c>
      <c r="AJ612" s="2"/>
      <c r="AK612" s="2"/>
      <c r="AL612" s="2" t="str">
        <f t="shared" ref="AL612" si="3934">IF(ISERROR(AG612),"",AG612*20)</f>
        <v/>
      </c>
      <c r="AM612" s="2" t="str">
        <f t="shared" ref="AM612" si="3935">IF(ISERROR(AH612),"",AH612)</f>
        <v/>
      </c>
      <c r="AN612" s="2" t="str">
        <f t="shared" ref="AN612" si="3936">IF(ISERROR(AI612),"",AI612/272)</f>
        <v/>
      </c>
      <c r="AO612" s="2">
        <f t="shared" ref="AO612" si="3937">SUM(AL612:AN612)</f>
        <v>0</v>
      </c>
      <c r="AZ612" s="69" t="e">
        <f>IF(ISBLANK(G612),"",G612/272*100)</f>
        <v>#VALUE!</v>
      </c>
    </row>
    <row r="613" spans="1:52" ht="25.5" customHeight="1" x14ac:dyDescent="0.25">
      <c r="A613" s="75"/>
      <c r="B613" s="63"/>
      <c r="C613" s="28"/>
      <c r="E613" s="70"/>
      <c r="F613" s="71"/>
      <c r="G613" s="69"/>
      <c r="I613" s="69"/>
      <c r="AB613" s="72"/>
      <c r="AC613" s="72"/>
      <c r="AD613" s="72"/>
      <c r="AG613" s="72"/>
      <c r="AH613" s="74"/>
      <c r="AI613" s="73"/>
      <c r="AJ613" s="2"/>
      <c r="AK613" s="2"/>
      <c r="AZ613" s="69"/>
    </row>
    <row r="614" spans="1:52" ht="25.5" customHeight="1" thickBot="1" x14ac:dyDescent="0.35">
      <c r="A614" s="75">
        <v>305</v>
      </c>
      <c r="B614" s="62"/>
      <c r="C614" s="28" t="str">
        <f t="shared" ref="C614" si="3938">IF(B614=0,"",B614/B615)</f>
        <v/>
      </c>
      <c r="E614" s="70" t="str">
        <f t="shared" ref="E614" si="3939">IF(ISERROR(AC614),"",IF(AC614=20,1,AB614))</f>
        <v/>
      </c>
      <c r="F614" s="71" t="str">
        <f t="shared" ref="F614" si="3940">IF(ISERROR(AC614),"",IF(AC614&gt;=20,AC614-20,AC614))</f>
        <v/>
      </c>
      <c r="G614" s="69" t="str">
        <f t="shared" ref="G614" si="3941">IF(ISERROR(AD614),"",IF(AD614&gt;=272,AD614-272,AD614))</f>
        <v/>
      </c>
      <c r="I614" s="69" t="str">
        <f t="shared" ref="I614" si="3942">IF(ISERROR(AZ614),"",AZ614)</f>
        <v/>
      </c>
      <c r="M614" s="59"/>
      <c r="N614" s="59"/>
      <c r="O614" s="59"/>
      <c r="P614" s="59"/>
      <c r="AB614" s="72" t="str">
        <f t="shared" ref="AB614" si="3943">IF(ISERROR(AG614),"",AG614)</f>
        <v/>
      </c>
      <c r="AC614" s="72" t="e">
        <f t="shared" ref="AC614" si="3944">AH614</f>
        <v>#DIV/0!</v>
      </c>
      <c r="AD614" s="72" t="e">
        <f t="shared" ref="AD614" si="3945">AI614</f>
        <v>#DIV/0!</v>
      </c>
      <c r="AG614" s="72" t="e">
        <f t="shared" ref="AG614:AI614" si="3946">H2304</f>
        <v>#DIV/0!</v>
      </c>
      <c r="AH614" s="74" t="e">
        <f t="shared" si="3946"/>
        <v>#DIV/0!</v>
      </c>
      <c r="AI614" s="73" t="e">
        <f t="shared" si="3946"/>
        <v>#DIV/0!</v>
      </c>
      <c r="AJ614" s="2"/>
      <c r="AK614" s="2"/>
      <c r="AL614" s="2" t="str">
        <f t="shared" ref="AL614" si="3947">IF(ISERROR(AG614),"",AG614*20)</f>
        <v/>
      </c>
      <c r="AM614" s="2" t="str">
        <f t="shared" ref="AM614" si="3948">IF(ISERROR(AH614),"",AH614)</f>
        <v/>
      </c>
      <c r="AN614" s="2" t="str">
        <f t="shared" ref="AN614" si="3949">IF(ISERROR(AI614),"",AI614/272)</f>
        <v/>
      </c>
      <c r="AO614" s="2">
        <f t="shared" ref="AO614" si="3950">SUM(AL614:AN614)</f>
        <v>0</v>
      </c>
      <c r="AZ614" s="69" t="e">
        <f>IF(ISBLANK(G614),"",G614/272*100)</f>
        <v>#VALUE!</v>
      </c>
    </row>
    <row r="615" spans="1:52" ht="25.5" customHeight="1" x14ac:dyDescent="0.25">
      <c r="A615" s="75"/>
      <c r="B615" s="63"/>
      <c r="C615" s="28"/>
      <c r="E615" s="70"/>
      <c r="F615" s="71"/>
      <c r="G615" s="69"/>
      <c r="I615" s="69"/>
      <c r="AB615" s="72"/>
      <c r="AC615" s="72"/>
      <c r="AD615" s="72"/>
      <c r="AG615" s="72"/>
      <c r="AH615" s="74"/>
      <c r="AI615" s="73"/>
      <c r="AJ615" s="2"/>
      <c r="AK615" s="2"/>
      <c r="AZ615" s="69"/>
    </row>
    <row r="616" spans="1:52" ht="25.5" customHeight="1" thickBot="1" x14ac:dyDescent="0.35">
      <c r="A616" s="75">
        <v>306</v>
      </c>
      <c r="B616" s="62"/>
      <c r="C616" s="28" t="str">
        <f t="shared" ref="C616" si="3951">IF(B616=0,"",B616/B617)</f>
        <v/>
      </c>
      <c r="E616" s="70" t="str">
        <f t="shared" ref="E616" si="3952">IF(ISERROR(AC616),"",IF(AC616=20,1,AB616))</f>
        <v/>
      </c>
      <c r="F616" s="71" t="str">
        <f t="shared" ref="F616" si="3953">IF(ISERROR(AC616),"",IF(AC616&gt;=20,AC616-20,AC616))</f>
        <v/>
      </c>
      <c r="G616" s="69" t="str">
        <f t="shared" ref="G616" si="3954">IF(ISERROR(AD616),"",IF(AD616&gt;=272,AD616-272,AD616))</f>
        <v/>
      </c>
      <c r="I616" s="69" t="str">
        <f t="shared" ref="I616" si="3955">IF(ISERROR(AZ616),"",AZ616)</f>
        <v/>
      </c>
      <c r="M616" s="59"/>
      <c r="N616" s="59"/>
      <c r="O616" s="59"/>
      <c r="P616" s="59"/>
      <c r="AB616" s="72" t="str">
        <f t="shared" ref="AB616" si="3956">IF(ISERROR(AG616),"",AG616)</f>
        <v/>
      </c>
      <c r="AC616" s="72" t="e">
        <f t="shared" ref="AC616" si="3957">AH616</f>
        <v>#DIV/0!</v>
      </c>
      <c r="AD616" s="72" t="e">
        <f t="shared" ref="AD616" si="3958">AI616</f>
        <v>#DIV/0!</v>
      </c>
      <c r="AG616" s="72" t="e">
        <f t="shared" ref="AG616:AI616" si="3959">H2306</f>
        <v>#DIV/0!</v>
      </c>
      <c r="AH616" s="74" t="e">
        <f t="shared" si="3959"/>
        <v>#DIV/0!</v>
      </c>
      <c r="AI616" s="73" t="e">
        <f t="shared" si="3959"/>
        <v>#DIV/0!</v>
      </c>
      <c r="AJ616" s="2"/>
      <c r="AK616" s="2"/>
      <c r="AL616" s="2" t="str">
        <f t="shared" ref="AL616" si="3960">IF(ISERROR(AG616),"",AG616*20)</f>
        <v/>
      </c>
      <c r="AM616" s="2" t="str">
        <f t="shared" ref="AM616" si="3961">IF(ISERROR(AH616),"",AH616)</f>
        <v/>
      </c>
      <c r="AN616" s="2" t="str">
        <f t="shared" ref="AN616" si="3962">IF(ISERROR(AI616),"",AI616/272)</f>
        <v/>
      </c>
      <c r="AO616" s="2">
        <f t="shared" ref="AO616" si="3963">SUM(AL616:AN616)</f>
        <v>0</v>
      </c>
      <c r="AZ616" s="69" t="e">
        <f>IF(ISBLANK(G616),"",G616/272*100)</f>
        <v>#VALUE!</v>
      </c>
    </row>
    <row r="617" spans="1:52" ht="25.5" customHeight="1" x14ac:dyDescent="0.25">
      <c r="A617" s="75"/>
      <c r="B617" s="63"/>
      <c r="C617" s="28"/>
      <c r="E617" s="70"/>
      <c r="F617" s="71"/>
      <c r="G617" s="69"/>
      <c r="I617" s="69"/>
      <c r="AB617" s="72"/>
      <c r="AC617" s="72"/>
      <c r="AD617" s="72"/>
      <c r="AG617" s="72"/>
      <c r="AH617" s="74"/>
      <c r="AI617" s="73"/>
      <c r="AJ617" s="2"/>
      <c r="AK617" s="2"/>
      <c r="AZ617" s="69"/>
    </row>
    <row r="618" spans="1:52" ht="25.5" customHeight="1" thickBot="1" x14ac:dyDescent="0.35">
      <c r="A618" s="75">
        <v>307</v>
      </c>
      <c r="B618" s="62"/>
      <c r="C618" s="28" t="str">
        <f t="shared" ref="C618" si="3964">IF(B618=0,"",B618/B619)</f>
        <v/>
      </c>
      <c r="E618" s="70" t="str">
        <f t="shared" ref="E618" si="3965">IF(ISERROR(AC618),"",IF(AC618=20,1,AB618))</f>
        <v/>
      </c>
      <c r="F618" s="71" t="str">
        <f t="shared" ref="F618" si="3966">IF(ISERROR(AC618),"",IF(AC618&gt;=20,AC618-20,AC618))</f>
        <v/>
      </c>
      <c r="G618" s="69" t="str">
        <f t="shared" ref="G618" si="3967">IF(ISERROR(AD618),"",IF(AD618&gt;=272,AD618-272,AD618))</f>
        <v/>
      </c>
      <c r="I618" s="69" t="str">
        <f t="shared" ref="I618" si="3968">IF(ISERROR(AZ618),"",AZ618)</f>
        <v/>
      </c>
      <c r="M618" s="59"/>
      <c r="N618" s="59"/>
      <c r="O618" s="59"/>
      <c r="P618" s="59"/>
      <c r="AB618" s="72" t="str">
        <f t="shared" ref="AB618" si="3969">IF(ISERROR(AG618),"",AG618)</f>
        <v/>
      </c>
      <c r="AC618" s="72" t="e">
        <f t="shared" ref="AC618" si="3970">AH618</f>
        <v>#DIV/0!</v>
      </c>
      <c r="AD618" s="72" t="e">
        <f t="shared" ref="AD618" si="3971">AI618</f>
        <v>#DIV/0!</v>
      </c>
      <c r="AG618" s="72" t="e">
        <f t="shared" ref="AG618:AI618" si="3972">H2308</f>
        <v>#DIV/0!</v>
      </c>
      <c r="AH618" s="74" t="e">
        <f t="shared" si="3972"/>
        <v>#DIV/0!</v>
      </c>
      <c r="AI618" s="73" t="e">
        <f t="shared" si="3972"/>
        <v>#DIV/0!</v>
      </c>
      <c r="AJ618" s="2"/>
      <c r="AK618" s="2"/>
      <c r="AL618" s="2" t="str">
        <f t="shared" ref="AL618" si="3973">IF(ISERROR(AG618),"",AG618*20)</f>
        <v/>
      </c>
      <c r="AM618" s="2" t="str">
        <f t="shared" ref="AM618" si="3974">IF(ISERROR(AH618),"",AH618)</f>
        <v/>
      </c>
      <c r="AN618" s="2" t="str">
        <f t="shared" ref="AN618" si="3975">IF(ISERROR(AI618),"",AI618/272)</f>
        <v/>
      </c>
      <c r="AO618" s="2">
        <f t="shared" ref="AO618" si="3976">SUM(AL618:AN618)</f>
        <v>0</v>
      </c>
      <c r="AZ618" s="69" t="e">
        <f>IF(ISBLANK(G618),"",G618/272*100)</f>
        <v>#VALUE!</v>
      </c>
    </row>
    <row r="619" spans="1:52" ht="25.5" customHeight="1" x14ac:dyDescent="0.25">
      <c r="A619" s="75"/>
      <c r="B619" s="63"/>
      <c r="C619" s="28"/>
      <c r="E619" s="70"/>
      <c r="F619" s="71"/>
      <c r="G619" s="69"/>
      <c r="I619" s="69"/>
      <c r="AB619" s="72"/>
      <c r="AC619" s="72"/>
      <c r="AD619" s="72"/>
      <c r="AG619" s="72"/>
      <c r="AH619" s="74"/>
      <c r="AI619" s="73"/>
      <c r="AJ619" s="2"/>
      <c r="AK619" s="2"/>
      <c r="AZ619" s="69"/>
    </row>
    <row r="620" spans="1:52" ht="25.5" customHeight="1" thickBot="1" x14ac:dyDescent="0.35">
      <c r="A620" s="75">
        <v>308</v>
      </c>
      <c r="B620" s="62"/>
      <c r="C620" s="28" t="str">
        <f t="shared" ref="C620" si="3977">IF(B620=0,"",B620/B621)</f>
        <v/>
      </c>
      <c r="E620" s="70" t="str">
        <f t="shared" ref="E620" si="3978">IF(ISERROR(AC620),"",IF(AC620=20,1,AB620))</f>
        <v/>
      </c>
      <c r="F620" s="71" t="str">
        <f t="shared" ref="F620" si="3979">IF(ISERROR(AC620),"",IF(AC620&gt;=20,AC620-20,AC620))</f>
        <v/>
      </c>
      <c r="G620" s="69" t="str">
        <f t="shared" ref="G620" si="3980">IF(ISERROR(AD620),"",IF(AD620&gt;=272,AD620-272,AD620))</f>
        <v/>
      </c>
      <c r="I620" s="69" t="str">
        <f t="shared" ref="I620" si="3981">IF(ISERROR(AZ620),"",AZ620)</f>
        <v/>
      </c>
      <c r="M620" s="59"/>
      <c r="N620" s="59"/>
      <c r="O620" s="59"/>
      <c r="P620" s="59"/>
      <c r="AB620" s="72" t="str">
        <f t="shared" ref="AB620" si="3982">IF(ISERROR(AG620),"",AG620)</f>
        <v/>
      </c>
      <c r="AC620" s="72" t="e">
        <f t="shared" ref="AC620" si="3983">AH620</f>
        <v>#DIV/0!</v>
      </c>
      <c r="AD620" s="72" t="e">
        <f t="shared" ref="AD620" si="3984">AI620</f>
        <v>#DIV/0!</v>
      </c>
      <c r="AG620" s="72" t="e">
        <f t="shared" ref="AG620:AI620" si="3985">H2310</f>
        <v>#DIV/0!</v>
      </c>
      <c r="AH620" s="74" t="e">
        <f t="shared" si="3985"/>
        <v>#DIV/0!</v>
      </c>
      <c r="AI620" s="73" t="e">
        <f t="shared" si="3985"/>
        <v>#DIV/0!</v>
      </c>
      <c r="AJ620" s="2"/>
      <c r="AK620" s="2"/>
      <c r="AL620" s="2" t="str">
        <f t="shared" ref="AL620" si="3986">IF(ISERROR(AG620),"",AG620*20)</f>
        <v/>
      </c>
      <c r="AM620" s="2" t="str">
        <f t="shared" ref="AM620" si="3987">IF(ISERROR(AH620),"",AH620)</f>
        <v/>
      </c>
      <c r="AN620" s="2" t="str">
        <f t="shared" ref="AN620" si="3988">IF(ISERROR(AI620),"",AI620/272)</f>
        <v/>
      </c>
      <c r="AO620" s="2">
        <f t="shared" ref="AO620" si="3989">SUM(AL620:AN620)</f>
        <v>0</v>
      </c>
      <c r="AZ620" s="69" t="e">
        <f>IF(ISBLANK(G620),"",G620/272*100)</f>
        <v>#VALUE!</v>
      </c>
    </row>
    <row r="621" spans="1:52" ht="25.5" customHeight="1" x14ac:dyDescent="0.25">
      <c r="A621" s="75"/>
      <c r="B621" s="63"/>
      <c r="C621" s="28"/>
      <c r="E621" s="70"/>
      <c r="F621" s="71"/>
      <c r="G621" s="69"/>
      <c r="I621" s="69"/>
      <c r="AB621" s="72"/>
      <c r="AC621" s="72"/>
      <c r="AD621" s="72"/>
      <c r="AG621" s="72"/>
      <c r="AH621" s="74"/>
      <c r="AI621" s="73"/>
      <c r="AJ621" s="2"/>
      <c r="AK621" s="2"/>
      <c r="AZ621" s="69"/>
    </row>
    <row r="622" spans="1:52" ht="25.5" customHeight="1" thickBot="1" x14ac:dyDescent="0.35">
      <c r="A622" s="75">
        <v>309</v>
      </c>
      <c r="B622" s="62"/>
      <c r="C622" s="28" t="str">
        <f t="shared" ref="C622" si="3990">IF(B622=0,"",B622/B623)</f>
        <v/>
      </c>
      <c r="E622" s="70" t="str">
        <f t="shared" ref="E622" si="3991">IF(ISERROR(AC622),"",IF(AC622=20,1,AB622))</f>
        <v/>
      </c>
      <c r="F622" s="71" t="str">
        <f t="shared" ref="F622" si="3992">IF(ISERROR(AC622),"",IF(AC622&gt;=20,AC622-20,AC622))</f>
        <v/>
      </c>
      <c r="G622" s="69" t="str">
        <f t="shared" ref="G622" si="3993">IF(ISERROR(AD622),"",IF(AD622&gt;=272,AD622-272,AD622))</f>
        <v/>
      </c>
      <c r="I622" s="69" t="str">
        <f t="shared" ref="I622" si="3994">IF(ISERROR(AZ622),"",AZ622)</f>
        <v/>
      </c>
      <c r="M622" s="59"/>
      <c r="N622" s="59"/>
      <c r="O622" s="59"/>
      <c r="P622" s="59"/>
      <c r="AB622" s="72" t="str">
        <f t="shared" ref="AB622" si="3995">IF(ISERROR(AG622),"",AG622)</f>
        <v/>
      </c>
      <c r="AC622" s="72" t="e">
        <f t="shared" ref="AC622" si="3996">AH622</f>
        <v>#DIV/0!</v>
      </c>
      <c r="AD622" s="72" t="e">
        <f t="shared" ref="AD622" si="3997">AI622</f>
        <v>#DIV/0!</v>
      </c>
      <c r="AG622" s="72" t="e">
        <f t="shared" ref="AG622:AI622" si="3998">H2312</f>
        <v>#DIV/0!</v>
      </c>
      <c r="AH622" s="74" t="e">
        <f t="shared" si="3998"/>
        <v>#DIV/0!</v>
      </c>
      <c r="AI622" s="73" t="e">
        <f t="shared" si="3998"/>
        <v>#DIV/0!</v>
      </c>
      <c r="AJ622" s="2"/>
      <c r="AK622" s="2"/>
      <c r="AL622" s="2" t="str">
        <f t="shared" ref="AL622" si="3999">IF(ISERROR(AG622),"",AG622*20)</f>
        <v/>
      </c>
      <c r="AM622" s="2" t="str">
        <f t="shared" ref="AM622" si="4000">IF(ISERROR(AH622),"",AH622)</f>
        <v/>
      </c>
      <c r="AN622" s="2" t="str">
        <f t="shared" ref="AN622" si="4001">IF(ISERROR(AI622),"",AI622/272)</f>
        <v/>
      </c>
      <c r="AO622" s="2">
        <f t="shared" ref="AO622" si="4002">SUM(AL622:AN622)</f>
        <v>0</v>
      </c>
      <c r="AZ622" s="69" t="e">
        <f>IF(ISBLANK(G622),"",G622/272*100)</f>
        <v>#VALUE!</v>
      </c>
    </row>
    <row r="623" spans="1:52" ht="25.5" customHeight="1" x14ac:dyDescent="0.25">
      <c r="A623" s="75"/>
      <c r="B623" s="63"/>
      <c r="C623" s="28"/>
      <c r="E623" s="70"/>
      <c r="F623" s="71"/>
      <c r="G623" s="69"/>
      <c r="I623" s="69"/>
      <c r="AB623" s="72"/>
      <c r="AC623" s="72"/>
      <c r="AD623" s="72"/>
      <c r="AG623" s="72"/>
      <c r="AH623" s="74"/>
      <c r="AI623" s="73"/>
      <c r="AJ623" s="2"/>
      <c r="AK623" s="2"/>
      <c r="AZ623" s="69"/>
    </row>
    <row r="624" spans="1:52" ht="25.5" customHeight="1" thickBot="1" x14ac:dyDescent="0.35">
      <c r="A624" s="75">
        <v>310</v>
      </c>
      <c r="B624" s="62"/>
      <c r="C624" s="28" t="str">
        <f t="shared" ref="C624" si="4003">IF(B624=0,"",B624/B625)</f>
        <v/>
      </c>
      <c r="E624" s="70" t="str">
        <f t="shared" ref="E624" si="4004">IF(ISERROR(AC624),"",IF(AC624=20,1,AB624))</f>
        <v/>
      </c>
      <c r="F624" s="71" t="str">
        <f t="shared" ref="F624" si="4005">IF(ISERROR(AC624),"",IF(AC624&gt;=20,AC624-20,AC624))</f>
        <v/>
      </c>
      <c r="G624" s="69" t="str">
        <f t="shared" ref="G624" si="4006">IF(ISERROR(AD624),"",IF(AD624&gt;=272,AD624-272,AD624))</f>
        <v/>
      </c>
      <c r="I624" s="69" t="str">
        <f t="shared" ref="I624" si="4007">IF(ISERROR(AZ624),"",AZ624)</f>
        <v/>
      </c>
      <c r="M624" s="59"/>
      <c r="N624" s="59"/>
      <c r="O624" s="59"/>
      <c r="P624" s="59"/>
      <c r="AB624" s="72" t="str">
        <f t="shared" ref="AB624" si="4008">IF(ISERROR(AG624),"",AG624)</f>
        <v/>
      </c>
      <c r="AC624" s="72" t="e">
        <f t="shared" ref="AC624" si="4009">AH624</f>
        <v>#DIV/0!</v>
      </c>
      <c r="AD624" s="72" t="e">
        <f t="shared" ref="AD624" si="4010">AI624</f>
        <v>#DIV/0!</v>
      </c>
      <c r="AG624" s="72" t="e">
        <f t="shared" ref="AG624:AI624" si="4011">H2314</f>
        <v>#DIV/0!</v>
      </c>
      <c r="AH624" s="74" t="e">
        <f t="shared" si="4011"/>
        <v>#DIV/0!</v>
      </c>
      <c r="AI624" s="73" t="e">
        <f t="shared" si="4011"/>
        <v>#DIV/0!</v>
      </c>
      <c r="AJ624" s="2"/>
      <c r="AK624" s="2"/>
      <c r="AL624" s="2" t="str">
        <f t="shared" ref="AL624" si="4012">IF(ISERROR(AG624),"",AG624*20)</f>
        <v/>
      </c>
      <c r="AM624" s="2" t="str">
        <f t="shared" ref="AM624" si="4013">IF(ISERROR(AH624),"",AH624)</f>
        <v/>
      </c>
      <c r="AN624" s="2" t="str">
        <f t="shared" ref="AN624" si="4014">IF(ISERROR(AI624),"",AI624/272)</f>
        <v/>
      </c>
      <c r="AO624" s="2">
        <f t="shared" ref="AO624" si="4015">SUM(AL624:AN624)</f>
        <v>0</v>
      </c>
      <c r="AZ624" s="69" t="e">
        <f>IF(ISBLANK(G624),"",G624/272*100)</f>
        <v>#VALUE!</v>
      </c>
    </row>
    <row r="625" spans="1:52" ht="25.5" customHeight="1" x14ac:dyDescent="0.25">
      <c r="A625" s="75"/>
      <c r="B625" s="63"/>
      <c r="C625" s="28"/>
      <c r="E625" s="70"/>
      <c r="F625" s="71"/>
      <c r="G625" s="69"/>
      <c r="I625" s="69"/>
      <c r="AB625" s="72"/>
      <c r="AC625" s="72"/>
      <c r="AD625" s="72"/>
      <c r="AG625" s="72"/>
      <c r="AH625" s="74"/>
      <c r="AI625" s="73"/>
      <c r="AJ625" s="2"/>
      <c r="AK625" s="2"/>
      <c r="AZ625" s="69"/>
    </row>
    <row r="626" spans="1:52" ht="25.5" customHeight="1" thickBot="1" x14ac:dyDescent="0.35">
      <c r="A626" s="75">
        <v>311</v>
      </c>
      <c r="B626" s="62"/>
      <c r="C626" s="28" t="str">
        <f t="shared" ref="C626" si="4016">IF(B626=0,"",B626/B627)</f>
        <v/>
      </c>
      <c r="E626" s="70" t="str">
        <f t="shared" ref="E626" si="4017">IF(ISERROR(AC626),"",IF(AC626=20,1,AB626))</f>
        <v/>
      </c>
      <c r="F626" s="71" t="str">
        <f t="shared" ref="F626" si="4018">IF(ISERROR(AC626),"",IF(AC626&gt;=20,AC626-20,AC626))</f>
        <v/>
      </c>
      <c r="G626" s="69" t="str">
        <f t="shared" ref="G626" si="4019">IF(ISERROR(AD626),"",IF(AD626&gt;=272,AD626-272,AD626))</f>
        <v/>
      </c>
      <c r="I626" s="69" t="str">
        <f t="shared" ref="I626" si="4020">IF(ISERROR(AZ626),"",AZ626)</f>
        <v/>
      </c>
      <c r="M626" s="59"/>
      <c r="N626" s="59"/>
      <c r="O626" s="59"/>
      <c r="P626" s="59"/>
      <c r="AB626" s="72" t="str">
        <f t="shared" ref="AB626" si="4021">IF(ISERROR(AG626),"",AG626)</f>
        <v/>
      </c>
      <c r="AC626" s="72" t="e">
        <f t="shared" ref="AC626" si="4022">AH626</f>
        <v>#DIV/0!</v>
      </c>
      <c r="AD626" s="72" t="e">
        <f t="shared" ref="AD626" si="4023">AI626</f>
        <v>#DIV/0!</v>
      </c>
      <c r="AG626" s="72" t="e">
        <f t="shared" ref="AG626:AI626" si="4024">H2316</f>
        <v>#DIV/0!</v>
      </c>
      <c r="AH626" s="74" t="e">
        <f t="shared" si="4024"/>
        <v>#DIV/0!</v>
      </c>
      <c r="AI626" s="73" t="e">
        <f t="shared" si="4024"/>
        <v>#DIV/0!</v>
      </c>
      <c r="AJ626" s="2"/>
      <c r="AK626" s="2"/>
      <c r="AL626" s="2" t="str">
        <f t="shared" ref="AL626" si="4025">IF(ISERROR(AG626),"",AG626*20)</f>
        <v/>
      </c>
      <c r="AM626" s="2" t="str">
        <f t="shared" ref="AM626" si="4026">IF(ISERROR(AH626),"",AH626)</f>
        <v/>
      </c>
      <c r="AN626" s="2" t="str">
        <f t="shared" ref="AN626" si="4027">IF(ISERROR(AI626),"",AI626/272)</f>
        <v/>
      </c>
      <c r="AO626" s="2">
        <f t="shared" ref="AO626" si="4028">SUM(AL626:AN626)</f>
        <v>0</v>
      </c>
      <c r="AZ626" s="69" t="e">
        <f>IF(ISBLANK(G626),"",G626/272*100)</f>
        <v>#VALUE!</v>
      </c>
    </row>
    <row r="627" spans="1:52" ht="25.5" customHeight="1" x14ac:dyDescent="0.25">
      <c r="A627" s="75"/>
      <c r="B627" s="63"/>
      <c r="C627" s="28"/>
      <c r="E627" s="70"/>
      <c r="F627" s="71"/>
      <c r="G627" s="69"/>
      <c r="I627" s="69"/>
      <c r="AB627" s="72"/>
      <c r="AC627" s="72"/>
      <c r="AD627" s="72"/>
      <c r="AG627" s="72"/>
      <c r="AH627" s="74"/>
      <c r="AI627" s="73"/>
      <c r="AJ627" s="2"/>
      <c r="AK627" s="2"/>
      <c r="AZ627" s="69"/>
    </row>
    <row r="628" spans="1:52" ht="25.5" customHeight="1" thickBot="1" x14ac:dyDescent="0.35">
      <c r="A628" s="75">
        <v>312</v>
      </c>
      <c r="B628" s="62"/>
      <c r="C628" s="28" t="str">
        <f t="shared" ref="C628" si="4029">IF(B628=0,"",B628/B629)</f>
        <v/>
      </c>
      <c r="E628" s="70" t="str">
        <f t="shared" ref="E628" si="4030">IF(ISERROR(AC628),"",IF(AC628=20,1,AB628))</f>
        <v/>
      </c>
      <c r="F628" s="71" t="str">
        <f t="shared" ref="F628" si="4031">IF(ISERROR(AC628),"",IF(AC628&gt;=20,AC628-20,AC628))</f>
        <v/>
      </c>
      <c r="G628" s="69" t="str">
        <f t="shared" ref="G628" si="4032">IF(ISERROR(AD628),"",IF(AD628&gt;=272,AD628-272,AD628))</f>
        <v/>
      </c>
      <c r="I628" s="69" t="str">
        <f t="shared" ref="I628" si="4033">IF(ISERROR(AZ628),"",AZ628)</f>
        <v/>
      </c>
      <c r="M628" s="59"/>
      <c r="N628" s="59"/>
      <c r="O628" s="59"/>
      <c r="P628" s="59"/>
      <c r="AB628" s="72" t="str">
        <f t="shared" ref="AB628" si="4034">IF(ISERROR(AG628),"",AG628)</f>
        <v/>
      </c>
      <c r="AC628" s="72" t="e">
        <f t="shared" ref="AC628" si="4035">AH628</f>
        <v>#DIV/0!</v>
      </c>
      <c r="AD628" s="72" t="e">
        <f t="shared" ref="AD628" si="4036">AI628</f>
        <v>#DIV/0!</v>
      </c>
      <c r="AG628" s="72" t="e">
        <f t="shared" ref="AG628:AI628" si="4037">H2318</f>
        <v>#DIV/0!</v>
      </c>
      <c r="AH628" s="74" t="e">
        <f t="shared" si="4037"/>
        <v>#DIV/0!</v>
      </c>
      <c r="AI628" s="73" t="e">
        <f t="shared" si="4037"/>
        <v>#DIV/0!</v>
      </c>
      <c r="AJ628" s="2"/>
      <c r="AK628" s="2"/>
      <c r="AL628" s="2" t="str">
        <f t="shared" ref="AL628" si="4038">IF(ISERROR(AG628),"",AG628*20)</f>
        <v/>
      </c>
      <c r="AM628" s="2" t="str">
        <f t="shared" ref="AM628" si="4039">IF(ISERROR(AH628),"",AH628)</f>
        <v/>
      </c>
      <c r="AN628" s="2" t="str">
        <f t="shared" ref="AN628" si="4040">IF(ISERROR(AI628),"",AI628/272)</f>
        <v/>
      </c>
      <c r="AO628" s="2">
        <f t="shared" ref="AO628" si="4041">SUM(AL628:AN628)</f>
        <v>0</v>
      </c>
      <c r="AZ628" s="69" t="e">
        <f>IF(ISBLANK(G628),"",G628/272*100)</f>
        <v>#VALUE!</v>
      </c>
    </row>
    <row r="629" spans="1:52" ht="25.5" customHeight="1" x14ac:dyDescent="0.25">
      <c r="A629" s="75"/>
      <c r="B629" s="63"/>
      <c r="C629" s="28"/>
      <c r="E629" s="70"/>
      <c r="F629" s="71"/>
      <c r="G629" s="69"/>
      <c r="I629" s="69"/>
      <c r="AB629" s="72"/>
      <c r="AC629" s="72"/>
      <c r="AD629" s="72"/>
      <c r="AG629" s="72"/>
      <c r="AH629" s="74"/>
      <c r="AI629" s="73"/>
      <c r="AJ629" s="2"/>
      <c r="AK629" s="2"/>
      <c r="AZ629" s="69"/>
    </row>
    <row r="630" spans="1:52" ht="25.5" customHeight="1" thickBot="1" x14ac:dyDescent="0.35">
      <c r="A630" s="75">
        <v>313</v>
      </c>
      <c r="B630" s="62"/>
      <c r="C630" s="28" t="str">
        <f t="shared" ref="C630" si="4042">IF(B630=0,"",B630/B631)</f>
        <v/>
      </c>
      <c r="E630" s="70" t="str">
        <f t="shared" ref="E630" si="4043">IF(ISERROR(AC630),"",IF(AC630=20,1,AB630))</f>
        <v/>
      </c>
      <c r="F630" s="71" t="str">
        <f t="shared" ref="F630" si="4044">IF(ISERROR(AC630),"",IF(AC630&gt;=20,AC630-20,AC630))</f>
        <v/>
      </c>
      <c r="G630" s="69" t="str">
        <f t="shared" ref="G630" si="4045">IF(ISERROR(AD630),"",IF(AD630&gt;=272,AD630-272,AD630))</f>
        <v/>
      </c>
      <c r="I630" s="69" t="str">
        <f t="shared" ref="I630" si="4046">IF(ISERROR(AZ630),"",AZ630)</f>
        <v/>
      </c>
      <c r="M630" s="59"/>
      <c r="N630" s="59"/>
      <c r="O630" s="59"/>
      <c r="P630" s="59"/>
      <c r="AB630" s="72" t="str">
        <f t="shared" ref="AB630" si="4047">IF(ISERROR(AG630),"",AG630)</f>
        <v/>
      </c>
      <c r="AC630" s="72" t="e">
        <f t="shared" ref="AC630" si="4048">AH630</f>
        <v>#DIV/0!</v>
      </c>
      <c r="AD630" s="72" t="e">
        <f t="shared" ref="AD630" si="4049">AI630</f>
        <v>#DIV/0!</v>
      </c>
      <c r="AG630" s="72" t="e">
        <f t="shared" ref="AG630:AI630" si="4050">H2320</f>
        <v>#DIV/0!</v>
      </c>
      <c r="AH630" s="74" t="e">
        <f t="shared" si="4050"/>
        <v>#DIV/0!</v>
      </c>
      <c r="AI630" s="73" t="e">
        <f t="shared" si="4050"/>
        <v>#DIV/0!</v>
      </c>
      <c r="AJ630" s="2"/>
      <c r="AK630" s="2"/>
      <c r="AL630" s="2" t="str">
        <f t="shared" ref="AL630" si="4051">IF(ISERROR(AG630),"",AG630*20)</f>
        <v/>
      </c>
      <c r="AM630" s="2" t="str">
        <f t="shared" ref="AM630" si="4052">IF(ISERROR(AH630),"",AH630)</f>
        <v/>
      </c>
      <c r="AN630" s="2" t="str">
        <f t="shared" ref="AN630" si="4053">IF(ISERROR(AI630),"",AI630/272)</f>
        <v/>
      </c>
      <c r="AO630" s="2">
        <f t="shared" ref="AO630" si="4054">SUM(AL630:AN630)</f>
        <v>0</v>
      </c>
      <c r="AZ630" s="69" t="e">
        <f>IF(ISBLANK(G630),"",G630/272*100)</f>
        <v>#VALUE!</v>
      </c>
    </row>
    <row r="631" spans="1:52" ht="25.5" customHeight="1" x14ac:dyDescent="0.25">
      <c r="A631" s="75"/>
      <c r="B631" s="63"/>
      <c r="C631" s="28"/>
      <c r="E631" s="70"/>
      <c r="F631" s="71"/>
      <c r="G631" s="69"/>
      <c r="I631" s="69"/>
      <c r="AB631" s="72"/>
      <c r="AC631" s="72"/>
      <c r="AD631" s="72"/>
      <c r="AG631" s="72"/>
      <c r="AH631" s="74"/>
      <c r="AI631" s="73"/>
      <c r="AJ631" s="2"/>
      <c r="AK631" s="2"/>
      <c r="AZ631" s="69"/>
    </row>
    <row r="632" spans="1:52" ht="25.5" customHeight="1" thickBot="1" x14ac:dyDescent="0.35">
      <c r="A632" s="75">
        <v>314</v>
      </c>
      <c r="B632" s="62"/>
      <c r="C632" s="28" t="str">
        <f t="shared" ref="C632" si="4055">IF(B632=0,"",B632/B633)</f>
        <v/>
      </c>
      <c r="E632" s="70" t="str">
        <f t="shared" ref="E632" si="4056">IF(ISERROR(AC632),"",IF(AC632=20,1,AB632))</f>
        <v/>
      </c>
      <c r="F632" s="71" t="str">
        <f t="shared" ref="F632" si="4057">IF(ISERROR(AC632),"",IF(AC632&gt;=20,AC632-20,AC632))</f>
        <v/>
      </c>
      <c r="G632" s="69" t="str">
        <f t="shared" ref="G632" si="4058">IF(ISERROR(AD632),"",IF(AD632&gt;=272,AD632-272,AD632))</f>
        <v/>
      </c>
      <c r="I632" s="69" t="str">
        <f t="shared" ref="I632" si="4059">IF(ISERROR(AZ632),"",AZ632)</f>
        <v/>
      </c>
      <c r="M632" s="59"/>
      <c r="N632" s="59"/>
      <c r="O632" s="59"/>
      <c r="P632" s="59"/>
      <c r="AB632" s="72" t="str">
        <f t="shared" ref="AB632" si="4060">IF(ISERROR(AG632),"",AG632)</f>
        <v/>
      </c>
      <c r="AC632" s="72" t="e">
        <f t="shared" ref="AC632" si="4061">AH632</f>
        <v>#DIV/0!</v>
      </c>
      <c r="AD632" s="72" t="e">
        <f t="shared" ref="AD632" si="4062">AI632</f>
        <v>#DIV/0!</v>
      </c>
      <c r="AG632" s="72" t="e">
        <f t="shared" ref="AG632:AI632" si="4063">H2322</f>
        <v>#DIV/0!</v>
      </c>
      <c r="AH632" s="74" t="e">
        <f t="shared" si="4063"/>
        <v>#DIV/0!</v>
      </c>
      <c r="AI632" s="73" t="e">
        <f t="shared" si="4063"/>
        <v>#DIV/0!</v>
      </c>
      <c r="AJ632" s="2"/>
      <c r="AK632" s="2"/>
      <c r="AL632" s="2" t="str">
        <f t="shared" ref="AL632" si="4064">IF(ISERROR(AG632),"",AG632*20)</f>
        <v/>
      </c>
      <c r="AM632" s="2" t="str">
        <f t="shared" ref="AM632" si="4065">IF(ISERROR(AH632),"",AH632)</f>
        <v/>
      </c>
      <c r="AN632" s="2" t="str">
        <f t="shared" ref="AN632" si="4066">IF(ISERROR(AI632),"",AI632/272)</f>
        <v/>
      </c>
      <c r="AO632" s="2">
        <f t="shared" ref="AO632" si="4067">SUM(AL632:AN632)</f>
        <v>0</v>
      </c>
      <c r="AZ632" s="69" t="e">
        <f>IF(ISBLANK(G632),"",G632/272*100)</f>
        <v>#VALUE!</v>
      </c>
    </row>
    <row r="633" spans="1:52" ht="25.5" customHeight="1" x14ac:dyDescent="0.25">
      <c r="A633" s="75"/>
      <c r="B633" s="63"/>
      <c r="C633" s="28"/>
      <c r="E633" s="70"/>
      <c r="F633" s="71"/>
      <c r="G633" s="69"/>
      <c r="I633" s="69"/>
      <c r="AB633" s="72"/>
      <c r="AC633" s="72"/>
      <c r="AD633" s="72"/>
      <c r="AG633" s="72"/>
      <c r="AH633" s="74"/>
      <c r="AI633" s="73"/>
      <c r="AJ633" s="2"/>
      <c r="AK633" s="2"/>
      <c r="AZ633" s="69"/>
    </row>
    <row r="634" spans="1:52" ht="25.5" customHeight="1" thickBot="1" x14ac:dyDescent="0.35">
      <c r="A634" s="75">
        <v>315</v>
      </c>
      <c r="B634" s="62"/>
      <c r="C634" s="28" t="str">
        <f t="shared" ref="C634" si="4068">IF(B634=0,"",B634/B635)</f>
        <v/>
      </c>
      <c r="E634" s="70" t="str">
        <f t="shared" ref="E634" si="4069">IF(ISERROR(AC634),"",IF(AC634=20,1,AB634))</f>
        <v/>
      </c>
      <c r="F634" s="71" t="str">
        <f t="shared" ref="F634" si="4070">IF(ISERROR(AC634),"",IF(AC634&gt;=20,AC634-20,AC634))</f>
        <v/>
      </c>
      <c r="G634" s="69" t="str">
        <f t="shared" ref="G634" si="4071">IF(ISERROR(AD634),"",IF(AD634&gt;=272,AD634-272,AD634))</f>
        <v/>
      </c>
      <c r="I634" s="69" t="str">
        <f t="shared" ref="I634" si="4072">IF(ISERROR(AZ634),"",AZ634)</f>
        <v/>
      </c>
      <c r="M634" s="59"/>
      <c r="N634" s="59"/>
      <c r="O634" s="59"/>
      <c r="P634" s="59"/>
      <c r="AB634" s="72" t="str">
        <f t="shared" ref="AB634" si="4073">IF(ISERROR(AG634),"",AG634)</f>
        <v/>
      </c>
      <c r="AC634" s="72" t="e">
        <f t="shared" ref="AC634" si="4074">AH634</f>
        <v>#DIV/0!</v>
      </c>
      <c r="AD634" s="72" t="e">
        <f t="shared" ref="AD634" si="4075">AI634</f>
        <v>#DIV/0!</v>
      </c>
      <c r="AG634" s="72" t="e">
        <f t="shared" ref="AG634:AI634" si="4076">H2324</f>
        <v>#DIV/0!</v>
      </c>
      <c r="AH634" s="74" t="e">
        <f t="shared" si="4076"/>
        <v>#DIV/0!</v>
      </c>
      <c r="AI634" s="73" t="e">
        <f t="shared" si="4076"/>
        <v>#DIV/0!</v>
      </c>
      <c r="AJ634" s="2"/>
      <c r="AK634" s="2"/>
      <c r="AL634" s="2" t="str">
        <f t="shared" ref="AL634" si="4077">IF(ISERROR(AG634),"",AG634*20)</f>
        <v/>
      </c>
      <c r="AM634" s="2" t="str">
        <f t="shared" ref="AM634" si="4078">IF(ISERROR(AH634),"",AH634)</f>
        <v/>
      </c>
      <c r="AN634" s="2" t="str">
        <f t="shared" ref="AN634" si="4079">IF(ISERROR(AI634),"",AI634/272)</f>
        <v/>
      </c>
      <c r="AO634" s="2">
        <f t="shared" ref="AO634" si="4080">SUM(AL634:AN634)</f>
        <v>0</v>
      </c>
      <c r="AZ634" s="69" t="e">
        <f>IF(ISBLANK(G634),"",G634/272*100)</f>
        <v>#VALUE!</v>
      </c>
    </row>
    <row r="635" spans="1:52" ht="25.5" customHeight="1" x14ac:dyDescent="0.25">
      <c r="A635" s="75"/>
      <c r="B635" s="63"/>
      <c r="C635" s="28"/>
      <c r="E635" s="70"/>
      <c r="F635" s="71"/>
      <c r="G635" s="69"/>
      <c r="I635" s="69"/>
      <c r="AB635" s="72"/>
      <c r="AC635" s="72"/>
      <c r="AD635" s="72"/>
      <c r="AG635" s="72"/>
      <c r="AH635" s="74"/>
      <c r="AI635" s="73"/>
      <c r="AJ635" s="2"/>
      <c r="AK635" s="2"/>
      <c r="AZ635" s="69"/>
    </row>
    <row r="636" spans="1:52" ht="25.5" customHeight="1" thickBot="1" x14ac:dyDescent="0.35">
      <c r="A636" s="75">
        <v>316</v>
      </c>
      <c r="B636" s="62"/>
      <c r="C636" s="28" t="str">
        <f t="shared" ref="C636" si="4081">IF(B636=0,"",B636/B637)</f>
        <v/>
      </c>
      <c r="E636" s="70" t="str">
        <f t="shared" ref="E636" si="4082">IF(ISERROR(AC636),"",IF(AC636=20,1,AB636))</f>
        <v/>
      </c>
      <c r="F636" s="71" t="str">
        <f t="shared" ref="F636" si="4083">IF(ISERROR(AC636),"",IF(AC636&gt;=20,AC636-20,AC636))</f>
        <v/>
      </c>
      <c r="G636" s="69" t="str">
        <f t="shared" ref="G636" si="4084">IF(ISERROR(AD636),"",IF(AD636&gt;=272,AD636-272,AD636))</f>
        <v/>
      </c>
      <c r="I636" s="69" t="str">
        <f t="shared" ref="I636" si="4085">IF(ISERROR(AZ636),"",AZ636)</f>
        <v/>
      </c>
      <c r="M636" s="59"/>
      <c r="N636" s="59"/>
      <c r="O636" s="59"/>
      <c r="P636" s="59"/>
      <c r="AB636" s="72" t="str">
        <f t="shared" ref="AB636" si="4086">IF(ISERROR(AG636),"",AG636)</f>
        <v/>
      </c>
      <c r="AC636" s="72" t="e">
        <f t="shared" ref="AC636" si="4087">AH636</f>
        <v>#DIV/0!</v>
      </c>
      <c r="AD636" s="72" t="e">
        <f t="shared" ref="AD636" si="4088">AI636</f>
        <v>#DIV/0!</v>
      </c>
      <c r="AG636" s="72" t="e">
        <f t="shared" ref="AG636:AI636" si="4089">H2326</f>
        <v>#DIV/0!</v>
      </c>
      <c r="AH636" s="74" t="e">
        <f t="shared" si="4089"/>
        <v>#DIV/0!</v>
      </c>
      <c r="AI636" s="73" t="e">
        <f t="shared" si="4089"/>
        <v>#DIV/0!</v>
      </c>
      <c r="AJ636" s="2"/>
      <c r="AK636" s="2"/>
      <c r="AL636" s="2" t="str">
        <f t="shared" ref="AL636" si="4090">IF(ISERROR(AG636),"",AG636*20)</f>
        <v/>
      </c>
      <c r="AM636" s="2" t="str">
        <f t="shared" ref="AM636" si="4091">IF(ISERROR(AH636),"",AH636)</f>
        <v/>
      </c>
      <c r="AN636" s="2" t="str">
        <f t="shared" ref="AN636" si="4092">IF(ISERROR(AI636),"",AI636/272)</f>
        <v/>
      </c>
      <c r="AO636" s="2">
        <f t="shared" ref="AO636" si="4093">SUM(AL636:AN636)</f>
        <v>0</v>
      </c>
      <c r="AZ636" s="69" t="e">
        <f>IF(ISBLANK(G636),"",G636/272*100)</f>
        <v>#VALUE!</v>
      </c>
    </row>
    <row r="637" spans="1:52" ht="25.5" customHeight="1" x14ac:dyDescent="0.25">
      <c r="A637" s="75"/>
      <c r="B637" s="63"/>
      <c r="C637" s="28"/>
      <c r="E637" s="70"/>
      <c r="F637" s="71"/>
      <c r="G637" s="69"/>
      <c r="I637" s="69"/>
      <c r="AB637" s="72"/>
      <c r="AC637" s="72"/>
      <c r="AD637" s="72"/>
      <c r="AG637" s="72"/>
      <c r="AH637" s="74"/>
      <c r="AI637" s="73"/>
      <c r="AJ637" s="2"/>
      <c r="AK637" s="2"/>
      <c r="AZ637" s="69"/>
    </row>
    <row r="638" spans="1:52" ht="25.5" customHeight="1" thickBot="1" x14ac:dyDescent="0.35">
      <c r="A638" s="75">
        <v>317</v>
      </c>
      <c r="B638" s="62"/>
      <c r="C638" s="28" t="str">
        <f t="shared" ref="C638" si="4094">IF(B638=0,"",B638/B639)</f>
        <v/>
      </c>
      <c r="E638" s="70" t="str">
        <f t="shared" ref="E638" si="4095">IF(ISERROR(AC638),"",IF(AC638=20,1,AB638))</f>
        <v/>
      </c>
      <c r="F638" s="71" t="str">
        <f t="shared" ref="F638" si="4096">IF(ISERROR(AC638),"",IF(AC638&gt;=20,AC638-20,AC638))</f>
        <v/>
      </c>
      <c r="G638" s="69" t="str">
        <f t="shared" ref="G638" si="4097">IF(ISERROR(AD638),"",IF(AD638&gt;=272,AD638-272,AD638))</f>
        <v/>
      </c>
      <c r="I638" s="69" t="str">
        <f t="shared" ref="I638" si="4098">IF(ISERROR(AZ638),"",AZ638)</f>
        <v/>
      </c>
      <c r="M638" s="59"/>
      <c r="N638" s="59"/>
      <c r="O638" s="59"/>
      <c r="P638" s="59"/>
      <c r="AB638" s="72" t="str">
        <f t="shared" ref="AB638" si="4099">IF(ISERROR(AG638),"",AG638)</f>
        <v/>
      </c>
      <c r="AC638" s="72" t="e">
        <f t="shared" ref="AC638" si="4100">AH638</f>
        <v>#DIV/0!</v>
      </c>
      <c r="AD638" s="72" t="e">
        <f t="shared" ref="AD638" si="4101">AI638</f>
        <v>#DIV/0!</v>
      </c>
      <c r="AG638" s="72" t="e">
        <f t="shared" ref="AG638:AI638" si="4102">H2328</f>
        <v>#DIV/0!</v>
      </c>
      <c r="AH638" s="74" t="e">
        <f t="shared" si="4102"/>
        <v>#DIV/0!</v>
      </c>
      <c r="AI638" s="73" t="e">
        <f t="shared" si="4102"/>
        <v>#DIV/0!</v>
      </c>
      <c r="AJ638" s="2"/>
      <c r="AK638" s="2"/>
      <c r="AL638" s="2" t="str">
        <f t="shared" ref="AL638" si="4103">IF(ISERROR(AG638),"",AG638*20)</f>
        <v/>
      </c>
      <c r="AM638" s="2" t="str">
        <f t="shared" ref="AM638" si="4104">IF(ISERROR(AH638),"",AH638)</f>
        <v/>
      </c>
      <c r="AN638" s="2" t="str">
        <f t="shared" ref="AN638" si="4105">IF(ISERROR(AI638),"",AI638/272)</f>
        <v/>
      </c>
      <c r="AO638" s="2">
        <f t="shared" ref="AO638" si="4106">SUM(AL638:AN638)</f>
        <v>0</v>
      </c>
      <c r="AZ638" s="69" t="e">
        <f>IF(ISBLANK(G638),"",G638/272*100)</f>
        <v>#VALUE!</v>
      </c>
    </row>
    <row r="639" spans="1:52" ht="25.5" customHeight="1" x14ac:dyDescent="0.25">
      <c r="A639" s="75"/>
      <c r="B639" s="63"/>
      <c r="C639" s="28"/>
      <c r="E639" s="70"/>
      <c r="F639" s="71"/>
      <c r="G639" s="69"/>
      <c r="I639" s="69"/>
      <c r="AB639" s="72"/>
      <c r="AC639" s="72"/>
      <c r="AD639" s="72"/>
      <c r="AG639" s="72"/>
      <c r="AH639" s="74"/>
      <c r="AI639" s="73"/>
      <c r="AJ639" s="2"/>
      <c r="AK639" s="2"/>
      <c r="AZ639" s="69"/>
    </row>
    <row r="640" spans="1:52" ht="25.5" customHeight="1" thickBot="1" x14ac:dyDescent="0.35">
      <c r="A640" s="75">
        <v>318</v>
      </c>
      <c r="B640" s="62"/>
      <c r="C640" s="28" t="str">
        <f t="shared" ref="C640" si="4107">IF(B640=0,"",B640/B641)</f>
        <v/>
      </c>
      <c r="E640" s="70" t="str">
        <f t="shared" ref="E640" si="4108">IF(ISERROR(AC640),"",IF(AC640=20,1,AB640))</f>
        <v/>
      </c>
      <c r="F640" s="71" t="str">
        <f t="shared" ref="F640" si="4109">IF(ISERROR(AC640),"",IF(AC640&gt;=20,AC640-20,AC640))</f>
        <v/>
      </c>
      <c r="G640" s="69" t="str">
        <f t="shared" ref="G640" si="4110">IF(ISERROR(AD640),"",IF(AD640&gt;=272,AD640-272,AD640))</f>
        <v/>
      </c>
      <c r="I640" s="69" t="str">
        <f t="shared" ref="I640" si="4111">IF(ISERROR(AZ640),"",AZ640)</f>
        <v/>
      </c>
      <c r="M640" s="59"/>
      <c r="N640" s="59"/>
      <c r="O640" s="59"/>
      <c r="P640" s="59"/>
      <c r="AB640" s="72" t="str">
        <f t="shared" ref="AB640" si="4112">IF(ISERROR(AG640),"",AG640)</f>
        <v/>
      </c>
      <c r="AC640" s="72" t="e">
        <f t="shared" ref="AC640" si="4113">AH640</f>
        <v>#DIV/0!</v>
      </c>
      <c r="AD640" s="72" t="e">
        <f t="shared" ref="AD640" si="4114">AI640</f>
        <v>#DIV/0!</v>
      </c>
      <c r="AG640" s="72" t="e">
        <f t="shared" ref="AG640:AI640" si="4115">H2330</f>
        <v>#DIV/0!</v>
      </c>
      <c r="AH640" s="74" t="e">
        <f t="shared" si="4115"/>
        <v>#DIV/0!</v>
      </c>
      <c r="AI640" s="73" t="e">
        <f t="shared" si="4115"/>
        <v>#DIV/0!</v>
      </c>
      <c r="AJ640" s="2"/>
      <c r="AK640" s="2"/>
      <c r="AL640" s="2" t="str">
        <f t="shared" ref="AL640" si="4116">IF(ISERROR(AG640),"",AG640*20)</f>
        <v/>
      </c>
      <c r="AM640" s="2" t="str">
        <f t="shared" ref="AM640" si="4117">IF(ISERROR(AH640),"",AH640)</f>
        <v/>
      </c>
      <c r="AN640" s="2" t="str">
        <f t="shared" ref="AN640" si="4118">IF(ISERROR(AI640),"",AI640/272)</f>
        <v/>
      </c>
      <c r="AO640" s="2">
        <f t="shared" ref="AO640" si="4119">SUM(AL640:AN640)</f>
        <v>0</v>
      </c>
      <c r="AZ640" s="69" t="e">
        <f>IF(ISBLANK(G640),"",G640/272*100)</f>
        <v>#VALUE!</v>
      </c>
    </row>
    <row r="641" spans="1:52" ht="25.5" customHeight="1" x14ac:dyDescent="0.25">
      <c r="A641" s="75"/>
      <c r="B641" s="63"/>
      <c r="C641" s="28"/>
      <c r="E641" s="70"/>
      <c r="F641" s="71"/>
      <c r="G641" s="69"/>
      <c r="I641" s="69"/>
      <c r="AB641" s="72"/>
      <c r="AC641" s="72"/>
      <c r="AD641" s="72"/>
      <c r="AG641" s="72"/>
      <c r="AH641" s="74"/>
      <c r="AI641" s="73"/>
      <c r="AJ641" s="2"/>
      <c r="AK641" s="2"/>
      <c r="AZ641" s="69"/>
    </row>
    <row r="642" spans="1:52" ht="25.5" customHeight="1" thickBot="1" x14ac:dyDescent="0.35">
      <c r="A642" s="75">
        <v>319</v>
      </c>
      <c r="B642" s="62"/>
      <c r="C642" s="28" t="str">
        <f t="shared" ref="C642" si="4120">IF(B642=0,"",B642/B643)</f>
        <v/>
      </c>
      <c r="E642" s="70" t="str">
        <f t="shared" ref="E642" si="4121">IF(ISERROR(AC642),"",IF(AC642=20,1,AB642))</f>
        <v/>
      </c>
      <c r="F642" s="71" t="str">
        <f t="shared" ref="F642" si="4122">IF(ISERROR(AC642),"",IF(AC642&gt;=20,AC642-20,AC642))</f>
        <v/>
      </c>
      <c r="G642" s="69" t="str">
        <f t="shared" ref="G642" si="4123">IF(ISERROR(AD642),"",IF(AD642&gt;=272,AD642-272,AD642))</f>
        <v/>
      </c>
      <c r="I642" s="69" t="str">
        <f t="shared" ref="I642" si="4124">IF(ISERROR(AZ642),"",AZ642)</f>
        <v/>
      </c>
      <c r="M642" s="59"/>
      <c r="N642" s="59"/>
      <c r="O642" s="59"/>
      <c r="P642" s="59"/>
      <c r="AB642" s="72" t="str">
        <f t="shared" ref="AB642" si="4125">IF(ISERROR(AG642),"",AG642)</f>
        <v/>
      </c>
      <c r="AC642" s="72" t="e">
        <f t="shared" ref="AC642" si="4126">AH642</f>
        <v>#DIV/0!</v>
      </c>
      <c r="AD642" s="72" t="e">
        <f t="shared" ref="AD642" si="4127">AI642</f>
        <v>#DIV/0!</v>
      </c>
      <c r="AG642" s="72" t="e">
        <f t="shared" ref="AG642:AI642" si="4128">H2332</f>
        <v>#DIV/0!</v>
      </c>
      <c r="AH642" s="74" t="e">
        <f t="shared" si="4128"/>
        <v>#DIV/0!</v>
      </c>
      <c r="AI642" s="73" t="e">
        <f t="shared" si="4128"/>
        <v>#DIV/0!</v>
      </c>
      <c r="AJ642" s="2"/>
      <c r="AK642" s="2"/>
      <c r="AL642" s="2" t="str">
        <f t="shared" ref="AL642" si="4129">IF(ISERROR(AG642),"",AG642*20)</f>
        <v/>
      </c>
      <c r="AM642" s="2" t="str">
        <f t="shared" ref="AM642" si="4130">IF(ISERROR(AH642),"",AH642)</f>
        <v/>
      </c>
      <c r="AN642" s="2" t="str">
        <f t="shared" ref="AN642" si="4131">IF(ISERROR(AI642),"",AI642/272)</f>
        <v/>
      </c>
      <c r="AO642" s="2">
        <f t="shared" ref="AO642" si="4132">SUM(AL642:AN642)</f>
        <v>0</v>
      </c>
      <c r="AZ642" s="69" t="e">
        <f>IF(ISBLANK(G642),"",G642/272*100)</f>
        <v>#VALUE!</v>
      </c>
    </row>
    <row r="643" spans="1:52" ht="25.5" customHeight="1" x14ac:dyDescent="0.25">
      <c r="A643" s="75"/>
      <c r="B643" s="63"/>
      <c r="C643" s="28"/>
      <c r="E643" s="70"/>
      <c r="F643" s="71"/>
      <c r="G643" s="69"/>
      <c r="I643" s="69"/>
      <c r="AB643" s="72"/>
      <c r="AC643" s="72"/>
      <c r="AD643" s="72"/>
      <c r="AG643" s="72"/>
      <c r="AH643" s="74"/>
      <c r="AI643" s="73"/>
      <c r="AJ643" s="2"/>
      <c r="AK643" s="2"/>
      <c r="AZ643" s="69"/>
    </row>
    <row r="644" spans="1:52" ht="25.5" customHeight="1" thickBot="1" x14ac:dyDescent="0.35">
      <c r="A644" s="75">
        <v>320</v>
      </c>
      <c r="B644" s="62"/>
      <c r="C644" s="28" t="str">
        <f t="shared" ref="C644" si="4133">IF(B644=0,"",B644/B645)</f>
        <v/>
      </c>
      <c r="E644" s="70" t="str">
        <f t="shared" ref="E644" si="4134">IF(ISERROR(AC644),"",IF(AC644=20,1,AB644))</f>
        <v/>
      </c>
      <c r="F644" s="71" t="str">
        <f t="shared" ref="F644" si="4135">IF(ISERROR(AC644),"",IF(AC644&gt;=20,AC644-20,AC644))</f>
        <v/>
      </c>
      <c r="G644" s="69" t="str">
        <f t="shared" ref="G644" si="4136">IF(ISERROR(AD644),"",IF(AD644&gt;=272,AD644-272,AD644))</f>
        <v/>
      </c>
      <c r="I644" s="69" t="str">
        <f t="shared" ref="I644" si="4137">IF(ISERROR(AZ644),"",AZ644)</f>
        <v/>
      </c>
      <c r="M644" s="59"/>
      <c r="N644" s="59"/>
      <c r="O644" s="59"/>
      <c r="P644" s="59"/>
      <c r="AB644" s="72" t="str">
        <f t="shared" ref="AB644" si="4138">IF(ISERROR(AG644),"",AG644)</f>
        <v/>
      </c>
      <c r="AC644" s="72" t="e">
        <f t="shared" ref="AC644" si="4139">AH644</f>
        <v>#DIV/0!</v>
      </c>
      <c r="AD644" s="72" t="e">
        <f t="shared" ref="AD644" si="4140">AI644</f>
        <v>#DIV/0!</v>
      </c>
      <c r="AG644" s="72" t="e">
        <f t="shared" ref="AG644:AI644" si="4141">H2334</f>
        <v>#DIV/0!</v>
      </c>
      <c r="AH644" s="74" t="e">
        <f t="shared" si="4141"/>
        <v>#DIV/0!</v>
      </c>
      <c r="AI644" s="73" t="e">
        <f t="shared" si="4141"/>
        <v>#DIV/0!</v>
      </c>
      <c r="AJ644" s="2"/>
      <c r="AK644" s="2"/>
      <c r="AL644" s="2" t="str">
        <f t="shared" ref="AL644" si="4142">IF(ISERROR(AG644),"",AG644*20)</f>
        <v/>
      </c>
      <c r="AM644" s="2" t="str">
        <f t="shared" ref="AM644" si="4143">IF(ISERROR(AH644),"",AH644)</f>
        <v/>
      </c>
      <c r="AN644" s="2" t="str">
        <f t="shared" ref="AN644" si="4144">IF(ISERROR(AI644),"",AI644/272)</f>
        <v/>
      </c>
      <c r="AO644" s="2">
        <f t="shared" ref="AO644" si="4145">SUM(AL644:AN644)</f>
        <v>0</v>
      </c>
      <c r="AZ644" s="69" t="e">
        <f>IF(ISBLANK(G644),"",G644/272*100)</f>
        <v>#VALUE!</v>
      </c>
    </row>
    <row r="645" spans="1:52" ht="25.5" customHeight="1" x14ac:dyDescent="0.25">
      <c r="A645" s="75"/>
      <c r="B645" s="63"/>
      <c r="C645" s="28"/>
      <c r="E645" s="70"/>
      <c r="F645" s="71"/>
      <c r="G645" s="69"/>
      <c r="I645" s="69"/>
      <c r="AB645" s="72"/>
      <c r="AC645" s="72"/>
      <c r="AD645" s="72"/>
      <c r="AG645" s="72"/>
      <c r="AH645" s="74"/>
      <c r="AI645" s="73"/>
      <c r="AJ645" s="2"/>
      <c r="AK645" s="2"/>
      <c r="AZ645" s="69"/>
    </row>
    <row r="646" spans="1:52" ht="25.5" customHeight="1" thickBot="1" x14ac:dyDescent="0.35">
      <c r="A646" s="75">
        <v>321</v>
      </c>
      <c r="B646" s="62"/>
      <c r="C646" s="28" t="str">
        <f t="shared" ref="C646" si="4146">IF(B646=0,"",B646/B647)</f>
        <v/>
      </c>
      <c r="E646" s="70" t="str">
        <f t="shared" ref="E646" si="4147">IF(ISERROR(AC646),"",IF(AC646=20,1,AB646))</f>
        <v/>
      </c>
      <c r="F646" s="71" t="str">
        <f t="shared" ref="F646" si="4148">IF(ISERROR(AC646),"",IF(AC646&gt;=20,AC646-20,AC646))</f>
        <v/>
      </c>
      <c r="G646" s="69" t="str">
        <f t="shared" ref="G646" si="4149">IF(ISERROR(AD646),"",IF(AD646&gt;=272,AD646-272,AD646))</f>
        <v/>
      </c>
      <c r="I646" s="69" t="str">
        <f t="shared" ref="I646" si="4150">IF(ISERROR(AZ646),"",AZ646)</f>
        <v/>
      </c>
      <c r="M646" s="59"/>
      <c r="N646" s="59"/>
      <c r="O646" s="59"/>
      <c r="P646" s="59"/>
      <c r="AB646" s="72" t="str">
        <f t="shared" ref="AB646" si="4151">IF(ISERROR(AG646),"",AG646)</f>
        <v/>
      </c>
      <c r="AC646" s="72" t="e">
        <f t="shared" ref="AC646" si="4152">AH646</f>
        <v>#DIV/0!</v>
      </c>
      <c r="AD646" s="72" t="e">
        <f t="shared" ref="AD646" si="4153">AI646</f>
        <v>#DIV/0!</v>
      </c>
      <c r="AG646" s="72" t="e">
        <f t="shared" ref="AG646:AI646" si="4154">H2336</f>
        <v>#DIV/0!</v>
      </c>
      <c r="AH646" s="74" t="e">
        <f t="shared" si="4154"/>
        <v>#DIV/0!</v>
      </c>
      <c r="AI646" s="73" t="e">
        <f t="shared" si="4154"/>
        <v>#DIV/0!</v>
      </c>
      <c r="AJ646" s="2"/>
      <c r="AK646" s="2"/>
      <c r="AL646" s="2" t="str">
        <f t="shared" ref="AL646" si="4155">IF(ISERROR(AG646),"",AG646*20)</f>
        <v/>
      </c>
      <c r="AM646" s="2" t="str">
        <f t="shared" ref="AM646" si="4156">IF(ISERROR(AH646),"",AH646)</f>
        <v/>
      </c>
      <c r="AN646" s="2" t="str">
        <f t="shared" ref="AN646" si="4157">IF(ISERROR(AI646),"",AI646/272)</f>
        <v/>
      </c>
      <c r="AO646" s="2">
        <f t="shared" ref="AO646" si="4158">SUM(AL646:AN646)</f>
        <v>0</v>
      </c>
      <c r="AZ646" s="69" t="e">
        <f>IF(ISBLANK(G646),"",G646/272*100)</f>
        <v>#VALUE!</v>
      </c>
    </row>
    <row r="647" spans="1:52" ht="25.5" customHeight="1" x14ac:dyDescent="0.25">
      <c r="A647" s="75"/>
      <c r="B647" s="63"/>
      <c r="C647" s="28"/>
      <c r="E647" s="70"/>
      <c r="F647" s="71"/>
      <c r="G647" s="69"/>
      <c r="I647" s="69"/>
      <c r="AB647" s="72"/>
      <c r="AC647" s="72"/>
      <c r="AD647" s="72"/>
      <c r="AG647" s="72"/>
      <c r="AH647" s="74"/>
      <c r="AI647" s="73"/>
      <c r="AJ647" s="2"/>
      <c r="AK647" s="2"/>
      <c r="AZ647" s="69"/>
    </row>
    <row r="648" spans="1:52" ht="25.5" customHeight="1" thickBot="1" x14ac:dyDescent="0.35">
      <c r="A648" s="75">
        <v>322</v>
      </c>
      <c r="B648" s="62"/>
      <c r="C648" s="28" t="str">
        <f t="shared" ref="C648" si="4159">IF(B648=0,"",B648/B649)</f>
        <v/>
      </c>
      <c r="E648" s="70" t="str">
        <f t="shared" ref="E648" si="4160">IF(ISERROR(AC648),"",IF(AC648=20,1,AB648))</f>
        <v/>
      </c>
      <c r="F648" s="71" t="str">
        <f t="shared" ref="F648" si="4161">IF(ISERROR(AC648),"",IF(AC648&gt;=20,AC648-20,AC648))</f>
        <v/>
      </c>
      <c r="G648" s="69" t="str">
        <f t="shared" ref="G648" si="4162">IF(ISERROR(AD648),"",IF(AD648&gt;=272,AD648-272,AD648))</f>
        <v/>
      </c>
      <c r="I648" s="69" t="str">
        <f t="shared" ref="I648" si="4163">IF(ISERROR(AZ648),"",AZ648)</f>
        <v/>
      </c>
      <c r="M648" s="59"/>
      <c r="N648" s="59"/>
      <c r="O648" s="59"/>
      <c r="P648" s="59"/>
      <c r="AB648" s="72" t="str">
        <f t="shared" ref="AB648" si="4164">IF(ISERROR(AG648),"",AG648)</f>
        <v/>
      </c>
      <c r="AC648" s="72" t="e">
        <f t="shared" ref="AC648" si="4165">AH648</f>
        <v>#DIV/0!</v>
      </c>
      <c r="AD648" s="72" t="e">
        <f t="shared" ref="AD648" si="4166">AI648</f>
        <v>#DIV/0!</v>
      </c>
      <c r="AG648" s="72" t="e">
        <f t="shared" ref="AG648:AI648" si="4167">H2338</f>
        <v>#DIV/0!</v>
      </c>
      <c r="AH648" s="74" t="e">
        <f t="shared" si="4167"/>
        <v>#DIV/0!</v>
      </c>
      <c r="AI648" s="73" t="e">
        <f t="shared" si="4167"/>
        <v>#DIV/0!</v>
      </c>
      <c r="AJ648" s="2"/>
      <c r="AK648" s="2"/>
      <c r="AL648" s="2" t="str">
        <f t="shared" ref="AL648" si="4168">IF(ISERROR(AG648),"",AG648*20)</f>
        <v/>
      </c>
      <c r="AM648" s="2" t="str">
        <f t="shared" ref="AM648" si="4169">IF(ISERROR(AH648),"",AH648)</f>
        <v/>
      </c>
      <c r="AN648" s="2" t="str">
        <f t="shared" ref="AN648" si="4170">IF(ISERROR(AI648),"",AI648/272)</f>
        <v/>
      </c>
      <c r="AO648" s="2">
        <f t="shared" ref="AO648" si="4171">SUM(AL648:AN648)</f>
        <v>0</v>
      </c>
      <c r="AZ648" s="69" t="e">
        <f>IF(ISBLANK(G648),"",G648/272*100)</f>
        <v>#VALUE!</v>
      </c>
    </row>
    <row r="649" spans="1:52" ht="25.5" customHeight="1" x14ac:dyDescent="0.25">
      <c r="A649" s="75"/>
      <c r="B649" s="63"/>
      <c r="C649" s="28"/>
      <c r="E649" s="70"/>
      <c r="F649" s="71"/>
      <c r="G649" s="69"/>
      <c r="I649" s="69"/>
      <c r="AB649" s="72"/>
      <c r="AC649" s="72"/>
      <c r="AD649" s="72"/>
      <c r="AG649" s="72"/>
      <c r="AH649" s="74"/>
      <c r="AI649" s="73"/>
      <c r="AJ649" s="2"/>
      <c r="AK649" s="2"/>
      <c r="AZ649" s="69"/>
    </row>
    <row r="650" spans="1:52" ht="25.5" customHeight="1" thickBot="1" x14ac:dyDescent="0.35">
      <c r="A650" s="75">
        <v>323</v>
      </c>
      <c r="B650" s="62"/>
      <c r="C650" s="28" t="str">
        <f t="shared" ref="C650" si="4172">IF(B650=0,"",B650/B651)</f>
        <v/>
      </c>
      <c r="E650" s="70" t="str">
        <f t="shared" ref="E650" si="4173">IF(ISERROR(AC650),"",IF(AC650=20,1,AB650))</f>
        <v/>
      </c>
      <c r="F650" s="71" t="str">
        <f t="shared" ref="F650" si="4174">IF(ISERROR(AC650),"",IF(AC650&gt;=20,AC650-20,AC650))</f>
        <v/>
      </c>
      <c r="G650" s="69" t="str">
        <f t="shared" ref="G650" si="4175">IF(ISERROR(AD650),"",IF(AD650&gt;=272,AD650-272,AD650))</f>
        <v/>
      </c>
      <c r="I650" s="69" t="str">
        <f t="shared" ref="I650" si="4176">IF(ISERROR(AZ650),"",AZ650)</f>
        <v/>
      </c>
      <c r="M650" s="59"/>
      <c r="N650" s="59"/>
      <c r="O650" s="59"/>
      <c r="P650" s="59"/>
      <c r="AB650" s="72" t="str">
        <f t="shared" ref="AB650" si="4177">IF(ISERROR(AG650),"",AG650)</f>
        <v/>
      </c>
      <c r="AC650" s="72" t="e">
        <f t="shared" ref="AC650" si="4178">AH650</f>
        <v>#DIV/0!</v>
      </c>
      <c r="AD650" s="72" t="e">
        <f t="shared" ref="AD650" si="4179">AI650</f>
        <v>#DIV/0!</v>
      </c>
      <c r="AG650" s="72" t="e">
        <f t="shared" ref="AG650:AI650" si="4180">H2340</f>
        <v>#DIV/0!</v>
      </c>
      <c r="AH650" s="74" t="e">
        <f t="shared" si="4180"/>
        <v>#DIV/0!</v>
      </c>
      <c r="AI650" s="73" t="e">
        <f t="shared" si="4180"/>
        <v>#DIV/0!</v>
      </c>
      <c r="AJ650" s="2"/>
      <c r="AK650" s="2"/>
      <c r="AL650" s="2" t="str">
        <f t="shared" ref="AL650" si="4181">IF(ISERROR(AG650),"",AG650*20)</f>
        <v/>
      </c>
      <c r="AM650" s="2" t="str">
        <f t="shared" ref="AM650" si="4182">IF(ISERROR(AH650),"",AH650)</f>
        <v/>
      </c>
      <c r="AN650" s="2" t="str">
        <f t="shared" ref="AN650" si="4183">IF(ISERROR(AI650),"",AI650/272)</f>
        <v/>
      </c>
      <c r="AO650" s="2">
        <f t="shared" ref="AO650" si="4184">SUM(AL650:AN650)</f>
        <v>0</v>
      </c>
      <c r="AZ650" s="69" t="e">
        <f>IF(ISBLANK(G650),"",G650/272*100)</f>
        <v>#VALUE!</v>
      </c>
    </row>
    <row r="651" spans="1:52" ht="25.5" customHeight="1" x14ac:dyDescent="0.25">
      <c r="A651" s="75"/>
      <c r="B651" s="63"/>
      <c r="C651" s="28"/>
      <c r="E651" s="70"/>
      <c r="F651" s="71"/>
      <c r="G651" s="69"/>
      <c r="I651" s="69"/>
      <c r="AB651" s="72"/>
      <c r="AC651" s="72"/>
      <c r="AD651" s="72"/>
      <c r="AG651" s="72"/>
      <c r="AH651" s="74"/>
      <c r="AI651" s="73"/>
      <c r="AJ651" s="2"/>
      <c r="AK651" s="2"/>
      <c r="AZ651" s="69"/>
    </row>
    <row r="652" spans="1:52" ht="25.5" customHeight="1" thickBot="1" x14ac:dyDescent="0.35">
      <c r="A652" s="75">
        <v>324</v>
      </c>
      <c r="B652" s="62"/>
      <c r="C652" s="28" t="str">
        <f t="shared" ref="C652" si="4185">IF(B652=0,"",B652/B653)</f>
        <v/>
      </c>
      <c r="E652" s="70" t="str">
        <f t="shared" ref="E652" si="4186">IF(ISERROR(AC652),"",IF(AC652=20,1,AB652))</f>
        <v/>
      </c>
      <c r="F652" s="71" t="str">
        <f t="shared" ref="F652" si="4187">IF(ISERROR(AC652),"",IF(AC652&gt;=20,AC652-20,AC652))</f>
        <v/>
      </c>
      <c r="G652" s="69" t="str">
        <f t="shared" ref="G652" si="4188">IF(ISERROR(AD652),"",IF(AD652&gt;=272,AD652-272,AD652))</f>
        <v/>
      </c>
      <c r="I652" s="69" t="str">
        <f t="shared" ref="I652" si="4189">IF(ISERROR(AZ652),"",AZ652)</f>
        <v/>
      </c>
      <c r="M652" s="59"/>
      <c r="N652" s="59"/>
      <c r="O652" s="59"/>
      <c r="P652" s="59"/>
      <c r="AB652" s="72" t="str">
        <f t="shared" ref="AB652" si="4190">IF(ISERROR(AG652),"",AG652)</f>
        <v/>
      </c>
      <c r="AC652" s="72" t="e">
        <f t="shared" ref="AC652" si="4191">AH652</f>
        <v>#DIV/0!</v>
      </c>
      <c r="AD652" s="72" t="e">
        <f t="shared" ref="AD652" si="4192">AI652</f>
        <v>#DIV/0!</v>
      </c>
      <c r="AG652" s="72" t="e">
        <f t="shared" ref="AG652:AI652" si="4193">H2342</f>
        <v>#DIV/0!</v>
      </c>
      <c r="AH652" s="74" t="e">
        <f t="shared" si="4193"/>
        <v>#DIV/0!</v>
      </c>
      <c r="AI652" s="73" t="e">
        <f t="shared" si="4193"/>
        <v>#DIV/0!</v>
      </c>
      <c r="AJ652" s="2"/>
      <c r="AK652" s="2"/>
      <c r="AL652" s="2" t="str">
        <f t="shared" ref="AL652" si="4194">IF(ISERROR(AG652),"",AG652*20)</f>
        <v/>
      </c>
      <c r="AM652" s="2" t="str">
        <f t="shared" ref="AM652" si="4195">IF(ISERROR(AH652),"",AH652)</f>
        <v/>
      </c>
      <c r="AN652" s="2" t="str">
        <f t="shared" ref="AN652" si="4196">IF(ISERROR(AI652),"",AI652/272)</f>
        <v/>
      </c>
      <c r="AO652" s="2">
        <f t="shared" ref="AO652" si="4197">SUM(AL652:AN652)</f>
        <v>0</v>
      </c>
      <c r="AZ652" s="69" t="e">
        <f>IF(ISBLANK(G652),"",G652/272*100)</f>
        <v>#VALUE!</v>
      </c>
    </row>
    <row r="653" spans="1:52" ht="25.5" customHeight="1" x14ac:dyDescent="0.25">
      <c r="A653" s="75"/>
      <c r="B653" s="63"/>
      <c r="C653" s="28"/>
      <c r="E653" s="70"/>
      <c r="F653" s="71"/>
      <c r="G653" s="69"/>
      <c r="I653" s="69"/>
      <c r="AB653" s="72"/>
      <c r="AC653" s="72"/>
      <c r="AD653" s="72"/>
      <c r="AG653" s="72"/>
      <c r="AH653" s="74"/>
      <c r="AI653" s="73"/>
      <c r="AJ653" s="2"/>
      <c r="AK653" s="2"/>
      <c r="AZ653" s="69"/>
    </row>
    <row r="654" spans="1:52" ht="25.5" customHeight="1" thickBot="1" x14ac:dyDescent="0.35">
      <c r="A654" s="75">
        <v>325</v>
      </c>
      <c r="B654" s="62"/>
      <c r="C654" s="28" t="str">
        <f t="shared" ref="C654" si="4198">IF(B654=0,"",B654/B655)</f>
        <v/>
      </c>
      <c r="E654" s="70" t="str">
        <f t="shared" ref="E654" si="4199">IF(ISERROR(AC654),"",IF(AC654=20,1,AB654))</f>
        <v/>
      </c>
      <c r="F654" s="71" t="str">
        <f t="shared" ref="F654" si="4200">IF(ISERROR(AC654),"",IF(AC654&gt;=20,AC654-20,AC654))</f>
        <v/>
      </c>
      <c r="G654" s="69" t="str">
        <f t="shared" ref="G654" si="4201">IF(ISERROR(AD654),"",IF(AD654&gt;=272,AD654-272,AD654))</f>
        <v/>
      </c>
      <c r="I654" s="69" t="str">
        <f t="shared" ref="I654" si="4202">IF(ISERROR(AZ654),"",AZ654)</f>
        <v/>
      </c>
      <c r="M654" s="59"/>
      <c r="N654" s="59"/>
      <c r="O654" s="59"/>
      <c r="P654" s="59"/>
      <c r="AB654" s="72" t="str">
        <f t="shared" ref="AB654" si="4203">IF(ISERROR(AG654),"",AG654)</f>
        <v/>
      </c>
      <c r="AC654" s="72" t="e">
        <f t="shared" ref="AC654" si="4204">AH654</f>
        <v>#DIV/0!</v>
      </c>
      <c r="AD654" s="72" t="e">
        <f t="shared" ref="AD654" si="4205">AI654</f>
        <v>#DIV/0!</v>
      </c>
      <c r="AG654" s="72" t="e">
        <f t="shared" ref="AG654:AI654" si="4206">H2344</f>
        <v>#DIV/0!</v>
      </c>
      <c r="AH654" s="74" t="e">
        <f t="shared" si="4206"/>
        <v>#DIV/0!</v>
      </c>
      <c r="AI654" s="73" t="e">
        <f t="shared" si="4206"/>
        <v>#DIV/0!</v>
      </c>
      <c r="AJ654" s="2"/>
      <c r="AK654" s="2"/>
      <c r="AL654" s="2" t="str">
        <f t="shared" ref="AL654" si="4207">IF(ISERROR(AG654),"",AG654*20)</f>
        <v/>
      </c>
      <c r="AM654" s="2" t="str">
        <f t="shared" ref="AM654" si="4208">IF(ISERROR(AH654),"",AH654)</f>
        <v/>
      </c>
      <c r="AN654" s="2" t="str">
        <f t="shared" ref="AN654" si="4209">IF(ISERROR(AI654),"",AI654/272)</f>
        <v/>
      </c>
      <c r="AO654" s="2">
        <f t="shared" ref="AO654" si="4210">SUM(AL654:AN654)</f>
        <v>0</v>
      </c>
      <c r="AZ654" s="69" t="e">
        <f>IF(ISBLANK(G654),"",G654/272*100)</f>
        <v>#VALUE!</v>
      </c>
    </row>
    <row r="655" spans="1:52" ht="25.5" customHeight="1" x14ac:dyDescent="0.25">
      <c r="A655" s="75"/>
      <c r="B655" s="63"/>
      <c r="C655" s="28"/>
      <c r="E655" s="70"/>
      <c r="F655" s="71"/>
      <c r="G655" s="69"/>
      <c r="I655" s="69"/>
      <c r="AB655" s="72"/>
      <c r="AC655" s="72"/>
      <c r="AD655" s="72"/>
      <c r="AG655" s="72"/>
      <c r="AH655" s="74"/>
      <c r="AI655" s="73"/>
      <c r="AJ655" s="2"/>
      <c r="AK655" s="2"/>
      <c r="AZ655" s="69"/>
    </row>
    <row r="656" spans="1:52" ht="25.5" customHeight="1" thickBot="1" x14ac:dyDescent="0.35">
      <c r="A656" s="75">
        <v>326</v>
      </c>
      <c r="B656" s="62"/>
      <c r="C656" s="28" t="str">
        <f t="shared" ref="C656" si="4211">IF(B656=0,"",B656/B657)</f>
        <v/>
      </c>
      <c r="E656" s="70" t="str">
        <f t="shared" ref="E656" si="4212">IF(ISERROR(AC656),"",IF(AC656=20,1,AB656))</f>
        <v/>
      </c>
      <c r="F656" s="71" t="str">
        <f t="shared" ref="F656" si="4213">IF(ISERROR(AC656),"",IF(AC656&gt;=20,AC656-20,AC656))</f>
        <v/>
      </c>
      <c r="G656" s="69" t="str">
        <f t="shared" ref="G656" si="4214">IF(ISERROR(AD656),"",IF(AD656&gt;=272,AD656-272,AD656))</f>
        <v/>
      </c>
      <c r="I656" s="69" t="str">
        <f t="shared" ref="I656" si="4215">IF(ISERROR(AZ656),"",AZ656)</f>
        <v/>
      </c>
      <c r="M656" s="59"/>
      <c r="N656" s="59"/>
      <c r="O656" s="59"/>
      <c r="P656" s="59"/>
      <c r="AB656" s="72" t="str">
        <f t="shared" ref="AB656" si="4216">IF(ISERROR(AG656),"",AG656)</f>
        <v/>
      </c>
      <c r="AC656" s="72" t="e">
        <f t="shared" ref="AC656" si="4217">AH656</f>
        <v>#DIV/0!</v>
      </c>
      <c r="AD656" s="72" t="e">
        <f t="shared" ref="AD656" si="4218">AI656</f>
        <v>#DIV/0!</v>
      </c>
      <c r="AG656" s="72" t="e">
        <f t="shared" ref="AG656:AI656" si="4219">H2346</f>
        <v>#DIV/0!</v>
      </c>
      <c r="AH656" s="74" t="e">
        <f t="shared" si="4219"/>
        <v>#DIV/0!</v>
      </c>
      <c r="AI656" s="73" t="e">
        <f t="shared" si="4219"/>
        <v>#DIV/0!</v>
      </c>
      <c r="AJ656" s="2"/>
      <c r="AK656" s="2"/>
      <c r="AL656" s="2" t="str">
        <f t="shared" ref="AL656" si="4220">IF(ISERROR(AG656),"",AG656*20)</f>
        <v/>
      </c>
      <c r="AM656" s="2" t="str">
        <f t="shared" ref="AM656" si="4221">IF(ISERROR(AH656),"",AH656)</f>
        <v/>
      </c>
      <c r="AN656" s="2" t="str">
        <f t="shared" ref="AN656" si="4222">IF(ISERROR(AI656),"",AI656/272)</f>
        <v/>
      </c>
      <c r="AO656" s="2">
        <f t="shared" ref="AO656" si="4223">SUM(AL656:AN656)</f>
        <v>0</v>
      </c>
      <c r="AZ656" s="69" t="e">
        <f>IF(ISBLANK(G656),"",G656/272*100)</f>
        <v>#VALUE!</v>
      </c>
    </row>
    <row r="657" spans="1:52" ht="25.5" customHeight="1" x14ac:dyDescent="0.25">
      <c r="A657" s="75"/>
      <c r="B657" s="63"/>
      <c r="C657" s="28"/>
      <c r="E657" s="70"/>
      <c r="F657" s="71"/>
      <c r="G657" s="69"/>
      <c r="I657" s="69"/>
      <c r="AB657" s="72"/>
      <c r="AC657" s="72"/>
      <c r="AD657" s="72"/>
      <c r="AG657" s="72"/>
      <c r="AH657" s="74"/>
      <c r="AI657" s="73"/>
      <c r="AJ657" s="2"/>
      <c r="AK657" s="2"/>
      <c r="AZ657" s="69"/>
    </row>
    <row r="658" spans="1:52" ht="25.5" customHeight="1" thickBot="1" x14ac:dyDescent="0.35">
      <c r="A658" s="75">
        <v>327</v>
      </c>
      <c r="B658" s="62"/>
      <c r="C658" s="28" t="str">
        <f t="shared" ref="C658" si="4224">IF(B658=0,"",B658/B659)</f>
        <v/>
      </c>
      <c r="E658" s="70" t="str">
        <f t="shared" ref="E658" si="4225">IF(ISERROR(AC658),"",IF(AC658=20,1,AB658))</f>
        <v/>
      </c>
      <c r="F658" s="71" t="str">
        <f t="shared" ref="F658" si="4226">IF(ISERROR(AC658),"",IF(AC658&gt;=20,AC658-20,AC658))</f>
        <v/>
      </c>
      <c r="G658" s="69" t="str">
        <f t="shared" ref="G658" si="4227">IF(ISERROR(AD658),"",IF(AD658&gt;=272,AD658-272,AD658))</f>
        <v/>
      </c>
      <c r="I658" s="69" t="str">
        <f t="shared" ref="I658" si="4228">IF(ISERROR(AZ658),"",AZ658)</f>
        <v/>
      </c>
      <c r="M658" s="59"/>
      <c r="N658" s="59"/>
      <c r="O658" s="59"/>
      <c r="P658" s="59"/>
      <c r="AB658" s="72" t="str">
        <f t="shared" ref="AB658" si="4229">IF(ISERROR(AG658),"",AG658)</f>
        <v/>
      </c>
      <c r="AC658" s="72" t="e">
        <f t="shared" ref="AC658" si="4230">AH658</f>
        <v>#DIV/0!</v>
      </c>
      <c r="AD658" s="72" t="e">
        <f t="shared" ref="AD658" si="4231">AI658</f>
        <v>#DIV/0!</v>
      </c>
      <c r="AG658" s="72" t="e">
        <f t="shared" ref="AG658:AI658" si="4232">H2348</f>
        <v>#DIV/0!</v>
      </c>
      <c r="AH658" s="74" t="e">
        <f t="shared" si="4232"/>
        <v>#DIV/0!</v>
      </c>
      <c r="AI658" s="73" t="e">
        <f t="shared" si="4232"/>
        <v>#DIV/0!</v>
      </c>
      <c r="AJ658" s="2"/>
      <c r="AK658" s="2"/>
      <c r="AL658" s="2" t="str">
        <f t="shared" ref="AL658" si="4233">IF(ISERROR(AG658),"",AG658*20)</f>
        <v/>
      </c>
      <c r="AM658" s="2" t="str">
        <f t="shared" ref="AM658" si="4234">IF(ISERROR(AH658),"",AH658)</f>
        <v/>
      </c>
      <c r="AN658" s="2" t="str">
        <f t="shared" ref="AN658" si="4235">IF(ISERROR(AI658),"",AI658/272)</f>
        <v/>
      </c>
      <c r="AO658" s="2">
        <f t="shared" ref="AO658" si="4236">SUM(AL658:AN658)</f>
        <v>0</v>
      </c>
      <c r="AZ658" s="69" t="e">
        <f>IF(ISBLANK(G658),"",G658/272*100)</f>
        <v>#VALUE!</v>
      </c>
    </row>
    <row r="659" spans="1:52" ht="25.5" customHeight="1" x14ac:dyDescent="0.25">
      <c r="A659" s="75"/>
      <c r="B659" s="63"/>
      <c r="C659" s="28"/>
      <c r="E659" s="70"/>
      <c r="F659" s="71"/>
      <c r="G659" s="69"/>
      <c r="I659" s="69"/>
      <c r="AB659" s="72"/>
      <c r="AC659" s="72"/>
      <c r="AD659" s="72"/>
      <c r="AG659" s="72"/>
      <c r="AH659" s="74"/>
      <c r="AI659" s="73"/>
      <c r="AJ659" s="2"/>
      <c r="AK659" s="2"/>
      <c r="AZ659" s="69"/>
    </row>
    <row r="660" spans="1:52" ht="25.5" customHeight="1" thickBot="1" x14ac:dyDescent="0.35">
      <c r="A660" s="75">
        <v>328</v>
      </c>
      <c r="B660" s="62"/>
      <c r="C660" s="28" t="str">
        <f t="shared" ref="C660" si="4237">IF(B660=0,"",B660/B661)</f>
        <v/>
      </c>
      <c r="E660" s="70" t="str">
        <f t="shared" ref="E660" si="4238">IF(ISERROR(AC660),"",IF(AC660=20,1,AB660))</f>
        <v/>
      </c>
      <c r="F660" s="71" t="str">
        <f t="shared" ref="F660" si="4239">IF(ISERROR(AC660),"",IF(AC660&gt;=20,AC660-20,AC660))</f>
        <v/>
      </c>
      <c r="G660" s="69" t="str">
        <f t="shared" ref="G660" si="4240">IF(ISERROR(AD660),"",IF(AD660&gt;=272,AD660-272,AD660))</f>
        <v/>
      </c>
      <c r="I660" s="69" t="str">
        <f t="shared" ref="I660" si="4241">IF(ISERROR(AZ660),"",AZ660)</f>
        <v/>
      </c>
      <c r="M660" s="59"/>
      <c r="N660" s="59"/>
      <c r="O660" s="59"/>
      <c r="P660" s="59"/>
      <c r="AB660" s="72" t="str">
        <f t="shared" ref="AB660" si="4242">IF(ISERROR(AG660),"",AG660)</f>
        <v/>
      </c>
      <c r="AC660" s="72" t="e">
        <f t="shared" ref="AC660" si="4243">AH660</f>
        <v>#DIV/0!</v>
      </c>
      <c r="AD660" s="72" t="e">
        <f t="shared" ref="AD660" si="4244">AI660</f>
        <v>#DIV/0!</v>
      </c>
      <c r="AG660" s="72" t="e">
        <f t="shared" ref="AG660:AI660" si="4245">H2350</f>
        <v>#DIV/0!</v>
      </c>
      <c r="AH660" s="74" t="e">
        <f t="shared" si="4245"/>
        <v>#DIV/0!</v>
      </c>
      <c r="AI660" s="73" t="e">
        <f t="shared" si="4245"/>
        <v>#DIV/0!</v>
      </c>
      <c r="AJ660" s="2"/>
      <c r="AK660" s="2"/>
      <c r="AL660" s="2" t="str">
        <f t="shared" ref="AL660" si="4246">IF(ISERROR(AG660),"",AG660*20)</f>
        <v/>
      </c>
      <c r="AM660" s="2" t="str">
        <f t="shared" ref="AM660" si="4247">IF(ISERROR(AH660),"",AH660)</f>
        <v/>
      </c>
      <c r="AN660" s="2" t="str">
        <f t="shared" ref="AN660" si="4248">IF(ISERROR(AI660),"",AI660/272)</f>
        <v/>
      </c>
      <c r="AO660" s="2">
        <f t="shared" ref="AO660" si="4249">SUM(AL660:AN660)</f>
        <v>0</v>
      </c>
      <c r="AZ660" s="69" t="e">
        <f>IF(ISBLANK(G660),"",G660/272*100)</f>
        <v>#VALUE!</v>
      </c>
    </row>
    <row r="661" spans="1:52" ht="25.5" customHeight="1" x14ac:dyDescent="0.25">
      <c r="A661" s="75"/>
      <c r="B661" s="63"/>
      <c r="C661" s="28"/>
      <c r="E661" s="70"/>
      <c r="F661" s="71"/>
      <c r="G661" s="69"/>
      <c r="I661" s="69"/>
      <c r="AB661" s="72"/>
      <c r="AC661" s="72"/>
      <c r="AD661" s="72"/>
      <c r="AG661" s="72"/>
      <c r="AH661" s="74"/>
      <c r="AI661" s="73"/>
      <c r="AJ661" s="2"/>
      <c r="AK661" s="2"/>
      <c r="AZ661" s="69"/>
    </row>
    <row r="662" spans="1:52" ht="25.5" customHeight="1" thickBot="1" x14ac:dyDescent="0.35">
      <c r="A662" s="75">
        <v>329</v>
      </c>
      <c r="B662" s="62"/>
      <c r="C662" s="28" t="str">
        <f t="shared" ref="C662" si="4250">IF(B662=0,"",B662/B663)</f>
        <v/>
      </c>
      <c r="E662" s="70" t="str">
        <f t="shared" ref="E662" si="4251">IF(ISERROR(AC662),"",IF(AC662=20,1,AB662))</f>
        <v/>
      </c>
      <c r="F662" s="71" t="str">
        <f t="shared" ref="F662" si="4252">IF(ISERROR(AC662),"",IF(AC662&gt;=20,AC662-20,AC662))</f>
        <v/>
      </c>
      <c r="G662" s="69" t="str">
        <f t="shared" ref="G662" si="4253">IF(ISERROR(AD662),"",IF(AD662&gt;=272,AD662-272,AD662))</f>
        <v/>
      </c>
      <c r="I662" s="69" t="str">
        <f t="shared" ref="I662" si="4254">IF(ISERROR(AZ662),"",AZ662)</f>
        <v/>
      </c>
      <c r="M662" s="59"/>
      <c r="N662" s="59"/>
      <c r="O662" s="59"/>
      <c r="P662" s="59"/>
      <c r="AB662" s="72" t="str">
        <f t="shared" ref="AB662" si="4255">IF(ISERROR(AG662),"",AG662)</f>
        <v/>
      </c>
      <c r="AC662" s="72" t="e">
        <f t="shared" ref="AC662" si="4256">AH662</f>
        <v>#DIV/0!</v>
      </c>
      <c r="AD662" s="72" t="e">
        <f t="shared" ref="AD662" si="4257">AI662</f>
        <v>#DIV/0!</v>
      </c>
      <c r="AG662" s="72" t="e">
        <f t="shared" ref="AG662:AI662" si="4258">H2352</f>
        <v>#DIV/0!</v>
      </c>
      <c r="AH662" s="74" t="e">
        <f t="shared" si="4258"/>
        <v>#DIV/0!</v>
      </c>
      <c r="AI662" s="73" t="e">
        <f t="shared" si="4258"/>
        <v>#DIV/0!</v>
      </c>
      <c r="AJ662" s="2"/>
      <c r="AK662" s="2"/>
      <c r="AL662" s="2" t="str">
        <f t="shared" ref="AL662" si="4259">IF(ISERROR(AG662),"",AG662*20)</f>
        <v/>
      </c>
      <c r="AM662" s="2" t="str">
        <f t="shared" ref="AM662" si="4260">IF(ISERROR(AH662),"",AH662)</f>
        <v/>
      </c>
      <c r="AN662" s="2" t="str">
        <f t="shared" ref="AN662" si="4261">IF(ISERROR(AI662),"",AI662/272)</f>
        <v/>
      </c>
      <c r="AO662" s="2">
        <f t="shared" ref="AO662" si="4262">SUM(AL662:AN662)</f>
        <v>0</v>
      </c>
      <c r="AZ662" s="69" t="e">
        <f>IF(ISBLANK(G662),"",G662/272*100)</f>
        <v>#VALUE!</v>
      </c>
    </row>
    <row r="663" spans="1:52" ht="25.5" customHeight="1" x14ac:dyDescent="0.25">
      <c r="A663" s="75"/>
      <c r="B663" s="63"/>
      <c r="C663" s="28"/>
      <c r="E663" s="70"/>
      <c r="F663" s="71"/>
      <c r="G663" s="69"/>
      <c r="I663" s="69"/>
      <c r="AB663" s="72"/>
      <c r="AC663" s="72"/>
      <c r="AD663" s="72"/>
      <c r="AG663" s="72"/>
      <c r="AH663" s="74"/>
      <c r="AI663" s="73"/>
      <c r="AJ663" s="2"/>
      <c r="AK663" s="2"/>
      <c r="AZ663" s="69"/>
    </row>
    <row r="664" spans="1:52" ht="25.5" customHeight="1" thickBot="1" x14ac:dyDescent="0.35">
      <c r="A664" s="75">
        <v>330</v>
      </c>
      <c r="B664" s="62"/>
      <c r="C664" s="28" t="str">
        <f t="shared" ref="C664" si="4263">IF(B664=0,"",B664/B665)</f>
        <v/>
      </c>
      <c r="E664" s="70" t="str">
        <f t="shared" ref="E664" si="4264">IF(ISERROR(AC664),"",IF(AC664=20,1,AB664))</f>
        <v/>
      </c>
      <c r="F664" s="71" t="str">
        <f t="shared" ref="F664" si="4265">IF(ISERROR(AC664),"",IF(AC664&gt;=20,AC664-20,AC664))</f>
        <v/>
      </c>
      <c r="G664" s="69" t="str">
        <f t="shared" ref="G664" si="4266">IF(ISERROR(AD664),"",IF(AD664&gt;=272,AD664-272,AD664))</f>
        <v/>
      </c>
      <c r="I664" s="69" t="str">
        <f t="shared" ref="I664" si="4267">IF(ISERROR(AZ664),"",AZ664)</f>
        <v/>
      </c>
      <c r="M664" s="59"/>
      <c r="N664" s="59"/>
      <c r="O664" s="59"/>
      <c r="P664" s="59"/>
      <c r="AB664" s="72" t="str">
        <f t="shared" ref="AB664" si="4268">IF(ISERROR(AG664),"",AG664)</f>
        <v/>
      </c>
      <c r="AC664" s="72" t="e">
        <f t="shared" ref="AC664" si="4269">AH664</f>
        <v>#DIV/0!</v>
      </c>
      <c r="AD664" s="72" t="e">
        <f t="shared" ref="AD664" si="4270">AI664</f>
        <v>#DIV/0!</v>
      </c>
      <c r="AG664" s="72" t="e">
        <f t="shared" ref="AG664:AI664" si="4271">H2354</f>
        <v>#DIV/0!</v>
      </c>
      <c r="AH664" s="74" t="e">
        <f t="shared" si="4271"/>
        <v>#DIV/0!</v>
      </c>
      <c r="AI664" s="73" t="e">
        <f t="shared" si="4271"/>
        <v>#DIV/0!</v>
      </c>
      <c r="AJ664" s="2"/>
      <c r="AK664" s="2"/>
      <c r="AL664" s="2" t="str">
        <f t="shared" ref="AL664" si="4272">IF(ISERROR(AG664),"",AG664*20)</f>
        <v/>
      </c>
      <c r="AM664" s="2" t="str">
        <f t="shared" ref="AM664" si="4273">IF(ISERROR(AH664),"",AH664)</f>
        <v/>
      </c>
      <c r="AN664" s="2" t="str">
        <f t="shared" ref="AN664" si="4274">IF(ISERROR(AI664),"",AI664/272)</f>
        <v/>
      </c>
      <c r="AO664" s="2">
        <f t="shared" ref="AO664" si="4275">SUM(AL664:AN664)</f>
        <v>0</v>
      </c>
      <c r="AZ664" s="69" t="e">
        <f>IF(ISBLANK(G664),"",G664/272*100)</f>
        <v>#VALUE!</v>
      </c>
    </row>
    <row r="665" spans="1:52" ht="25.5" customHeight="1" x14ac:dyDescent="0.25">
      <c r="A665" s="75"/>
      <c r="B665" s="63"/>
      <c r="C665" s="28"/>
      <c r="E665" s="70"/>
      <c r="F665" s="71"/>
      <c r="G665" s="69"/>
      <c r="I665" s="69"/>
      <c r="AB665" s="72"/>
      <c r="AC665" s="72"/>
      <c r="AD665" s="72"/>
      <c r="AG665" s="72"/>
      <c r="AH665" s="74"/>
      <c r="AI665" s="73"/>
      <c r="AJ665" s="2"/>
      <c r="AK665" s="2"/>
      <c r="AZ665" s="69"/>
    </row>
    <row r="666" spans="1:52" ht="25.5" customHeight="1" thickBot="1" x14ac:dyDescent="0.35">
      <c r="A666" s="75">
        <v>331</v>
      </c>
      <c r="B666" s="62"/>
      <c r="C666" s="28" t="str">
        <f t="shared" ref="C666" si="4276">IF(B666=0,"",B666/B667)</f>
        <v/>
      </c>
      <c r="E666" s="70" t="str">
        <f t="shared" ref="E666" si="4277">IF(ISERROR(AC666),"",IF(AC666=20,1,AB666))</f>
        <v/>
      </c>
      <c r="F666" s="71" t="str">
        <f t="shared" ref="F666" si="4278">IF(ISERROR(AC666),"",IF(AC666&gt;=20,AC666-20,AC666))</f>
        <v/>
      </c>
      <c r="G666" s="69" t="str">
        <f t="shared" ref="G666" si="4279">IF(ISERROR(AD666),"",IF(AD666&gt;=272,AD666-272,AD666))</f>
        <v/>
      </c>
      <c r="I666" s="69" t="str">
        <f t="shared" ref="I666" si="4280">IF(ISERROR(AZ666),"",AZ666)</f>
        <v/>
      </c>
      <c r="M666" s="59"/>
      <c r="N666" s="59"/>
      <c r="O666" s="59"/>
      <c r="P666" s="59"/>
      <c r="AB666" s="72" t="str">
        <f t="shared" ref="AB666" si="4281">IF(ISERROR(AG666),"",AG666)</f>
        <v/>
      </c>
      <c r="AC666" s="72" t="e">
        <f t="shared" ref="AC666" si="4282">AH666</f>
        <v>#DIV/0!</v>
      </c>
      <c r="AD666" s="72" t="e">
        <f t="shared" ref="AD666" si="4283">AI666</f>
        <v>#DIV/0!</v>
      </c>
      <c r="AG666" s="72" t="e">
        <f t="shared" ref="AG666:AI666" si="4284">H2356</f>
        <v>#DIV/0!</v>
      </c>
      <c r="AH666" s="74" t="e">
        <f t="shared" si="4284"/>
        <v>#DIV/0!</v>
      </c>
      <c r="AI666" s="73" t="e">
        <f t="shared" si="4284"/>
        <v>#DIV/0!</v>
      </c>
      <c r="AJ666" s="2"/>
      <c r="AK666" s="2"/>
      <c r="AL666" s="2" t="str">
        <f t="shared" ref="AL666" si="4285">IF(ISERROR(AG666),"",AG666*20)</f>
        <v/>
      </c>
      <c r="AM666" s="2" t="str">
        <f t="shared" ref="AM666" si="4286">IF(ISERROR(AH666),"",AH666)</f>
        <v/>
      </c>
      <c r="AN666" s="2" t="str">
        <f t="shared" ref="AN666" si="4287">IF(ISERROR(AI666),"",AI666/272)</f>
        <v/>
      </c>
      <c r="AO666" s="2">
        <f t="shared" ref="AO666" si="4288">SUM(AL666:AN666)</f>
        <v>0</v>
      </c>
      <c r="AZ666" s="69" t="e">
        <f>IF(ISBLANK(G666),"",G666/272*100)</f>
        <v>#VALUE!</v>
      </c>
    </row>
    <row r="667" spans="1:52" ht="25.5" customHeight="1" x14ac:dyDescent="0.25">
      <c r="A667" s="75"/>
      <c r="B667" s="63"/>
      <c r="C667" s="28"/>
      <c r="E667" s="70"/>
      <c r="F667" s="71"/>
      <c r="G667" s="69"/>
      <c r="I667" s="69"/>
      <c r="AB667" s="72"/>
      <c r="AC667" s="72"/>
      <c r="AD667" s="72"/>
      <c r="AG667" s="72"/>
      <c r="AH667" s="74"/>
      <c r="AI667" s="73"/>
      <c r="AJ667" s="2"/>
      <c r="AK667" s="2"/>
      <c r="AZ667" s="69"/>
    </row>
    <row r="668" spans="1:52" ht="25.5" customHeight="1" thickBot="1" x14ac:dyDescent="0.35">
      <c r="A668" s="75">
        <v>332</v>
      </c>
      <c r="B668" s="62"/>
      <c r="C668" s="28" t="str">
        <f t="shared" ref="C668" si="4289">IF(B668=0,"",B668/B669)</f>
        <v/>
      </c>
      <c r="E668" s="70" t="str">
        <f t="shared" ref="E668" si="4290">IF(ISERROR(AC668),"",IF(AC668=20,1,AB668))</f>
        <v/>
      </c>
      <c r="F668" s="71" t="str">
        <f t="shared" ref="F668" si="4291">IF(ISERROR(AC668),"",IF(AC668&gt;=20,AC668-20,AC668))</f>
        <v/>
      </c>
      <c r="G668" s="69" t="str">
        <f t="shared" ref="G668" si="4292">IF(ISERROR(AD668),"",IF(AD668&gt;=272,AD668-272,AD668))</f>
        <v/>
      </c>
      <c r="I668" s="69" t="str">
        <f t="shared" ref="I668" si="4293">IF(ISERROR(AZ668),"",AZ668)</f>
        <v/>
      </c>
      <c r="M668" s="59"/>
      <c r="N668" s="59"/>
      <c r="O668" s="59"/>
      <c r="P668" s="59"/>
      <c r="AB668" s="72" t="str">
        <f t="shared" ref="AB668" si="4294">IF(ISERROR(AG668),"",AG668)</f>
        <v/>
      </c>
      <c r="AC668" s="72" t="e">
        <f t="shared" ref="AC668" si="4295">AH668</f>
        <v>#DIV/0!</v>
      </c>
      <c r="AD668" s="72" t="e">
        <f t="shared" ref="AD668" si="4296">AI668</f>
        <v>#DIV/0!</v>
      </c>
      <c r="AG668" s="72" t="e">
        <f t="shared" ref="AG668:AI668" si="4297">H2358</f>
        <v>#DIV/0!</v>
      </c>
      <c r="AH668" s="74" t="e">
        <f t="shared" si="4297"/>
        <v>#DIV/0!</v>
      </c>
      <c r="AI668" s="73" t="e">
        <f t="shared" si="4297"/>
        <v>#DIV/0!</v>
      </c>
      <c r="AJ668" s="2"/>
      <c r="AK668" s="2"/>
      <c r="AL668" s="2" t="str">
        <f t="shared" ref="AL668" si="4298">IF(ISERROR(AG668),"",AG668*20)</f>
        <v/>
      </c>
      <c r="AM668" s="2" t="str">
        <f t="shared" ref="AM668" si="4299">IF(ISERROR(AH668),"",AH668)</f>
        <v/>
      </c>
      <c r="AN668" s="2" t="str">
        <f t="shared" ref="AN668" si="4300">IF(ISERROR(AI668),"",AI668/272)</f>
        <v/>
      </c>
      <c r="AO668" s="2">
        <f t="shared" ref="AO668" si="4301">SUM(AL668:AN668)</f>
        <v>0</v>
      </c>
      <c r="AZ668" s="69" t="e">
        <f>IF(ISBLANK(G668),"",G668/272*100)</f>
        <v>#VALUE!</v>
      </c>
    </row>
    <row r="669" spans="1:52" ht="25.5" customHeight="1" x14ac:dyDescent="0.25">
      <c r="A669" s="75"/>
      <c r="B669" s="63"/>
      <c r="C669" s="28"/>
      <c r="E669" s="70"/>
      <c r="F669" s="71"/>
      <c r="G669" s="69"/>
      <c r="I669" s="69"/>
      <c r="AB669" s="72"/>
      <c r="AC669" s="72"/>
      <c r="AD669" s="72"/>
      <c r="AG669" s="72"/>
      <c r="AH669" s="74"/>
      <c r="AI669" s="73"/>
      <c r="AJ669" s="2"/>
      <c r="AK669" s="2"/>
      <c r="AZ669" s="69"/>
    </row>
    <row r="670" spans="1:52" ht="25.5" customHeight="1" thickBot="1" x14ac:dyDescent="0.35">
      <c r="A670" s="75">
        <v>333</v>
      </c>
      <c r="B670" s="62"/>
      <c r="C670" s="28" t="str">
        <f t="shared" ref="C670" si="4302">IF(B670=0,"",B670/B671)</f>
        <v/>
      </c>
      <c r="E670" s="70" t="str">
        <f t="shared" ref="E670" si="4303">IF(ISERROR(AC670),"",IF(AC670=20,1,AB670))</f>
        <v/>
      </c>
      <c r="F670" s="71" t="str">
        <f t="shared" ref="F670" si="4304">IF(ISERROR(AC670),"",IF(AC670&gt;=20,AC670-20,AC670))</f>
        <v/>
      </c>
      <c r="G670" s="69" t="str">
        <f t="shared" ref="G670" si="4305">IF(ISERROR(AD670),"",IF(AD670&gt;=272,AD670-272,AD670))</f>
        <v/>
      </c>
      <c r="I670" s="69" t="str">
        <f t="shared" ref="I670" si="4306">IF(ISERROR(AZ670),"",AZ670)</f>
        <v/>
      </c>
      <c r="M670" s="59"/>
      <c r="N670" s="59"/>
      <c r="O670" s="59"/>
      <c r="P670" s="59"/>
      <c r="AB670" s="72" t="str">
        <f t="shared" ref="AB670" si="4307">IF(ISERROR(AG670),"",AG670)</f>
        <v/>
      </c>
      <c r="AC670" s="72" t="e">
        <f t="shared" ref="AC670" si="4308">AH670</f>
        <v>#DIV/0!</v>
      </c>
      <c r="AD670" s="72" t="e">
        <f t="shared" ref="AD670" si="4309">AI670</f>
        <v>#DIV/0!</v>
      </c>
      <c r="AG670" s="72" t="e">
        <f t="shared" ref="AG670:AI670" si="4310">H2360</f>
        <v>#DIV/0!</v>
      </c>
      <c r="AH670" s="74" t="e">
        <f t="shared" si="4310"/>
        <v>#DIV/0!</v>
      </c>
      <c r="AI670" s="73" t="e">
        <f t="shared" si="4310"/>
        <v>#DIV/0!</v>
      </c>
      <c r="AJ670" s="2"/>
      <c r="AK670" s="2"/>
      <c r="AL670" s="2" t="str">
        <f t="shared" ref="AL670" si="4311">IF(ISERROR(AG670),"",AG670*20)</f>
        <v/>
      </c>
      <c r="AM670" s="2" t="str">
        <f t="shared" ref="AM670" si="4312">IF(ISERROR(AH670),"",AH670)</f>
        <v/>
      </c>
      <c r="AN670" s="2" t="str">
        <f t="shared" ref="AN670" si="4313">IF(ISERROR(AI670),"",AI670/272)</f>
        <v/>
      </c>
      <c r="AO670" s="2">
        <f t="shared" ref="AO670" si="4314">SUM(AL670:AN670)</f>
        <v>0</v>
      </c>
      <c r="AZ670" s="69" t="e">
        <f>IF(ISBLANK(G670),"",G670/272*100)</f>
        <v>#VALUE!</v>
      </c>
    </row>
    <row r="671" spans="1:52" ht="25.5" customHeight="1" x14ac:dyDescent="0.25">
      <c r="A671" s="75"/>
      <c r="B671" s="63"/>
      <c r="C671" s="28"/>
      <c r="E671" s="70"/>
      <c r="F671" s="71"/>
      <c r="G671" s="69"/>
      <c r="I671" s="69"/>
      <c r="AB671" s="72"/>
      <c r="AC671" s="72"/>
      <c r="AD671" s="72"/>
      <c r="AG671" s="72"/>
      <c r="AH671" s="74"/>
      <c r="AI671" s="73"/>
      <c r="AJ671" s="2"/>
      <c r="AK671" s="2"/>
      <c r="AZ671" s="69"/>
    </row>
    <row r="672" spans="1:52" ht="25.5" customHeight="1" thickBot="1" x14ac:dyDescent="0.35">
      <c r="A672" s="75">
        <v>334</v>
      </c>
      <c r="B672" s="62"/>
      <c r="C672" s="28" t="str">
        <f t="shared" ref="C672" si="4315">IF(B672=0,"",B672/B673)</f>
        <v/>
      </c>
      <c r="E672" s="70" t="str">
        <f t="shared" ref="E672" si="4316">IF(ISERROR(AC672),"",IF(AC672=20,1,AB672))</f>
        <v/>
      </c>
      <c r="F672" s="71" t="str">
        <f t="shared" ref="F672" si="4317">IF(ISERROR(AC672),"",IF(AC672&gt;=20,AC672-20,AC672))</f>
        <v/>
      </c>
      <c r="G672" s="69" t="str">
        <f t="shared" ref="G672" si="4318">IF(ISERROR(AD672),"",IF(AD672&gt;=272,AD672-272,AD672))</f>
        <v/>
      </c>
      <c r="I672" s="69" t="str">
        <f t="shared" ref="I672" si="4319">IF(ISERROR(AZ672),"",AZ672)</f>
        <v/>
      </c>
      <c r="M672" s="59"/>
      <c r="N672" s="59"/>
      <c r="O672" s="59"/>
      <c r="P672" s="59"/>
      <c r="AB672" s="72" t="str">
        <f t="shared" ref="AB672" si="4320">IF(ISERROR(AG672),"",AG672)</f>
        <v/>
      </c>
      <c r="AC672" s="72" t="e">
        <f t="shared" ref="AC672" si="4321">AH672</f>
        <v>#DIV/0!</v>
      </c>
      <c r="AD672" s="72" t="e">
        <f t="shared" ref="AD672" si="4322">AI672</f>
        <v>#DIV/0!</v>
      </c>
      <c r="AG672" s="72" t="e">
        <f t="shared" ref="AG672:AI672" si="4323">H2362</f>
        <v>#DIV/0!</v>
      </c>
      <c r="AH672" s="74" t="e">
        <f t="shared" si="4323"/>
        <v>#DIV/0!</v>
      </c>
      <c r="AI672" s="73" t="e">
        <f t="shared" si="4323"/>
        <v>#DIV/0!</v>
      </c>
      <c r="AJ672" s="2"/>
      <c r="AK672" s="2"/>
      <c r="AL672" s="2" t="str">
        <f t="shared" ref="AL672" si="4324">IF(ISERROR(AG672),"",AG672*20)</f>
        <v/>
      </c>
      <c r="AM672" s="2" t="str">
        <f t="shared" ref="AM672" si="4325">IF(ISERROR(AH672),"",AH672)</f>
        <v/>
      </c>
      <c r="AN672" s="2" t="str">
        <f t="shared" ref="AN672" si="4326">IF(ISERROR(AI672),"",AI672/272)</f>
        <v/>
      </c>
      <c r="AO672" s="2">
        <f t="shared" ref="AO672" si="4327">SUM(AL672:AN672)</f>
        <v>0</v>
      </c>
      <c r="AZ672" s="69" t="e">
        <f>IF(ISBLANK(G672),"",G672/272*100)</f>
        <v>#VALUE!</v>
      </c>
    </row>
    <row r="673" spans="1:52" ht="25.5" customHeight="1" x14ac:dyDescent="0.25">
      <c r="A673" s="75"/>
      <c r="B673" s="63"/>
      <c r="C673" s="28"/>
      <c r="E673" s="70"/>
      <c r="F673" s="71"/>
      <c r="G673" s="69"/>
      <c r="I673" s="69"/>
      <c r="AB673" s="72"/>
      <c r="AC673" s="72"/>
      <c r="AD673" s="72"/>
      <c r="AG673" s="72"/>
      <c r="AH673" s="74"/>
      <c r="AI673" s="73"/>
      <c r="AJ673" s="2"/>
      <c r="AK673" s="2"/>
      <c r="AZ673" s="69"/>
    </row>
    <row r="674" spans="1:52" ht="25.5" customHeight="1" thickBot="1" x14ac:dyDescent="0.35">
      <c r="A674" s="75">
        <v>335</v>
      </c>
      <c r="B674" s="62"/>
      <c r="C674" s="28" t="str">
        <f t="shared" ref="C674" si="4328">IF(B674=0,"",B674/B675)</f>
        <v/>
      </c>
      <c r="E674" s="70" t="str">
        <f t="shared" ref="E674" si="4329">IF(ISERROR(AC674),"",IF(AC674=20,1,AB674))</f>
        <v/>
      </c>
      <c r="F674" s="71" t="str">
        <f t="shared" ref="F674" si="4330">IF(ISERROR(AC674),"",IF(AC674&gt;=20,AC674-20,AC674))</f>
        <v/>
      </c>
      <c r="G674" s="69" t="str">
        <f t="shared" ref="G674" si="4331">IF(ISERROR(AD674),"",IF(AD674&gt;=272,AD674-272,AD674))</f>
        <v/>
      </c>
      <c r="I674" s="69" t="str">
        <f t="shared" ref="I674" si="4332">IF(ISERROR(AZ674),"",AZ674)</f>
        <v/>
      </c>
      <c r="M674" s="59"/>
      <c r="N674" s="59"/>
      <c r="O674" s="59"/>
      <c r="P674" s="59"/>
      <c r="AB674" s="72" t="str">
        <f t="shared" ref="AB674" si="4333">IF(ISERROR(AG674),"",AG674)</f>
        <v/>
      </c>
      <c r="AC674" s="72" t="e">
        <f t="shared" ref="AC674" si="4334">AH674</f>
        <v>#DIV/0!</v>
      </c>
      <c r="AD674" s="72" t="e">
        <f t="shared" ref="AD674" si="4335">AI674</f>
        <v>#DIV/0!</v>
      </c>
      <c r="AG674" s="72" t="e">
        <f t="shared" ref="AG674:AI674" si="4336">H2364</f>
        <v>#DIV/0!</v>
      </c>
      <c r="AH674" s="74" t="e">
        <f t="shared" si="4336"/>
        <v>#DIV/0!</v>
      </c>
      <c r="AI674" s="73" t="e">
        <f t="shared" si="4336"/>
        <v>#DIV/0!</v>
      </c>
      <c r="AJ674" s="2"/>
      <c r="AK674" s="2"/>
      <c r="AL674" s="2" t="str">
        <f t="shared" ref="AL674" si="4337">IF(ISERROR(AG674),"",AG674*20)</f>
        <v/>
      </c>
      <c r="AM674" s="2" t="str">
        <f t="shared" ref="AM674" si="4338">IF(ISERROR(AH674),"",AH674)</f>
        <v/>
      </c>
      <c r="AN674" s="2" t="str">
        <f t="shared" ref="AN674" si="4339">IF(ISERROR(AI674),"",AI674/272)</f>
        <v/>
      </c>
      <c r="AO674" s="2">
        <f t="shared" ref="AO674" si="4340">SUM(AL674:AN674)</f>
        <v>0</v>
      </c>
      <c r="AZ674" s="69" t="e">
        <f>IF(ISBLANK(G674),"",G674/272*100)</f>
        <v>#VALUE!</v>
      </c>
    </row>
    <row r="675" spans="1:52" ht="25.5" customHeight="1" x14ac:dyDescent="0.25">
      <c r="A675" s="75"/>
      <c r="B675" s="63"/>
      <c r="C675" s="28"/>
      <c r="E675" s="70"/>
      <c r="F675" s="71"/>
      <c r="G675" s="69"/>
      <c r="I675" s="69"/>
      <c r="AB675" s="72"/>
      <c r="AC675" s="72"/>
      <c r="AD675" s="72"/>
      <c r="AG675" s="72"/>
      <c r="AH675" s="74"/>
      <c r="AI675" s="73"/>
      <c r="AJ675" s="2"/>
      <c r="AK675" s="2"/>
      <c r="AZ675" s="69"/>
    </row>
    <row r="676" spans="1:52" ht="25.5" customHeight="1" thickBot="1" x14ac:dyDescent="0.35">
      <c r="A676" s="75">
        <v>336</v>
      </c>
      <c r="B676" s="62"/>
      <c r="C676" s="28" t="str">
        <f t="shared" ref="C676" si="4341">IF(B676=0,"",B676/B677)</f>
        <v/>
      </c>
      <c r="E676" s="70" t="str">
        <f t="shared" ref="E676" si="4342">IF(ISERROR(AC676),"",IF(AC676=20,1,AB676))</f>
        <v/>
      </c>
      <c r="F676" s="71" t="str">
        <f t="shared" ref="F676" si="4343">IF(ISERROR(AC676),"",IF(AC676&gt;=20,AC676-20,AC676))</f>
        <v/>
      </c>
      <c r="G676" s="69" t="str">
        <f t="shared" ref="G676" si="4344">IF(ISERROR(AD676),"",IF(AD676&gt;=272,AD676-272,AD676))</f>
        <v/>
      </c>
      <c r="I676" s="69" t="str">
        <f t="shared" ref="I676" si="4345">IF(ISERROR(AZ676),"",AZ676)</f>
        <v/>
      </c>
      <c r="M676" s="59"/>
      <c r="N676" s="59"/>
      <c r="O676" s="59"/>
      <c r="P676" s="59"/>
      <c r="AB676" s="72" t="str">
        <f t="shared" ref="AB676" si="4346">IF(ISERROR(AG676),"",AG676)</f>
        <v/>
      </c>
      <c r="AC676" s="72" t="e">
        <f t="shared" ref="AC676" si="4347">AH676</f>
        <v>#DIV/0!</v>
      </c>
      <c r="AD676" s="72" t="e">
        <f t="shared" ref="AD676" si="4348">AI676</f>
        <v>#DIV/0!</v>
      </c>
      <c r="AG676" s="72" t="e">
        <f t="shared" ref="AG676:AI676" si="4349">H2366</f>
        <v>#DIV/0!</v>
      </c>
      <c r="AH676" s="74" t="e">
        <f t="shared" si="4349"/>
        <v>#DIV/0!</v>
      </c>
      <c r="AI676" s="73" t="e">
        <f t="shared" si="4349"/>
        <v>#DIV/0!</v>
      </c>
      <c r="AJ676" s="2"/>
      <c r="AK676" s="2"/>
      <c r="AL676" s="2" t="str">
        <f t="shared" ref="AL676" si="4350">IF(ISERROR(AG676),"",AG676*20)</f>
        <v/>
      </c>
      <c r="AM676" s="2" t="str">
        <f t="shared" ref="AM676" si="4351">IF(ISERROR(AH676),"",AH676)</f>
        <v/>
      </c>
      <c r="AN676" s="2" t="str">
        <f t="shared" ref="AN676" si="4352">IF(ISERROR(AI676),"",AI676/272)</f>
        <v/>
      </c>
      <c r="AO676" s="2">
        <f t="shared" ref="AO676" si="4353">SUM(AL676:AN676)</f>
        <v>0</v>
      </c>
      <c r="AZ676" s="69" t="e">
        <f>IF(ISBLANK(G676),"",G676/272*100)</f>
        <v>#VALUE!</v>
      </c>
    </row>
    <row r="677" spans="1:52" ht="25.5" customHeight="1" x14ac:dyDescent="0.25">
      <c r="A677" s="75"/>
      <c r="B677" s="63"/>
      <c r="C677" s="28"/>
      <c r="E677" s="70"/>
      <c r="F677" s="71"/>
      <c r="G677" s="69"/>
      <c r="I677" s="69"/>
      <c r="AB677" s="72"/>
      <c r="AC677" s="72"/>
      <c r="AD677" s="72"/>
      <c r="AG677" s="72"/>
      <c r="AH677" s="74"/>
      <c r="AI677" s="73"/>
      <c r="AJ677" s="2"/>
      <c r="AK677" s="2"/>
      <c r="AZ677" s="69"/>
    </row>
    <row r="678" spans="1:52" ht="25.5" customHeight="1" thickBot="1" x14ac:dyDescent="0.35">
      <c r="A678" s="75">
        <v>337</v>
      </c>
      <c r="B678" s="62"/>
      <c r="C678" s="28" t="str">
        <f t="shared" ref="C678" si="4354">IF(B678=0,"",B678/B679)</f>
        <v/>
      </c>
      <c r="E678" s="70" t="str">
        <f t="shared" ref="E678" si="4355">IF(ISERROR(AC678),"",IF(AC678=20,1,AB678))</f>
        <v/>
      </c>
      <c r="F678" s="71" t="str">
        <f t="shared" ref="F678" si="4356">IF(ISERROR(AC678),"",IF(AC678&gt;=20,AC678-20,AC678))</f>
        <v/>
      </c>
      <c r="G678" s="69" t="str">
        <f t="shared" ref="G678" si="4357">IF(ISERROR(AD678),"",IF(AD678&gt;=272,AD678-272,AD678))</f>
        <v/>
      </c>
      <c r="I678" s="69" t="str">
        <f t="shared" ref="I678" si="4358">IF(ISERROR(AZ678),"",AZ678)</f>
        <v/>
      </c>
      <c r="M678" s="59"/>
      <c r="N678" s="59"/>
      <c r="O678" s="59"/>
      <c r="P678" s="59"/>
      <c r="AB678" s="72" t="str">
        <f t="shared" ref="AB678" si="4359">IF(ISERROR(AG678),"",AG678)</f>
        <v/>
      </c>
      <c r="AC678" s="72" t="e">
        <f t="shared" ref="AC678" si="4360">AH678</f>
        <v>#DIV/0!</v>
      </c>
      <c r="AD678" s="72" t="e">
        <f t="shared" ref="AD678" si="4361">AI678</f>
        <v>#DIV/0!</v>
      </c>
      <c r="AG678" s="72" t="e">
        <f t="shared" ref="AG678:AI678" si="4362">H2368</f>
        <v>#DIV/0!</v>
      </c>
      <c r="AH678" s="74" t="e">
        <f t="shared" si="4362"/>
        <v>#DIV/0!</v>
      </c>
      <c r="AI678" s="73" t="e">
        <f t="shared" si="4362"/>
        <v>#DIV/0!</v>
      </c>
      <c r="AJ678" s="2"/>
      <c r="AK678" s="2"/>
      <c r="AL678" s="2" t="str">
        <f t="shared" ref="AL678" si="4363">IF(ISERROR(AG678),"",AG678*20)</f>
        <v/>
      </c>
      <c r="AM678" s="2" t="str">
        <f t="shared" ref="AM678" si="4364">IF(ISERROR(AH678),"",AH678)</f>
        <v/>
      </c>
      <c r="AN678" s="2" t="str">
        <f t="shared" ref="AN678" si="4365">IF(ISERROR(AI678),"",AI678/272)</f>
        <v/>
      </c>
      <c r="AO678" s="2">
        <f t="shared" ref="AO678" si="4366">SUM(AL678:AN678)</f>
        <v>0</v>
      </c>
      <c r="AZ678" s="69" t="e">
        <f>IF(ISBLANK(G678),"",G678/272*100)</f>
        <v>#VALUE!</v>
      </c>
    </row>
    <row r="679" spans="1:52" ht="25.5" customHeight="1" x14ac:dyDescent="0.25">
      <c r="A679" s="75"/>
      <c r="B679" s="63"/>
      <c r="C679" s="28"/>
      <c r="E679" s="70"/>
      <c r="F679" s="71"/>
      <c r="G679" s="69"/>
      <c r="I679" s="69"/>
      <c r="AB679" s="72"/>
      <c r="AC679" s="72"/>
      <c r="AD679" s="72"/>
      <c r="AG679" s="72"/>
      <c r="AH679" s="74"/>
      <c r="AI679" s="73"/>
      <c r="AJ679" s="2"/>
      <c r="AK679" s="2"/>
      <c r="AZ679" s="69"/>
    </row>
    <row r="680" spans="1:52" ht="25.5" customHeight="1" thickBot="1" x14ac:dyDescent="0.35">
      <c r="A680" s="75">
        <v>338</v>
      </c>
      <c r="B680" s="62"/>
      <c r="C680" s="28" t="str">
        <f t="shared" ref="C680" si="4367">IF(B680=0,"",B680/B681)</f>
        <v/>
      </c>
      <c r="E680" s="70" t="str">
        <f t="shared" ref="E680" si="4368">IF(ISERROR(AC680),"",IF(AC680=20,1,AB680))</f>
        <v/>
      </c>
      <c r="F680" s="71" t="str">
        <f t="shared" ref="F680" si="4369">IF(ISERROR(AC680),"",IF(AC680&gt;=20,AC680-20,AC680))</f>
        <v/>
      </c>
      <c r="G680" s="69" t="str">
        <f t="shared" ref="G680" si="4370">IF(ISERROR(AD680),"",IF(AD680&gt;=272,AD680-272,AD680))</f>
        <v/>
      </c>
      <c r="I680" s="69" t="str">
        <f t="shared" ref="I680" si="4371">IF(ISERROR(AZ680),"",AZ680)</f>
        <v/>
      </c>
      <c r="M680" s="59"/>
      <c r="N680" s="59"/>
      <c r="O680" s="59"/>
      <c r="P680" s="59"/>
      <c r="AB680" s="72" t="str">
        <f t="shared" ref="AB680" si="4372">IF(ISERROR(AG680),"",AG680)</f>
        <v/>
      </c>
      <c r="AC680" s="72" t="e">
        <f t="shared" ref="AC680" si="4373">AH680</f>
        <v>#DIV/0!</v>
      </c>
      <c r="AD680" s="72" t="e">
        <f t="shared" ref="AD680" si="4374">AI680</f>
        <v>#DIV/0!</v>
      </c>
      <c r="AG680" s="72" t="e">
        <f t="shared" ref="AG680:AI680" si="4375">H2370</f>
        <v>#DIV/0!</v>
      </c>
      <c r="AH680" s="74" t="e">
        <f t="shared" si="4375"/>
        <v>#DIV/0!</v>
      </c>
      <c r="AI680" s="73" t="e">
        <f t="shared" si="4375"/>
        <v>#DIV/0!</v>
      </c>
      <c r="AJ680" s="2"/>
      <c r="AK680" s="2"/>
      <c r="AL680" s="2" t="str">
        <f t="shared" ref="AL680" si="4376">IF(ISERROR(AG680),"",AG680*20)</f>
        <v/>
      </c>
      <c r="AM680" s="2" t="str">
        <f t="shared" ref="AM680" si="4377">IF(ISERROR(AH680),"",AH680)</f>
        <v/>
      </c>
      <c r="AN680" s="2" t="str">
        <f t="shared" ref="AN680" si="4378">IF(ISERROR(AI680),"",AI680/272)</f>
        <v/>
      </c>
      <c r="AO680" s="2">
        <f t="shared" ref="AO680" si="4379">SUM(AL680:AN680)</f>
        <v>0</v>
      </c>
      <c r="AZ680" s="69" t="e">
        <f>IF(ISBLANK(G680),"",G680/272*100)</f>
        <v>#VALUE!</v>
      </c>
    </row>
    <row r="681" spans="1:52" ht="25.5" customHeight="1" x14ac:dyDescent="0.25">
      <c r="A681" s="75"/>
      <c r="B681" s="63"/>
      <c r="C681" s="28"/>
      <c r="E681" s="70"/>
      <c r="F681" s="71"/>
      <c r="G681" s="69"/>
      <c r="I681" s="69"/>
      <c r="AB681" s="72"/>
      <c r="AC681" s="72"/>
      <c r="AD681" s="72"/>
      <c r="AG681" s="72"/>
      <c r="AH681" s="74"/>
      <c r="AI681" s="73"/>
      <c r="AJ681" s="2"/>
      <c r="AK681" s="2"/>
      <c r="AZ681" s="69"/>
    </row>
    <row r="682" spans="1:52" ht="25.5" customHeight="1" thickBot="1" x14ac:dyDescent="0.35">
      <c r="A682" s="75">
        <v>339</v>
      </c>
      <c r="B682" s="62"/>
      <c r="C682" s="28" t="str">
        <f t="shared" ref="C682" si="4380">IF(B682=0,"",B682/B683)</f>
        <v/>
      </c>
      <c r="E682" s="70" t="str">
        <f t="shared" ref="E682" si="4381">IF(ISERROR(AC682),"",IF(AC682=20,1,AB682))</f>
        <v/>
      </c>
      <c r="F682" s="71" t="str">
        <f t="shared" ref="F682" si="4382">IF(ISERROR(AC682),"",IF(AC682&gt;=20,AC682-20,AC682))</f>
        <v/>
      </c>
      <c r="G682" s="69" t="str">
        <f t="shared" ref="G682" si="4383">IF(ISERROR(AD682),"",IF(AD682&gt;=272,AD682-272,AD682))</f>
        <v/>
      </c>
      <c r="I682" s="69" t="str">
        <f t="shared" ref="I682" si="4384">IF(ISERROR(AZ682),"",AZ682)</f>
        <v/>
      </c>
      <c r="M682" s="59"/>
      <c r="N682" s="59"/>
      <c r="O682" s="59"/>
      <c r="P682" s="59"/>
      <c r="AB682" s="72" t="str">
        <f t="shared" ref="AB682" si="4385">IF(ISERROR(AG682),"",AG682)</f>
        <v/>
      </c>
      <c r="AC682" s="72" t="e">
        <f t="shared" ref="AC682" si="4386">AH682</f>
        <v>#DIV/0!</v>
      </c>
      <c r="AD682" s="72" t="e">
        <f t="shared" ref="AD682" si="4387">AI682</f>
        <v>#DIV/0!</v>
      </c>
      <c r="AG682" s="72" t="e">
        <f t="shared" ref="AG682:AI682" si="4388">H2372</f>
        <v>#DIV/0!</v>
      </c>
      <c r="AH682" s="74" t="e">
        <f t="shared" si="4388"/>
        <v>#DIV/0!</v>
      </c>
      <c r="AI682" s="73" t="e">
        <f t="shared" si="4388"/>
        <v>#DIV/0!</v>
      </c>
      <c r="AJ682" s="2"/>
      <c r="AK682" s="2"/>
      <c r="AL682" s="2" t="str">
        <f t="shared" ref="AL682" si="4389">IF(ISERROR(AG682),"",AG682*20)</f>
        <v/>
      </c>
      <c r="AM682" s="2" t="str">
        <f t="shared" ref="AM682" si="4390">IF(ISERROR(AH682),"",AH682)</f>
        <v/>
      </c>
      <c r="AN682" s="2" t="str">
        <f t="shared" ref="AN682" si="4391">IF(ISERROR(AI682),"",AI682/272)</f>
        <v/>
      </c>
      <c r="AO682" s="2">
        <f t="shared" ref="AO682" si="4392">SUM(AL682:AN682)</f>
        <v>0</v>
      </c>
      <c r="AZ682" s="69" t="e">
        <f>IF(ISBLANK(G682),"",G682/272*100)</f>
        <v>#VALUE!</v>
      </c>
    </row>
    <row r="683" spans="1:52" ht="25.5" customHeight="1" x14ac:dyDescent="0.25">
      <c r="A683" s="75"/>
      <c r="B683" s="63"/>
      <c r="C683" s="28"/>
      <c r="E683" s="70"/>
      <c r="F683" s="71"/>
      <c r="G683" s="69"/>
      <c r="I683" s="69"/>
      <c r="AB683" s="72"/>
      <c r="AC683" s="72"/>
      <c r="AD683" s="72"/>
      <c r="AG683" s="72"/>
      <c r="AH683" s="74"/>
      <c r="AI683" s="73"/>
      <c r="AJ683" s="2"/>
      <c r="AK683" s="2"/>
      <c r="AZ683" s="69"/>
    </row>
    <row r="684" spans="1:52" ht="25.5" customHeight="1" thickBot="1" x14ac:dyDescent="0.35">
      <c r="A684" s="75">
        <v>340</v>
      </c>
      <c r="B684" s="62"/>
      <c r="C684" s="28" t="str">
        <f t="shared" ref="C684" si="4393">IF(B684=0,"",B684/B685)</f>
        <v/>
      </c>
      <c r="E684" s="70" t="str">
        <f t="shared" ref="E684" si="4394">IF(ISERROR(AC684),"",IF(AC684=20,1,AB684))</f>
        <v/>
      </c>
      <c r="F684" s="71" t="str">
        <f t="shared" ref="F684" si="4395">IF(ISERROR(AC684),"",IF(AC684&gt;=20,AC684-20,AC684))</f>
        <v/>
      </c>
      <c r="G684" s="69" t="str">
        <f t="shared" ref="G684" si="4396">IF(ISERROR(AD684),"",IF(AD684&gt;=272,AD684-272,AD684))</f>
        <v/>
      </c>
      <c r="I684" s="69" t="str">
        <f t="shared" ref="I684" si="4397">IF(ISERROR(AZ684),"",AZ684)</f>
        <v/>
      </c>
      <c r="M684" s="59"/>
      <c r="N684" s="59"/>
      <c r="O684" s="59"/>
      <c r="P684" s="59"/>
      <c r="AB684" s="72" t="str">
        <f t="shared" ref="AB684" si="4398">IF(ISERROR(AG684),"",AG684)</f>
        <v/>
      </c>
      <c r="AC684" s="72" t="e">
        <f t="shared" ref="AC684" si="4399">AH684</f>
        <v>#DIV/0!</v>
      </c>
      <c r="AD684" s="72" t="e">
        <f t="shared" ref="AD684" si="4400">AI684</f>
        <v>#DIV/0!</v>
      </c>
      <c r="AG684" s="72" t="e">
        <f t="shared" ref="AG684:AI684" si="4401">H2374</f>
        <v>#DIV/0!</v>
      </c>
      <c r="AH684" s="74" t="e">
        <f t="shared" si="4401"/>
        <v>#DIV/0!</v>
      </c>
      <c r="AI684" s="73" t="e">
        <f t="shared" si="4401"/>
        <v>#DIV/0!</v>
      </c>
      <c r="AJ684" s="2"/>
      <c r="AK684" s="2"/>
      <c r="AL684" s="2" t="str">
        <f t="shared" ref="AL684" si="4402">IF(ISERROR(AG684),"",AG684*20)</f>
        <v/>
      </c>
      <c r="AM684" s="2" t="str">
        <f t="shared" ref="AM684" si="4403">IF(ISERROR(AH684),"",AH684)</f>
        <v/>
      </c>
      <c r="AN684" s="2" t="str">
        <f t="shared" ref="AN684" si="4404">IF(ISERROR(AI684),"",AI684/272)</f>
        <v/>
      </c>
      <c r="AO684" s="2">
        <f t="shared" ref="AO684" si="4405">SUM(AL684:AN684)</f>
        <v>0</v>
      </c>
      <c r="AZ684" s="69" t="e">
        <f>IF(ISBLANK(G684),"",G684/272*100)</f>
        <v>#VALUE!</v>
      </c>
    </row>
    <row r="685" spans="1:52" ht="25.5" customHeight="1" x14ac:dyDescent="0.25">
      <c r="A685" s="75"/>
      <c r="B685" s="63"/>
      <c r="C685" s="28"/>
      <c r="E685" s="70"/>
      <c r="F685" s="71"/>
      <c r="G685" s="69"/>
      <c r="I685" s="69"/>
      <c r="AB685" s="72"/>
      <c r="AC685" s="72"/>
      <c r="AD685" s="72"/>
      <c r="AG685" s="72"/>
      <c r="AH685" s="74"/>
      <c r="AI685" s="73"/>
      <c r="AJ685" s="2"/>
      <c r="AK685" s="2"/>
      <c r="AZ685" s="69"/>
    </row>
    <row r="686" spans="1:52" ht="25.5" customHeight="1" thickBot="1" x14ac:dyDescent="0.35">
      <c r="A686" s="75">
        <v>341</v>
      </c>
      <c r="B686" s="62"/>
      <c r="C686" s="28" t="str">
        <f t="shared" ref="C686" si="4406">IF(B686=0,"",B686/B687)</f>
        <v/>
      </c>
      <c r="E686" s="70" t="str">
        <f t="shared" ref="E686" si="4407">IF(ISERROR(AC686),"",IF(AC686=20,1,AB686))</f>
        <v/>
      </c>
      <c r="F686" s="71" t="str">
        <f t="shared" ref="F686" si="4408">IF(ISERROR(AC686),"",IF(AC686&gt;=20,AC686-20,AC686))</f>
        <v/>
      </c>
      <c r="G686" s="69" t="str">
        <f t="shared" ref="G686" si="4409">IF(ISERROR(AD686),"",IF(AD686&gt;=272,AD686-272,AD686))</f>
        <v/>
      </c>
      <c r="I686" s="69" t="str">
        <f t="shared" ref="I686" si="4410">IF(ISERROR(AZ686),"",AZ686)</f>
        <v/>
      </c>
      <c r="M686" s="59"/>
      <c r="N686" s="59"/>
      <c r="O686" s="59"/>
      <c r="P686" s="59"/>
      <c r="AB686" s="72" t="str">
        <f t="shared" ref="AB686" si="4411">IF(ISERROR(AG686),"",AG686)</f>
        <v/>
      </c>
      <c r="AC686" s="72" t="e">
        <f t="shared" ref="AC686" si="4412">AH686</f>
        <v>#DIV/0!</v>
      </c>
      <c r="AD686" s="72" t="e">
        <f t="shared" ref="AD686" si="4413">AI686</f>
        <v>#DIV/0!</v>
      </c>
      <c r="AG686" s="72" t="e">
        <f t="shared" ref="AG686:AI686" si="4414">H2376</f>
        <v>#DIV/0!</v>
      </c>
      <c r="AH686" s="74" t="e">
        <f t="shared" si="4414"/>
        <v>#DIV/0!</v>
      </c>
      <c r="AI686" s="73" t="e">
        <f t="shared" si="4414"/>
        <v>#DIV/0!</v>
      </c>
      <c r="AJ686" s="2"/>
      <c r="AK686" s="2"/>
      <c r="AL686" s="2" t="str">
        <f t="shared" ref="AL686" si="4415">IF(ISERROR(AG686),"",AG686*20)</f>
        <v/>
      </c>
      <c r="AM686" s="2" t="str">
        <f t="shared" ref="AM686" si="4416">IF(ISERROR(AH686),"",AH686)</f>
        <v/>
      </c>
      <c r="AN686" s="2" t="str">
        <f t="shared" ref="AN686" si="4417">IF(ISERROR(AI686),"",AI686/272)</f>
        <v/>
      </c>
      <c r="AO686" s="2">
        <f t="shared" ref="AO686" si="4418">SUM(AL686:AN686)</f>
        <v>0</v>
      </c>
      <c r="AZ686" s="69" t="e">
        <f>IF(ISBLANK(G686),"",G686/272*100)</f>
        <v>#VALUE!</v>
      </c>
    </row>
    <row r="687" spans="1:52" ht="25.5" customHeight="1" x14ac:dyDescent="0.25">
      <c r="A687" s="75"/>
      <c r="B687" s="63"/>
      <c r="C687" s="28"/>
      <c r="E687" s="70"/>
      <c r="F687" s="71"/>
      <c r="G687" s="69"/>
      <c r="I687" s="69"/>
      <c r="AB687" s="72"/>
      <c r="AC687" s="72"/>
      <c r="AD687" s="72"/>
      <c r="AG687" s="72"/>
      <c r="AH687" s="74"/>
      <c r="AI687" s="73"/>
      <c r="AJ687" s="2"/>
      <c r="AK687" s="2"/>
      <c r="AZ687" s="69"/>
    </row>
    <row r="688" spans="1:52" ht="25.5" customHeight="1" thickBot="1" x14ac:dyDescent="0.35">
      <c r="A688" s="75">
        <v>342</v>
      </c>
      <c r="B688" s="62"/>
      <c r="C688" s="28" t="str">
        <f t="shared" ref="C688" si="4419">IF(B688=0,"",B688/B689)</f>
        <v/>
      </c>
      <c r="E688" s="70" t="str">
        <f t="shared" ref="E688" si="4420">IF(ISERROR(AC688),"",IF(AC688=20,1,AB688))</f>
        <v/>
      </c>
      <c r="F688" s="71" t="str">
        <f t="shared" ref="F688" si="4421">IF(ISERROR(AC688),"",IF(AC688&gt;=20,AC688-20,AC688))</f>
        <v/>
      </c>
      <c r="G688" s="69" t="str">
        <f t="shared" ref="G688" si="4422">IF(ISERROR(AD688),"",IF(AD688&gt;=272,AD688-272,AD688))</f>
        <v/>
      </c>
      <c r="I688" s="69" t="str">
        <f t="shared" ref="I688" si="4423">IF(ISERROR(AZ688),"",AZ688)</f>
        <v/>
      </c>
      <c r="M688" s="59"/>
      <c r="N688" s="59"/>
      <c r="O688" s="59"/>
      <c r="P688" s="59"/>
      <c r="AB688" s="72" t="str">
        <f t="shared" ref="AB688" si="4424">IF(ISERROR(AG688),"",AG688)</f>
        <v/>
      </c>
      <c r="AC688" s="72" t="e">
        <f t="shared" ref="AC688" si="4425">AH688</f>
        <v>#DIV/0!</v>
      </c>
      <c r="AD688" s="72" t="e">
        <f t="shared" ref="AD688" si="4426">AI688</f>
        <v>#DIV/0!</v>
      </c>
      <c r="AG688" s="72" t="e">
        <f t="shared" ref="AG688:AI688" si="4427">H2378</f>
        <v>#DIV/0!</v>
      </c>
      <c r="AH688" s="74" t="e">
        <f t="shared" si="4427"/>
        <v>#DIV/0!</v>
      </c>
      <c r="AI688" s="73" t="e">
        <f t="shared" si="4427"/>
        <v>#DIV/0!</v>
      </c>
      <c r="AJ688" s="2"/>
      <c r="AK688" s="2"/>
      <c r="AL688" s="2" t="str">
        <f t="shared" ref="AL688" si="4428">IF(ISERROR(AG688),"",AG688*20)</f>
        <v/>
      </c>
      <c r="AM688" s="2" t="str">
        <f t="shared" ref="AM688" si="4429">IF(ISERROR(AH688),"",AH688)</f>
        <v/>
      </c>
      <c r="AN688" s="2" t="str">
        <f t="shared" ref="AN688" si="4430">IF(ISERROR(AI688),"",AI688/272)</f>
        <v/>
      </c>
      <c r="AO688" s="2">
        <f t="shared" ref="AO688" si="4431">SUM(AL688:AN688)</f>
        <v>0</v>
      </c>
      <c r="AZ688" s="69" t="e">
        <f>IF(ISBLANK(G688),"",G688/272*100)</f>
        <v>#VALUE!</v>
      </c>
    </row>
    <row r="689" spans="1:52" ht="25.5" customHeight="1" x14ac:dyDescent="0.25">
      <c r="A689" s="75"/>
      <c r="B689" s="63"/>
      <c r="C689" s="28"/>
      <c r="E689" s="70"/>
      <c r="F689" s="71"/>
      <c r="G689" s="69"/>
      <c r="I689" s="69"/>
      <c r="AB689" s="72"/>
      <c r="AC689" s="72"/>
      <c r="AD689" s="72"/>
      <c r="AG689" s="72"/>
      <c r="AH689" s="74"/>
      <c r="AI689" s="73"/>
      <c r="AJ689" s="2"/>
      <c r="AK689" s="2"/>
      <c r="AZ689" s="69"/>
    </row>
    <row r="690" spans="1:52" ht="25.5" customHeight="1" thickBot="1" x14ac:dyDescent="0.35">
      <c r="A690" s="75">
        <v>343</v>
      </c>
      <c r="B690" s="62"/>
      <c r="C690" s="28" t="str">
        <f t="shared" ref="C690" si="4432">IF(B690=0,"",B690/B691)</f>
        <v/>
      </c>
      <c r="E690" s="70" t="str">
        <f t="shared" ref="E690" si="4433">IF(ISERROR(AC690),"",IF(AC690=20,1,AB690))</f>
        <v/>
      </c>
      <c r="F690" s="71" t="str">
        <f t="shared" ref="F690" si="4434">IF(ISERROR(AC690),"",IF(AC690&gt;=20,AC690-20,AC690))</f>
        <v/>
      </c>
      <c r="G690" s="69" t="str">
        <f t="shared" ref="G690" si="4435">IF(ISERROR(AD690),"",IF(AD690&gt;=272,AD690-272,AD690))</f>
        <v/>
      </c>
      <c r="I690" s="69" t="str">
        <f t="shared" ref="I690" si="4436">IF(ISERROR(AZ690),"",AZ690)</f>
        <v/>
      </c>
      <c r="M690" s="59"/>
      <c r="N690" s="59"/>
      <c r="O690" s="59"/>
      <c r="P690" s="59"/>
      <c r="AB690" s="72" t="str">
        <f t="shared" ref="AB690" si="4437">IF(ISERROR(AG690),"",AG690)</f>
        <v/>
      </c>
      <c r="AC690" s="72" t="e">
        <f t="shared" ref="AC690" si="4438">AH690</f>
        <v>#DIV/0!</v>
      </c>
      <c r="AD690" s="72" t="e">
        <f t="shared" ref="AD690" si="4439">AI690</f>
        <v>#DIV/0!</v>
      </c>
      <c r="AG690" s="72" t="e">
        <f t="shared" ref="AG690:AI690" si="4440">H2380</f>
        <v>#DIV/0!</v>
      </c>
      <c r="AH690" s="74" t="e">
        <f t="shared" si="4440"/>
        <v>#DIV/0!</v>
      </c>
      <c r="AI690" s="73" t="e">
        <f t="shared" si="4440"/>
        <v>#DIV/0!</v>
      </c>
      <c r="AJ690" s="2"/>
      <c r="AK690" s="2"/>
      <c r="AL690" s="2" t="str">
        <f t="shared" ref="AL690" si="4441">IF(ISERROR(AG690),"",AG690*20)</f>
        <v/>
      </c>
      <c r="AM690" s="2" t="str">
        <f t="shared" ref="AM690" si="4442">IF(ISERROR(AH690),"",AH690)</f>
        <v/>
      </c>
      <c r="AN690" s="2" t="str">
        <f t="shared" ref="AN690" si="4443">IF(ISERROR(AI690),"",AI690/272)</f>
        <v/>
      </c>
      <c r="AO690" s="2">
        <f t="shared" ref="AO690" si="4444">SUM(AL690:AN690)</f>
        <v>0</v>
      </c>
      <c r="AZ690" s="69" t="e">
        <f>IF(ISBLANK(G690),"",G690/272*100)</f>
        <v>#VALUE!</v>
      </c>
    </row>
    <row r="691" spans="1:52" ht="25.5" customHeight="1" x14ac:dyDescent="0.25">
      <c r="A691" s="75"/>
      <c r="B691" s="63"/>
      <c r="C691" s="28"/>
      <c r="E691" s="70"/>
      <c r="F691" s="71"/>
      <c r="G691" s="69"/>
      <c r="I691" s="69"/>
      <c r="AB691" s="72"/>
      <c r="AC691" s="72"/>
      <c r="AD691" s="72"/>
      <c r="AG691" s="72"/>
      <c r="AH691" s="74"/>
      <c r="AI691" s="73"/>
      <c r="AJ691" s="2"/>
      <c r="AK691" s="2"/>
      <c r="AZ691" s="69"/>
    </row>
    <row r="692" spans="1:52" ht="25.5" customHeight="1" thickBot="1" x14ac:dyDescent="0.35">
      <c r="A692" s="75">
        <v>344</v>
      </c>
      <c r="B692" s="62"/>
      <c r="C692" s="28" t="str">
        <f t="shared" ref="C692" si="4445">IF(B692=0,"",B692/B693)</f>
        <v/>
      </c>
      <c r="E692" s="70" t="str">
        <f t="shared" ref="E692" si="4446">IF(ISERROR(AC692),"",IF(AC692=20,1,AB692))</f>
        <v/>
      </c>
      <c r="F692" s="71" t="str">
        <f t="shared" ref="F692" si="4447">IF(ISERROR(AC692),"",IF(AC692&gt;=20,AC692-20,AC692))</f>
        <v/>
      </c>
      <c r="G692" s="69" t="str">
        <f t="shared" ref="G692" si="4448">IF(ISERROR(AD692),"",IF(AD692&gt;=272,AD692-272,AD692))</f>
        <v/>
      </c>
      <c r="I692" s="69" t="str">
        <f t="shared" ref="I692" si="4449">IF(ISERROR(AZ692),"",AZ692)</f>
        <v/>
      </c>
      <c r="M692" s="59"/>
      <c r="N692" s="59"/>
      <c r="O692" s="59"/>
      <c r="P692" s="59"/>
      <c r="AB692" s="72" t="str">
        <f t="shared" ref="AB692" si="4450">IF(ISERROR(AG692),"",AG692)</f>
        <v/>
      </c>
      <c r="AC692" s="72" t="e">
        <f t="shared" ref="AC692" si="4451">AH692</f>
        <v>#DIV/0!</v>
      </c>
      <c r="AD692" s="72" t="e">
        <f t="shared" ref="AD692" si="4452">AI692</f>
        <v>#DIV/0!</v>
      </c>
      <c r="AG692" s="72" t="e">
        <f t="shared" ref="AG692:AI692" si="4453">H2382</f>
        <v>#DIV/0!</v>
      </c>
      <c r="AH692" s="74" t="e">
        <f t="shared" si="4453"/>
        <v>#DIV/0!</v>
      </c>
      <c r="AI692" s="73" t="e">
        <f t="shared" si="4453"/>
        <v>#DIV/0!</v>
      </c>
      <c r="AJ692" s="2"/>
      <c r="AK692" s="2"/>
      <c r="AL692" s="2" t="str">
        <f t="shared" ref="AL692" si="4454">IF(ISERROR(AG692),"",AG692*20)</f>
        <v/>
      </c>
      <c r="AM692" s="2" t="str">
        <f t="shared" ref="AM692" si="4455">IF(ISERROR(AH692),"",AH692)</f>
        <v/>
      </c>
      <c r="AN692" s="2" t="str">
        <f t="shared" ref="AN692" si="4456">IF(ISERROR(AI692),"",AI692/272)</f>
        <v/>
      </c>
      <c r="AO692" s="2">
        <f t="shared" ref="AO692" si="4457">SUM(AL692:AN692)</f>
        <v>0</v>
      </c>
      <c r="AZ692" s="69" t="e">
        <f>IF(ISBLANK(G692),"",G692/272*100)</f>
        <v>#VALUE!</v>
      </c>
    </row>
    <row r="693" spans="1:52" ht="25.5" customHeight="1" x14ac:dyDescent="0.25">
      <c r="A693" s="75"/>
      <c r="B693" s="63"/>
      <c r="C693" s="28"/>
      <c r="E693" s="70"/>
      <c r="F693" s="71"/>
      <c r="G693" s="69"/>
      <c r="I693" s="69"/>
      <c r="AB693" s="72"/>
      <c r="AC693" s="72"/>
      <c r="AD693" s="72"/>
      <c r="AG693" s="72"/>
      <c r="AH693" s="74"/>
      <c r="AI693" s="73"/>
      <c r="AJ693" s="2"/>
      <c r="AK693" s="2"/>
      <c r="AZ693" s="69"/>
    </row>
    <row r="694" spans="1:52" ht="25.5" customHeight="1" thickBot="1" x14ac:dyDescent="0.35">
      <c r="A694" s="75">
        <v>345</v>
      </c>
      <c r="B694" s="62"/>
      <c r="C694" s="28" t="str">
        <f t="shared" ref="C694" si="4458">IF(B694=0,"",B694/B695)</f>
        <v/>
      </c>
      <c r="E694" s="70" t="str">
        <f t="shared" ref="E694" si="4459">IF(ISERROR(AC694),"",IF(AC694=20,1,AB694))</f>
        <v/>
      </c>
      <c r="F694" s="71" t="str">
        <f t="shared" ref="F694" si="4460">IF(ISERROR(AC694),"",IF(AC694&gt;=20,AC694-20,AC694))</f>
        <v/>
      </c>
      <c r="G694" s="69" t="str">
        <f t="shared" ref="G694" si="4461">IF(ISERROR(AD694),"",IF(AD694&gt;=272,AD694-272,AD694))</f>
        <v/>
      </c>
      <c r="I694" s="69" t="str">
        <f t="shared" ref="I694" si="4462">IF(ISERROR(AZ694),"",AZ694)</f>
        <v/>
      </c>
      <c r="M694" s="59"/>
      <c r="N694" s="59"/>
      <c r="O694" s="59"/>
      <c r="P694" s="59"/>
      <c r="AB694" s="72" t="str">
        <f t="shared" ref="AB694" si="4463">IF(ISERROR(AG694),"",AG694)</f>
        <v/>
      </c>
      <c r="AC694" s="72" t="e">
        <f t="shared" ref="AC694" si="4464">AH694</f>
        <v>#DIV/0!</v>
      </c>
      <c r="AD694" s="72" t="e">
        <f t="shared" ref="AD694" si="4465">AI694</f>
        <v>#DIV/0!</v>
      </c>
      <c r="AG694" s="72" t="e">
        <f t="shared" ref="AG694:AI694" si="4466">H2384</f>
        <v>#DIV/0!</v>
      </c>
      <c r="AH694" s="74" t="e">
        <f t="shared" si="4466"/>
        <v>#DIV/0!</v>
      </c>
      <c r="AI694" s="73" t="e">
        <f t="shared" si="4466"/>
        <v>#DIV/0!</v>
      </c>
      <c r="AJ694" s="2"/>
      <c r="AK694" s="2"/>
      <c r="AL694" s="2" t="str">
        <f t="shared" ref="AL694" si="4467">IF(ISERROR(AG694),"",AG694*20)</f>
        <v/>
      </c>
      <c r="AM694" s="2" t="str">
        <f t="shared" ref="AM694" si="4468">IF(ISERROR(AH694),"",AH694)</f>
        <v/>
      </c>
      <c r="AN694" s="2" t="str">
        <f t="shared" ref="AN694" si="4469">IF(ISERROR(AI694),"",AI694/272)</f>
        <v/>
      </c>
      <c r="AO694" s="2">
        <f t="shared" ref="AO694" si="4470">SUM(AL694:AN694)</f>
        <v>0</v>
      </c>
      <c r="AZ694" s="69" t="e">
        <f>IF(ISBLANK(G694),"",G694/272*100)</f>
        <v>#VALUE!</v>
      </c>
    </row>
    <row r="695" spans="1:52" ht="25.5" customHeight="1" x14ac:dyDescent="0.25">
      <c r="A695" s="75"/>
      <c r="B695" s="63"/>
      <c r="C695" s="28"/>
      <c r="E695" s="70"/>
      <c r="F695" s="71"/>
      <c r="G695" s="69"/>
      <c r="I695" s="69"/>
      <c r="AB695" s="72"/>
      <c r="AC695" s="72"/>
      <c r="AD695" s="72"/>
      <c r="AG695" s="72"/>
      <c r="AH695" s="74"/>
      <c r="AI695" s="73"/>
      <c r="AJ695" s="2"/>
      <c r="AK695" s="2"/>
      <c r="AZ695" s="69"/>
    </row>
    <row r="696" spans="1:52" ht="25.5" customHeight="1" thickBot="1" x14ac:dyDescent="0.35">
      <c r="A696" s="75">
        <v>346</v>
      </c>
      <c r="B696" s="62"/>
      <c r="C696" s="28" t="str">
        <f t="shared" ref="C696" si="4471">IF(B696=0,"",B696/B697)</f>
        <v/>
      </c>
      <c r="E696" s="70" t="str">
        <f t="shared" ref="E696" si="4472">IF(ISERROR(AC696),"",IF(AC696=20,1,AB696))</f>
        <v/>
      </c>
      <c r="F696" s="71" t="str">
        <f t="shared" ref="F696" si="4473">IF(ISERROR(AC696),"",IF(AC696&gt;=20,AC696-20,AC696))</f>
        <v/>
      </c>
      <c r="G696" s="69" t="str">
        <f t="shared" ref="G696" si="4474">IF(ISERROR(AD696),"",IF(AD696&gt;=272,AD696-272,AD696))</f>
        <v/>
      </c>
      <c r="I696" s="69" t="str">
        <f t="shared" ref="I696" si="4475">IF(ISERROR(AZ696),"",AZ696)</f>
        <v/>
      </c>
      <c r="M696" s="59"/>
      <c r="N696" s="59"/>
      <c r="O696" s="59"/>
      <c r="P696" s="59"/>
      <c r="AB696" s="72" t="str">
        <f t="shared" ref="AB696" si="4476">IF(ISERROR(AG696),"",AG696)</f>
        <v/>
      </c>
      <c r="AC696" s="72" t="e">
        <f t="shared" ref="AC696" si="4477">AH696</f>
        <v>#DIV/0!</v>
      </c>
      <c r="AD696" s="72" t="e">
        <f t="shared" ref="AD696" si="4478">AI696</f>
        <v>#DIV/0!</v>
      </c>
      <c r="AG696" s="72" t="e">
        <f t="shared" ref="AG696:AI696" si="4479">H2386</f>
        <v>#DIV/0!</v>
      </c>
      <c r="AH696" s="74" t="e">
        <f t="shared" si="4479"/>
        <v>#DIV/0!</v>
      </c>
      <c r="AI696" s="73" t="e">
        <f t="shared" si="4479"/>
        <v>#DIV/0!</v>
      </c>
      <c r="AJ696" s="2"/>
      <c r="AK696" s="2"/>
      <c r="AL696" s="2" t="str">
        <f t="shared" ref="AL696" si="4480">IF(ISERROR(AG696),"",AG696*20)</f>
        <v/>
      </c>
      <c r="AM696" s="2" t="str">
        <f t="shared" ref="AM696" si="4481">IF(ISERROR(AH696),"",AH696)</f>
        <v/>
      </c>
      <c r="AN696" s="2" t="str">
        <f t="shared" ref="AN696" si="4482">IF(ISERROR(AI696),"",AI696/272)</f>
        <v/>
      </c>
      <c r="AO696" s="2">
        <f t="shared" ref="AO696" si="4483">SUM(AL696:AN696)</f>
        <v>0</v>
      </c>
      <c r="AZ696" s="69" t="e">
        <f>IF(ISBLANK(G696),"",G696/272*100)</f>
        <v>#VALUE!</v>
      </c>
    </row>
    <row r="697" spans="1:52" ht="25.5" customHeight="1" x14ac:dyDescent="0.25">
      <c r="A697" s="75"/>
      <c r="B697" s="63"/>
      <c r="C697" s="28"/>
      <c r="E697" s="70"/>
      <c r="F697" s="71"/>
      <c r="G697" s="69"/>
      <c r="I697" s="69"/>
      <c r="AB697" s="72"/>
      <c r="AC697" s="72"/>
      <c r="AD697" s="72"/>
      <c r="AG697" s="72"/>
      <c r="AH697" s="74"/>
      <c r="AI697" s="73"/>
      <c r="AJ697" s="2"/>
      <c r="AK697" s="2"/>
      <c r="AZ697" s="69"/>
    </row>
    <row r="698" spans="1:52" ht="25.5" customHeight="1" thickBot="1" x14ac:dyDescent="0.35">
      <c r="A698" s="75">
        <v>347</v>
      </c>
      <c r="B698" s="62"/>
      <c r="C698" s="28" t="str">
        <f t="shared" ref="C698" si="4484">IF(B698=0,"",B698/B699)</f>
        <v/>
      </c>
      <c r="E698" s="70" t="str">
        <f t="shared" ref="E698" si="4485">IF(ISERROR(AC698),"",IF(AC698=20,1,AB698))</f>
        <v/>
      </c>
      <c r="F698" s="71" t="str">
        <f t="shared" ref="F698" si="4486">IF(ISERROR(AC698),"",IF(AC698&gt;=20,AC698-20,AC698))</f>
        <v/>
      </c>
      <c r="G698" s="69" t="str">
        <f t="shared" ref="G698" si="4487">IF(ISERROR(AD698),"",IF(AD698&gt;=272,AD698-272,AD698))</f>
        <v/>
      </c>
      <c r="I698" s="69" t="str">
        <f t="shared" ref="I698" si="4488">IF(ISERROR(AZ698),"",AZ698)</f>
        <v/>
      </c>
      <c r="M698" s="59"/>
      <c r="N698" s="59"/>
      <c r="O698" s="59"/>
      <c r="P698" s="59"/>
      <c r="AB698" s="72" t="str">
        <f t="shared" ref="AB698" si="4489">IF(ISERROR(AG698),"",AG698)</f>
        <v/>
      </c>
      <c r="AC698" s="72" t="e">
        <f t="shared" ref="AC698" si="4490">AH698</f>
        <v>#DIV/0!</v>
      </c>
      <c r="AD698" s="72" t="e">
        <f t="shared" ref="AD698" si="4491">AI698</f>
        <v>#DIV/0!</v>
      </c>
      <c r="AG698" s="72" t="e">
        <f t="shared" ref="AG698:AI698" si="4492">H2388</f>
        <v>#DIV/0!</v>
      </c>
      <c r="AH698" s="74" t="e">
        <f t="shared" si="4492"/>
        <v>#DIV/0!</v>
      </c>
      <c r="AI698" s="73" t="e">
        <f t="shared" si="4492"/>
        <v>#DIV/0!</v>
      </c>
      <c r="AJ698" s="2"/>
      <c r="AK698" s="2"/>
      <c r="AL698" s="2" t="str">
        <f t="shared" ref="AL698" si="4493">IF(ISERROR(AG698),"",AG698*20)</f>
        <v/>
      </c>
      <c r="AM698" s="2" t="str">
        <f t="shared" ref="AM698" si="4494">IF(ISERROR(AH698),"",AH698)</f>
        <v/>
      </c>
      <c r="AN698" s="2" t="str">
        <f t="shared" ref="AN698" si="4495">IF(ISERROR(AI698),"",AI698/272)</f>
        <v/>
      </c>
      <c r="AO698" s="2">
        <f t="shared" ref="AO698" si="4496">SUM(AL698:AN698)</f>
        <v>0</v>
      </c>
      <c r="AZ698" s="69" t="e">
        <f>IF(ISBLANK(G698),"",G698/272*100)</f>
        <v>#VALUE!</v>
      </c>
    </row>
    <row r="699" spans="1:52" ht="25.5" customHeight="1" x14ac:dyDescent="0.25">
      <c r="A699" s="75"/>
      <c r="B699" s="63"/>
      <c r="C699" s="28"/>
      <c r="E699" s="70"/>
      <c r="F699" s="71"/>
      <c r="G699" s="69"/>
      <c r="I699" s="69"/>
      <c r="AB699" s="72"/>
      <c r="AC699" s="72"/>
      <c r="AD699" s="72"/>
      <c r="AG699" s="72"/>
      <c r="AH699" s="74"/>
      <c r="AI699" s="73"/>
      <c r="AJ699" s="2"/>
      <c r="AK699" s="2"/>
      <c r="AZ699" s="69"/>
    </row>
    <row r="700" spans="1:52" ht="25.5" customHeight="1" thickBot="1" x14ac:dyDescent="0.35">
      <c r="A700" s="75">
        <v>348</v>
      </c>
      <c r="B700" s="62"/>
      <c r="C700" s="28" t="str">
        <f t="shared" ref="C700" si="4497">IF(B700=0,"",B700/B701)</f>
        <v/>
      </c>
      <c r="E700" s="70" t="str">
        <f t="shared" ref="E700" si="4498">IF(ISERROR(AC700),"",IF(AC700=20,1,AB700))</f>
        <v/>
      </c>
      <c r="F700" s="71" t="str">
        <f t="shared" ref="F700" si="4499">IF(ISERROR(AC700),"",IF(AC700&gt;=20,AC700-20,AC700))</f>
        <v/>
      </c>
      <c r="G700" s="69" t="str">
        <f t="shared" ref="G700" si="4500">IF(ISERROR(AD700),"",IF(AD700&gt;=272,AD700-272,AD700))</f>
        <v/>
      </c>
      <c r="I700" s="69" t="str">
        <f t="shared" ref="I700" si="4501">IF(ISERROR(AZ700),"",AZ700)</f>
        <v/>
      </c>
      <c r="M700" s="59"/>
      <c r="N700" s="59"/>
      <c r="O700" s="59"/>
      <c r="P700" s="59"/>
      <c r="AB700" s="72" t="str">
        <f t="shared" ref="AB700" si="4502">IF(ISERROR(AG700),"",AG700)</f>
        <v/>
      </c>
      <c r="AC700" s="72" t="e">
        <f t="shared" ref="AC700" si="4503">AH700</f>
        <v>#DIV/0!</v>
      </c>
      <c r="AD700" s="72" t="e">
        <f t="shared" ref="AD700" si="4504">AI700</f>
        <v>#DIV/0!</v>
      </c>
      <c r="AG700" s="72" t="e">
        <f t="shared" ref="AG700:AI700" si="4505">H2390</f>
        <v>#DIV/0!</v>
      </c>
      <c r="AH700" s="74" t="e">
        <f t="shared" si="4505"/>
        <v>#DIV/0!</v>
      </c>
      <c r="AI700" s="73" t="e">
        <f t="shared" si="4505"/>
        <v>#DIV/0!</v>
      </c>
      <c r="AJ700" s="2"/>
      <c r="AK700" s="2"/>
      <c r="AL700" s="2" t="str">
        <f t="shared" ref="AL700" si="4506">IF(ISERROR(AG700),"",AG700*20)</f>
        <v/>
      </c>
      <c r="AM700" s="2" t="str">
        <f t="shared" ref="AM700" si="4507">IF(ISERROR(AH700),"",AH700)</f>
        <v/>
      </c>
      <c r="AN700" s="2" t="str">
        <f t="shared" ref="AN700" si="4508">IF(ISERROR(AI700),"",AI700/272)</f>
        <v/>
      </c>
      <c r="AO700" s="2">
        <f t="shared" ref="AO700" si="4509">SUM(AL700:AN700)</f>
        <v>0</v>
      </c>
      <c r="AZ700" s="69" t="e">
        <f>IF(ISBLANK(G700),"",G700/272*100)</f>
        <v>#VALUE!</v>
      </c>
    </row>
    <row r="701" spans="1:52" ht="25.5" customHeight="1" x14ac:dyDescent="0.25">
      <c r="A701" s="75"/>
      <c r="B701" s="63"/>
      <c r="C701" s="28"/>
      <c r="E701" s="70"/>
      <c r="F701" s="71"/>
      <c r="G701" s="69"/>
      <c r="I701" s="69"/>
      <c r="AB701" s="72"/>
      <c r="AC701" s="72"/>
      <c r="AD701" s="72"/>
      <c r="AG701" s="72"/>
      <c r="AH701" s="74"/>
      <c r="AI701" s="73"/>
      <c r="AJ701" s="2"/>
      <c r="AK701" s="2"/>
      <c r="AZ701" s="69"/>
    </row>
    <row r="702" spans="1:52" ht="25.5" customHeight="1" thickBot="1" x14ac:dyDescent="0.35">
      <c r="A702" s="75">
        <v>349</v>
      </c>
      <c r="B702" s="62"/>
      <c r="C702" s="28" t="str">
        <f t="shared" ref="C702" si="4510">IF(B702=0,"",B702/B703)</f>
        <v/>
      </c>
      <c r="E702" s="70" t="str">
        <f t="shared" ref="E702" si="4511">IF(ISERROR(AC702),"",IF(AC702=20,1,AB702))</f>
        <v/>
      </c>
      <c r="F702" s="71" t="str">
        <f t="shared" ref="F702" si="4512">IF(ISERROR(AC702),"",IF(AC702&gt;=20,AC702-20,AC702))</f>
        <v/>
      </c>
      <c r="G702" s="69" t="str">
        <f t="shared" ref="G702" si="4513">IF(ISERROR(AD702),"",IF(AD702&gt;=272,AD702-272,AD702))</f>
        <v/>
      </c>
      <c r="I702" s="69" t="str">
        <f t="shared" ref="I702" si="4514">IF(ISERROR(AZ702),"",AZ702)</f>
        <v/>
      </c>
      <c r="M702" s="59"/>
      <c r="N702" s="59"/>
      <c r="O702" s="59"/>
      <c r="P702" s="59"/>
      <c r="AB702" s="72" t="str">
        <f t="shared" ref="AB702" si="4515">IF(ISERROR(AG702),"",AG702)</f>
        <v/>
      </c>
      <c r="AC702" s="72" t="e">
        <f t="shared" ref="AC702" si="4516">AH702</f>
        <v>#DIV/0!</v>
      </c>
      <c r="AD702" s="72" t="e">
        <f t="shared" ref="AD702" si="4517">AI702</f>
        <v>#DIV/0!</v>
      </c>
      <c r="AG702" s="72" t="e">
        <f t="shared" ref="AG702:AI702" si="4518">H2392</f>
        <v>#DIV/0!</v>
      </c>
      <c r="AH702" s="74" t="e">
        <f t="shared" si="4518"/>
        <v>#DIV/0!</v>
      </c>
      <c r="AI702" s="73" t="e">
        <f t="shared" si="4518"/>
        <v>#DIV/0!</v>
      </c>
      <c r="AJ702" s="2"/>
      <c r="AK702" s="2"/>
      <c r="AL702" s="2" t="str">
        <f t="shared" ref="AL702" si="4519">IF(ISERROR(AG702),"",AG702*20)</f>
        <v/>
      </c>
      <c r="AM702" s="2" t="str">
        <f t="shared" ref="AM702" si="4520">IF(ISERROR(AH702),"",AH702)</f>
        <v/>
      </c>
      <c r="AN702" s="2" t="str">
        <f t="shared" ref="AN702" si="4521">IF(ISERROR(AI702),"",AI702/272)</f>
        <v/>
      </c>
      <c r="AO702" s="2">
        <f t="shared" ref="AO702" si="4522">SUM(AL702:AN702)</f>
        <v>0</v>
      </c>
      <c r="AZ702" s="69" t="e">
        <f>IF(ISBLANK(G702),"",G702/272*100)</f>
        <v>#VALUE!</v>
      </c>
    </row>
    <row r="703" spans="1:52" ht="25.5" customHeight="1" x14ac:dyDescent="0.25">
      <c r="A703" s="75"/>
      <c r="B703" s="63"/>
      <c r="C703" s="28"/>
      <c r="E703" s="70"/>
      <c r="F703" s="71"/>
      <c r="G703" s="69"/>
      <c r="I703" s="69"/>
      <c r="AB703" s="72"/>
      <c r="AC703" s="72"/>
      <c r="AD703" s="72"/>
      <c r="AG703" s="72"/>
      <c r="AH703" s="74"/>
      <c r="AI703" s="73"/>
      <c r="AJ703" s="2"/>
      <c r="AK703" s="2"/>
      <c r="AZ703" s="69"/>
    </row>
    <row r="704" spans="1:52" ht="25.5" customHeight="1" thickBot="1" x14ac:dyDescent="0.35">
      <c r="A704" s="75">
        <v>350</v>
      </c>
      <c r="B704" s="62"/>
      <c r="C704" s="28" t="str">
        <f t="shared" ref="C704" si="4523">IF(B704=0,"",B704/B705)</f>
        <v/>
      </c>
      <c r="E704" s="70" t="str">
        <f t="shared" ref="E704" si="4524">IF(ISERROR(AC704),"",IF(AC704=20,1,AB704))</f>
        <v/>
      </c>
      <c r="F704" s="71" t="str">
        <f t="shared" ref="F704" si="4525">IF(ISERROR(AC704),"",IF(AC704&gt;=20,AC704-20,AC704))</f>
        <v/>
      </c>
      <c r="G704" s="69" t="str">
        <f t="shared" ref="G704" si="4526">IF(ISERROR(AD704),"",IF(AD704&gt;=272,AD704-272,AD704))</f>
        <v/>
      </c>
      <c r="I704" s="69" t="str">
        <f t="shared" ref="I704" si="4527">IF(ISERROR(AZ704),"",AZ704)</f>
        <v/>
      </c>
      <c r="M704" s="59"/>
      <c r="N704" s="59"/>
      <c r="O704" s="59"/>
      <c r="P704" s="59"/>
      <c r="AB704" s="72" t="str">
        <f t="shared" ref="AB704" si="4528">IF(ISERROR(AG704),"",AG704)</f>
        <v/>
      </c>
      <c r="AC704" s="72" t="e">
        <f t="shared" ref="AC704" si="4529">AH704</f>
        <v>#DIV/0!</v>
      </c>
      <c r="AD704" s="72" t="e">
        <f t="shared" ref="AD704" si="4530">AI704</f>
        <v>#DIV/0!</v>
      </c>
      <c r="AG704" s="72" t="e">
        <f t="shared" ref="AG704:AI704" si="4531">H2394</f>
        <v>#DIV/0!</v>
      </c>
      <c r="AH704" s="74" t="e">
        <f t="shared" si="4531"/>
        <v>#DIV/0!</v>
      </c>
      <c r="AI704" s="73" t="e">
        <f t="shared" si="4531"/>
        <v>#DIV/0!</v>
      </c>
      <c r="AJ704" s="2"/>
      <c r="AK704" s="2"/>
      <c r="AL704" s="2" t="str">
        <f t="shared" ref="AL704" si="4532">IF(ISERROR(AG704),"",AG704*20)</f>
        <v/>
      </c>
      <c r="AM704" s="2" t="str">
        <f t="shared" ref="AM704" si="4533">IF(ISERROR(AH704),"",AH704)</f>
        <v/>
      </c>
      <c r="AN704" s="2" t="str">
        <f t="shared" ref="AN704" si="4534">IF(ISERROR(AI704),"",AI704/272)</f>
        <v/>
      </c>
      <c r="AO704" s="2">
        <f t="shared" ref="AO704" si="4535">SUM(AL704:AN704)</f>
        <v>0</v>
      </c>
      <c r="AZ704" s="69" t="e">
        <f>IF(ISBLANK(G704),"",G704/272*100)</f>
        <v>#VALUE!</v>
      </c>
    </row>
    <row r="705" spans="1:52" ht="25.5" customHeight="1" x14ac:dyDescent="0.25">
      <c r="A705" s="75"/>
      <c r="B705" s="63"/>
      <c r="C705" s="28"/>
      <c r="E705" s="70"/>
      <c r="F705" s="71"/>
      <c r="G705" s="69"/>
      <c r="I705" s="69"/>
      <c r="AB705" s="72"/>
      <c r="AC705" s="72"/>
      <c r="AD705" s="72"/>
      <c r="AG705" s="72"/>
      <c r="AH705" s="74"/>
      <c r="AI705" s="73"/>
      <c r="AJ705" s="2"/>
      <c r="AK705" s="2"/>
      <c r="AZ705" s="69"/>
    </row>
    <row r="706" spans="1:52" ht="25.5" customHeight="1" thickBot="1" x14ac:dyDescent="0.35">
      <c r="A706" s="75">
        <v>351</v>
      </c>
      <c r="B706" s="62"/>
      <c r="C706" s="28" t="str">
        <f t="shared" ref="C706" si="4536">IF(B706=0,"",B706/B707)</f>
        <v/>
      </c>
      <c r="E706" s="70" t="str">
        <f t="shared" ref="E706" si="4537">IF(ISERROR(AC706),"",IF(AC706=20,1,AB706))</f>
        <v/>
      </c>
      <c r="F706" s="71" t="str">
        <f t="shared" ref="F706" si="4538">IF(ISERROR(AC706),"",IF(AC706&gt;=20,AC706-20,AC706))</f>
        <v/>
      </c>
      <c r="G706" s="69" t="str">
        <f t="shared" ref="G706" si="4539">IF(ISERROR(AD706),"",IF(AD706&gt;=272,AD706-272,AD706))</f>
        <v/>
      </c>
      <c r="I706" s="69" t="str">
        <f t="shared" ref="I706" si="4540">IF(ISERROR(AZ706),"",AZ706)</f>
        <v/>
      </c>
      <c r="M706" s="59"/>
      <c r="N706" s="59"/>
      <c r="O706" s="59"/>
      <c r="P706" s="59"/>
      <c r="AB706" s="72" t="str">
        <f t="shared" ref="AB706" si="4541">IF(ISERROR(AG706),"",AG706)</f>
        <v/>
      </c>
      <c r="AC706" s="72" t="e">
        <f t="shared" ref="AC706" si="4542">AH706</f>
        <v>#DIV/0!</v>
      </c>
      <c r="AD706" s="72" t="e">
        <f t="shared" ref="AD706" si="4543">AI706</f>
        <v>#DIV/0!</v>
      </c>
      <c r="AG706" s="72" t="e">
        <f t="shared" ref="AG706:AI706" si="4544">H2396</f>
        <v>#DIV/0!</v>
      </c>
      <c r="AH706" s="74" t="e">
        <f t="shared" si="4544"/>
        <v>#DIV/0!</v>
      </c>
      <c r="AI706" s="73" t="e">
        <f t="shared" si="4544"/>
        <v>#DIV/0!</v>
      </c>
      <c r="AJ706" s="2"/>
      <c r="AK706" s="2"/>
      <c r="AL706" s="2" t="str">
        <f t="shared" ref="AL706" si="4545">IF(ISERROR(AG706),"",AG706*20)</f>
        <v/>
      </c>
      <c r="AM706" s="2" t="str">
        <f t="shared" ref="AM706" si="4546">IF(ISERROR(AH706),"",AH706)</f>
        <v/>
      </c>
      <c r="AN706" s="2" t="str">
        <f t="shared" ref="AN706" si="4547">IF(ISERROR(AI706),"",AI706/272)</f>
        <v/>
      </c>
      <c r="AO706" s="2">
        <f t="shared" ref="AO706" si="4548">SUM(AL706:AN706)</f>
        <v>0</v>
      </c>
      <c r="AZ706" s="69" t="e">
        <f>IF(ISBLANK(G706),"",G706/272*100)</f>
        <v>#VALUE!</v>
      </c>
    </row>
    <row r="707" spans="1:52" ht="25.5" customHeight="1" x14ac:dyDescent="0.25">
      <c r="A707" s="75"/>
      <c r="B707" s="63"/>
      <c r="C707" s="28"/>
      <c r="E707" s="70"/>
      <c r="F707" s="71"/>
      <c r="G707" s="69"/>
      <c r="I707" s="69"/>
      <c r="AB707" s="72"/>
      <c r="AC707" s="72"/>
      <c r="AD707" s="72"/>
      <c r="AG707" s="72"/>
      <c r="AH707" s="74"/>
      <c r="AI707" s="73"/>
      <c r="AJ707" s="2"/>
      <c r="AK707" s="2"/>
      <c r="AZ707" s="69"/>
    </row>
    <row r="708" spans="1:52" ht="25.5" customHeight="1" thickBot="1" x14ac:dyDescent="0.35">
      <c r="A708" s="75">
        <v>352</v>
      </c>
      <c r="B708" s="62"/>
      <c r="C708" s="28" t="str">
        <f t="shared" ref="C708" si="4549">IF(B708=0,"",B708/B709)</f>
        <v/>
      </c>
      <c r="E708" s="70" t="str">
        <f t="shared" ref="E708" si="4550">IF(ISERROR(AC708),"",IF(AC708=20,1,AB708))</f>
        <v/>
      </c>
      <c r="F708" s="71" t="str">
        <f t="shared" ref="F708" si="4551">IF(ISERROR(AC708),"",IF(AC708&gt;=20,AC708-20,AC708))</f>
        <v/>
      </c>
      <c r="G708" s="69" t="str">
        <f t="shared" ref="G708" si="4552">IF(ISERROR(AD708),"",IF(AD708&gt;=272,AD708-272,AD708))</f>
        <v/>
      </c>
      <c r="I708" s="69" t="str">
        <f t="shared" ref="I708" si="4553">IF(ISERROR(AZ708),"",AZ708)</f>
        <v/>
      </c>
      <c r="M708" s="59"/>
      <c r="N708" s="59"/>
      <c r="O708" s="59"/>
      <c r="P708" s="59"/>
      <c r="AB708" s="72" t="str">
        <f t="shared" ref="AB708" si="4554">IF(ISERROR(AG708),"",AG708)</f>
        <v/>
      </c>
      <c r="AC708" s="72" t="e">
        <f t="shared" ref="AC708" si="4555">AH708</f>
        <v>#DIV/0!</v>
      </c>
      <c r="AD708" s="72" t="e">
        <f t="shared" ref="AD708" si="4556">AI708</f>
        <v>#DIV/0!</v>
      </c>
      <c r="AG708" s="72" t="e">
        <f t="shared" ref="AG708:AI708" si="4557">H2398</f>
        <v>#DIV/0!</v>
      </c>
      <c r="AH708" s="74" t="e">
        <f t="shared" si="4557"/>
        <v>#DIV/0!</v>
      </c>
      <c r="AI708" s="73" t="e">
        <f t="shared" si="4557"/>
        <v>#DIV/0!</v>
      </c>
      <c r="AJ708" s="2"/>
      <c r="AK708" s="2"/>
      <c r="AL708" s="2" t="str">
        <f t="shared" ref="AL708" si="4558">IF(ISERROR(AG708),"",AG708*20)</f>
        <v/>
      </c>
      <c r="AM708" s="2" t="str">
        <f t="shared" ref="AM708" si="4559">IF(ISERROR(AH708),"",AH708)</f>
        <v/>
      </c>
      <c r="AN708" s="2" t="str">
        <f t="shared" ref="AN708" si="4560">IF(ISERROR(AI708),"",AI708/272)</f>
        <v/>
      </c>
      <c r="AO708" s="2">
        <f t="shared" ref="AO708" si="4561">SUM(AL708:AN708)</f>
        <v>0</v>
      </c>
      <c r="AZ708" s="69" t="e">
        <f>IF(ISBLANK(G708),"",G708/272*100)</f>
        <v>#VALUE!</v>
      </c>
    </row>
    <row r="709" spans="1:52" ht="25.5" customHeight="1" x14ac:dyDescent="0.25">
      <c r="A709" s="75"/>
      <c r="B709" s="63"/>
      <c r="C709" s="28"/>
      <c r="E709" s="70"/>
      <c r="F709" s="71"/>
      <c r="G709" s="69"/>
      <c r="I709" s="69"/>
      <c r="AB709" s="72"/>
      <c r="AC709" s="72"/>
      <c r="AD709" s="72"/>
      <c r="AG709" s="72"/>
      <c r="AH709" s="74"/>
      <c r="AI709" s="73"/>
      <c r="AJ709" s="2"/>
      <c r="AK709" s="2"/>
      <c r="AZ709" s="69"/>
    </row>
    <row r="710" spans="1:52" ht="25.5" customHeight="1" thickBot="1" x14ac:dyDescent="0.35">
      <c r="A710" s="75">
        <v>353</v>
      </c>
      <c r="B710" s="62"/>
      <c r="C710" s="28" t="str">
        <f t="shared" ref="C710" si="4562">IF(B710=0,"",B710/B711)</f>
        <v/>
      </c>
      <c r="E710" s="70" t="str">
        <f t="shared" ref="E710" si="4563">IF(ISERROR(AC710),"",IF(AC710=20,1,AB710))</f>
        <v/>
      </c>
      <c r="F710" s="71" t="str">
        <f t="shared" ref="F710" si="4564">IF(ISERROR(AC710),"",IF(AC710&gt;=20,AC710-20,AC710))</f>
        <v/>
      </c>
      <c r="G710" s="69" t="str">
        <f t="shared" ref="G710" si="4565">IF(ISERROR(AD710),"",IF(AD710&gt;=272,AD710-272,AD710))</f>
        <v/>
      </c>
      <c r="I710" s="69" t="str">
        <f t="shared" ref="I710" si="4566">IF(ISERROR(AZ710),"",AZ710)</f>
        <v/>
      </c>
      <c r="M710" s="59"/>
      <c r="N710" s="59"/>
      <c r="O710" s="59"/>
      <c r="P710" s="59"/>
      <c r="AB710" s="72" t="str">
        <f t="shared" ref="AB710" si="4567">IF(ISERROR(AG710),"",AG710)</f>
        <v/>
      </c>
      <c r="AC710" s="72" t="e">
        <f t="shared" ref="AC710" si="4568">AH710</f>
        <v>#DIV/0!</v>
      </c>
      <c r="AD710" s="72" t="e">
        <f t="shared" ref="AD710" si="4569">AI710</f>
        <v>#DIV/0!</v>
      </c>
      <c r="AG710" s="72" t="e">
        <f t="shared" ref="AG710:AI710" si="4570">H2400</f>
        <v>#DIV/0!</v>
      </c>
      <c r="AH710" s="74" t="e">
        <f t="shared" si="4570"/>
        <v>#DIV/0!</v>
      </c>
      <c r="AI710" s="73" t="e">
        <f t="shared" si="4570"/>
        <v>#DIV/0!</v>
      </c>
      <c r="AJ710" s="2"/>
      <c r="AK710" s="2"/>
      <c r="AL710" s="2" t="str">
        <f t="shared" ref="AL710" si="4571">IF(ISERROR(AG710),"",AG710*20)</f>
        <v/>
      </c>
      <c r="AM710" s="2" t="str">
        <f t="shared" ref="AM710" si="4572">IF(ISERROR(AH710),"",AH710)</f>
        <v/>
      </c>
      <c r="AN710" s="2" t="str">
        <f t="shared" ref="AN710" si="4573">IF(ISERROR(AI710),"",AI710/272)</f>
        <v/>
      </c>
      <c r="AO710" s="2">
        <f t="shared" ref="AO710" si="4574">SUM(AL710:AN710)</f>
        <v>0</v>
      </c>
      <c r="AZ710" s="69" t="e">
        <f>IF(ISBLANK(G710),"",G710/272*100)</f>
        <v>#VALUE!</v>
      </c>
    </row>
    <row r="711" spans="1:52" ht="25.5" customHeight="1" x14ac:dyDescent="0.25">
      <c r="A711" s="75"/>
      <c r="B711" s="63"/>
      <c r="C711" s="28"/>
      <c r="E711" s="70"/>
      <c r="F711" s="71"/>
      <c r="G711" s="69"/>
      <c r="I711" s="69"/>
      <c r="AB711" s="72"/>
      <c r="AC711" s="72"/>
      <c r="AD711" s="72"/>
      <c r="AG711" s="72"/>
      <c r="AH711" s="74"/>
      <c r="AI711" s="73"/>
      <c r="AJ711" s="2"/>
      <c r="AK711" s="2"/>
      <c r="AZ711" s="69"/>
    </row>
    <row r="712" spans="1:52" ht="25.5" customHeight="1" thickBot="1" x14ac:dyDescent="0.35">
      <c r="A712" s="75">
        <v>354</v>
      </c>
      <c r="B712" s="62"/>
      <c r="C712" s="28" t="str">
        <f t="shared" ref="C712" si="4575">IF(B712=0,"",B712/B713)</f>
        <v/>
      </c>
      <c r="E712" s="70" t="str">
        <f t="shared" ref="E712" si="4576">IF(ISERROR(AC712),"",IF(AC712=20,1,AB712))</f>
        <v/>
      </c>
      <c r="F712" s="71" t="str">
        <f t="shared" ref="F712" si="4577">IF(ISERROR(AC712),"",IF(AC712&gt;=20,AC712-20,AC712))</f>
        <v/>
      </c>
      <c r="G712" s="69" t="str">
        <f t="shared" ref="G712" si="4578">IF(ISERROR(AD712),"",IF(AD712&gt;=272,AD712-272,AD712))</f>
        <v/>
      </c>
      <c r="I712" s="69" t="str">
        <f t="shared" ref="I712" si="4579">IF(ISERROR(AZ712),"",AZ712)</f>
        <v/>
      </c>
      <c r="M712" s="59"/>
      <c r="N712" s="59"/>
      <c r="O712" s="59"/>
      <c r="P712" s="59"/>
      <c r="AB712" s="72" t="str">
        <f t="shared" ref="AB712" si="4580">IF(ISERROR(AG712),"",AG712)</f>
        <v/>
      </c>
      <c r="AC712" s="72" t="e">
        <f t="shared" ref="AC712" si="4581">AH712</f>
        <v>#DIV/0!</v>
      </c>
      <c r="AD712" s="72" t="e">
        <f t="shared" ref="AD712" si="4582">AI712</f>
        <v>#DIV/0!</v>
      </c>
      <c r="AG712" s="72" t="e">
        <f t="shared" ref="AG712:AI712" si="4583">H2402</f>
        <v>#DIV/0!</v>
      </c>
      <c r="AH712" s="74" t="e">
        <f t="shared" si="4583"/>
        <v>#DIV/0!</v>
      </c>
      <c r="AI712" s="73" t="e">
        <f t="shared" si="4583"/>
        <v>#DIV/0!</v>
      </c>
      <c r="AJ712" s="2"/>
      <c r="AK712" s="2"/>
      <c r="AL712" s="2" t="str">
        <f t="shared" ref="AL712" si="4584">IF(ISERROR(AG712),"",AG712*20)</f>
        <v/>
      </c>
      <c r="AM712" s="2" t="str">
        <f t="shared" ref="AM712" si="4585">IF(ISERROR(AH712),"",AH712)</f>
        <v/>
      </c>
      <c r="AN712" s="2" t="str">
        <f t="shared" ref="AN712" si="4586">IF(ISERROR(AI712),"",AI712/272)</f>
        <v/>
      </c>
      <c r="AO712" s="2">
        <f t="shared" ref="AO712" si="4587">SUM(AL712:AN712)</f>
        <v>0</v>
      </c>
      <c r="AZ712" s="69" t="e">
        <f>IF(ISBLANK(G712),"",G712/272*100)</f>
        <v>#VALUE!</v>
      </c>
    </row>
    <row r="713" spans="1:52" ht="25.5" customHeight="1" x14ac:dyDescent="0.25">
      <c r="A713" s="75"/>
      <c r="B713" s="63"/>
      <c r="C713" s="28"/>
      <c r="E713" s="70"/>
      <c r="F713" s="71"/>
      <c r="G713" s="69"/>
      <c r="I713" s="69"/>
      <c r="AB713" s="72"/>
      <c r="AC713" s="72"/>
      <c r="AD713" s="72"/>
      <c r="AG713" s="72"/>
      <c r="AH713" s="74"/>
      <c r="AI713" s="73"/>
      <c r="AJ713" s="2"/>
      <c r="AK713" s="2"/>
      <c r="AZ713" s="69"/>
    </row>
    <row r="714" spans="1:52" ht="25.5" customHeight="1" thickBot="1" x14ac:dyDescent="0.35">
      <c r="A714" s="75">
        <v>355</v>
      </c>
      <c r="B714" s="62"/>
      <c r="C714" s="28" t="str">
        <f t="shared" ref="C714" si="4588">IF(B714=0,"",B714/B715)</f>
        <v/>
      </c>
      <c r="E714" s="70" t="str">
        <f t="shared" ref="E714" si="4589">IF(ISERROR(AC714),"",IF(AC714=20,1,AB714))</f>
        <v/>
      </c>
      <c r="F714" s="71" t="str">
        <f t="shared" ref="F714" si="4590">IF(ISERROR(AC714),"",IF(AC714&gt;=20,AC714-20,AC714))</f>
        <v/>
      </c>
      <c r="G714" s="69" t="str">
        <f t="shared" ref="G714" si="4591">IF(ISERROR(AD714),"",IF(AD714&gt;=272,AD714-272,AD714))</f>
        <v/>
      </c>
      <c r="I714" s="69" t="str">
        <f t="shared" ref="I714" si="4592">IF(ISERROR(AZ714),"",AZ714)</f>
        <v/>
      </c>
      <c r="M714" s="59"/>
      <c r="N714" s="59"/>
      <c r="O714" s="59"/>
      <c r="P714" s="59"/>
      <c r="AB714" s="72" t="str">
        <f t="shared" ref="AB714" si="4593">IF(ISERROR(AG714),"",AG714)</f>
        <v/>
      </c>
      <c r="AC714" s="72" t="e">
        <f t="shared" ref="AC714" si="4594">AH714</f>
        <v>#DIV/0!</v>
      </c>
      <c r="AD714" s="72" t="e">
        <f t="shared" ref="AD714" si="4595">AI714</f>
        <v>#DIV/0!</v>
      </c>
      <c r="AG714" s="72" t="e">
        <f t="shared" ref="AG714:AI714" si="4596">H2404</f>
        <v>#DIV/0!</v>
      </c>
      <c r="AH714" s="74" t="e">
        <f t="shared" si="4596"/>
        <v>#DIV/0!</v>
      </c>
      <c r="AI714" s="73" t="e">
        <f t="shared" si="4596"/>
        <v>#DIV/0!</v>
      </c>
      <c r="AJ714" s="2"/>
      <c r="AK714" s="2"/>
      <c r="AL714" s="2" t="str">
        <f t="shared" ref="AL714" si="4597">IF(ISERROR(AG714),"",AG714*20)</f>
        <v/>
      </c>
      <c r="AM714" s="2" t="str">
        <f t="shared" ref="AM714" si="4598">IF(ISERROR(AH714),"",AH714)</f>
        <v/>
      </c>
      <c r="AN714" s="2" t="str">
        <f t="shared" ref="AN714" si="4599">IF(ISERROR(AI714),"",AI714/272)</f>
        <v/>
      </c>
      <c r="AO714" s="2">
        <f t="shared" ref="AO714" si="4600">SUM(AL714:AN714)</f>
        <v>0</v>
      </c>
      <c r="AZ714" s="69" t="e">
        <f>IF(ISBLANK(G714),"",G714/272*100)</f>
        <v>#VALUE!</v>
      </c>
    </row>
    <row r="715" spans="1:52" ht="25.5" customHeight="1" x14ac:dyDescent="0.25">
      <c r="A715" s="75"/>
      <c r="B715" s="63"/>
      <c r="C715" s="28"/>
      <c r="E715" s="70"/>
      <c r="F715" s="71"/>
      <c r="G715" s="69"/>
      <c r="I715" s="69"/>
      <c r="AB715" s="72"/>
      <c r="AC715" s="72"/>
      <c r="AD715" s="72"/>
      <c r="AG715" s="72"/>
      <c r="AH715" s="74"/>
      <c r="AI715" s="73"/>
      <c r="AJ715" s="2"/>
      <c r="AK715" s="2"/>
      <c r="AZ715" s="69"/>
    </row>
    <row r="716" spans="1:52" ht="25.5" customHeight="1" thickBot="1" x14ac:dyDescent="0.35">
      <c r="A716" s="75">
        <v>356</v>
      </c>
      <c r="B716" s="62"/>
      <c r="C716" s="28" t="str">
        <f t="shared" ref="C716" si="4601">IF(B716=0,"",B716/B717)</f>
        <v/>
      </c>
      <c r="E716" s="70" t="str">
        <f t="shared" ref="E716" si="4602">IF(ISERROR(AC716),"",IF(AC716=20,1,AB716))</f>
        <v/>
      </c>
      <c r="F716" s="71" t="str">
        <f t="shared" ref="F716" si="4603">IF(ISERROR(AC716),"",IF(AC716&gt;=20,AC716-20,AC716))</f>
        <v/>
      </c>
      <c r="G716" s="69" t="str">
        <f t="shared" ref="G716" si="4604">IF(ISERROR(AD716),"",IF(AD716&gt;=272,AD716-272,AD716))</f>
        <v/>
      </c>
      <c r="I716" s="69" t="str">
        <f t="shared" ref="I716" si="4605">IF(ISERROR(AZ716),"",AZ716)</f>
        <v/>
      </c>
      <c r="M716" s="59"/>
      <c r="N716" s="59"/>
      <c r="O716" s="59"/>
      <c r="P716" s="59"/>
      <c r="AB716" s="72" t="str">
        <f t="shared" ref="AB716" si="4606">IF(ISERROR(AG716),"",AG716)</f>
        <v/>
      </c>
      <c r="AC716" s="72" t="e">
        <f t="shared" ref="AC716" si="4607">AH716</f>
        <v>#DIV/0!</v>
      </c>
      <c r="AD716" s="72" t="e">
        <f t="shared" ref="AD716" si="4608">AI716</f>
        <v>#DIV/0!</v>
      </c>
      <c r="AG716" s="72" t="e">
        <f t="shared" ref="AG716:AI716" si="4609">H2406</f>
        <v>#DIV/0!</v>
      </c>
      <c r="AH716" s="74" t="e">
        <f t="shared" si="4609"/>
        <v>#DIV/0!</v>
      </c>
      <c r="AI716" s="73" t="e">
        <f t="shared" si="4609"/>
        <v>#DIV/0!</v>
      </c>
      <c r="AJ716" s="2"/>
      <c r="AK716" s="2"/>
      <c r="AL716" s="2" t="str">
        <f t="shared" ref="AL716" si="4610">IF(ISERROR(AG716),"",AG716*20)</f>
        <v/>
      </c>
      <c r="AM716" s="2" t="str">
        <f t="shared" ref="AM716" si="4611">IF(ISERROR(AH716),"",AH716)</f>
        <v/>
      </c>
      <c r="AN716" s="2" t="str">
        <f t="shared" ref="AN716" si="4612">IF(ISERROR(AI716),"",AI716/272)</f>
        <v/>
      </c>
      <c r="AO716" s="2">
        <f t="shared" ref="AO716" si="4613">SUM(AL716:AN716)</f>
        <v>0</v>
      </c>
      <c r="AZ716" s="69" t="e">
        <f>IF(ISBLANK(G716),"",G716/272*100)</f>
        <v>#VALUE!</v>
      </c>
    </row>
    <row r="717" spans="1:52" ht="25.5" customHeight="1" x14ac:dyDescent="0.25">
      <c r="A717" s="75"/>
      <c r="B717" s="63"/>
      <c r="C717" s="28"/>
      <c r="E717" s="70"/>
      <c r="F717" s="71"/>
      <c r="G717" s="69"/>
      <c r="I717" s="69"/>
      <c r="AB717" s="72"/>
      <c r="AC717" s="72"/>
      <c r="AD717" s="72"/>
      <c r="AG717" s="72"/>
      <c r="AH717" s="74"/>
      <c r="AI717" s="73"/>
      <c r="AJ717" s="2"/>
      <c r="AK717" s="2"/>
      <c r="AZ717" s="69"/>
    </row>
    <row r="718" spans="1:52" ht="25.5" customHeight="1" thickBot="1" x14ac:dyDescent="0.35">
      <c r="A718" s="75">
        <v>357</v>
      </c>
      <c r="B718" s="62"/>
      <c r="C718" s="28" t="str">
        <f t="shared" ref="C718" si="4614">IF(B718=0,"",B718/B719)</f>
        <v/>
      </c>
      <c r="E718" s="70" t="str">
        <f t="shared" ref="E718" si="4615">IF(ISERROR(AC718),"",IF(AC718=20,1,AB718))</f>
        <v/>
      </c>
      <c r="F718" s="71" t="str">
        <f t="shared" ref="F718" si="4616">IF(ISERROR(AC718),"",IF(AC718&gt;=20,AC718-20,AC718))</f>
        <v/>
      </c>
      <c r="G718" s="69" t="str">
        <f t="shared" ref="G718" si="4617">IF(ISERROR(AD718),"",IF(AD718&gt;=272,AD718-272,AD718))</f>
        <v/>
      </c>
      <c r="I718" s="69" t="str">
        <f t="shared" ref="I718" si="4618">IF(ISERROR(AZ718),"",AZ718)</f>
        <v/>
      </c>
      <c r="M718" s="59"/>
      <c r="N718" s="59"/>
      <c r="O718" s="59"/>
      <c r="P718" s="59"/>
      <c r="AB718" s="72" t="str">
        <f t="shared" ref="AB718" si="4619">IF(ISERROR(AG718),"",AG718)</f>
        <v/>
      </c>
      <c r="AC718" s="72" t="e">
        <f t="shared" ref="AC718" si="4620">AH718</f>
        <v>#DIV/0!</v>
      </c>
      <c r="AD718" s="72" t="e">
        <f t="shared" ref="AD718" si="4621">AI718</f>
        <v>#DIV/0!</v>
      </c>
      <c r="AG718" s="72" t="e">
        <f t="shared" ref="AG718:AI718" si="4622">H2408</f>
        <v>#DIV/0!</v>
      </c>
      <c r="AH718" s="74" t="e">
        <f t="shared" si="4622"/>
        <v>#DIV/0!</v>
      </c>
      <c r="AI718" s="73" t="e">
        <f t="shared" si="4622"/>
        <v>#DIV/0!</v>
      </c>
      <c r="AJ718" s="2"/>
      <c r="AK718" s="2"/>
      <c r="AL718" s="2" t="str">
        <f t="shared" ref="AL718" si="4623">IF(ISERROR(AG718),"",AG718*20)</f>
        <v/>
      </c>
      <c r="AM718" s="2" t="str">
        <f t="shared" ref="AM718" si="4624">IF(ISERROR(AH718),"",AH718)</f>
        <v/>
      </c>
      <c r="AN718" s="2" t="str">
        <f t="shared" ref="AN718" si="4625">IF(ISERROR(AI718),"",AI718/272)</f>
        <v/>
      </c>
      <c r="AO718" s="2">
        <f t="shared" ref="AO718" si="4626">SUM(AL718:AN718)</f>
        <v>0</v>
      </c>
      <c r="AZ718" s="69" t="e">
        <f>IF(ISBLANK(G718),"",G718/272*100)</f>
        <v>#VALUE!</v>
      </c>
    </row>
    <row r="719" spans="1:52" ht="25.5" customHeight="1" x14ac:dyDescent="0.25">
      <c r="A719" s="75"/>
      <c r="B719" s="63"/>
      <c r="C719" s="28"/>
      <c r="E719" s="70"/>
      <c r="F719" s="71"/>
      <c r="G719" s="69"/>
      <c r="I719" s="69"/>
      <c r="AB719" s="72"/>
      <c r="AC719" s="72"/>
      <c r="AD719" s="72"/>
      <c r="AG719" s="72"/>
      <c r="AH719" s="74"/>
      <c r="AI719" s="73"/>
      <c r="AJ719" s="2"/>
      <c r="AK719" s="2"/>
      <c r="AZ719" s="69"/>
    </row>
    <row r="720" spans="1:52" ht="25.5" customHeight="1" thickBot="1" x14ac:dyDescent="0.35">
      <c r="A720" s="75">
        <v>358</v>
      </c>
      <c r="B720" s="62"/>
      <c r="C720" s="28" t="str">
        <f t="shared" ref="C720" si="4627">IF(B720=0,"",B720/B721)</f>
        <v/>
      </c>
      <c r="E720" s="70" t="str">
        <f t="shared" ref="E720" si="4628">IF(ISERROR(AC720),"",IF(AC720=20,1,AB720))</f>
        <v/>
      </c>
      <c r="F720" s="71" t="str">
        <f t="shared" ref="F720" si="4629">IF(ISERROR(AC720),"",IF(AC720&gt;=20,AC720-20,AC720))</f>
        <v/>
      </c>
      <c r="G720" s="69" t="str">
        <f t="shared" ref="G720" si="4630">IF(ISERROR(AD720),"",IF(AD720&gt;=272,AD720-272,AD720))</f>
        <v/>
      </c>
      <c r="I720" s="69" t="str">
        <f t="shared" ref="I720" si="4631">IF(ISERROR(AZ720),"",AZ720)</f>
        <v/>
      </c>
      <c r="M720" s="59"/>
      <c r="N720" s="59"/>
      <c r="O720" s="59"/>
      <c r="P720" s="59"/>
      <c r="AB720" s="72" t="str">
        <f t="shared" ref="AB720" si="4632">IF(ISERROR(AG720),"",AG720)</f>
        <v/>
      </c>
      <c r="AC720" s="72" t="e">
        <f t="shared" ref="AC720" si="4633">AH720</f>
        <v>#DIV/0!</v>
      </c>
      <c r="AD720" s="72" t="e">
        <f t="shared" ref="AD720" si="4634">AI720</f>
        <v>#DIV/0!</v>
      </c>
      <c r="AG720" s="72" t="e">
        <f t="shared" ref="AG720:AI720" si="4635">H2410</f>
        <v>#DIV/0!</v>
      </c>
      <c r="AH720" s="74" t="e">
        <f t="shared" si="4635"/>
        <v>#DIV/0!</v>
      </c>
      <c r="AI720" s="73" t="e">
        <f t="shared" si="4635"/>
        <v>#DIV/0!</v>
      </c>
      <c r="AJ720" s="2"/>
      <c r="AK720" s="2"/>
      <c r="AL720" s="2" t="str">
        <f t="shared" ref="AL720" si="4636">IF(ISERROR(AG720),"",AG720*20)</f>
        <v/>
      </c>
      <c r="AM720" s="2" t="str">
        <f t="shared" ref="AM720" si="4637">IF(ISERROR(AH720),"",AH720)</f>
        <v/>
      </c>
      <c r="AN720" s="2" t="str">
        <f t="shared" ref="AN720" si="4638">IF(ISERROR(AI720),"",AI720/272)</f>
        <v/>
      </c>
      <c r="AO720" s="2">
        <f t="shared" ref="AO720" si="4639">SUM(AL720:AN720)</f>
        <v>0</v>
      </c>
      <c r="AZ720" s="69" t="e">
        <f>IF(ISBLANK(G720),"",G720/272*100)</f>
        <v>#VALUE!</v>
      </c>
    </row>
    <row r="721" spans="1:52" ht="25.5" customHeight="1" x14ac:dyDescent="0.25">
      <c r="A721" s="75"/>
      <c r="B721" s="63"/>
      <c r="C721" s="28"/>
      <c r="E721" s="70"/>
      <c r="F721" s="71"/>
      <c r="G721" s="69"/>
      <c r="I721" s="69"/>
      <c r="AB721" s="72"/>
      <c r="AC721" s="72"/>
      <c r="AD721" s="72"/>
      <c r="AG721" s="72"/>
      <c r="AH721" s="74"/>
      <c r="AI721" s="73"/>
      <c r="AJ721" s="2"/>
      <c r="AK721" s="2"/>
      <c r="AZ721" s="69"/>
    </row>
    <row r="722" spans="1:52" ht="25.5" customHeight="1" thickBot="1" x14ac:dyDescent="0.35">
      <c r="A722" s="75">
        <v>359</v>
      </c>
      <c r="B722" s="62"/>
      <c r="C722" s="28" t="str">
        <f t="shared" ref="C722" si="4640">IF(B722=0,"",B722/B723)</f>
        <v/>
      </c>
      <c r="E722" s="70" t="str">
        <f t="shared" ref="E722" si="4641">IF(ISERROR(AC722),"",IF(AC722=20,1,AB722))</f>
        <v/>
      </c>
      <c r="F722" s="71" t="str">
        <f t="shared" ref="F722" si="4642">IF(ISERROR(AC722),"",IF(AC722&gt;=20,AC722-20,AC722))</f>
        <v/>
      </c>
      <c r="G722" s="69" t="str">
        <f t="shared" ref="G722" si="4643">IF(ISERROR(AD722),"",IF(AD722&gt;=272,AD722-272,AD722))</f>
        <v/>
      </c>
      <c r="I722" s="69" t="str">
        <f t="shared" ref="I722" si="4644">IF(ISERROR(AZ722),"",AZ722)</f>
        <v/>
      </c>
      <c r="M722" s="59"/>
      <c r="N722" s="59"/>
      <c r="O722" s="59"/>
      <c r="P722" s="59"/>
      <c r="AB722" s="72" t="str">
        <f t="shared" ref="AB722" si="4645">IF(ISERROR(AG722),"",AG722)</f>
        <v/>
      </c>
      <c r="AC722" s="72" t="e">
        <f t="shared" ref="AC722" si="4646">AH722</f>
        <v>#DIV/0!</v>
      </c>
      <c r="AD722" s="72" t="e">
        <f t="shared" ref="AD722" si="4647">AI722</f>
        <v>#DIV/0!</v>
      </c>
      <c r="AG722" s="72" t="e">
        <f t="shared" ref="AG722:AI722" si="4648">H2412</f>
        <v>#DIV/0!</v>
      </c>
      <c r="AH722" s="74" t="e">
        <f t="shared" si="4648"/>
        <v>#DIV/0!</v>
      </c>
      <c r="AI722" s="73" t="e">
        <f t="shared" si="4648"/>
        <v>#DIV/0!</v>
      </c>
      <c r="AJ722" s="2"/>
      <c r="AK722" s="2"/>
      <c r="AL722" s="2" t="str">
        <f t="shared" ref="AL722" si="4649">IF(ISERROR(AG722),"",AG722*20)</f>
        <v/>
      </c>
      <c r="AM722" s="2" t="str">
        <f t="shared" ref="AM722" si="4650">IF(ISERROR(AH722),"",AH722)</f>
        <v/>
      </c>
      <c r="AN722" s="2" t="str">
        <f t="shared" ref="AN722" si="4651">IF(ISERROR(AI722),"",AI722/272)</f>
        <v/>
      </c>
      <c r="AO722" s="2">
        <f t="shared" ref="AO722" si="4652">SUM(AL722:AN722)</f>
        <v>0</v>
      </c>
      <c r="AZ722" s="69" t="e">
        <f>IF(ISBLANK(G722),"",G722/272*100)</f>
        <v>#VALUE!</v>
      </c>
    </row>
    <row r="723" spans="1:52" ht="25.5" customHeight="1" x14ac:dyDescent="0.25">
      <c r="A723" s="75"/>
      <c r="B723" s="63"/>
      <c r="C723" s="28"/>
      <c r="E723" s="70"/>
      <c r="F723" s="71"/>
      <c r="G723" s="69"/>
      <c r="I723" s="69"/>
      <c r="AB723" s="72"/>
      <c r="AC723" s="72"/>
      <c r="AD723" s="72"/>
      <c r="AG723" s="72"/>
      <c r="AH723" s="74"/>
      <c r="AI723" s="73"/>
      <c r="AJ723" s="2"/>
      <c r="AK723" s="2"/>
      <c r="AZ723" s="69"/>
    </row>
    <row r="724" spans="1:52" ht="25.5" customHeight="1" thickBot="1" x14ac:dyDescent="0.35">
      <c r="A724" s="75">
        <v>360</v>
      </c>
      <c r="B724" s="62"/>
      <c r="C724" s="28" t="str">
        <f t="shared" ref="C724" si="4653">IF(B724=0,"",B724/B725)</f>
        <v/>
      </c>
      <c r="E724" s="70" t="str">
        <f t="shared" ref="E724" si="4654">IF(ISERROR(AC724),"",IF(AC724=20,1,AB724))</f>
        <v/>
      </c>
      <c r="F724" s="71" t="str">
        <f t="shared" ref="F724" si="4655">IF(ISERROR(AC724),"",IF(AC724&gt;=20,AC724-20,AC724))</f>
        <v/>
      </c>
      <c r="G724" s="69" t="str">
        <f t="shared" ref="G724" si="4656">IF(ISERROR(AD724),"",IF(AD724&gt;=272,AD724-272,AD724))</f>
        <v/>
      </c>
      <c r="I724" s="69" t="str">
        <f t="shared" ref="I724" si="4657">IF(ISERROR(AZ724),"",AZ724)</f>
        <v/>
      </c>
      <c r="M724" s="59"/>
      <c r="N724" s="59"/>
      <c r="O724" s="59"/>
      <c r="P724" s="59"/>
      <c r="AB724" s="72" t="str">
        <f t="shared" ref="AB724" si="4658">IF(ISERROR(AG724),"",AG724)</f>
        <v/>
      </c>
      <c r="AC724" s="72" t="e">
        <f t="shared" ref="AC724" si="4659">AH724</f>
        <v>#DIV/0!</v>
      </c>
      <c r="AD724" s="72" t="e">
        <f t="shared" ref="AD724" si="4660">AI724</f>
        <v>#DIV/0!</v>
      </c>
      <c r="AG724" s="72" t="e">
        <f t="shared" ref="AG724:AI724" si="4661">H2414</f>
        <v>#DIV/0!</v>
      </c>
      <c r="AH724" s="74" t="e">
        <f t="shared" si="4661"/>
        <v>#DIV/0!</v>
      </c>
      <c r="AI724" s="73" t="e">
        <f t="shared" si="4661"/>
        <v>#DIV/0!</v>
      </c>
      <c r="AJ724" s="2"/>
      <c r="AK724" s="2"/>
      <c r="AL724" s="2" t="str">
        <f t="shared" ref="AL724" si="4662">IF(ISERROR(AG724),"",AG724*20)</f>
        <v/>
      </c>
      <c r="AM724" s="2" t="str">
        <f t="shared" ref="AM724" si="4663">IF(ISERROR(AH724),"",AH724)</f>
        <v/>
      </c>
      <c r="AN724" s="2" t="str">
        <f t="shared" ref="AN724" si="4664">IF(ISERROR(AI724),"",AI724/272)</f>
        <v/>
      </c>
      <c r="AO724" s="2">
        <f t="shared" ref="AO724" si="4665">SUM(AL724:AN724)</f>
        <v>0</v>
      </c>
      <c r="AZ724" s="69" t="e">
        <f>IF(ISBLANK(G724),"",G724/272*100)</f>
        <v>#VALUE!</v>
      </c>
    </row>
    <row r="725" spans="1:52" ht="25.5" customHeight="1" x14ac:dyDescent="0.25">
      <c r="A725" s="75"/>
      <c r="B725" s="63"/>
      <c r="C725" s="28"/>
      <c r="E725" s="70"/>
      <c r="F725" s="71"/>
      <c r="G725" s="69"/>
      <c r="I725" s="69"/>
      <c r="AB725" s="72"/>
      <c r="AC725" s="72"/>
      <c r="AD725" s="72"/>
      <c r="AG725" s="72"/>
      <c r="AH725" s="74"/>
      <c r="AI725" s="73"/>
      <c r="AJ725" s="2"/>
      <c r="AK725" s="2"/>
      <c r="AZ725" s="69"/>
    </row>
    <row r="726" spans="1:52" ht="25.5" customHeight="1" thickBot="1" x14ac:dyDescent="0.35">
      <c r="A726" s="75">
        <v>361</v>
      </c>
      <c r="B726" s="62"/>
      <c r="C726" s="28" t="str">
        <f t="shared" ref="C726" si="4666">IF(B726=0,"",B726/B727)</f>
        <v/>
      </c>
      <c r="E726" s="70" t="str">
        <f t="shared" ref="E726" si="4667">IF(ISERROR(AC726),"",IF(AC726=20,1,AB726))</f>
        <v/>
      </c>
      <c r="F726" s="71" t="str">
        <f t="shared" ref="F726" si="4668">IF(ISERROR(AC726),"",IF(AC726&gt;=20,AC726-20,AC726))</f>
        <v/>
      </c>
      <c r="G726" s="69" t="str">
        <f t="shared" ref="G726" si="4669">IF(ISERROR(AD726),"",IF(AD726&gt;=272,AD726-272,AD726))</f>
        <v/>
      </c>
      <c r="I726" s="69" t="str">
        <f t="shared" ref="I726" si="4670">IF(ISERROR(AZ726),"",AZ726)</f>
        <v/>
      </c>
      <c r="M726" s="59"/>
      <c r="N726" s="59"/>
      <c r="O726" s="59"/>
      <c r="P726" s="59"/>
      <c r="AB726" s="72" t="str">
        <f t="shared" ref="AB726" si="4671">IF(ISERROR(AG726),"",AG726)</f>
        <v/>
      </c>
      <c r="AC726" s="72" t="e">
        <f t="shared" ref="AC726" si="4672">AH726</f>
        <v>#DIV/0!</v>
      </c>
      <c r="AD726" s="72" t="e">
        <f t="shared" ref="AD726" si="4673">AI726</f>
        <v>#DIV/0!</v>
      </c>
      <c r="AG726" s="72" t="e">
        <f t="shared" ref="AG726:AI726" si="4674">H2416</f>
        <v>#DIV/0!</v>
      </c>
      <c r="AH726" s="74" t="e">
        <f t="shared" si="4674"/>
        <v>#DIV/0!</v>
      </c>
      <c r="AI726" s="73" t="e">
        <f t="shared" si="4674"/>
        <v>#DIV/0!</v>
      </c>
      <c r="AJ726" s="2"/>
      <c r="AK726" s="2"/>
      <c r="AL726" s="2" t="str">
        <f t="shared" ref="AL726" si="4675">IF(ISERROR(AG726),"",AG726*20)</f>
        <v/>
      </c>
      <c r="AM726" s="2" t="str">
        <f t="shared" ref="AM726" si="4676">IF(ISERROR(AH726),"",AH726)</f>
        <v/>
      </c>
      <c r="AN726" s="2" t="str">
        <f t="shared" ref="AN726" si="4677">IF(ISERROR(AI726),"",AI726/272)</f>
        <v/>
      </c>
      <c r="AO726" s="2">
        <f t="shared" ref="AO726" si="4678">SUM(AL726:AN726)</f>
        <v>0</v>
      </c>
      <c r="AZ726" s="69" t="e">
        <f>IF(ISBLANK(G726),"",G726/272*100)</f>
        <v>#VALUE!</v>
      </c>
    </row>
    <row r="727" spans="1:52" ht="25.5" customHeight="1" x14ac:dyDescent="0.25">
      <c r="A727" s="75"/>
      <c r="B727" s="63"/>
      <c r="C727" s="28"/>
      <c r="E727" s="70"/>
      <c r="F727" s="71"/>
      <c r="G727" s="69"/>
      <c r="I727" s="69"/>
      <c r="AB727" s="72"/>
      <c r="AC727" s="72"/>
      <c r="AD727" s="72"/>
      <c r="AG727" s="72"/>
      <c r="AH727" s="74"/>
      <c r="AI727" s="73"/>
      <c r="AJ727" s="2"/>
      <c r="AK727" s="2"/>
      <c r="AZ727" s="69"/>
    </row>
    <row r="728" spans="1:52" ht="25.5" customHeight="1" thickBot="1" x14ac:dyDescent="0.35">
      <c r="A728" s="75">
        <v>362</v>
      </c>
      <c r="B728" s="62"/>
      <c r="C728" s="28" t="str">
        <f t="shared" ref="C728" si="4679">IF(B728=0,"",B728/B729)</f>
        <v/>
      </c>
      <c r="E728" s="70" t="str">
        <f t="shared" ref="E728" si="4680">IF(ISERROR(AC728),"",IF(AC728=20,1,AB728))</f>
        <v/>
      </c>
      <c r="F728" s="71" t="str">
        <f t="shared" ref="F728" si="4681">IF(ISERROR(AC728),"",IF(AC728&gt;=20,AC728-20,AC728))</f>
        <v/>
      </c>
      <c r="G728" s="69" t="str">
        <f t="shared" ref="G728" si="4682">IF(ISERROR(AD728),"",IF(AD728&gt;=272,AD728-272,AD728))</f>
        <v/>
      </c>
      <c r="I728" s="69" t="str">
        <f t="shared" ref="I728" si="4683">IF(ISERROR(AZ728),"",AZ728)</f>
        <v/>
      </c>
      <c r="M728" s="59"/>
      <c r="N728" s="59"/>
      <c r="O728" s="59"/>
      <c r="P728" s="59"/>
      <c r="AB728" s="72" t="str">
        <f t="shared" ref="AB728" si="4684">IF(ISERROR(AG728),"",AG728)</f>
        <v/>
      </c>
      <c r="AC728" s="72" t="e">
        <f t="shared" ref="AC728" si="4685">AH728</f>
        <v>#DIV/0!</v>
      </c>
      <c r="AD728" s="72" t="e">
        <f t="shared" ref="AD728" si="4686">AI728</f>
        <v>#DIV/0!</v>
      </c>
      <c r="AG728" s="72" t="e">
        <f t="shared" ref="AG728:AI728" si="4687">H2418</f>
        <v>#DIV/0!</v>
      </c>
      <c r="AH728" s="74" t="e">
        <f t="shared" si="4687"/>
        <v>#DIV/0!</v>
      </c>
      <c r="AI728" s="73" t="e">
        <f t="shared" si="4687"/>
        <v>#DIV/0!</v>
      </c>
      <c r="AJ728" s="2"/>
      <c r="AK728" s="2"/>
      <c r="AL728" s="2" t="str">
        <f t="shared" ref="AL728" si="4688">IF(ISERROR(AG728),"",AG728*20)</f>
        <v/>
      </c>
      <c r="AM728" s="2" t="str">
        <f t="shared" ref="AM728" si="4689">IF(ISERROR(AH728),"",AH728)</f>
        <v/>
      </c>
      <c r="AN728" s="2" t="str">
        <f t="shared" ref="AN728" si="4690">IF(ISERROR(AI728),"",AI728/272)</f>
        <v/>
      </c>
      <c r="AO728" s="2">
        <f t="shared" ref="AO728" si="4691">SUM(AL728:AN728)</f>
        <v>0</v>
      </c>
      <c r="AZ728" s="69" t="e">
        <f>IF(ISBLANK(G728),"",G728/272*100)</f>
        <v>#VALUE!</v>
      </c>
    </row>
    <row r="729" spans="1:52" ht="25.5" customHeight="1" x14ac:dyDescent="0.25">
      <c r="A729" s="75"/>
      <c r="B729" s="63"/>
      <c r="C729" s="28"/>
      <c r="E729" s="70"/>
      <c r="F729" s="71"/>
      <c r="G729" s="69"/>
      <c r="I729" s="69"/>
      <c r="AB729" s="72"/>
      <c r="AC729" s="72"/>
      <c r="AD729" s="72"/>
      <c r="AG729" s="72"/>
      <c r="AH729" s="74"/>
      <c r="AI729" s="73"/>
      <c r="AJ729" s="2"/>
      <c r="AK729" s="2"/>
      <c r="AZ729" s="69"/>
    </row>
    <row r="730" spans="1:52" ht="25.5" customHeight="1" thickBot="1" x14ac:dyDescent="0.35">
      <c r="A730" s="75">
        <v>363</v>
      </c>
      <c r="B730" s="62"/>
      <c r="C730" s="28" t="str">
        <f t="shared" ref="C730" si="4692">IF(B730=0,"",B730/B731)</f>
        <v/>
      </c>
      <c r="E730" s="70" t="str">
        <f t="shared" ref="E730" si="4693">IF(ISERROR(AC730),"",IF(AC730=20,1,AB730))</f>
        <v/>
      </c>
      <c r="F730" s="71" t="str">
        <f t="shared" ref="F730" si="4694">IF(ISERROR(AC730),"",IF(AC730&gt;=20,AC730-20,AC730))</f>
        <v/>
      </c>
      <c r="G730" s="69" t="str">
        <f t="shared" ref="G730" si="4695">IF(ISERROR(AD730),"",IF(AD730&gt;=272,AD730-272,AD730))</f>
        <v/>
      </c>
      <c r="I730" s="69" t="str">
        <f t="shared" ref="I730" si="4696">IF(ISERROR(AZ730),"",AZ730)</f>
        <v/>
      </c>
      <c r="M730" s="59"/>
      <c r="N730" s="59"/>
      <c r="O730" s="59"/>
      <c r="P730" s="59"/>
      <c r="AB730" s="72" t="str">
        <f t="shared" ref="AB730" si="4697">IF(ISERROR(AG730),"",AG730)</f>
        <v/>
      </c>
      <c r="AC730" s="72" t="e">
        <f t="shared" ref="AC730" si="4698">AH730</f>
        <v>#DIV/0!</v>
      </c>
      <c r="AD730" s="72" t="e">
        <f t="shared" ref="AD730" si="4699">AI730</f>
        <v>#DIV/0!</v>
      </c>
      <c r="AG730" s="72" t="e">
        <f t="shared" ref="AG730:AI730" si="4700">H2420</f>
        <v>#DIV/0!</v>
      </c>
      <c r="AH730" s="74" t="e">
        <f t="shared" si="4700"/>
        <v>#DIV/0!</v>
      </c>
      <c r="AI730" s="73" t="e">
        <f t="shared" si="4700"/>
        <v>#DIV/0!</v>
      </c>
      <c r="AJ730" s="2"/>
      <c r="AK730" s="2"/>
      <c r="AL730" s="2" t="str">
        <f t="shared" ref="AL730" si="4701">IF(ISERROR(AG730),"",AG730*20)</f>
        <v/>
      </c>
      <c r="AM730" s="2" t="str">
        <f t="shared" ref="AM730" si="4702">IF(ISERROR(AH730),"",AH730)</f>
        <v/>
      </c>
      <c r="AN730" s="2" t="str">
        <f t="shared" ref="AN730" si="4703">IF(ISERROR(AI730),"",AI730/272)</f>
        <v/>
      </c>
      <c r="AO730" s="2">
        <f t="shared" ref="AO730" si="4704">SUM(AL730:AN730)</f>
        <v>0</v>
      </c>
      <c r="AZ730" s="69" t="e">
        <f>IF(ISBLANK(G730),"",G730/272*100)</f>
        <v>#VALUE!</v>
      </c>
    </row>
    <row r="731" spans="1:52" ht="25.5" customHeight="1" x14ac:dyDescent="0.25">
      <c r="A731" s="75"/>
      <c r="B731" s="63"/>
      <c r="C731" s="28"/>
      <c r="E731" s="70"/>
      <c r="F731" s="71"/>
      <c r="G731" s="69"/>
      <c r="I731" s="69"/>
      <c r="AB731" s="72"/>
      <c r="AC731" s="72"/>
      <c r="AD731" s="72"/>
      <c r="AG731" s="72"/>
      <c r="AH731" s="74"/>
      <c r="AI731" s="73"/>
      <c r="AJ731" s="2"/>
      <c r="AK731" s="2"/>
      <c r="AZ731" s="69"/>
    </row>
    <row r="732" spans="1:52" ht="25.5" customHeight="1" thickBot="1" x14ac:dyDescent="0.35">
      <c r="A732" s="75">
        <v>364</v>
      </c>
      <c r="B732" s="62"/>
      <c r="C732" s="28" t="str">
        <f t="shared" ref="C732" si="4705">IF(B732=0,"",B732/B733)</f>
        <v/>
      </c>
      <c r="E732" s="70" t="str">
        <f t="shared" ref="E732" si="4706">IF(ISERROR(AC732),"",IF(AC732=20,1,AB732))</f>
        <v/>
      </c>
      <c r="F732" s="71" t="str">
        <f t="shared" ref="F732" si="4707">IF(ISERROR(AC732),"",IF(AC732&gt;=20,AC732-20,AC732))</f>
        <v/>
      </c>
      <c r="G732" s="69" t="str">
        <f t="shared" ref="G732" si="4708">IF(ISERROR(AD732),"",IF(AD732&gt;=272,AD732-272,AD732))</f>
        <v/>
      </c>
      <c r="I732" s="69" t="str">
        <f t="shared" ref="I732" si="4709">IF(ISERROR(AZ732),"",AZ732)</f>
        <v/>
      </c>
      <c r="M732" s="59"/>
      <c r="N732" s="59"/>
      <c r="O732" s="59"/>
      <c r="P732" s="59"/>
      <c r="AB732" s="72" t="str">
        <f t="shared" ref="AB732" si="4710">IF(ISERROR(AG732),"",AG732)</f>
        <v/>
      </c>
      <c r="AC732" s="72" t="e">
        <f t="shared" ref="AC732" si="4711">AH732</f>
        <v>#DIV/0!</v>
      </c>
      <c r="AD732" s="72" t="e">
        <f t="shared" ref="AD732" si="4712">AI732</f>
        <v>#DIV/0!</v>
      </c>
      <c r="AG732" s="72" t="e">
        <f t="shared" ref="AG732:AI732" si="4713">H2422</f>
        <v>#DIV/0!</v>
      </c>
      <c r="AH732" s="74" t="e">
        <f t="shared" si="4713"/>
        <v>#DIV/0!</v>
      </c>
      <c r="AI732" s="73" t="e">
        <f t="shared" si="4713"/>
        <v>#DIV/0!</v>
      </c>
      <c r="AJ732" s="2"/>
      <c r="AK732" s="2"/>
      <c r="AL732" s="2" t="str">
        <f t="shared" ref="AL732" si="4714">IF(ISERROR(AG732),"",AG732*20)</f>
        <v/>
      </c>
      <c r="AM732" s="2" t="str">
        <f t="shared" ref="AM732" si="4715">IF(ISERROR(AH732),"",AH732)</f>
        <v/>
      </c>
      <c r="AN732" s="2" t="str">
        <f t="shared" ref="AN732" si="4716">IF(ISERROR(AI732),"",AI732/272)</f>
        <v/>
      </c>
      <c r="AO732" s="2">
        <f t="shared" ref="AO732" si="4717">SUM(AL732:AN732)</f>
        <v>0</v>
      </c>
      <c r="AZ732" s="69" t="e">
        <f>IF(ISBLANK(G732),"",G732/272*100)</f>
        <v>#VALUE!</v>
      </c>
    </row>
    <row r="733" spans="1:52" ht="25.5" customHeight="1" x14ac:dyDescent="0.25">
      <c r="A733" s="75"/>
      <c r="B733" s="63"/>
      <c r="C733" s="28"/>
      <c r="E733" s="70"/>
      <c r="F733" s="71"/>
      <c r="G733" s="69"/>
      <c r="I733" s="69"/>
      <c r="AB733" s="72"/>
      <c r="AC733" s="72"/>
      <c r="AD733" s="72"/>
      <c r="AG733" s="72"/>
      <c r="AH733" s="74"/>
      <c r="AI733" s="73"/>
      <c r="AJ733" s="2"/>
      <c r="AK733" s="2"/>
      <c r="AZ733" s="69"/>
    </row>
    <row r="734" spans="1:52" ht="25.5" customHeight="1" thickBot="1" x14ac:dyDescent="0.35">
      <c r="A734" s="75">
        <v>365</v>
      </c>
      <c r="B734" s="62"/>
      <c r="C734" s="28" t="str">
        <f t="shared" ref="C734" si="4718">IF(B734=0,"",B734/B735)</f>
        <v/>
      </c>
      <c r="E734" s="70" t="str">
        <f t="shared" ref="E734" si="4719">IF(ISERROR(AC734),"",IF(AC734=20,1,AB734))</f>
        <v/>
      </c>
      <c r="F734" s="71" t="str">
        <f t="shared" ref="F734" si="4720">IF(ISERROR(AC734),"",IF(AC734&gt;=20,AC734-20,AC734))</f>
        <v/>
      </c>
      <c r="G734" s="69" t="str">
        <f t="shared" ref="G734" si="4721">IF(ISERROR(AD734),"",IF(AD734&gt;=272,AD734-272,AD734))</f>
        <v/>
      </c>
      <c r="I734" s="69" t="str">
        <f t="shared" ref="I734" si="4722">IF(ISERROR(AZ734),"",AZ734)</f>
        <v/>
      </c>
      <c r="M734" s="59"/>
      <c r="N734" s="59"/>
      <c r="O734" s="59"/>
      <c r="P734" s="59"/>
      <c r="AB734" s="72" t="str">
        <f t="shared" ref="AB734" si="4723">IF(ISERROR(AG734),"",AG734)</f>
        <v/>
      </c>
      <c r="AC734" s="72" t="e">
        <f t="shared" ref="AC734" si="4724">AH734</f>
        <v>#DIV/0!</v>
      </c>
      <c r="AD734" s="72" t="e">
        <f t="shared" ref="AD734" si="4725">AI734</f>
        <v>#DIV/0!</v>
      </c>
      <c r="AG734" s="72" t="e">
        <f t="shared" ref="AG734:AI734" si="4726">H2424</f>
        <v>#DIV/0!</v>
      </c>
      <c r="AH734" s="74" t="e">
        <f t="shared" si="4726"/>
        <v>#DIV/0!</v>
      </c>
      <c r="AI734" s="73" t="e">
        <f t="shared" si="4726"/>
        <v>#DIV/0!</v>
      </c>
      <c r="AJ734" s="2"/>
      <c r="AK734" s="2"/>
      <c r="AL734" s="2" t="str">
        <f t="shared" ref="AL734" si="4727">IF(ISERROR(AG734),"",AG734*20)</f>
        <v/>
      </c>
      <c r="AM734" s="2" t="str">
        <f t="shared" ref="AM734" si="4728">IF(ISERROR(AH734),"",AH734)</f>
        <v/>
      </c>
      <c r="AN734" s="2" t="str">
        <f t="shared" ref="AN734" si="4729">IF(ISERROR(AI734),"",AI734/272)</f>
        <v/>
      </c>
      <c r="AO734" s="2">
        <f t="shared" ref="AO734" si="4730">SUM(AL734:AN734)</f>
        <v>0</v>
      </c>
      <c r="AZ734" s="69" t="e">
        <f>IF(ISBLANK(G734),"",G734/272*100)</f>
        <v>#VALUE!</v>
      </c>
    </row>
    <row r="735" spans="1:52" ht="25.5" customHeight="1" x14ac:dyDescent="0.25">
      <c r="A735" s="75"/>
      <c r="B735" s="63"/>
      <c r="C735" s="28"/>
      <c r="E735" s="70"/>
      <c r="F735" s="71"/>
      <c r="G735" s="69"/>
      <c r="I735" s="69"/>
      <c r="AB735" s="72"/>
      <c r="AC735" s="72"/>
      <c r="AD735" s="72"/>
      <c r="AG735" s="72"/>
      <c r="AH735" s="74"/>
      <c r="AI735" s="73"/>
      <c r="AJ735" s="2"/>
      <c r="AK735" s="2"/>
      <c r="AZ735" s="69"/>
    </row>
    <row r="736" spans="1:52" ht="25.5" customHeight="1" thickBot="1" x14ac:dyDescent="0.35">
      <c r="A736" s="75">
        <v>366</v>
      </c>
      <c r="B736" s="62"/>
      <c r="C736" s="28" t="str">
        <f t="shared" ref="C736" si="4731">IF(B736=0,"",B736/B737)</f>
        <v/>
      </c>
      <c r="E736" s="70" t="str">
        <f t="shared" ref="E736" si="4732">IF(ISERROR(AC736),"",IF(AC736=20,1,AB736))</f>
        <v/>
      </c>
      <c r="F736" s="71" t="str">
        <f t="shared" ref="F736" si="4733">IF(ISERROR(AC736),"",IF(AC736&gt;=20,AC736-20,AC736))</f>
        <v/>
      </c>
      <c r="G736" s="69" t="str">
        <f t="shared" ref="G736" si="4734">IF(ISERROR(AD736),"",IF(AD736&gt;=272,AD736-272,AD736))</f>
        <v/>
      </c>
      <c r="I736" s="69" t="str">
        <f t="shared" ref="I736" si="4735">IF(ISERROR(AZ736),"",AZ736)</f>
        <v/>
      </c>
      <c r="M736" s="59"/>
      <c r="N736" s="59"/>
      <c r="O736" s="59"/>
      <c r="P736" s="59"/>
      <c r="AB736" s="72" t="str">
        <f t="shared" ref="AB736" si="4736">IF(ISERROR(AG736),"",AG736)</f>
        <v/>
      </c>
      <c r="AC736" s="72" t="e">
        <f t="shared" ref="AC736" si="4737">AH736</f>
        <v>#DIV/0!</v>
      </c>
      <c r="AD736" s="72" t="e">
        <f t="shared" ref="AD736" si="4738">AI736</f>
        <v>#DIV/0!</v>
      </c>
      <c r="AG736" s="72" t="e">
        <f t="shared" ref="AG736:AI736" si="4739">H2426</f>
        <v>#DIV/0!</v>
      </c>
      <c r="AH736" s="74" t="e">
        <f t="shared" si="4739"/>
        <v>#DIV/0!</v>
      </c>
      <c r="AI736" s="73" t="e">
        <f t="shared" si="4739"/>
        <v>#DIV/0!</v>
      </c>
      <c r="AJ736" s="2"/>
      <c r="AK736" s="2"/>
      <c r="AL736" s="2" t="str">
        <f t="shared" ref="AL736" si="4740">IF(ISERROR(AG736),"",AG736*20)</f>
        <v/>
      </c>
      <c r="AM736" s="2" t="str">
        <f t="shared" ref="AM736" si="4741">IF(ISERROR(AH736),"",AH736)</f>
        <v/>
      </c>
      <c r="AN736" s="2" t="str">
        <f t="shared" ref="AN736" si="4742">IF(ISERROR(AI736),"",AI736/272)</f>
        <v/>
      </c>
      <c r="AO736" s="2">
        <f t="shared" ref="AO736" si="4743">SUM(AL736:AN736)</f>
        <v>0</v>
      </c>
      <c r="AZ736" s="69" t="e">
        <f>IF(ISBLANK(G736),"",G736/272*100)</f>
        <v>#VALUE!</v>
      </c>
    </row>
    <row r="737" spans="1:52" ht="25.5" customHeight="1" x14ac:dyDescent="0.25">
      <c r="A737" s="75"/>
      <c r="B737" s="63"/>
      <c r="C737" s="28"/>
      <c r="E737" s="70"/>
      <c r="F737" s="71"/>
      <c r="G737" s="69"/>
      <c r="I737" s="69"/>
      <c r="AB737" s="72"/>
      <c r="AC737" s="72"/>
      <c r="AD737" s="72"/>
      <c r="AG737" s="72"/>
      <c r="AH737" s="74"/>
      <c r="AI737" s="73"/>
      <c r="AJ737" s="2"/>
      <c r="AK737" s="2"/>
      <c r="AZ737" s="69"/>
    </row>
    <row r="738" spans="1:52" ht="25.5" customHeight="1" thickBot="1" x14ac:dyDescent="0.35">
      <c r="A738" s="75">
        <v>367</v>
      </c>
      <c r="B738" s="62"/>
      <c r="C738" s="28" t="str">
        <f t="shared" ref="C738" si="4744">IF(B738=0,"",B738/B739)</f>
        <v/>
      </c>
      <c r="E738" s="70" t="str">
        <f t="shared" ref="E738" si="4745">IF(ISERROR(AC738),"",IF(AC738=20,1,AB738))</f>
        <v/>
      </c>
      <c r="F738" s="71" t="str">
        <f t="shared" ref="F738" si="4746">IF(ISERROR(AC738),"",IF(AC738&gt;=20,AC738-20,AC738))</f>
        <v/>
      </c>
      <c r="G738" s="69" t="str">
        <f t="shared" ref="G738" si="4747">IF(ISERROR(AD738),"",IF(AD738&gt;=272,AD738-272,AD738))</f>
        <v/>
      </c>
      <c r="I738" s="69" t="str">
        <f t="shared" ref="I738" si="4748">IF(ISERROR(AZ738),"",AZ738)</f>
        <v/>
      </c>
      <c r="M738" s="59"/>
      <c r="N738" s="59"/>
      <c r="O738" s="59"/>
      <c r="P738" s="59"/>
      <c r="AB738" s="72" t="str">
        <f t="shared" ref="AB738" si="4749">IF(ISERROR(AG738),"",AG738)</f>
        <v/>
      </c>
      <c r="AC738" s="72" t="e">
        <f t="shared" ref="AC738" si="4750">AH738</f>
        <v>#DIV/0!</v>
      </c>
      <c r="AD738" s="72" t="e">
        <f t="shared" ref="AD738" si="4751">AI738</f>
        <v>#DIV/0!</v>
      </c>
      <c r="AG738" s="72" t="e">
        <f t="shared" ref="AG738:AI738" si="4752">H2428</f>
        <v>#DIV/0!</v>
      </c>
      <c r="AH738" s="74" t="e">
        <f t="shared" si="4752"/>
        <v>#DIV/0!</v>
      </c>
      <c r="AI738" s="73" t="e">
        <f t="shared" si="4752"/>
        <v>#DIV/0!</v>
      </c>
      <c r="AJ738" s="2"/>
      <c r="AK738" s="2"/>
      <c r="AL738" s="2" t="str">
        <f t="shared" ref="AL738" si="4753">IF(ISERROR(AG738),"",AG738*20)</f>
        <v/>
      </c>
      <c r="AM738" s="2" t="str">
        <f t="shared" ref="AM738" si="4754">IF(ISERROR(AH738),"",AH738)</f>
        <v/>
      </c>
      <c r="AN738" s="2" t="str">
        <f t="shared" ref="AN738" si="4755">IF(ISERROR(AI738),"",AI738/272)</f>
        <v/>
      </c>
      <c r="AO738" s="2">
        <f t="shared" ref="AO738" si="4756">SUM(AL738:AN738)</f>
        <v>0</v>
      </c>
      <c r="AZ738" s="69" t="e">
        <f>IF(ISBLANK(G738),"",G738/272*100)</f>
        <v>#VALUE!</v>
      </c>
    </row>
    <row r="739" spans="1:52" ht="25.5" customHeight="1" x14ac:dyDescent="0.25">
      <c r="A739" s="75"/>
      <c r="B739" s="63"/>
      <c r="C739" s="28"/>
      <c r="E739" s="70"/>
      <c r="F739" s="71"/>
      <c r="G739" s="69"/>
      <c r="I739" s="69"/>
      <c r="AB739" s="72"/>
      <c r="AC739" s="72"/>
      <c r="AD739" s="72"/>
      <c r="AG739" s="72"/>
      <c r="AH739" s="74"/>
      <c r="AI739" s="73"/>
      <c r="AJ739" s="2"/>
      <c r="AK739" s="2"/>
      <c r="AZ739" s="69"/>
    </row>
    <row r="740" spans="1:52" ht="25.5" customHeight="1" thickBot="1" x14ac:dyDescent="0.35">
      <c r="A740" s="75">
        <v>368</v>
      </c>
      <c r="B740" s="62"/>
      <c r="C740" s="28" t="str">
        <f t="shared" ref="C740" si="4757">IF(B740=0,"",B740/B741)</f>
        <v/>
      </c>
      <c r="E740" s="70" t="str">
        <f t="shared" ref="E740" si="4758">IF(ISERROR(AC740),"",IF(AC740=20,1,AB740))</f>
        <v/>
      </c>
      <c r="F740" s="71" t="str">
        <f t="shared" ref="F740" si="4759">IF(ISERROR(AC740),"",IF(AC740&gt;=20,AC740-20,AC740))</f>
        <v/>
      </c>
      <c r="G740" s="69" t="str">
        <f t="shared" ref="G740" si="4760">IF(ISERROR(AD740),"",IF(AD740&gt;=272,AD740-272,AD740))</f>
        <v/>
      </c>
      <c r="I740" s="69" t="str">
        <f t="shared" ref="I740" si="4761">IF(ISERROR(AZ740),"",AZ740)</f>
        <v/>
      </c>
      <c r="M740" s="59"/>
      <c r="N740" s="59"/>
      <c r="O740" s="59"/>
      <c r="P740" s="59"/>
      <c r="AB740" s="72" t="str">
        <f t="shared" ref="AB740" si="4762">IF(ISERROR(AG740),"",AG740)</f>
        <v/>
      </c>
      <c r="AC740" s="72" t="e">
        <f t="shared" ref="AC740" si="4763">AH740</f>
        <v>#DIV/0!</v>
      </c>
      <c r="AD740" s="72" t="e">
        <f t="shared" ref="AD740" si="4764">AI740</f>
        <v>#DIV/0!</v>
      </c>
      <c r="AG740" s="72" t="e">
        <f t="shared" ref="AG740:AI740" si="4765">H2430</f>
        <v>#DIV/0!</v>
      </c>
      <c r="AH740" s="74" t="e">
        <f t="shared" si="4765"/>
        <v>#DIV/0!</v>
      </c>
      <c r="AI740" s="73" t="e">
        <f t="shared" si="4765"/>
        <v>#DIV/0!</v>
      </c>
      <c r="AJ740" s="2"/>
      <c r="AK740" s="2"/>
      <c r="AL740" s="2" t="str">
        <f t="shared" ref="AL740" si="4766">IF(ISERROR(AG740),"",AG740*20)</f>
        <v/>
      </c>
      <c r="AM740" s="2" t="str">
        <f t="shared" ref="AM740" si="4767">IF(ISERROR(AH740),"",AH740)</f>
        <v/>
      </c>
      <c r="AN740" s="2" t="str">
        <f t="shared" ref="AN740" si="4768">IF(ISERROR(AI740),"",AI740/272)</f>
        <v/>
      </c>
      <c r="AO740" s="2">
        <f t="shared" ref="AO740" si="4769">SUM(AL740:AN740)</f>
        <v>0</v>
      </c>
      <c r="AZ740" s="69" t="e">
        <f>IF(ISBLANK(G740),"",G740/272*100)</f>
        <v>#VALUE!</v>
      </c>
    </row>
    <row r="741" spans="1:52" ht="25.5" customHeight="1" x14ac:dyDescent="0.25">
      <c r="A741" s="75"/>
      <c r="B741" s="63"/>
      <c r="C741" s="28"/>
      <c r="E741" s="70"/>
      <c r="F741" s="71"/>
      <c r="G741" s="69"/>
      <c r="I741" s="69"/>
      <c r="AB741" s="72"/>
      <c r="AC741" s="72"/>
      <c r="AD741" s="72"/>
      <c r="AG741" s="72"/>
      <c r="AH741" s="74"/>
      <c r="AI741" s="73"/>
      <c r="AJ741" s="2"/>
      <c r="AK741" s="2"/>
      <c r="AZ741" s="69"/>
    </row>
    <row r="742" spans="1:52" ht="25.5" customHeight="1" thickBot="1" x14ac:dyDescent="0.35">
      <c r="A742" s="75">
        <v>369</v>
      </c>
      <c r="B742" s="62"/>
      <c r="C742" s="28" t="str">
        <f t="shared" ref="C742" si="4770">IF(B742=0,"",B742/B743)</f>
        <v/>
      </c>
      <c r="E742" s="70" t="str">
        <f t="shared" ref="E742" si="4771">IF(ISERROR(AC742),"",IF(AC742=20,1,AB742))</f>
        <v/>
      </c>
      <c r="F742" s="71" t="str">
        <f t="shared" ref="F742" si="4772">IF(ISERROR(AC742),"",IF(AC742&gt;=20,AC742-20,AC742))</f>
        <v/>
      </c>
      <c r="G742" s="69" t="str">
        <f t="shared" ref="G742" si="4773">IF(ISERROR(AD742),"",IF(AD742&gt;=272,AD742-272,AD742))</f>
        <v/>
      </c>
      <c r="I742" s="69" t="str">
        <f t="shared" ref="I742" si="4774">IF(ISERROR(AZ742),"",AZ742)</f>
        <v/>
      </c>
      <c r="M742" s="59"/>
      <c r="N742" s="59"/>
      <c r="O742" s="59"/>
      <c r="P742" s="59"/>
      <c r="AB742" s="72" t="str">
        <f t="shared" ref="AB742" si="4775">IF(ISERROR(AG742),"",AG742)</f>
        <v/>
      </c>
      <c r="AC742" s="72" t="e">
        <f t="shared" ref="AC742" si="4776">AH742</f>
        <v>#DIV/0!</v>
      </c>
      <c r="AD742" s="72" t="e">
        <f t="shared" ref="AD742" si="4777">AI742</f>
        <v>#DIV/0!</v>
      </c>
      <c r="AG742" s="72" t="e">
        <f t="shared" ref="AG742:AI742" si="4778">H2432</f>
        <v>#DIV/0!</v>
      </c>
      <c r="AH742" s="74" t="e">
        <f t="shared" si="4778"/>
        <v>#DIV/0!</v>
      </c>
      <c r="AI742" s="73" t="e">
        <f t="shared" si="4778"/>
        <v>#DIV/0!</v>
      </c>
      <c r="AJ742" s="2"/>
      <c r="AK742" s="2"/>
      <c r="AL742" s="2" t="str">
        <f t="shared" ref="AL742" si="4779">IF(ISERROR(AG742),"",AG742*20)</f>
        <v/>
      </c>
      <c r="AM742" s="2" t="str">
        <f t="shared" ref="AM742" si="4780">IF(ISERROR(AH742),"",AH742)</f>
        <v/>
      </c>
      <c r="AN742" s="2" t="str">
        <f t="shared" ref="AN742" si="4781">IF(ISERROR(AI742),"",AI742/272)</f>
        <v/>
      </c>
      <c r="AO742" s="2">
        <f t="shared" ref="AO742" si="4782">SUM(AL742:AN742)</f>
        <v>0</v>
      </c>
      <c r="AZ742" s="69" t="e">
        <f>IF(ISBLANK(G742),"",G742/272*100)</f>
        <v>#VALUE!</v>
      </c>
    </row>
    <row r="743" spans="1:52" ht="25.5" customHeight="1" x14ac:dyDescent="0.25">
      <c r="A743" s="75"/>
      <c r="B743" s="63"/>
      <c r="C743" s="28"/>
      <c r="E743" s="70"/>
      <c r="F743" s="71"/>
      <c r="G743" s="69"/>
      <c r="I743" s="69"/>
      <c r="AB743" s="72"/>
      <c r="AC743" s="72"/>
      <c r="AD743" s="72"/>
      <c r="AG743" s="72"/>
      <c r="AH743" s="74"/>
      <c r="AI743" s="73"/>
      <c r="AJ743" s="2"/>
      <c r="AK743" s="2"/>
      <c r="AZ743" s="69"/>
    </row>
    <row r="744" spans="1:52" ht="25.5" customHeight="1" thickBot="1" x14ac:dyDescent="0.35">
      <c r="A744" s="75">
        <v>370</v>
      </c>
      <c r="B744" s="62"/>
      <c r="C744" s="28" t="str">
        <f t="shared" ref="C744" si="4783">IF(B744=0,"",B744/B745)</f>
        <v/>
      </c>
      <c r="E744" s="70" t="str">
        <f t="shared" ref="E744" si="4784">IF(ISERROR(AC744),"",IF(AC744=20,1,AB744))</f>
        <v/>
      </c>
      <c r="F744" s="71" t="str">
        <f t="shared" ref="F744" si="4785">IF(ISERROR(AC744),"",IF(AC744&gt;=20,AC744-20,AC744))</f>
        <v/>
      </c>
      <c r="G744" s="69" t="str">
        <f t="shared" ref="G744" si="4786">IF(ISERROR(AD744),"",IF(AD744&gt;=272,AD744-272,AD744))</f>
        <v/>
      </c>
      <c r="I744" s="69" t="str">
        <f t="shared" ref="I744" si="4787">IF(ISERROR(AZ744),"",AZ744)</f>
        <v/>
      </c>
      <c r="M744" s="59"/>
      <c r="N744" s="59"/>
      <c r="O744" s="59"/>
      <c r="P744" s="59"/>
      <c r="AB744" s="72" t="str">
        <f t="shared" ref="AB744" si="4788">IF(ISERROR(AG744),"",AG744)</f>
        <v/>
      </c>
      <c r="AC744" s="72" t="e">
        <f t="shared" ref="AC744" si="4789">AH744</f>
        <v>#DIV/0!</v>
      </c>
      <c r="AD744" s="72" t="e">
        <f t="shared" ref="AD744" si="4790">AI744</f>
        <v>#DIV/0!</v>
      </c>
      <c r="AG744" s="72" t="e">
        <f t="shared" ref="AG744:AI744" si="4791">H2434</f>
        <v>#DIV/0!</v>
      </c>
      <c r="AH744" s="74" t="e">
        <f t="shared" si="4791"/>
        <v>#DIV/0!</v>
      </c>
      <c r="AI744" s="73" t="e">
        <f t="shared" si="4791"/>
        <v>#DIV/0!</v>
      </c>
      <c r="AJ744" s="2"/>
      <c r="AK744" s="2"/>
      <c r="AL744" s="2" t="str">
        <f t="shared" ref="AL744" si="4792">IF(ISERROR(AG744),"",AG744*20)</f>
        <v/>
      </c>
      <c r="AM744" s="2" t="str">
        <f t="shared" ref="AM744" si="4793">IF(ISERROR(AH744),"",AH744)</f>
        <v/>
      </c>
      <c r="AN744" s="2" t="str">
        <f t="shared" ref="AN744" si="4794">IF(ISERROR(AI744),"",AI744/272)</f>
        <v/>
      </c>
      <c r="AO744" s="2">
        <f t="shared" ref="AO744" si="4795">SUM(AL744:AN744)</f>
        <v>0</v>
      </c>
      <c r="AZ744" s="69" t="e">
        <f>IF(ISBLANK(G744),"",G744/272*100)</f>
        <v>#VALUE!</v>
      </c>
    </row>
    <row r="745" spans="1:52" ht="25.5" customHeight="1" x14ac:dyDescent="0.25">
      <c r="A745" s="75"/>
      <c r="B745" s="63"/>
      <c r="C745" s="28"/>
      <c r="E745" s="70"/>
      <c r="F745" s="71"/>
      <c r="G745" s="69"/>
      <c r="I745" s="69"/>
      <c r="AB745" s="72"/>
      <c r="AC745" s="72"/>
      <c r="AD745" s="72"/>
      <c r="AG745" s="72"/>
      <c r="AH745" s="74"/>
      <c r="AI745" s="73"/>
      <c r="AJ745" s="2"/>
      <c r="AK745" s="2"/>
      <c r="AZ745" s="69"/>
    </row>
    <row r="746" spans="1:52" ht="25.5" customHeight="1" thickBot="1" x14ac:dyDescent="0.35">
      <c r="A746" s="75">
        <v>371</v>
      </c>
      <c r="B746" s="62"/>
      <c r="C746" s="28" t="str">
        <f t="shared" ref="C746" si="4796">IF(B746=0,"",B746/B747)</f>
        <v/>
      </c>
      <c r="E746" s="70" t="str">
        <f t="shared" ref="E746" si="4797">IF(ISERROR(AC746),"",IF(AC746=20,1,AB746))</f>
        <v/>
      </c>
      <c r="F746" s="71" t="str">
        <f t="shared" ref="F746" si="4798">IF(ISERROR(AC746),"",IF(AC746&gt;=20,AC746-20,AC746))</f>
        <v/>
      </c>
      <c r="G746" s="69" t="str">
        <f t="shared" ref="G746" si="4799">IF(ISERROR(AD746),"",IF(AD746&gt;=272,AD746-272,AD746))</f>
        <v/>
      </c>
      <c r="I746" s="69" t="str">
        <f t="shared" ref="I746" si="4800">IF(ISERROR(AZ746),"",AZ746)</f>
        <v/>
      </c>
      <c r="M746" s="59"/>
      <c r="N746" s="59"/>
      <c r="O746" s="59"/>
      <c r="P746" s="59"/>
      <c r="AB746" s="72" t="str">
        <f t="shared" ref="AB746" si="4801">IF(ISERROR(AG746),"",AG746)</f>
        <v/>
      </c>
      <c r="AC746" s="72" t="e">
        <f t="shared" ref="AC746" si="4802">AH746</f>
        <v>#DIV/0!</v>
      </c>
      <c r="AD746" s="72" t="e">
        <f t="shared" ref="AD746" si="4803">AI746</f>
        <v>#DIV/0!</v>
      </c>
      <c r="AG746" s="72" t="e">
        <f t="shared" ref="AG746:AI746" si="4804">H2436</f>
        <v>#DIV/0!</v>
      </c>
      <c r="AH746" s="74" t="e">
        <f t="shared" si="4804"/>
        <v>#DIV/0!</v>
      </c>
      <c r="AI746" s="73" t="e">
        <f t="shared" si="4804"/>
        <v>#DIV/0!</v>
      </c>
      <c r="AJ746" s="2"/>
      <c r="AK746" s="2"/>
      <c r="AL746" s="2" t="str">
        <f t="shared" ref="AL746" si="4805">IF(ISERROR(AG746),"",AG746*20)</f>
        <v/>
      </c>
      <c r="AM746" s="2" t="str">
        <f t="shared" ref="AM746" si="4806">IF(ISERROR(AH746),"",AH746)</f>
        <v/>
      </c>
      <c r="AN746" s="2" t="str">
        <f t="shared" ref="AN746" si="4807">IF(ISERROR(AI746),"",AI746/272)</f>
        <v/>
      </c>
      <c r="AO746" s="2">
        <f t="shared" ref="AO746" si="4808">SUM(AL746:AN746)</f>
        <v>0</v>
      </c>
      <c r="AZ746" s="69" t="e">
        <f>IF(ISBLANK(G746),"",G746/272*100)</f>
        <v>#VALUE!</v>
      </c>
    </row>
    <row r="747" spans="1:52" ht="25.5" customHeight="1" x14ac:dyDescent="0.25">
      <c r="A747" s="75"/>
      <c r="B747" s="63"/>
      <c r="C747" s="28"/>
      <c r="E747" s="70"/>
      <c r="F747" s="71"/>
      <c r="G747" s="69"/>
      <c r="I747" s="69"/>
      <c r="AB747" s="72"/>
      <c r="AC747" s="72"/>
      <c r="AD747" s="72"/>
      <c r="AG747" s="72"/>
      <c r="AH747" s="74"/>
      <c r="AI747" s="73"/>
      <c r="AJ747" s="2"/>
      <c r="AK747" s="2"/>
      <c r="AZ747" s="69"/>
    </row>
    <row r="748" spans="1:52" ht="25.5" customHeight="1" thickBot="1" x14ac:dyDescent="0.35">
      <c r="A748" s="75">
        <v>372</v>
      </c>
      <c r="B748" s="62"/>
      <c r="C748" s="28" t="str">
        <f t="shared" ref="C748" si="4809">IF(B748=0,"",B748/B749)</f>
        <v/>
      </c>
      <c r="E748" s="70" t="str">
        <f t="shared" ref="E748" si="4810">IF(ISERROR(AC748),"",IF(AC748=20,1,AB748))</f>
        <v/>
      </c>
      <c r="F748" s="71" t="str">
        <f t="shared" ref="F748" si="4811">IF(ISERROR(AC748),"",IF(AC748&gt;=20,AC748-20,AC748))</f>
        <v/>
      </c>
      <c r="G748" s="69" t="str">
        <f t="shared" ref="G748" si="4812">IF(ISERROR(AD748),"",IF(AD748&gt;=272,AD748-272,AD748))</f>
        <v/>
      </c>
      <c r="I748" s="69" t="str">
        <f t="shared" ref="I748" si="4813">IF(ISERROR(AZ748),"",AZ748)</f>
        <v/>
      </c>
      <c r="M748" s="59"/>
      <c r="N748" s="59"/>
      <c r="O748" s="59"/>
      <c r="P748" s="59"/>
      <c r="AB748" s="72" t="str">
        <f t="shared" ref="AB748" si="4814">IF(ISERROR(AG748),"",AG748)</f>
        <v/>
      </c>
      <c r="AC748" s="72" t="e">
        <f t="shared" ref="AC748" si="4815">AH748</f>
        <v>#DIV/0!</v>
      </c>
      <c r="AD748" s="72" t="e">
        <f t="shared" ref="AD748" si="4816">AI748</f>
        <v>#DIV/0!</v>
      </c>
      <c r="AG748" s="72" t="e">
        <f t="shared" ref="AG748:AI748" si="4817">H2438</f>
        <v>#DIV/0!</v>
      </c>
      <c r="AH748" s="74" t="e">
        <f t="shared" si="4817"/>
        <v>#DIV/0!</v>
      </c>
      <c r="AI748" s="73" t="e">
        <f t="shared" si="4817"/>
        <v>#DIV/0!</v>
      </c>
      <c r="AJ748" s="2"/>
      <c r="AK748" s="2"/>
      <c r="AL748" s="2" t="str">
        <f t="shared" ref="AL748" si="4818">IF(ISERROR(AG748),"",AG748*20)</f>
        <v/>
      </c>
      <c r="AM748" s="2" t="str">
        <f t="shared" ref="AM748" si="4819">IF(ISERROR(AH748),"",AH748)</f>
        <v/>
      </c>
      <c r="AN748" s="2" t="str">
        <f t="shared" ref="AN748" si="4820">IF(ISERROR(AI748),"",AI748/272)</f>
        <v/>
      </c>
      <c r="AO748" s="2">
        <f t="shared" ref="AO748" si="4821">SUM(AL748:AN748)</f>
        <v>0</v>
      </c>
      <c r="AZ748" s="69" t="e">
        <f>IF(ISBLANK(G748),"",G748/272*100)</f>
        <v>#VALUE!</v>
      </c>
    </row>
    <row r="749" spans="1:52" ht="25.5" customHeight="1" x14ac:dyDescent="0.25">
      <c r="A749" s="75"/>
      <c r="B749" s="63"/>
      <c r="C749" s="28"/>
      <c r="E749" s="70"/>
      <c r="F749" s="71"/>
      <c r="G749" s="69"/>
      <c r="I749" s="69"/>
      <c r="AB749" s="72"/>
      <c r="AC749" s="72"/>
      <c r="AD749" s="72"/>
      <c r="AG749" s="72"/>
      <c r="AH749" s="74"/>
      <c r="AI749" s="73"/>
      <c r="AJ749" s="2"/>
      <c r="AK749" s="2"/>
      <c r="AZ749" s="69"/>
    </row>
    <row r="750" spans="1:52" ht="25.5" customHeight="1" thickBot="1" x14ac:dyDescent="0.35">
      <c r="A750" s="75">
        <v>373</v>
      </c>
      <c r="B750" s="62"/>
      <c r="C750" s="28" t="str">
        <f t="shared" ref="C750" si="4822">IF(B750=0,"",B750/B751)</f>
        <v/>
      </c>
      <c r="E750" s="70" t="str">
        <f t="shared" ref="E750" si="4823">IF(ISERROR(AC750),"",IF(AC750=20,1,AB750))</f>
        <v/>
      </c>
      <c r="F750" s="71" t="str">
        <f t="shared" ref="F750" si="4824">IF(ISERROR(AC750),"",IF(AC750&gt;=20,AC750-20,AC750))</f>
        <v/>
      </c>
      <c r="G750" s="69" t="str">
        <f t="shared" ref="G750" si="4825">IF(ISERROR(AD750),"",IF(AD750&gt;=272,AD750-272,AD750))</f>
        <v/>
      </c>
      <c r="I750" s="69" t="str">
        <f t="shared" ref="I750" si="4826">IF(ISERROR(AZ750),"",AZ750)</f>
        <v/>
      </c>
      <c r="M750" s="59"/>
      <c r="N750" s="59"/>
      <c r="O750" s="59"/>
      <c r="P750" s="59"/>
      <c r="AB750" s="72" t="str">
        <f t="shared" ref="AB750" si="4827">IF(ISERROR(AG750),"",AG750)</f>
        <v/>
      </c>
      <c r="AC750" s="72" t="e">
        <f t="shared" ref="AC750" si="4828">AH750</f>
        <v>#DIV/0!</v>
      </c>
      <c r="AD750" s="72" t="e">
        <f t="shared" ref="AD750" si="4829">AI750</f>
        <v>#DIV/0!</v>
      </c>
      <c r="AG750" s="72" t="e">
        <f t="shared" ref="AG750:AI750" si="4830">H2440</f>
        <v>#DIV/0!</v>
      </c>
      <c r="AH750" s="74" t="e">
        <f t="shared" si="4830"/>
        <v>#DIV/0!</v>
      </c>
      <c r="AI750" s="73" t="e">
        <f t="shared" si="4830"/>
        <v>#DIV/0!</v>
      </c>
      <c r="AJ750" s="2"/>
      <c r="AK750" s="2"/>
      <c r="AL750" s="2" t="str">
        <f t="shared" ref="AL750" si="4831">IF(ISERROR(AG750),"",AG750*20)</f>
        <v/>
      </c>
      <c r="AM750" s="2" t="str">
        <f t="shared" ref="AM750" si="4832">IF(ISERROR(AH750),"",AH750)</f>
        <v/>
      </c>
      <c r="AN750" s="2" t="str">
        <f t="shared" ref="AN750" si="4833">IF(ISERROR(AI750),"",AI750/272)</f>
        <v/>
      </c>
      <c r="AO750" s="2">
        <f t="shared" ref="AO750" si="4834">SUM(AL750:AN750)</f>
        <v>0</v>
      </c>
      <c r="AZ750" s="69" t="e">
        <f>IF(ISBLANK(G750),"",G750/272*100)</f>
        <v>#VALUE!</v>
      </c>
    </row>
    <row r="751" spans="1:52" ht="25.5" customHeight="1" x14ac:dyDescent="0.25">
      <c r="A751" s="75"/>
      <c r="B751" s="63"/>
      <c r="C751" s="28"/>
      <c r="E751" s="70"/>
      <c r="F751" s="71"/>
      <c r="G751" s="69"/>
      <c r="I751" s="69"/>
      <c r="AB751" s="72"/>
      <c r="AC751" s="72"/>
      <c r="AD751" s="72"/>
      <c r="AG751" s="72"/>
      <c r="AH751" s="74"/>
      <c r="AI751" s="73"/>
      <c r="AJ751" s="2"/>
      <c r="AK751" s="2"/>
      <c r="AZ751" s="69"/>
    </row>
    <row r="752" spans="1:52" ht="25.5" customHeight="1" thickBot="1" x14ac:dyDescent="0.35">
      <c r="A752" s="75">
        <v>374</v>
      </c>
      <c r="B752" s="62"/>
      <c r="C752" s="28" t="str">
        <f t="shared" ref="C752" si="4835">IF(B752=0,"",B752/B753)</f>
        <v/>
      </c>
      <c r="E752" s="70" t="str">
        <f t="shared" ref="E752" si="4836">IF(ISERROR(AC752),"",IF(AC752=20,1,AB752))</f>
        <v/>
      </c>
      <c r="F752" s="71" t="str">
        <f t="shared" ref="F752" si="4837">IF(ISERROR(AC752),"",IF(AC752&gt;=20,AC752-20,AC752))</f>
        <v/>
      </c>
      <c r="G752" s="69" t="str">
        <f t="shared" ref="G752" si="4838">IF(ISERROR(AD752),"",IF(AD752&gt;=272,AD752-272,AD752))</f>
        <v/>
      </c>
      <c r="I752" s="69" t="str">
        <f t="shared" ref="I752" si="4839">IF(ISERROR(AZ752),"",AZ752)</f>
        <v/>
      </c>
      <c r="M752" s="59"/>
      <c r="N752" s="59"/>
      <c r="O752" s="59"/>
      <c r="P752" s="59"/>
      <c r="AB752" s="72" t="str">
        <f t="shared" ref="AB752" si="4840">IF(ISERROR(AG752),"",AG752)</f>
        <v/>
      </c>
      <c r="AC752" s="72" t="e">
        <f t="shared" ref="AC752" si="4841">AH752</f>
        <v>#DIV/0!</v>
      </c>
      <c r="AD752" s="72" t="e">
        <f t="shared" ref="AD752" si="4842">AI752</f>
        <v>#DIV/0!</v>
      </c>
      <c r="AG752" s="72" t="e">
        <f t="shared" ref="AG752:AI752" si="4843">H2442</f>
        <v>#DIV/0!</v>
      </c>
      <c r="AH752" s="74" t="e">
        <f t="shared" si="4843"/>
        <v>#DIV/0!</v>
      </c>
      <c r="AI752" s="73" t="e">
        <f t="shared" si="4843"/>
        <v>#DIV/0!</v>
      </c>
      <c r="AJ752" s="2"/>
      <c r="AK752" s="2"/>
      <c r="AL752" s="2" t="str">
        <f t="shared" ref="AL752" si="4844">IF(ISERROR(AG752),"",AG752*20)</f>
        <v/>
      </c>
      <c r="AM752" s="2" t="str">
        <f t="shared" ref="AM752" si="4845">IF(ISERROR(AH752),"",AH752)</f>
        <v/>
      </c>
      <c r="AN752" s="2" t="str">
        <f t="shared" ref="AN752" si="4846">IF(ISERROR(AI752),"",AI752/272)</f>
        <v/>
      </c>
      <c r="AO752" s="2">
        <f t="shared" ref="AO752" si="4847">SUM(AL752:AN752)</f>
        <v>0</v>
      </c>
      <c r="AZ752" s="69" t="e">
        <f>IF(ISBLANK(G752),"",G752/272*100)</f>
        <v>#VALUE!</v>
      </c>
    </row>
    <row r="753" spans="1:52" ht="25.5" customHeight="1" x14ac:dyDescent="0.25">
      <c r="A753" s="75"/>
      <c r="B753" s="63"/>
      <c r="C753" s="28"/>
      <c r="E753" s="70"/>
      <c r="F753" s="71"/>
      <c r="G753" s="69"/>
      <c r="I753" s="69"/>
      <c r="AB753" s="72"/>
      <c r="AC753" s="72"/>
      <c r="AD753" s="72"/>
      <c r="AG753" s="72"/>
      <c r="AH753" s="74"/>
      <c r="AI753" s="73"/>
      <c r="AJ753" s="2"/>
      <c r="AK753" s="2"/>
      <c r="AZ753" s="69"/>
    </row>
    <row r="754" spans="1:52" ht="25.5" customHeight="1" thickBot="1" x14ac:dyDescent="0.35">
      <c r="A754" s="75">
        <v>375</v>
      </c>
      <c r="B754" s="62"/>
      <c r="C754" s="28" t="str">
        <f t="shared" ref="C754" si="4848">IF(B754=0,"",B754/B755)</f>
        <v/>
      </c>
      <c r="E754" s="70" t="str">
        <f t="shared" ref="E754" si="4849">IF(ISERROR(AC754),"",IF(AC754=20,1,AB754))</f>
        <v/>
      </c>
      <c r="F754" s="71" t="str">
        <f t="shared" ref="F754" si="4850">IF(ISERROR(AC754),"",IF(AC754&gt;=20,AC754-20,AC754))</f>
        <v/>
      </c>
      <c r="G754" s="69" t="str">
        <f t="shared" ref="G754" si="4851">IF(ISERROR(AD754),"",IF(AD754&gt;=272,AD754-272,AD754))</f>
        <v/>
      </c>
      <c r="I754" s="69" t="str">
        <f t="shared" ref="I754" si="4852">IF(ISERROR(AZ754),"",AZ754)</f>
        <v/>
      </c>
      <c r="M754" s="59"/>
      <c r="N754" s="59"/>
      <c r="O754" s="59"/>
      <c r="P754" s="59"/>
      <c r="AB754" s="72" t="str">
        <f t="shared" ref="AB754" si="4853">IF(ISERROR(AG754),"",AG754)</f>
        <v/>
      </c>
      <c r="AC754" s="72" t="e">
        <f t="shared" ref="AC754" si="4854">AH754</f>
        <v>#DIV/0!</v>
      </c>
      <c r="AD754" s="72" t="e">
        <f t="shared" ref="AD754" si="4855">AI754</f>
        <v>#DIV/0!</v>
      </c>
      <c r="AG754" s="72" t="e">
        <f t="shared" ref="AG754:AI754" si="4856">H2444</f>
        <v>#DIV/0!</v>
      </c>
      <c r="AH754" s="74" t="e">
        <f t="shared" si="4856"/>
        <v>#DIV/0!</v>
      </c>
      <c r="AI754" s="73" t="e">
        <f t="shared" si="4856"/>
        <v>#DIV/0!</v>
      </c>
      <c r="AJ754" s="2"/>
      <c r="AK754" s="2"/>
      <c r="AL754" s="2" t="str">
        <f t="shared" ref="AL754" si="4857">IF(ISERROR(AG754),"",AG754*20)</f>
        <v/>
      </c>
      <c r="AM754" s="2" t="str">
        <f t="shared" ref="AM754" si="4858">IF(ISERROR(AH754),"",AH754)</f>
        <v/>
      </c>
      <c r="AN754" s="2" t="str">
        <f t="shared" ref="AN754" si="4859">IF(ISERROR(AI754),"",AI754/272)</f>
        <v/>
      </c>
      <c r="AO754" s="2">
        <f t="shared" ref="AO754" si="4860">SUM(AL754:AN754)</f>
        <v>0</v>
      </c>
      <c r="AZ754" s="69" t="e">
        <f>IF(ISBLANK(G754),"",G754/272*100)</f>
        <v>#VALUE!</v>
      </c>
    </row>
    <row r="755" spans="1:52" ht="25.5" customHeight="1" x14ac:dyDescent="0.25">
      <c r="A755" s="75"/>
      <c r="B755" s="63"/>
      <c r="C755" s="28"/>
      <c r="E755" s="70"/>
      <c r="F755" s="71"/>
      <c r="G755" s="69"/>
      <c r="I755" s="69"/>
      <c r="AB755" s="72"/>
      <c r="AC755" s="72"/>
      <c r="AD755" s="72"/>
      <c r="AG755" s="72"/>
      <c r="AH755" s="74"/>
      <c r="AI755" s="73"/>
      <c r="AJ755" s="2"/>
      <c r="AK755" s="2"/>
      <c r="AZ755" s="69"/>
    </row>
    <row r="756" spans="1:52" ht="25.5" customHeight="1" thickBot="1" x14ac:dyDescent="0.35">
      <c r="A756" s="75">
        <v>376</v>
      </c>
      <c r="B756" s="62"/>
      <c r="C756" s="28" t="str">
        <f t="shared" ref="C756" si="4861">IF(B756=0,"",B756/B757)</f>
        <v/>
      </c>
      <c r="E756" s="70" t="str">
        <f t="shared" ref="E756" si="4862">IF(ISERROR(AC756),"",IF(AC756=20,1,AB756))</f>
        <v/>
      </c>
      <c r="F756" s="71" t="str">
        <f t="shared" ref="F756" si="4863">IF(ISERROR(AC756),"",IF(AC756&gt;=20,AC756-20,AC756))</f>
        <v/>
      </c>
      <c r="G756" s="69" t="str">
        <f t="shared" ref="G756" si="4864">IF(ISERROR(AD756),"",IF(AD756&gt;=272,AD756-272,AD756))</f>
        <v/>
      </c>
      <c r="I756" s="69" t="str">
        <f t="shared" ref="I756" si="4865">IF(ISERROR(AZ756),"",AZ756)</f>
        <v/>
      </c>
      <c r="M756" s="59"/>
      <c r="N756" s="59"/>
      <c r="O756" s="59"/>
      <c r="P756" s="59"/>
      <c r="AB756" s="72" t="str">
        <f t="shared" ref="AB756" si="4866">IF(ISERROR(AG756),"",AG756)</f>
        <v/>
      </c>
      <c r="AC756" s="72" t="e">
        <f t="shared" ref="AC756" si="4867">AH756</f>
        <v>#DIV/0!</v>
      </c>
      <c r="AD756" s="72" t="e">
        <f t="shared" ref="AD756" si="4868">AI756</f>
        <v>#DIV/0!</v>
      </c>
      <c r="AG756" s="72" t="e">
        <f t="shared" ref="AG756:AI756" si="4869">H2446</f>
        <v>#DIV/0!</v>
      </c>
      <c r="AH756" s="74" t="e">
        <f t="shared" si="4869"/>
        <v>#DIV/0!</v>
      </c>
      <c r="AI756" s="73" t="e">
        <f t="shared" si="4869"/>
        <v>#DIV/0!</v>
      </c>
      <c r="AJ756" s="2"/>
      <c r="AK756" s="2"/>
      <c r="AL756" s="2" t="str">
        <f t="shared" ref="AL756" si="4870">IF(ISERROR(AG756),"",AG756*20)</f>
        <v/>
      </c>
      <c r="AM756" s="2" t="str">
        <f t="shared" ref="AM756" si="4871">IF(ISERROR(AH756),"",AH756)</f>
        <v/>
      </c>
      <c r="AN756" s="2" t="str">
        <f t="shared" ref="AN756" si="4872">IF(ISERROR(AI756),"",AI756/272)</f>
        <v/>
      </c>
      <c r="AO756" s="2">
        <f t="shared" ref="AO756" si="4873">SUM(AL756:AN756)</f>
        <v>0</v>
      </c>
      <c r="AZ756" s="69" t="e">
        <f>IF(ISBLANK(G756),"",G756/272*100)</f>
        <v>#VALUE!</v>
      </c>
    </row>
    <row r="757" spans="1:52" ht="25.5" customHeight="1" x14ac:dyDescent="0.25">
      <c r="A757" s="75"/>
      <c r="B757" s="63"/>
      <c r="C757" s="28"/>
      <c r="E757" s="70"/>
      <c r="F757" s="71"/>
      <c r="G757" s="69"/>
      <c r="I757" s="69"/>
      <c r="AB757" s="72"/>
      <c r="AC757" s="72"/>
      <c r="AD757" s="72"/>
      <c r="AG757" s="72"/>
      <c r="AH757" s="74"/>
      <c r="AI757" s="73"/>
      <c r="AJ757" s="2"/>
      <c r="AK757" s="2"/>
      <c r="AZ757" s="69"/>
    </row>
    <row r="758" spans="1:52" ht="25.5" customHeight="1" thickBot="1" x14ac:dyDescent="0.35">
      <c r="A758" s="75">
        <v>377</v>
      </c>
      <c r="B758" s="62"/>
      <c r="C758" s="28" t="str">
        <f t="shared" ref="C758" si="4874">IF(B758=0,"",B758/B759)</f>
        <v/>
      </c>
      <c r="E758" s="70" t="str">
        <f t="shared" ref="E758" si="4875">IF(ISERROR(AC758),"",IF(AC758=20,1,AB758))</f>
        <v/>
      </c>
      <c r="F758" s="71" t="str">
        <f t="shared" ref="F758" si="4876">IF(ISERROR(AC758),"",IF(AC758&gt;=20,AC758-20,AC758))</f>
        <v/>
      </c>
      <c r="G758" s="69" t="str">
        <f t="shared" ref="G758" si="4877">IF(ISERROR(AD758),"",IF(AD758&gt;=272,AD758-272,AD758))</f>
        <v/>
      </c>
      <c r="I758" s="69" t="str">
        <f t="shared" ref="I758" si="4878">IF(ISERROR(AZ758),"",AZ758)</f>
        <v/>
      </c>
      <c r="M758" s="59"/>
      <c r="N758" s="59"/>
      <c r="O758" s="59"/>
      <c r="P758" s="59"/>
      <c r="AB758" s="72" t="str">
        <f t="shared" ref="AB758" si="4879">IF(ISERROR(AG758),"",AG758)</f>
        <v/>
      </c>
      <c r="AC758" s="72" t="e">
        <f t="shared" ref="AC758" si="4880">AH758</f>
        <v>#DIV/0!</v>
      </c>
      <c r="AD758" s="72" t="e">
        <f t="shared" ref="AD758" si="4881">AI758</f>
        <v>#DIV/0!</v>
      </c>
      <c r="AG758" s="72" t="e">
        <f t="shared" ref="AG758:AI758" si="4882">H2448</f>
        <v>#DIV/0!</v>
      </c>
      <c r="AH758" s="74" t="e">
        <f t="shared" si="4882"/>
        <v>#DIV/0!</v>
      </c>
      <c r="AI758" s="73" t="e">
        <f t="shared" si="4882"/>
        <v>#DIV/0!</v>
      </c>
      <c r="AJ758" s="2"/>
      <c r="AK758" s="2"/>
      <c r="AL758" s="2" t="str">
        <f t="shared" ref="AL758" si="4883">IF(ISERROR(AG758),"",AG758*20)</f>
        <v/>
      </c>
      <c r="AM758" s="2" t="str">
        <f t="shared" ref="AM758" si="4884">IF(ISERROR(AH758),"",AH758)</f>
        <v/>
      </c>
      <c r="AN758" s="2" t="str">
        <f t="shared" ref="AN758" si="4885">IF(ISERROR(AI758),"",AI758/272)</f>
        <v/>
      </c>
      <c r="AO758" s="2">
        <f t="shared" ref="AO758" si="4886">SUM(AL758:AN758)</f>
        <v>0</v>
      </c>
      <c r="AZ758" s="69" t="e">
        <f>IF(ISBLANK(G758),"",G758/272*100)</f>
        <v>#VALUE!</v>
      </c>
    </row>
    <row r="759" spans="1:52" ht="25.5" customHeight="1" x14ac:dyDescent="0.25">
      <c r="A759" s="75"/>
      <c r="B759" s="63"/>
      <c r="C759" s="28"/>
      <c r="E759" s="70"/>
      <c r="F759" s="71"/>
      <c r="G759" s="69"/>
      <c r="I759" s="69"/>
      <c r="AB759" s="72"/>
      <c r="AC759" s="72"/>
      <c r="AD759" s="72"/>
      <c r="AG759" s="72"/>
      <c r="AH759" s="74"/>
      <c r="AI759" s="73"/>
      <c r="AJ759" s="2"/>
      <c r="AK759" s="2"/>
      <c r="AZ759" s="69"/>
    </row>
    <row r="760" spans="1:52" ht="25.5" customHeight="1" thickBot="1" x14ac:dyDescent="0.35">
      <c r="A760" s="75">
        <v>378</v>
      </c>
      <c r="B760" s="62"/>
      <c r="C760" s="28" t="str">
        <f t="shared" ref="C760" si="4887">IF(B760=0,"",B760/B761)</f>
        <v/>
      </c>
      <c r="E760" s="70" t="str">
        <f t="shared" ref="E760" si="4888">IF(ISERROR(AC760),"",IF(AC760=20,1,AB760))</f>
        <v/>
      </c>
      <c r="F760" s="71" t="str">
        <f t="shared" ref="F760" si="4889">IF(ISERROR(AC760),"",IF(AC760&gt;=20,AC760-20,AC760))</f>
        <v/>
      </c>
      <c r="G760" s="69" t="str">
        <f t="shared" ref="G760" si="4890">IF(ISERROR(AD760),"",IF(AD760&gt;=272,AD760-272,AD760))</f>
        <v/>
      </c>
      <c r="I760" s="69" t="str">
        <f t="shared" ref="I760" si="4891">IF(ISERROR(AZ760),"",AZ760)</f>
        <v/>
      </c>
      <c r="M760" s="59"/>
      <c r="N760" s="59"/>
      <c r="O760" s="59"/>
      <c r="P760" s="59"/>
      <c r="AB760" s="72" t="str">
        <f t="shared" ref="AB760" si="4892">IF(ISERROR(AG760),"",AG760)</f>
        <v/>
      </c>
      <c r="AC760" s="72" t="e">
        <f t="shared" ref="AC760" si="4893">AH760</f>
        <v>#DIV/0!</v>
      </c>
      <c r="AD760" s="72" t="e">
        <f t="shared" ref="AD760" si="4894">AI760</f>
        <v>#DIV/0!</v>
      </c>
      <c r="AG760" s="72" t="e">
        <f t="shared" ref="AG760:AI760" si="4895">H2450</f>
        <v>#DIV/0!</v>
      </c>
      <c r="AH760" s="74" t="e">
        <f t="shared" si="4895"/>
        <v>#DIV/0!</v>
      </c>
      <c r="AI760" s="73" t="e">
        <f t="shared" si="4895"/>
        <v>#DIV/0!</v>
      </c>
      <c r="AJ760" s="2"/>
      <c r="AK760" s="2"/>
      <c r="AL760" s="2" t="str">
        <f t="shared" ref="AL760" si="4896">IF(ISERROR(AG760),"",AG760*20)</f>
        <v/>
      </c>
      <c r="AM760" s="2" t="str">
        <f t="shared" ref="AM760" si="4897">IF(ISERROR(AH760),"",AH760)</f>
        <v/>
      </c>
      <c r="AN760" s="2" t="str">
        <f t="shared" ref="AN760" si="4898">IF(ISERROR(AI760),"",AI760/272)</f>
        <v/>
      </c>
      <c r="AO760" s="2">
        <f t="shared" ref="AO760" si="4899">SUM(AL760:AN760)</f>
        <v>0</v>
      </c>
      <c r="AZ760" s="69" t="e">
        <f>IF(ISBLANK(G760),"",G760/272*100)</f>
        <v>#VALUE!</v>
      </c>
    </row>
    <row r="761" spans="1:52" ht="25.5" customHeight="1" x14ac:dyDescent="0.25">
      <c r="A761" s="75"/>
      <c r="B761" s="63"/>
      <c r="C761" s="28"/>
      <c r="E761" s="70"/>
      <c r="F761" s="71"/>
      <c r="G761" s="69"/>
      <c r="I761" s="69"/>
      <c r="AB761" s="72"/>
      <c r="AC761" s="72"/>
      <c r="AD761" s="72"/>
      <c r="AG761" s="72"/>
      <c r="AH761" s="74"/>
      <c r="AI761" s="73"/>
      <c r="AJ761" s="2"/>
      <c r="AK761" s="2"/>
      <c r="AZ761" s="69"/>
    </row>
    <row r="762" spans="1:52" ht="25.5" customHeight="1" thickBot="1" x14ac:dyDescent="0.35">
      <c r="A762" s="75">
        <v>379</v>
      </c>
      <c r="B762" s="62"/>
      <c r="C762" s="28" t="str">
        <f t="shared" ref="C762" si="4900">IF(B762=0,"",B762/B763)</f>
        <v/>
      </c>
      <c r="E762" s="70" t="str">
        <f t="shared" ref="E762" si="4901">IF(ISERROR(AC762),"",IF(AC762=20,1,AB762))</f>
        <v/>
      </c>
      <c r="F762" s="71" t="str">
        <f t="shared" ref="F762" si="4902">IF(ISERROR(AC762),"",IF(AC762&gt;=20,AC762-20,AC762))</f>
        <v/>
      </c>
      <c r="G762" s="69" t="str">
        <f t="shared" ref="G762" si="4903">IF(ISERROR(AD762),"",IF(AD762&gt;=272,AD762-272,AD762))</f>
        <v/>
      </c>
      <c r="I762" s="69" t="str">
        <f t="shared" ref="I762" si="4904">IF(ISERROR(AZ762),"",AZ762)</f>
        <v/>
      </c>
      <c r="M762" s="59"/>
      <c r="N762" s="59"/>
      <c r="O762" s="59"/>
      <c r="P762" s="59"/>
      <c r="AB762" s="72" t="str">
        <f t="shared" ref="AB762" si="4905">IF(ISERROR(AG762),"",AG762)</f>
        <v/>
      </c>
      <c r="AC762" s="72" t="e">
        <f t="shared" ref="AC762" si="4906">AH762</f>
        <v>#DIV/0!</v>
      </c>
      <c r="AD762" s="72" t="e">
        <f t="shared" ref="AD762" si="4907">AI762</f>
        <v>#DIV/0!</v>
      </c>
      <c r="AG762" s="72" t="e">
        <f t="shared" ref="AG762:AI762" si="4908">H2452</f>
        <v>#DIV/0!</v>
      </c>
      <c r="AH762" s="74" t="e">
        <f t="shared" si="4908"/>
        <v>#DIV/0!</v>
      </c>
      <c r="AI762" s="73" t="e">
        <f t="shared" si="4908"/>
        <v>#DIV/0!</v>
      </c>
      <c r="AJ762" s="2"/>
      <c r="AK762" s="2"/>
      <c r="AL762" s="2" t="str">
        <f t="shared" ref="AL762" si="4909">IF(ISERROR(AG762),"",AG762*20)</f>
        <v/>
      </c>
      <c r="AM762" s="2" t="str">
        <f t="shared" ref="AM762" si="4910">IF(ISERROR(AH762),"",AH762)</f>
        <v/>
      </c>
      <c r="AN762" s="2" t="str">
        <f t="shared" ref="AN762" si="4911">IF(ISERROR(AI762),"",AI762/272)</f>
        <v/>
      </c>
      <c r="AO762" s="2">
        <f t="shared" ref="AO762" si="4912">SUM(AL762:AN762)</f>
        <v>0</v>
      </c>
      <c r="AZ762" s="69" t="e">
        <f>IF(ISBLANK(G762),"",G762/272*100)</f>
        <v>#VALUE!</v>
      </c>
    </row>
    <row r="763" spans="1:52" ht="25.5" customHeight="1" x14ac:dyDescent="0.25">
      <c r="A763" s="75"/>
      <c r="B763" s="63"/>
      <c r="C763" s="28"/>
      <c r="E763" s="70"/>
      <c r="F763" s="71"/>
      <c r="G763" s="69"/>
      <c r="I763" s="69"/>
      <c r="AB763" s="72"/>
      <c r="AC763" s="72"/>
      <c r="AD763" s="72"/>
      <c r="AG763" s="72"/>
      <c r="AH763" s="74"/>
      <c r="AI763" s="73"/>
      <c r="AJ763" s="2"/>
      <c r="AK763" s="2"/>
      <c r="AZ763" s="69"/>
    </row>
    <row r="764" spans="1:52" ht="25.5" customHeight="1" thickBot="1" x14ac:dyDescent="0.35">
      <c r="A764" s="75">
        <v>380</v>
      </c>
      <c r="B764" s="62"/>
      <c r="C764" s="28" t="str">
        <f t="shared" ref="C764" si="4913">IF(B764=0,"",B764/B765)</f>
        <v/>
      </c>
      <c r="E764" s="70" t="str">
        <f t="shared" ref="E764" si="4914">IF(ISERROR(AC764),"",IF(AC764=20,1,AB764))</f>
        <v/>
      </c>
      <c r="F764" s="71" t="str">
        <f t="shared" ref="F764" si="4915">IF(ISERROR(AC764),"",IF(AC764&gt;=20,AC764-20,AC764))</f>
        <v/>
      </c>
      <c r="G764" s="69" t="str">
        <f t="shared" ref="G764" si="4916">IF(ISERROR(AD764),"",IF(AD764&gt;=272,AD764-272,AD764))</f>
        <v/>
      </c>
      <c r="I764" s="69" t="str">
        <f t="shared" ref="I764" si="4917">IF(ISERROR(AZ764),"",AZ764)</f>
        <v/>
      </c>
      <c r="M764" s="59"/>
      <c r="N764" s="59"/>
      <c r="O764" s="59"/>
      <c r="P764" s="59"/>
      <c r="AB764" s="72" t="str">
        <f t="shared" ref="AB764" si="4918">IF(ISERROR(AG764),"",AG764)</f>
        <v/>
      </c>
      <c r="AC764" s="72" t="e">
        <f t="shared" ref="AC764" si="4919">AH764</f>
        <v>#DIV/0!</v>
      </c>
      <c r="AD764" s="72" t="e">
        <f t="shared" ref="AD764" si="4920">AI764</f>
        <v>#DIV/0!</v>
      </c>
      <c r="AG764" s="72" t="e">
        <f t="shared" ref="AG764:AI764" si="4921">H2454</f>
        <v>#DIV/0!</v>
      </c>
      <c r="AH764" s="74" t="e">
        <f t="shared" si="4921"/>
        <v>#DIV/0!</v>
      </c>
      <c r="AI764" s="73" t="e">
        <f t="shared" si="4921"/>
        <v>#DIV/0!</v>
      </c>
      <c r="AJ764" s="2"/>
      <c r="AK764" s="2"/>
      <c r="AL764" s="2" t="str">
        <f t="shared" ref="AL764" si="4922">IF(ISERROR(AG764),"",AG764*20)</f>
        <v/>
      </c>
      <c r="AM764" s="2" t="str">
        <f t="shared" ref="AM764" si="4923">IF(ISERROR(AH764),"",AH764)</f>
        <v/>
      </c>
      <c r="AN764" s="2" t="str">
        <f t="shared" ref="AN764" si="4924">IF(ISERROR(AI764),"",AI764/272)</f>
        <v/>
      </c>
      <c r="AO764" s="2">
        <f t="shared" ref="AO764" si="4925">SUM(AL764:AN764)</f>
        <v>0</v>
      </c>
      <c r="AZ764" s="69" t="e">
        <f>IF(ISBLANK(G764),"",G764/272*100)</f>
        <v>#VALUE!</v>
      </c>
    </row>
    <row r="765" spans="1:52" ht="25.5" customHeight="1" x14ac:dyDescent="0.25">
      <c r="A765" s="75"/>
      <c r="B765" s="63"/>
      <c r="C765" s="28"/>
      <c r="E765" s="70"/>
      <c r="F765" s="71"/>
      <c r="G765" s="69"/>
      <c r="I765" s="69"/>
      <c r="AB765" s="72"/>
      <c r="AC765" s="72"/>
      <c r="AD765" s="72"/>
      <c r="AG765" s="72"/>
      <c r="AH765" s="74"/>
      <c r="AI765" s="73"/>
      <c r="AJ765" s="2"/>
      <c r="AK765" s="2"/>
      <c r="AZ765" s="69"/>
    </row>
    <row r="766" spans="1:52" ht="25.5" customHeight="1" thickBot="1" x14ac:dyDescent="0.35">
      <c r="A766" s="75">
        <v>381</v>
      </c>
      <c r="B766" s="62"/>
      <c r="C766" s="28" t="str">
        <f t="shared" ref="C766" si="4926">IF(B766=0,"",B766/B767)</f>
        <v/>
      </c>
      <c r="E766" s="70" t="str">
        <f t="shared" ref="E766" si="4927">IF(ISERROR(AC766),"",IF(AC766=20,1,AB766))</f>
        <v/>
      </c>
      <c r="F766" s="71" t="str">
        <f t="shared" ref="F766" si="4928">IF(ISERROR(AC766),"",IF(AC766&gt;=20,AC766-20,AC766))</f>
        <v/>
      </c>
      <c r="G766" s="69" t="str">
        <f t="shared" ref="G766" si="4929">IF(ISERROR(AD766),"",IF(AD766&gt;=272,AD766-272,AD766))</f>
        <v/>
      </c>
      <c r="I766" s="69" t="str">
        <f t="shared" ref="I766" si="4930">IF(ISERROR(AZ766),"",AZ766)</f>
        <v/>
      </c>
      <c r="M766" s="59"/>
      <c r="N766" s="59"/>
      <c r="O766" s="59"/>
      <c r="P766" s="59"/>
      <c r="AB766" s="72" t="str">
        <f t="shared" ref="AB766" si="4931">IF(ISERROR(AG766),"",AG766)</f>
        <v/>
      </c>
      <c r="AC766" s="72" t="e">
        <f t="shared" ref="AC766" si="4932">AH766</f>
        <v>#DIV/0!</v>
      </c>
      <c r="AD766" s="72" t="e">
        <f t="shared" ref="AD766" si="4933">AI766</f>
        <v>#DIV/0!</v>
      </c>
      <c r="AG766" s="72" t="e">
        <f t="shared" ref="AG766:AI766" si="4934">H2456</f>
        <v>#DIV/0!</v>
      </c>
      <c r="AH766" s="74" t="e">
        <f t="shared" si="4934"/>
        <v>#DIV/0!</v>
      </c>
      <c r="AI766" s="73" t="e">
        <f t="shared" si="4934"/>
        <v>#DIV/0!</v>
      </c>
      <c r="AJ766" s="2"/>
      <c r="AK766" s="2"/>
      <c r="AL766" s="2" t="str">
        <f t="shared" ref="AL766" si="4935">IF(ISERROR(AG766),"",AG766*20)</f>
        <v/>
      </c>
      <c r="AM766" s="2" t="str">
        <f t="shared" ref="AM766" si="4936">IF(ISERROR(AH766),"",AH766)</f>
        <v/>
      </c>
      <c r="AN766" s="2" t="str">
        <f t="shared" ref="AN766" si="4937">IF(ISERROR(AI766),"",AI766/272)</f>
        <v/>
      </c>
      <c r="AO766" s="2">
        <f t="shared" ref="AO766" si="4938">SUM(AL766:AN766)</f>
        <v>0</v>
      </c>
      <c r="AZ766" s="69" t="e">
        <f>IF(ISBLANK(G766),"",G766/272*100)</f>
        <v>#VALUE!</v>
      </c>
    </row>
    <row r="767" spans="1:52" ht="25.5" customHeight="1" x14ac:dyDescent="0.25">
      <c r="A767" s="75"/>
      <c r="B767" s="63"/>
      <c r="C767" s="28"/>
      <c r="E767" s="70"/>
      <c r="F767" s="71"/>
      <c r="G767" s="69"/>
      <c r="I767" s="69"/>
      <c r="AB767" s="72"/>
      <c r="AC767" s="72"/>
      <c r="AD767" s="72"/>
      <c r="AG767" s="72"/>
      <c r="AH767" s="74"/>
      <c r="AI767" s="73"/>
      <c r="AJ767" s="2"/>
      <c r="AK767" s="2"/>
      <c r="AZ767" s="69"/>
    </row>
    <row r="768" spans="1:52" ht="25.5" customHeight="1" thickBot="1" x14ac:dyDescent="0.35">
      <c r="A768" s="75">
        <v>382</v>
      </c>
      <c r="B768" s="62"/>
      <c r="C768" s="28" t="str">
        <f t="shared" ref="C768" si="4939">IF(B768=0,"",B768/B769)</f>
        <v/>
      </c>
      <c r="E768" s="70" t="str">
        <f t="shared" ref="E768" si="4940">IF(ISERROR(AC768),"",IF(AC768=20,1,AB768))</f>
        <v/>
      </c>
      <c r="F768" s="71" t="str">
        <f t="shared" ref="F768" si="4941">IF(ISERROR(AC768),"",IF(AC768&gt;=20,AC768-20,AC768))</f>
        <v/>
      </c>
      <c r="G768" s="69" t="str">
        <f t="shared" ref="G768" si="4942">IF(ISERROR(AD768),"",IF(AD768&gt;=272,AD768-272,AD768))</f>
        <v/>
      </c>
      <c r="I768" s="69" t="str">
        <f t="shared" ref="I768" si="4943">IF(ISERROR(AZ768),"",AZ768)</f>
        <v/>
      </c>
      <c r="M768" s="59"/>
      <c r="N768" s="59"/>
      <c r="O768" s="59"/>
      <c r="P768" s="59"/>
      <c r="AB768" s="72" t="str">
        <f t="shared" ref="AB768" si="4944">IF(ISERROR(AG768),"",AG768)</f>
        <v/>
      </c>
      <c r="AC768" s="72" t="e">
        <f t="shared" ref="AC768" si="4945">AH768</f>
        <v>#DIV/0!</v>
      </c>
      <c r="AD768" s="72" t="e">
        <f t="shared" ref="AD768" si="4946">AI768</f>
        <v>#DIV/0!</v>
      </c>
      <c r="AG768" s="72" t="e">
        <f t="shared" ref="AG768:AI768" si="4947">H2458</f>
        <v>#DIV/0!</v>
      </c>
      <c r="AH768" s="74" t="e">
        <f t="shared" si="4947"/>
        <v>#DIV/0!</v>
      </c>
      <c r="AI768" s="73" t="e">
        <f t="shared" si="4947"/>
        <v>#DIV/0!</v>
      </c>
      <c r="AJ768" s="2"/>
      <c r="AK768" s="2"/>
      <c r="AL768" s="2" t="str">
        <f t="shared" ref="AL768" si="4948">IF(ISERROR(AG768),"",AG768*20)</f>
        <v/>
      </c>
      <c r="AM768" s="2" t="str">
        <f t="shared" ref="AM768" si="4949">IF(ISERROR(AH768),"",AH768)</f>
        <v/>
      </c>
      <c r="AN768" s="2" t="str">
        <f t="shared" ref="AN768" si="4950">IF(ISERROR(AI768),"",AI768/272)</f>
        <v/>
      </c>
      <c r="AO768" s="2">
        <f t="shared" ref="AO768" si="4951">SUM(AL768:AN768)</f>
        <v>0</v>
      </c>
      <c r="AZ768" s="69" t="e">
        <f>IF(ISBLANK(G768),"",G768/272*100)</f>
        <v>#VALUE!</v>
      </c>
    </row>
    <row r="769" spans="1:52" ht="25.5" customHeight="1" x14ac:dyDescent="0.25">
      <c r="A769" s="75"/>
      <c r="B769" s="63"/>
      <c r="C769" s="28"/>
      <c r="E769" s="70"/>
      <c r="F769" s="71"/>
      <c r="G769" s="69"/>
      <c r="I769" s="69"/>
      <c r="AB769" s="72"/>
      <c r="AC769" s="72"/>
      <c r="AD769" s="72"/>
      <c r="AG769" s="72"/>
      <c r="AH769" s="74"/>
      <c r="AI769" s="73"/>
      <c r="AJ769" s="2"/>
      <c r="AK769" s="2"/>
      <c r="AZ769" s="69"/>
    </row>
    <row r="770" spans="1:52" ht="25.5" customHeight="1" thickBot="1" x14ac:dyDescent="0.35">
      <c r="A770" s="75">
        <v>383</v>
      </c>
      <c r="B770" s="62"/>
      <c r="C770" s="28" t="str">
        <f t="shared" ref="C770" si="4952">IF(B770=0,"",B770/B771)</f>
        <v/>
      </c>
      <c r="E770" s="70" t="str">
        <f t="shared" ref="E770" si="4953">IF(ISERROR(AC770),"",IF(AC770=20,1,AB770))</f>
        <v/>
      </c>
      <c r="F770" s="71" t="str">
        <f t="shared" ref="F770" si="4954">IF(ISERROR(AC770),"",IF(AC770&gt;=20,AC770-20,AC770))</f>
        <v/>
      </c>
      <c r="G770" s="69" t="str">
        <f t="shared" ref="G770" si="4955">IF(ISERROR(AD770),"",IF(AD770&gt;=272,AD770-272,AD770))</f>
        <v/>
      </c>
      <c r="I770" s="69" t="str">
        <f t="shared" ref="I770" si="4956">IF(ISERROR(AZ770),"",AZ770)</f>
        <v/>
      </c>
      <c r="M770" s="59"/>
      <c r="N770" s="59"/>
      <c r="O770" s="59"/>
      <c r="P770" s="59"/>
      <c r="AB770" s="72" t="str">
        <f t="shared" ref="AB770" si="4957">IF(ISERROR(AG770),"",AG770)</f>
        <v/>
      </c>
      <c r="AC770" s="72" t="e">
        <f t="shared" ref="AC770" si="4958">AH770</f>
        <v>#DIV/0!</v>
      </c>
      <c r="AD770" s="72" t="e">
        <f t="shared" ref="AD770" si="4959">AI770</f>
        <v>#DIV/0!</v>
      </c>
      <c r="AG770" s="72" t="e">
        <f t="shared" ref="AG770:AI770" si="4960">H2460</f>
        <v>#DIV/0!</v>
      </c>
      <c r="AH770" s="74" t="e">
        <f t="shared" si="4960"/>
        <v>#DIV/0!</v>
      </c>
      <c r="AI770" s="73" t="e">
        <f t="shared" si="4960"/>
        <v>#DIV/0!</v>
      </c>
      <c r="AJ770" s="2"/>
      <c r="AK770" s="2"/>
      <c r="AL770" s="2" t="str">
        <f t="shared" ref="AL770" si="4961">IF(ISERROR(AG770),"",AG770*20)</f>
        <v/>
      </c>
      <c r="AM770" s="2" t="str">
        <f t="shared" ref="AM770" si="4962">IF(ISERROR(AH770),"",AH770)</f>
        <v/>
      </c>
      <c r="AN770" s="2" t="str">
        <f t="shared" ref="AN770" si="4963">IF(ISERROR(AI770),"",AI770/272)</f>
        <v/>
      </c>
      <c r="AO770" s="2">
        <f t="shared" ref="AO770" si="4964">SUM(AL770:AN770)</f>
        <v>0</v>
      </c>
      <c r="AZ770" s="69" t="e">
        <f>IF(ISBLANK(G770),"",G770/272*100)</f>
        <v>#VALUE!</v>
      </c>
    </row>
    <row r="771" spans="1:52" ht="25.5" customHeight="1" x14ac:dyDescent="0.25">
      <c r="A771" s="75"/>
      <c r="B771" s="63"/>
      <c r="C771" s="28"/>
      <c r="E771" s="70"/>
      <c r="F771" s="71"/>
      <c r="G771" s="69"/>
      <c r="I771" s="69"/>
      <c r="AB771" s="72"/>
      <c r="AC771" s="72"/>
      <c r="AD771" s="72"/>
      <c r="AG771" s="72"/>
      <c r="AH771" s="74"/>
      <c r="AI771" s="73"/>
      <c r="AJ771" s="2"/>
      <c r="AK771" s="2"/>
      <c r="AZ771" s="69"/>
    </row>
    <row r="772" spans="1:52" ht="25.5" customHeight="1" thickBot="1" x14ac:dyDescent="0.35">
      <c r="A772" s="75">
        <v>384</v>
      </c>
      <c r="B772" s="62"/>
      <c r="C772" s="28" t="str">
        <f t="shared" ref="C772" si="4965">IF(B772=0,"",B772/B773)</f>
        <v/>
      </c>
      <c r="E772" s="70" t="str">
        <f t="shared" ref="E772" si="4966">IF(ISERROR(AC772),"",IF(AC772=20,1,AB772))</f>
        <v/>
      </c>
      <c r="F772" s="71" t="str">
        <f t="shared" ref="F772" si="4967">IF(ISERROR(AC772),"",IF(AC772&gt;=20,AC772-20,AC772))</f>
        <v/>
      </c>
      <c r="G772" s="69" t="str">
        <f t="shared" ref="G772" si="4968">IF(ISERROR(AD772),"",IF(AD772&gt;=272,AD772-272,AD772))</f>
        <v/>
      </c>
      <c r="I772" s="69" t="str">
        <f t="shared" ref="I772" si="4969">IF(ISERROR(AZ772),"",AZ772)</f>
        <v/>
      </c>
      <c r="M772" s="59"/>
      <c r="N772" s="59"/>
      <c r="O772" s="59"/>
      <c r="P772" s="59"/>
      <c r="AB772" s="72" t="str">
        <f t="shared" ref="AB772" si="4970">IF(ISERROR(AG772),"",AG772)</f>
        <v/>
      </c>
      <c r="AC772" s="72" t="e">
        <f t="shared" ref="AC772" si="4971">AH772</f>
        <v>#DIV/0!</v>
      </c>
      <c r="AD772" s="72" t="e">
        <f t="shared" ref="AD772" si="4972">AI772</f>
        <v>#DIV/0!</v>
      </c>
      <c r="AG772" s="72" t="e">
        <f t="shared" ref="AG772:AI772" si="4973">H2462</f>
        <v>#DIV/0!</v>
      </c>
      <c r="AH772" s="74" t="e">
        <f t="shared" si="4973"/>
        <v>#DIV/0!</v>
      </c>
      <c r="AI772" s="73" t="e">
        <f t="shared" si="4973"/>
        <v>#DIV/0!</v>
      </c>
      <c r="AJ772" s="2"/>
      <c r="AK772" s="2"/>
      <c r="AL772" s="2" t="str">
        <f t="shared" ref="AL772" si="4974">IF(ISERROR(AG772),"",AG772*20)</f>
        <v/>
      </c>
      <c r="AM772" s="2" t="str">
        <f t="shared" ref="AM772" si="4975">IF(ISERROR(AH772),"",AH772)</f>
        <v/>
      </c>
      <c r="AN772" s="2" t="str">
        <f t="shared" ref="AN772" si="4976">IF(ISERROR(AI772),"",AI772/272)</f>
        <v/>
      </c>
      <c r="AO772" s="2">
        <f t="shared" ref="AO772" si="4977">SUM(AL772:AN772)</f>
        <v>0</v>
      </c>
      <c r="AZ772" s="69" t="e">
        <f>IF(ISBLANK(G772),"",G772/272*100)</f>
        <v>#VALUE!</v>
      </c>
    </row>
    <row r="773" spans="1:52" ht="25.5" customHeight="1" x14ac:dyDescent="0.25">
      <c r="A773" s="75"/>
      <c r="B773" s="63"/>
      <c r="C773" s="28"/>
      <c r="E773" s="70"/>
      <c r="F773" s="71"/>
      <c r="G773" s="69"/>
      <c r="I773" s="69"/>
      <c r="AB773" s="72"/>
      <c r="AC773" s="72"/>
      <c r="AD773" s="72"/>
      <c r="AG773" s="72"/>
      <c r="AH773" s="74"/>
      <c r="AI773" s="73"/>
      <c r="AJ773" s="2"/>
      <c r="AK773" s="2"/>
      <c r="AZ773" s="69"/>
    </row>
    <row r="774" spans="1:52" ht="25.5" customHeight="1" thickBot="1" x14ac:dyDescent="0.35">
      <c r="A774" s="75">
        <v>385</v>
      </c>
      <c r="B774" s="62"/>
      <c r="C774" s="28" t="str">
        <f t="shared" ref="C774" si="4978">IF(B774=0,"",B774/B775)</f>
        <v/>
      </c>
      <c r="E774" s="70" t="str">
        <f t="shared" ref="E774" si="4979">IF(ISERROR(AC774),"",IF(AC774=20,1,AB774))</f>
        <v/>
      </c>
      <c r="F774" s="71" t="str">
        <f t="shared" ref="F774" si="4980">IF(ISERROR(AC774),"",IF(AC774&gt;=20,AC774-20,AC774))</f>
        <v/>
      </c>
      <c r="G774" s="69" t="str">
        <f t="shared" ref="G774" si="4981">IF(ISERROR(AD774),"",IF(AD774&gt;=272,AD774-272,AD774))</f>
        <v/>
      </c>
      <c r="I774" s="69" t="str">
        <f t="shared" ref="I774" si="4982">IF(ISERROR(AZ774),"",AZ774)</f>
        <v/>
      </c>
      <c r="M774" s="59"/>
      <c r="N774" s="59"/>
      <c r="O774" s="59"/>
      <c r="P774" s="59"/>
      <c r="AB774" s="72" t="str">
        <f t="shared" ref="AB774" si="4983">IF(ISERROR(AG774),"",AG774)</f>
        <v/>
      </c>
      <c r="AC774" s="72" t="e">
        <f t="shared" ref="AC774" si="4984">AH774</f>
        <v>#DIV/0!</v>
      </c>
      <c r="AD774" s="72" t="e">
        <f t="shared" ref="AD774" si="4985">AI774</f>
        <v>#DIV/0!</v>
      </c>
      <c r="AG774" s="72" t="e">
        <f t="shared" ref="AG774:AI774" si="4986">H2464</f>
        <v>#DIV/0!</v>
      </c>
      <c r="AH774" s="74" t="e">
        <f t="shared" si="4986"/>
        <v>#DIV/0!</v>
      </c>
      <c r="AI774" s="73" t="e">
        <f t="shared" si="4986"/>
        <v>#DIV/0!</v>
      </c>
      <c r="AJ774" s="2"/>
      <c r="AK774" s="2"/>
      <c r="AL774" s="2" t="str">
        <f t="shared" ref="AL774" si="4987">IF(ISERROR(AG774),"",AG774*20)</f>
        <v/>
      </c>
      <c r="AM774" s="2" t="str">
        <f t="shared" ref="AM774" si="4988">IF(ISERROR(AH774),"",AH774)</f>
        <v/>
      </c>
      <c r="AN774" s="2" t="str">
        <f t="shared" ref="AN774" si="4989">IF(ISERROR(AI774),"",AI774/272)</f>
        <v/>
      </c>
      <c r="AO774" s="2">
        <f t="shared" ref="AO774" si="4990">SUM(AL774:AN774)</f>
        <v>0</v>
      </c>
      <c r="AZ774" s="69" t="e">
        <f>IF(ISBLANK(G774),"",G774/272*100)</f>
        <v>#VALUE!</v>
      </c>
    </row>
    <row r="775" spans="1:52" ht="25.5" customHeight="1" x14ac:dyDescent="0.25">
      <c r="A775" s="75"/>
      <c r="B775" s="63"/>
      <c r="C775" s="28"/>
      <c r="E775" s="70"/>
      <c r="F775" s="71"/>
      <c r="G775" s="69"/>
      <c r="I775" s="69"/>
      <c r="AB775" s="72"/>
      <c r="AC775" s="72"/>
      <c r="AD775" s="72"/>
      <c r="AG775" s="72"/>
      <c r="AH775" s="74"/>
      <c r="AI775" s="73"/>
      <c r="AJ775" s="2"/>
      <c r="AK775" s="2"/>
      <c r="AZ775" s="69"/>
    </row>
    <row r="776" spans="1:52" ht="25.5" customHeight="1" thickBot="1" x14ac:dyDescent="0.35">
      <c r="A776" s="75">
        <v>386</v>
      </c>
      <c r="B776" s="62"/>
      <c r="C776" s="28" t="str">
        <f t="shared" ref="C776" si="4991">IF(B776=0,"",B776/B777)</f>
        <v/>
      </c>
      <c r="E776" s="70" t="str">
        <f t="shared" ref="E776" si="4992">IF(ISERROR(AC776),"",IF(AC776=20,1,AB776))</f>
        <v/>
      </c>
      <c r="F776" s="71" t="str">
        <f t="shared" ref="F776" si="4993">IF(ISERROR(AC776),"",IF(AC776&gt;=20,AC776-20,AC776))</f>
        <v/>
      </c>
      <c r="G776" s="69" t="str">
        <f t="shared" ref="G776" si="4994">IF(ISERROR(AD776),"",IF(AD776&gt;=272,AD776-272,AD776))</f>
        <v/>
      </c>
      <c r="I776" s="69" t="str">
        <f t="shared" ref="I776" si="4995">IF(ISERROR(AZ776),"",AZ776)</f>
        <v/>
      </c>
      <c r="M776" s="59"/>
      <c r="N776" s="59"/>
      <c r="O776" s="59"/>
      <c r="P776" s="59"/>
      <c r="AB776" s="72" t="str">
        <f t="shared" ref="AB776" si="4996">IF(ISERROR(AG776),"",AG776)</f>
        <v/>
      </c>
      <c r="AC776" s="72" t="e">
        <f t="shared" ref="AC776" si="4997">AH776</f>
        <v>#DIV/0!</v>
      </c>
      <c r="AD776" s="72" t="e">
        <f t="shared" ref="AD776" si="4998">AI776</f>
        <v>#DIV/0!</v>
      </c>
      <c r="AG776" s="72" t="e">
        <f t="shared" ref="AG776:AI776" si="4999">H2466</f>
        <v>#DIV/0!</v>
      </c>
      <c r="AH776" s="74" t="e">
        <f t="shared" si="4999"/>
        <v>#DIV/0!</v>
      </c>
      <c r="AI776" s="73" t="e">
        <f t="shared" si="4999"/>
        <v>#DIV/0!</v>
      </c>
      <c r="AJ776" s="2"/>
      <c r="AK776" s="2"/>
      <c r="AL776" s="2" t="str">
        <f t="shared" ref="AL776" si="5000">IF(ISERROR(AG776),"",AG776*20)</f>
        <v/>
      </c>
      <c r="AM776" s="2" t="str">
        <f t="shared" ref="AM776" si="5001">IF(ISERROR(AH776),"",AH776)</f>
        <v/>
      </c>
      <c r="AN776" s="2" t="str">
        <f t="shared" ref="AN776" si="5002">IF(ISERROR(AI776),"",AI776/272)</f>
        <v/>
      </c>
      <c r="AO776" s="2">
        <f t="shared" ref="AO776" si="5003">SUM(AL776:AN776)</f>
        <v>0</v>
      </c>
      <c r="AZ776" s="69" t="e">
        <f>IF(ISBLANK(G776),"",G776/272*100)</f>
        <v>#VALUE!</v>
      </c>
    </row>
    <row r="777" spans="1:52" ht="25.5" customHeight="1" x14ac:dyDescent="0.25">
      <c r="A777" s="75"/>
      <c r="B777" s="63"/>
      <c r="C777" s="28"/>
      <c r="E777" s="70"/>
      <c r="F777" s="71"/>
      <c r="G777" s="69"/>
      <c r="I777" s="69"/>
      <c r="AB777" s="72"/>
      <c r="AC777" s="72"/>
      <c r="AD777" s="72"/>
      <c r="AG777" s="72"/>
      <c r="AH777" s="74"/>
      <c r="AI777" s="73"/>
      <c r="AJ777" s="2"/>
      <c r="AK777" s="2"/>
      <c r="AZ777" s="69"/>
    </row>
    <row r="778" spans="1:52" ht="25.5" customHeight="1" thickBot="1" x14ac:dyDescent="0.35">
      <c r="A778" s="75">
        <v>387</v>
      </c>
      <c r="B778" s="62"/>
      <c r="C778" s="28" t="str">
        <f t="shared" ref="C778" si="5004">IF(B778=0,"",B778/B779)</f>
        <v/>
      </c>
      <c r="E778" s="70" t="str">
        <f t="shared" ref="E778" si="5005">IF(ISERROR(AC778),"",IF(AC778=20,1,AB778))</f>
        <v/>
      </c>
      <c r="F778" s="71" t="str">
        <f t="shared" ref="F778" si="5006">IF(ISERROR(AC778),"",IF(AC778&gt;=20,AC778-20,AC778))</f>
        <v/>
      </c>
      <c r="G778" s="69" t="str">
        <f t="shared" ref="G778" si="5007">IF(ISERROR(AD778),"",IF(AD778&gt;=272,AD778-272,AD778))</f>
        <v/>
      </c>
      <c r="I778" s="69" t="str">
        <f t="shared" ref="I778" si="5008">IF(ISERROR(AZ778),"",AZ778)</f>
        <v/>
      </c>
      <c r="M778" s="59"/>
      <c r="N778" s="59"/>
      <c r="O778" s="59"/>
      <c r="P778" s="59"/>
      <c r="AB778" s="72" t="str">
        <f t="shared" ref="AB778" si="5009">IF(ISERROR(AG778),"",AG778)</f>
        <v/>
      </c>
      <c r="AC778" s="72" t="e">
        <f t="shared" ref="AC778" si="5010">AH778</f>
        <v>#DIV/0!</v>
      </c>
      <c r="AD778" s="72" t="e">
        <f t="shared" ref="AD778" si="5011">AI778</f>
        <v>#DIV/0!</v>
      </c>
      <c r="AG778" s="72" t="e">
        <f t="shared" ref="AG778:AI778" si="5012">H2468</f>
        <v>#DIV/0!</v>
      </c>
      <c r="AH778" s="74" t="e">
        <f t="shared" si="5012"/>
        <v>#DIV/0!</v>
      </c>
      <c r="AI778" s="73" t="e">
        <f t="shared" si="5012"/>
        <v>#DIV/0!</v>
      </c>
      <c r="AJ778" s="2"/>
      <c r="AK778" s="2"/>
      <c r="AL778" s="2" t="str">
        <f t="shared" ref="AL778" si="5013">IF(ISERROR(AG778),"",AG778*20)</f>
        <v/>
      </c>
      <c r="AM778" s="2" t="str">
        <f t="shared" ref="AM778" si="5014">IF(ISERROR(AH778),"",AH778)</f>
        <v/>
      </c>
      <c r="AN778" s="2" t="str">
        <f t="shared" ref="AN778" si="5015">IF(ISERROR(AI778),"",AI778/272)</f>
        <v/>
      </c>
      <c r="AO778" s="2">
        <f t="shared" ref="AO778" si="5016">SUM(AL778:AN778)</f>
        <v>0</v>
      </c>
      <c r="AZ778" s="69" t="e">
        <f>IF(ISBLANK(G778),"",G778/272*100)</f>
        <v>#VALUE!</v>
      </c>
    </row>
    <row r="779" spans="1:52" ht="25.5" customHeight="1" x14ac:dyDescent="0.25">
      <c r="A779" s="75"/>
      <c r="B779" s="63"/>
      <c r="C779" s="28"/>
      <c r="E779" s="70"/>
      <c r="F779" s="71"/>
      <c r="G779" s="69"/>
      <c r="I779" s="69"/>
      <c r="AB779" s="72"/>
      <c r="AC779" s="72"/>
      <c r="AD779" s="72"/>
      <c r="AG779" s="72"/>
      <c r="AH779" s="74"/>
      <c r="AI779" s="73"/>
      <c r="AJ779" s="2"/>
      <c r="AK779" s="2"/>
      <c r="AZ779" s="69"/>
    </row>
    <row r="780" spans="1:52" ht="25.5" customHeight="1" thickBot="1" x14ac:dyDescent="0.35">
      <c r="A780" s="75">
        <v>388</v>
      </c>
      <c r="B780" s="62"/>
      <c r="C780" s="28" t="str">
        <f t="shared" ref="C780" si="5017">IF(B780=0,"",B780/B781)</f>
        <v/>
      </c>
      <c r="E780" s="70" t="str">
        <f t="shared" ref="E780" si="5018">IF(ISERROR(AC780),"",IF(AC780=20,1,AB780))</f>
        <v/>
      </c>
      <c r="F780" s="71" t="str">
        <f t="shared" ref="F780" si="5019">IF(ISERROR(AC780),"",IF(AC780&gt;=20,AC780-20,AC780))</f>
        <v/>
      </c>
      <c r="G780" s="69" t="str">
        <f t="shared" ref="G780" si="5020">IF(ISERROR(AD780),"",IF(AD780&gt;=272,AD780-272,AD780))</f>
        <v/>
      </c>
      <c r="I780" s="69" t="str">
        <f t="shared" ref="I780" si="5021">IF(ISERROR(AZ780),"",AZ780)</f>
        <v/>
      </c>
      <c r="M780" s="59"/>
      <c r="N780" s="59"/>
      <c r="O780" s="59"/>
      <c r="P780" s="59"/>
      <c r="AB780" s="72" t="str">
        <f t="shared" ref="AB780" si="5022">IF(ISERROR(AG780),"",AG780)</f>
        <v/>
      </c>
      <c r="AC780" s="72" t="e">
        <f t="shared" ref="AC780" si="5023">AH780</f>
        <v>#DIV/0!</v>
      </c>
      <c r="AD780" s="72" t="e">
        <f t="shared" ref="AD780" si="5024">AI780</f>
        <v>#DIV/0!</v>
      </c>
      <c r="AG780" s="72" t="e">
        <f t="shared" ref="AG780:AI780" si="5025">H2470</f>
        <v>#DIV/0!</v>
      </c>
      <c r="AH780" s="74" t="e">
        <f t="shared" si="5025"/>
        <v>#DIV/0!</v>
      </c>
      <c r="AI780" s="73" t="e">
        <f t="shared" si="5025"/>
        <v>#DIV/0!</v>
      </c>
      <c r="AJ780" s="2"/>
      <c r="AK780" s="2"/>
      <c r="AL780" s="2" t="str">
        <f t="shared" ref="AL780" si="5026">IF(ISERROR(AG780),"",AG780*20)</f>
        <v/>
      </c>
      <c r="AM780" s="2" t="str">
        <f t="shared" ref="AM780" si="5027">IF(ISERROR(AH780),"",AH780)</f>
        <v/>
      </c>
      <c r="AN780" s="2" t="str">
        <f t="shared" ref="AN780" si="5028">IF(ISERROR(AI780),"",AI780/272)</f>
        <v/>
      </c>
      <c r="AO780" s="2">
        <f t="shared" ref="AO780" si="5029">SUM(AL780:AN780)</f>
        <v>0</v>
      </c>
      <c r="AZ780" s="69" t="e">
        <f>IF(ISBLANK(G780),"",G780/272*100)</f>
        <v>#VALUE!</v>
      </c>
    </row>
    <row r="781" spans="1:52" ht="25.5" customHeight="1" x14ac:dyDescent="0.25">
      <c r="A781" s="75"/>
      <c r="B781" s="63"/>
      <c r="C781" s="28"/>
      <c r="E781" s="70"/>
      <c r="F781" s="71"/>
      <c r="G781" s="69"/>
      <c r="I781" s="69"/>
      <c r="AB781" s="72"/>
      <c r="AC781" s="72"/>
      <c r="AD781" s="72"/>
      <c r="AG781" s="72"/>
      <c r="AH781" s="74"/>
      <c r="AI781" s="73"/>
      <c r="AJ781" s="2"/>
      <c r="AK781" s="2"/>
      <c r="AZ781" s="69"/>
    </row>
    <row r="782" spans="1:52" ht="25.5" customHeight="1" thickBot="1" x14ac:dyDescent="0.35">
      <c r="A782" s="75">
        <v>389</v>
      </c>
      <c r="B782" s="62"/>
      <c r="C782" s="28" t="str">
        <f t="shared" ref="C782" si="5030">IF(B782=0,"",B782/B783)</f>
        <v/>
      </c>
      <c r="E782" s="70" t="str">
        <f t="shared" ref="E782" si="5031">IF(ISERROR(AC782),"",IF(AC782=20,1,AB782))</f>
        <v/>
      </c>
      <c r="F782" s="71" t="str">
        <f t="shared" ref="F782" si="5032">IF(ISERROR(AC782),"",IF(AC782&gt;=20,AC782-20,AC782))</f>
        <v/>
      </c>
      <c r="G782" s="69" t="str">
        <f t="shared" ref="G782" si="5033">IF(ISERROR(AD782),"",IF(AD782&gt;=272,AD782-272,AD782))</f>
        <v/>
      </c>
      <c r="I782" s="69" t="str">
        <f t="shared" ref="I782" si="5034">IF(ISERROR(AZ782),"",AZ782)</f>
        <v/>
      </c>
      <c r="M782" s="59"/>
      <c r="N782" s="59"/>
      <c r="O782" s="59"/>
      <c r="P782" s="59"/>
      <c r="AB782" s="72" t="str">
        <f t="shared" ref="AB782" si="5035">IF(ISERROR(AG782),"",AG782)</f>
        <v/>
      </c>
      <c r="AC782" s="72" t="e">
        <f t="shared" ref="AC782" si="5036">AH782</f>
        <v>#DIV/0!</v>
      </c>
      <c r="AD782" s="72" t="e">
        <f t="shared" ref="AD782" si="5037">AI782</f>
        <v>#DIV/0!</v>
      </c>
      <c r="AG782" s="72" t="e">
        <f t="shared" ref="AG782:AI782" si="5038">H2472</f>
        <v>#DIV/0!</v>
      </c>
      <c r="AH782" s="74" t="e">
        <f t="shared" si="5038"/>
        <v>#DIV/0!</v>
      </c>
      <c r="AI782" s="73" t="e">
        <f t="shared" si="5038"/>
        <v>#DIV/0!</v>
      </c>
      <c r="AJ782" s="2"/>
      <c r="AK782" s="2"/>
      <c r="AL782" s="2" t="str">
        <f t="shared" ref="AL782" si="5039">IF(ISERROR(AG782),"",AG782*20)</f>
        <v/>
      </c>
      <c r="AM782" s="2" t="str">
        <f t="shared" ref="AM782" si="5040">IF(ISERROR(AH782),"",AH782)</f>
        <v/>
      </c>
      <c r="AN782" s="2" t="str">
        <f t="shared" ref="AN782" si="5041">IF(ISERROR(AI782),"",AI782/272)</f>
        <v/>
      </c>
      <c r="AO782" s="2">
        <f t="shared" ref="AO782" si="5042">SUM(AL782:AN782)</f>
        <v>0</v>
      </c>
      <c r="AZ782" s="69" t="e">
        <f>IF(ISBLANK(G782),"",G782/272*100)</f>
        <v>#VALUE!</v>
      </c>
    </row>
    <row r="783" spans="1:52" ht="25.5" customHeight="1" x14ac:dyDescent="0.25">
      <c r="A783" s="75"/>
      <c r="B783" s="63"/>
      <c r="C783" s="28"/>
      <c r="E783" s="70"/>
      <c r="F783" s="71"/>
      <c r="G783" s="69"/>
      <c r="I783" s="69"/>
      <c r="AB783" s="72"/>
      <c r="AC783" s="72"/>
      <c r="AD783" s="72"/>
      <c r="AG783" s="72"/>
      <c r="AH783" s="74"/>
      <c r="AI783" s="73"/>
      <c r="AJ783" s="2"/>
      <c r="AK783" s="2"/>
      <c r="AZ783" s="69"/>
    </row>
    <row r="784" spans="1:52" ht="25.5" customHeight="1" thickBot="1" x14ac:dyDescent="0.35">
      <c r="A784" s="75">
        <v>390</v>
      </c>
      <c r="B784" s="62"/>
      <c r="C784" s="28" t="str">
        <f t="shared" ref="C784" si="5043">IF(B784=0,"",B784/B785)</f>
        <v/>
      </c>
      <c r="E784" s="70" t="str">
        <f t="shared" ref="E784" si="5044">IF(ISERROR(AC784),"",IF(AC784=20,1,AB784))</f>
        <v/>
      </c>
      <c r="F784" s="71" t="str">
        <f t="shared" ref="F784" si="5045">IF(ISERROR(AC784),"",IF(AC784&gt;=20,AC784-20,AC784))</f>
        <v/>
      </c>
      <c r="G784" s="69" t="str">
        <f t="shared" ref="G784" si="5046">IF(ISERROR(AD784),"",IF(AD784&gt;=272,AD784-272,AD784))</f>
        <v/>
      </c>
      <c r="I784" s="69" t="str">
        <f t="shared" ref="I784" si="5047">IF(ISERROR(AZ784),"",AZ784)</f>
        <v/>
      </c>
      <c r="M784" s="59"/>
      <c r="N784" s="59"/>
      <c r="O784" s="59"/>
      <c r="P784" s="59"/>
      <c r="AB784" s="72" t="str">
        <f t="shared" ref="AB784" si="5048">IF(ISERROR(AG784),"",AG784)</f>
        <v/>
      </c>
      <c r="AC784" s="72" t="e">
        <f t="shared" ref="AC784" si="5049">AH784</f>
        <v>#DIV/0!</v>
      </c>
      <c r="AD784" s="72" t="e">
        <f t="shared" ref="AD784" si="5050">AI784</f>
        <v>#DIV/0!</v>
      </c>
      <c r="AG784" s="72" t="e">
        <f t="shared" ref="AG784:AI784" si="5051">H2474</f>
        <v>#DIV/0!</v>
      </c>
      <c r="AH784" s="74" t="e">
        <f t="shared" si="5051"/>
        <v>#DIV/0!</v>
      </c>
      <c r="AI784" s="73" t="e">
        <f t="shared" si="5051"/>
        <v>#DIV/0!</v>
      </c>
      <c r="AJ784" s="2"/>
      <c r="AK784" s="2"/>
      <c r="AL784" s="2" t="str">
        <f t="shared" ref="AL784" si="5052">IF(ISERROR(AG784),"",AG784*20)</f>
        <v/>
      </c>
      <c r="AM784" s="2" t="str">
        <f t="shared" ref="AM784" si="5053">IF(ISERROR(AH784),"",AH784)</f>
        <v/>
      </c>
      <c r="AN784" s="2" t="str">
        <f t="shared" ref="AN784" si="5054">IF(ISERROR(AI784),"",AI784/272)</f>
        <v/>
      </c>
      <c r="AO784" s="2">
        <f t="shared" ref="AO784" si="5055">SUM(AL784:AN784)</f>
        <v>0</v>
      </c>
      <c r="AZ784" s="69" t="e">
        <f>IF(ISBLANK(G784),"",G784/272*100)</f>
        <v>#VALUE!</v>
      </c>
    </row>
    <row r="785" spans="1:52" ht="25.5" customHeight="1" x14ac:dyDescent="0.25">
      <c r="A785" s="75"/>
      <c r="B785" s="63"/>
      <c r="C785" s="28"/>
      <c r="E785" s="70"/>
      <c r="F785" s="71"/>
      <c r="G785" s="69"/>
      <c r="I785" s="69"/>
      <c r="AB785" s="72"/>
      <c r="AC785" s="72"/>
      <c r="AD785" s="72"/>
      <c r="AG785" s="72"/>
      <c r="AH785" s="74"/>
      <c r="AI785" s="73"/>
      <c r="AJ785" s="2"/>
      <c r="AK785" s="2"/>
      <c r="AZ785" s="69"/>
    </row>
    <row r="786" spans="1:52" ht="25.5" customHeight="1" thickBot="1" x14ac:dyDescent="0.35">
      <c r="A786" s="75">
        <v>391</v>
      </c>
      <c r="B786" s="62"/>
      <c r="C786" s="28" t="str">
        <f t="shared" ref="C786" si="5056">IF(B786=0,"",B786/B787)</f>
        <v/>
      </c>
      <c r="E786" s="70" t="str">
        <f t="shared" ref="E786" si="5057">IF(ISERROR(AC786),"",IF(AC786=20,1,AB786))</f>
        <v/>
      </c>
      <c r="F786" s="71" t="str">
        <f t="shared" ref="F786" si="5058">IF(ISERROR(AC786),"",IF(AC786&gt;=20,AC786-20,AC786))</f>
        <v/>
      </c>
      <c r="G786" s="69" t="str">
        <f t="shared" ref="G786" si="5059">IF(ISERROR(AD786),"",IF(AD786&gt;=272,AD786-272,AD786))</f>
        <v/>
      </c>
      <c r="I786" s="69" t="str">
        <f t="shared" ref="I786" si="5060">IF(ISERROR(AZ786),"",AZ786)</f>
        <v/>
      </c>
      <c r="M786" s="59"/>
      <c r="N786" s="59"/>
      <c r="O786" s="59"/>
      <c r="P786" s="59"/>
      <c r="AB786" s="72" t="str">
        <f t="shared" ref="AB786" si="5061">IF(ISERROR(AG786),"",AG786)</f>
        <v/>
      </c>
      <c r="AC786" s="72" t="e">
        <f t="shared" ref="AC786" si="5062">AH786</f>
        <v>#DIV/0!</v>
      </c>
      <c r="AD786" s="72" t="e">
        <f t="shared" ref="AD786" si="5063">AI786</f>
        <v>#DIV/0!</v>
      </c>
      <c r="AG786" s="72" t="e">
        <f t="shared" ref="AG786:AI786" si="5064">H2476</f>
        <v>#DIV/0!</v>
      </c>
      <c r="AH786" s="74" t="e">
        <f t="shared" si="5064"/>
        <v>#DIV/0!</v>
      </c>
      <c r="AI786" s="73" t="e">
        <f t="shared" si="5064"/>
        <v>#DIV/0!</v>
      </c>
      <c r="AJ786" s="2"/>
      <c r="AK786" s="2"/>
      <c r="AL786" s="2" t="str">
        <f t="shared" ref="AL786" si="5065">IF(ISERROR(AG786),"",AG786*20)</f>
        <v/>
      </c>
      <c r="AM786" s="2" t="str">
        <f t="shared" ref="AM786" si="5066">IF(ISERROR(AH786),"",AH786)</f>
        <v/>
      </c>
      <c r="AN786" s="2" t="str">
        <f t="shared" ref="AN786" si="5067">IF(ISERROR(AI786),"",AI786/272)</f>
        <v/>
      </c>
      <c r="AO786" s="2">
        <f t="shared" ref="AO786" si="5068">SUM(AL786:AN786)</f>
        <v>0</v>
      </c>
      <c r="AZ786" s="69" t="e">
        <f>IF(ISBLANK(G786),"",G786/272*100)</f>
        <v>#VALUE!</v>
      </c>
    </row>
    <row r="787" spans="1:52" ht="25.5" customHeight="1" x14ac:dyDescent="0.25">
      <c r="A787" s="75"/>
      <c r="B787" s="63"/>
      <c r="C787" s="28"/>
      <c r="E787" s="70"/>
      <c r="F787" s="71"/>
      <c r="G787" s="69"/>
      <c r="I787" s="69"/>
      <c r="AB787" s="72"/>
      <c r="AC787" s="72"/>
      <c r="AD787" s="72"/>
      <c r="AG787" s="72"/>
      <c r="AH787" s="74"/>
      <c r="AI787" s="73"/>
      <c r="AJ787" s="2"/>
      <c r="AK787" s="2"/>
      <c r="AZ787" s="69"/>
    </row>
    <row r="788" spans="1:52" ht="25.5" customHeight="1" thickBot="1" x14ac:dyDescent="0.35">
      <c r="A788" s="75">
        <v>392</v>
      </c>
      <c r="B788" s="62"/>
      <c r="C788" s="28" t="str">
        <f t="shared" ref="C788" si="5069">IF(B788=0,"",B788/B789)</f>
        <v/>
      </c>
      <c r="E788" s="70" t="str">
        <f t="shared" ref="E788" si="5070">IF(ISERROR(AC788),"",IF(AC788=20,1,AB788))</f>
        <v/>
      </c>
      <c r="F788" s="71" t="str">
        <f t="shared" ref="F788" si="5071">IF(ISERROR(AC788),"",IF(AC788&gt;=20,AC788-20,AC788))</f>
        <v/>
      </c>
      <c r="G788" s="69" t="str">
        <f t="shared" ref="G788" si="5072">IF(ISERROR(AD788),"",IF(AD788&gt;=272,AD788-272,AD788))</f>
        <v/>
      </c>
      <c r="I788" s="69" t="str">
        <f t="shared" ref="I788" si="5073">IF(ISERROR(AZ788),"",AZ788)</f>
        <v/>
      </c>
      <c r="M788" s="59"/>
      <c r="N788" s="59"/>
      <c r="O788" s="59"/>
      <c r="P788" s="59"/>
      <c r="AB788" s="72" t="str">
        <f t="shared" ref="AB788" si="5074">IF(ISERROR(AG788),"",AG788)</f>
        <v/>
      </c>
      <c r="AC788" s="72" t="e">
        <f t="shared" ref="AC788" si="5075">AH788</f>
        <v>#DIV/0!</v>
      </c>
      <c r="AD788" s="72" t="e">
        <f t="shared" ref="AD788" si="5076">AI788</f>
        <v>#DIV/0!</v>
      </c>
      <c r="AG788" s="72" t="e">
        <f t="shared" ref="AG788:AI788" si="5077">H2478</f>
        <v>#DIV/0!</v>
      </c>
      <c r="AH788" s="74" t="e">
        <f t="shared" si="5077"/>
        <v>#DIV/0!</v>
      </c>
      <c r="AI788" s="73" t="e">
        <f t="shared" si="5077"/>
        <v>#DIV/0!</v>
      </c>
      <c r="AJ788" s="2"/>
      <c r="AK788" s="2"/>
      <c r="AL788" s="2" t="str">
        <f t="shared" ref="AL788" si="5078">IF(ISERROR(AG788),"",AG788*20)</f>
        <v/>
      </c>
      <c r="AM788" s="2" t="str">
        <f t="shared" ref="AM788" si="5079">IF(ISERROR(AH788),"",AH788)</f>
        <v/>
      </c>
      <c r="AN788" s="2" t="str">
        <f t="shared" ref="AN788" si="5080">IF(ISERROR(AI788),"",AI788/272)</f>
        <v/>
      </c>
      <c r="AO788" s="2">
        <f t="shared" ref="AO788" si="5081">SUM(AL788:AN788)</f>
        <v>0</v>
      </c>
      <c r="AZ788" s="69" t="e">
        <f>IF(ISBLANK(G788),"",G788/272*100)</f>
        <v>#VALUE!</v>
      </c>
    </row>
    <row r="789" spans="1:52" ht="25.5" customHeight="1" x14ac:dyDescent="0.25">
      <c r="A789" s="75"/>
      <c r="B789" s="63"/>
      <c r="C789" s="28"/>
      <c r="E789" s="70"/>
      <c r="F789" s="71"/>
      <c r="G789" s="69"/>
      <c r="I789" s="69"/>
      <c r="AB789" s="72"/>
      <c r="AC789" s="72"/>
      <c r="AD789" s="72"/>
      <c r="AG789" s="72"/>
      <c r="AH789" s="74"/>
      <c r="AI789" s="73"/>
      <c r="AJ789" s="2"/>
      <c r="AK789" s="2"/>
      <c r="AZ789" s="69"/>
    </row>
    <row r="790" spans="1:52" ht="25.5" customHeight="1" thickBot="1" x14ac:dyDescent="0.35">
      <c r="A790" s="75">
        <v>393</v>
      </c>
      <c r="B790" s="62"/>
      <c r="C790" s="28" t="str">
        <f t="shared" ref="C790" si="5082">IF(B790=0,"",B790/B791)</f>
        <v/>
      </c>
      <c r="E790" s="70" t="str">
        <f t="shared" ref="E790" si="5083">IF(ISERROR(AC790),"",IF(AC790=20,1,AB790))</f>
        <v/>
      </c>
      <c r="F790" s="71" t="str">
        <f t="shared" ref="F790" si="5084">IF(ISERROR(AC790),"",IF(AC790&gt;=20,AC790-20,AC790))</f>
        <v/>
      </c>
      <c r="G790" s="69" t="str">
        <f t="shared" ref="G790" si="5085">IF(ISERROR(AD790),"",IF(AD790&gt;=272,AD790-272,AD790))</f>
        <v/>
      </c>
      <c r="I790" s="69" t="str">
        <f t="shared" ref="I790" si="5086">IF(ISERROR(AZ790),"",AZ790)</f>
        <v/>
      </c>
      <c r="M790" s="59"/>
      <c r="N790" s="59"/>
      <c r="O790" s="59"/>
      <c r="P790" s="59"/>
      <c r="AB790" s="72" t="str">
        <f t="shared" ref="AB790" si="5087">IF(ISERROR(AG790),"",AG790)</f>
        <v/>
      </c>
      <c r="AC790" s="72" t="e">
        <f t="shared" ref="AC790" si="5088">AH790</f>
        <v>#DIV/0!</v>
      </c>
      <c r="AD790" s="72" t="e">
        <f t="shared" ref="AD790" si="5089">AI790</f>
        <v>#DIV/0!</v>
      </c>
      <c r="AG790" s="72" t="e">
        <f t="shared" ref="AG790:AI790" si="5090">H2480</f>
        <v>#DIV/0!</v>
      </c>
      <c r="AH790" s="74" t="e">
        <f t="shared" si="5090"/>
        <v>#DIV/0!</v>
      </c>
      <c r="AI790" s="73" t="e">
        <f t="shared" si="5090"/>
        <v>#DIV/0!</v>
      </c>
      <c r="AJ790" s="2"/>
      <c r="AK790" s="2"/>
      <c r="AL790" s="2" t="str">
        <f t="shared" ref="AL790" si="5091">IF(ISERROR(AG790),"",AG790*20)</f>
        <v/>
      </c>
      <c r="AM790" s="2" t="str">
        <f t="shared" ref="AM790" si="5092">IF(ISERROR(AH790),"",AH790)</f>
        <v/>
      </c>
      <c r="AN790" s="2" t="str">
        <f t="shared" ref="AN790" si="5093">IF(ISERROR(AI790),"",AI790/272)</f>
        <v/>
      </c>
      <c r="AO790" s="2">
        <f t="shared" ref="AO790" si="5094">SUM(AL790:AN790)</f>
        <v>0</v>
      </c>
      <c r="AZ790" s="69" t="e">
        <f>IF(ISBLANK(G790),"",G790/272*100)</f>
        <v>#VALUE!</v>
      </c>
    </row>
    <row r="791" spans="1:52" ht="25.5" customHeight="1" x14ac:dyDescent="0.25">
      <c r="A791" s="75"/>
      <c r="B791" s="63"/>
      <c r="C791" s="28"/>
      <c r="E791" s="70"/>
      <c r="F791" s="71"/>
      <c r="G791" s="69"/>
      <c r="I791" s="69"/>
      <c r="AB791" s="72"/>
      <c r="AC791" s="72"/>
      <c r="AD791" s="72"/>
      <c r="AG791" s="72"/>
      <c r="AH791" s="74"/>
      <c r="AI791" s="73"/>
      <c r="AJ791" s="2"/>
      <c r="AK791" s="2"/>
      <c r="AZ791" s="69"/>
    </row>
    <row r="792" spans="1:52" ht="25.5" customHeight="1" thickBot="1" x14ac:dyDescent="0.35">
      <c r="A792" s="75">
        <v>394</v>
      </c>
      <c r="B792" s="62"/>
      <c r="C792" s="28" t="str">
        <f t="shared" ref="C792" si="5095">IF(B792=0,"",B792/B793)</f>
        <v/>
      </c>
      <c r="E792" s="70" t="str">
        <f t="shared" ref="E792" si="5096">IF(ISERROR(AC792),"",IF(AC792=20,1,AB792))</f>
        <v/>
      </c>
      <c r="F792" s="71" t="str">
        <f t="shared" ref="F792" si="5097">IF(ISERROR(AC792),"",IF(AC792&gt;=20,AC792-20,AC792))</f>
        <v/>
      </c>
      <c r="G792" s="69" t="str">
        <f t="shared" ref="G792" si="5098">IF(ISERROR(AD792),"",IF(AD792&gt;=272,AD792-272,AD792))</f>
        <v/>
      </c>
      <c r="I792" s="69" t="str">
        <f t="shared" ref="I792" si="5099">IF(ISERROR(AZ792),"",AZ792)</f>
        <v/>
      </c>
      <c r="M792" s="59"/>
      <c r="N792" s="59"/>
      <c r="O792" s="59"/>
      <c r="P792" s="59"/>
      <c r="AB792" s="72" t="str">
        <f t="shared" ref="AB792" si="5100">IF(ISERROR(AG792),"",AG792)</f>
        <v/>
      </c>
      <c r="AC792" s="72" t="e">
        <f t="shared" ref="AC792" si="5101">AH792</f>
        <v>#DIV/0!</v>
      </c>
      <c r="AD792" s="72" t="e">
        <f t="shared" ref="AD792" si="5102">AI792</f>
        <v>#DIV/0!</v>
      </c>
      <c r="AG792" s="72" t="e">
        <f t="shared" ref="AG792:AI792" si="5103">H2482</f>
        <v>#DIV/0!</v>
      </c>
      <c r="AH792" s="74" t="e">
        <f t="shared" si="5103"/>
        <v>#DIV/0!</v>
      </c>
      <c r="AI792" s="73" t="e">
        <f t="shared" si="5103"/>
        <v>#DIV/0!</v>
      </c>
      <c r="AJ792" s="2"/>
      <c r="AK792" s="2"/>
      <c r="AL792" s="2" t="str">
        <f t="shared" ref="AL792" si="5104">IF(ISERROR(AG792),"",AG792*20)</f>
        <v/>
      </c>
      <c r="AM792" s="2" t="str">
        <f t="shared" ref="AM792" si="5105">IF(ISERROR(AH792),"",AH792)</f>
        <v/>
      </c>
      <c r="AN792" s="2" t="str">
        <f t="shared" ref="AN792" si="5106">IF(ISERROR(AI792),"",AI792/272)</f>
        <v/>
      </c>
      <c r="AO792" s="2">
        <f t="shared" ref="AO792" si="5107">SUM(AL792:AN792)</f>
        <v>0</v>
      </c>
      <c r="AZ792" s="69" t="e">
        <f>IF(ISBLANK(G792),"",G792/272*100)</f>
        <v>#VALUE!</v>
      </c>
    </row>
    <row r="793" spans="1:52" ht="25.5" customHeight="1" x14ac:dyDescent="0.25">
      <c r="A793" s="75"/>
      <c r="B793" s="63"/>
      <c r="C793" s="28"/>
      <c r="E793" s="70"/>
      <c r="F793" s="71"/>
      <c r="G793" s="69"/>
      <c r="I793" s="69"/>
      <c r="AB793" s="72"/>
      <c r="AC793" s="72"/>
      <c r="AD793" s="72"/>
      <c r="AG793" s="72"/>
      <c r="AH793" s="74"/>
      <c r="AI793" s="73"/>
      <c r="AJ793" s="2"/>
      <c r="AK793" s="2"/>
      <c r="AZ793" s="69"/>
    </row>
    <row r="794" spans="1:52" ht="25.5" customHeight="1" thickBot="1" x14ac:dyDescent="0.35">
      <c r="A794" s="75">
        <v>395</v>
      </c>
      <c r="B794" s="62"/>
      <c r="C794" s="28" t="str">
        <f t="shared" ref="C794" si="5108">IF(B794=0,"",B794/B795)</f>
        <v/>
      </c>
      <c r="E794" s="70" t="str">
        <f t="shared" ref="E794" si="5109">IF(ISERROR(AC794),"",IF(AC794=20,1,AB794))</f>
        <v/>
      </c>
      <c r="F794" s="71" t="str">
        <f t="shared" ref="F794" si="5110">IF(ISERROR(AC794),"",IF(AC794&gt;=20,AC794-20,AC794))</f>
        <v/>
      </c>
      <c r="G794" s="69" t="str">
        <f t="shared" ref="G794" si="5111">IF(ISERROR(AD794),"",IF(AD794&gt;=272,AD794-272,AD794))</f>
        <v/>
      </c>
      <c r="I794" s="69" t="str">
        <f t="shared" ref="I794" si="5112">IF(ISERROR(AZ794),"",AZ794)</f>
        <v/>
      </c>
      <c r="M794" s="59"/>
      <c r="N794" s="59"/>
      <c r="O794" s="59"/>
      <c r="P794" s="59"/>
      <c r="AB794" s="72" t="str">
        <f t="shared" ref="AB794" si="5113">IF(ISERROR(AG794),"",AG794)</f>
        <v/>
      </c>
      <c r="AC794" s="72" t="e">
        <f t="shared" ref="AC794" si="5114">AH794</f>
        <v>#DIV/0!</v>
      </c>
      <c r="AD794" s="72" t="e">
        <f t="shared" ref="AD794" si="5115">AI794</f>
        <v>#DIV/0!</v>
      </c>
      <c r="AG794" s="72" t="e">
        <f t="shared" ref="AG794:AI794" si="5116">H2484</f>
        <v>#DIV/0!</v>
      </c>
      <c r="AH794" s="74" t="e">
        <f t="shared" si="5116"/>
        <v>#DIV/0!</v>
      </c>
      <c r="AI794" s="73" t="e">
        <f t="shared" si="5116"/>
        <v>#DIV/0!</v>
      </c>
      <c r="AJ794" s="2"/>
      <c r="AK794" s="2"/>
      <c r="AL794" s="2" t="str">
        <f t="shared" ref="AL794" si="5117">IF(ISERROR(AG794),"",AG794*20)</f>
        <v/>
      </c>
      <c r="AM794" s="2" t="str">
        <f t="shared" ref="AM794" si="5118">IF(ISERROR(AH794),"",AH794)</f>
        <v/>
      </c>
      <c r="AN794" s="2" t="str">
        <f t="shared" ref="AN794" si="5119">IF(ISERROR(AI794),"",AI794/272)</f>
        <v/>
      </c>
      <c r="AO794" s="2">
        <f t="shared" ref="AO794" si="5120">SUM(AL794:AN794)</f>
        <v>0</v>
      </c>
      <c r="AZ794" s="69" t="e">
        <f>IF(ISBLANK(G794),"",G794/272*100)</f>
        <v>#VALUE!</v>
      </c>
    </row>
    <row r="795" spans="1:52" ht="25.5" customHeight="1" x14ac:dyDescent="0.25">
      <c r="A795" s="75"/>
      <c r="B795" s="63"/>
      <c r="C795" s="28"/>
      <c r="E795" s="70"/>
      <c r="F795" s="71"/>
      <c r="G795" s="69"/>
      <c r="I795" s="69"/>
      <c r="AB795" s="72"/>
      <c r="AC795" s="72"/>
      <c r="AD795" s="72"/>
      <c r="AG795" s="72"/>
      <c r="AH795" s="74"/>
      <c r="AI795" s="73"/>
      <c r="AJ795" s="2"/>
      <c r="AK795" s="2"/>
      <c r="AZ795" s="69"/>
    </row>
    <row r="796" spans="1:52" ht="25.5" customHeight="1" thickBot="1" x14ac:dyDescent="0.35">
      <c r="A796" s="75">
        <v>396</v>
      </c>
      <c r="B796" s="62"/>
      <c r="C796" s="28" t="str">
        <f t="shared" ref="C796" si="5121">IF(B796=0,"",B796/B797)</f>
        <v/>
      </c>
      <c r="E796" s="70" t="str">
        <f t="shared" ref="E796" si="5122">IF(ISERROR(AC796),"",IF(AC796=20,1,AB796))</f>
        <v/>
      </c>
      <c r="F796" s="71" t="str">
        <f t="shared" ref="F796" si="5123">IF(ISERROR(AC796),"",IF(AC796&gt;=20,AC796-20,AC796))</f>
        <v/>
      </c>
      <c r="G796" s="69" t="str">
        <f t="shared" ref="G796" si="5124">IF(ISERROR(AD796),"",IF(AD796&gt;=272,AD796-272,AD796))</f>
        <v/>
      </c>
      <c r="I796" s="69" t="str">
        <f t="shared" ref="I796" si="5125">IF(ISERROR(AZ796),"",AZ796)</f>
        <v/>
      </c>
      <c r="M796" s="59"/>
      <c r="N796" s="59"/>
      <c r="O796" s="59"/>
      <c r="P796" s="59"/>
      <c r="AB796" s="72" t="str">
        <f t="shared" ref="AB796" si="5126">IF(ISERROR(AG796),"",AG796)</f>
        <v/>
      </c>
      <c r="AC796" s="72" t="e">
        <f t="shared" ref="AC796" si="5127">AH796</f>
        <v>#DIV/0!</v>
      </c>
      <c r="AD796" s="72" t="e">
        <f t="shared" ref="AD796" si="5128">AI796</f>
        <v>#DIV/0!</v>
      </c>
      <c r="AG796" s="72" t="e">
        <f t="shared" ref="AG796:AI796" si="5129">H2486</f>
        <v>#DIV/0!</v>
      </c>
      <c r="AH796" s="74" t="e">
        <f t="shared" si="5129"/>
        <v>#DIV/0!</v>
      </c>
      <c r="AI796" s="73" t="e">
        <f t="shared" si="5129"/>
        <v>#DIV/0!</v>
      </c>
      <c r="AJ796" s="2"/>
      <c r="AK796" s="2"/>
      <c r="AL796" s="2" t="str">
        <f t="shared" ref="AL796" si="5130">IF(ISERROR(AG796),"",AG796*20)</f>
        <v/>
      </c>
      <c r="AM796" s="2" t="str">
        <f t="shared" ref="AM796" si="5131">IF(ISERROR(AH796),"",AH796)</f>
        <v/>
      </c>
      <c r="AN796" s="2" t="str">
        <f t="shared" ref="AN796" si="5132">IF(ISERROR(AI796),"",AI796/272)</f>
        <v/>
      </c>
      <c r="AO796" s="2">
        <f t="shared" ref="AO796" si="5133">SUM(AL796:AN796)</f>
        <v>0</v>
      </c>
      <c r="AZ796" s="69" t="e">
        <f>IF(ISBLANK(G796),"",G796/272*100)</f>
        <v>#VALUE!</v>
      </c>
    </row>
    <row r="797" spans="1:52" ht="25.5" customHeight="1" x14ac:dyDescent="0.25">
      <c r="A797" s="75"/>
      <c r="B797" s="63"/>
      <c r="C797" s="28"/>
      <c r="E797" s="70"/>
      <c r="F797" s="71"/>
      <c r="G797" s="69"/>
      <c r="I797" s="69"/>
      <c r="AB797" s="72"/>
      <c r="AC797" s="72"/>
      <c r="AD797" s="72"/>
      <c r="AG797" s="72"/>
      <c r="AH797" s="74"/>
      <c r="AI797" s="73"/>
      <c r="AJ797" s="2"/>
      <c r="AK797" s="2"/>
      <c r="AZ797" s="69"/>
    </row>
    <row r="798" spans="1:52" ht="25.5" customHeight="1" thickBot="1" x14ac:dyDescent="0.35">
      <c r="A798" s="75">
        <v>397</v>
      </c>
      <c r="B798" s="62"/>
      <c r="C798" s="28" t="str">
        <f t="shared" ref="C798" si="5134">IF(B798=0,"",B798/B799)</f>
        <v/>
      </c>
      <c r="E798" s="70" t="str">
        <f t="shared" ref="E798" si="5135">IF(ISERROR(AC798),"",IF(AC798=20,1,AB798))</f>
        <v/>
      </c>
      <c r="F798" s="71" t="str">
        <f t="shared" ref="F798" si="5136">IF(ISERROR(AC798),"",IF(AC798&gt;=20,AC798-20,AC798))</f>
        <v/>
      </c>
      <c r="G798" s="69" t="str">
        <f t="shared" ref="G798" si="5137">IF(ISERROR(AD798),"",IF(AD798&gt;=272,AD798-272,AD798))</f>
        <v/>
      </c>
      <c r="I798" s="69" t="str">
        <f t="shared" ref="I798" si="5138">IF(ISERROR(AZ798),"",AZ798)</f>
        <v/>
      </c>
      <c r="M798" s="59"/>
      <c r="N798" s="59"/>
      <c r="O798" s="59"/>
      <c r="P798" s="59"/>
      <c r="AB798" s="72" t="str">
        <f t="shared" ref="AB798" si="5139">IF(ISERROR(AG798),"",AG798)</f>
        <v/>
      </c>
      <c r="AC798" s="72" t="e">
        <f t="shared" ref="AC798" si="5140">AH798</f>
        <v>#DIV/0!</v>
      </c>
      <c r="AD798" s="72" t="e">
        <f t="shared" ref="AD798" si="5141">AI798</f>
        <v>#DIV/0!</v>
      </c>
      <c r="AG798" s="72" t="e">
        <f t="shared" ref="AG798:AI798" si="5142">H2488</f>
        <v>#DIV/0!</v>
      </c>
      <c r="AH798" s="74" t="e">
        <f t="shared" si="5142"/>
        <v>#DIV/0!</v>
      </c>
      <c r="AI798" s="73" t="e">
        <f t="shared" si="5142"/>
        <v>#DIV/0!</v>
      </c>
      <c r="AJ798" s="2"/>
      <c r="AK798" s="2"/>
      <c r="AL798" s="2" t="str">
        <f t="shared" ref="AL798" si="5143">IF(ISERROR(AG798),"",AG798*20)</f>
        <v/>
      </c>
      <c r="AM798" s="2" t="str">
        <f t="shared" ref="AM798" si="5144">IF(ISERROR(AH798),"",AH798)</f>
        <v/>
      </c>
      <c r="AN798" s="2" t="str">
        <f t="shared" ref="AN798" si="5145">IF(ISERROR(AI798),"",AI798/272)</f>
        <v/>
      </c>
      <c r="AO798" s="2">
        <f t="shared" ref="AO798" si="5146">SUM(AL798:AN798)</f>
        <v>0</v>
      </c>
      <c r="AZ798" s="69" t="e">
        <f>IF(ISBLANK(G798),"",G798/272*100)</f>
        <v>#VALUE!</v>
      </c>
    </row>
    <row r="799" spans="1:52" ht="25.5" customHeight="1" x14ac:dyDescent="0.25">
      <c r="A799" s="75"/>
      <c r="B799" s="63"/>
      <c r="C799" s="28"/>
      <c r="E799" s="70"/>
      <c r="F799" s="71"/>
      <c r="G799" s="69"/>
      <c r="I799" s="69"/>
      <c r="AB799" s="72"/>
      <c r="AC799" s="72"/>
      <c r="AD799" s="72"/>
      <c r="AG799" s="72"/>
      <c r="AH799" s="74"/>
      <c r="AI799" s="73"/>
      <c r="AJ799" s="2"/>
      <c r="AK799" s="2"/>
      <c r="AZ799" s="69"/>
    </row>
    <row r="800" spans="1:52" ht="25.5" customHeight="1" thickBot="1" x14ac:dyDescent="0.35">
      <c r="A800" s="75">
        <v>398</v>
      </c>
      <c r="B800" s="62"/>
      <c r="C800" s="28" t="str">
        <f t="shared" ref="C800" si="5147">IF(B800=0,"",B800/B801)</f>
        <v/>
      </c>
      <c r="E800" s="70" t="str">
        <f t="shared" ref="E800" si="5148">IF(ISERROR(AC800),"",IF(AC800=20,1,AB800))</f>
        <v/>
      </c>
      <c r="F800" s="71" t="str">
        <f t="shared" ref="F800" si="5149">IF(ISERROR(AC800),"",IF(AC800&gt;=20,AC800-20,AC800))</f>
        <v/>
      </c>
      <c r="G800" s="69" t="str">
        <f t="shared" ref="G800" si="5150">IF(ISERROR(AD800),"",IF(AD800&gt;=272,AD800-272,AD800))</f>
        <v/>
      </c>
      <c r="I800" s="69" t="str">
        <f t="shared" ref="I800" si="5151">IF(ISERROR(AZ800),"",AZ800)</f>
        <v/>
      </c>
      <c r="M800" s="59"/>
      <c r="N800" s="59"/>
      <c r="O800" s="59"/>
      <c r="P800" s="59"/>
      <c r="AB800" s="72" t="str">
        <f t="shared" ref="AB800" si="5152">IF(ISERROR(AG800),"",AG800)</f>
        <v/>
      </c>
      <c r="AC800" s="72" t="e">
        <f t="shared" ref="AC800" si="5153">AH800</f>
        <v>#DIV/0!</v>
      </c>
      <c r="AD800" s="72" t="e">
        <f t="shared" ref="AD800" si="5154">AI800</f>
        <v>#DIV/0!</v>
      </c>
      <c r="AG800" s="72" t="e">
        <f t="shared" ref="AG800:AI800" si="5155">H2490</f>
        <v>#DIV/0!</v>
      </c>
      <c r="AH800" s="74" t="e">
        <f t="shared" si="5155"/>
        <v>#DIV/0!</v>
      </c>
      <c r="AI800" s="73" t="e">
        <f t="shared" si="5155"/>
        <v>#DIV/0!</v>
      </c>
      <c r="AJ800" s="2"/>
      <c r="AK800" s="2"/>
      <c r="AL800" s="2" t="str">
        <f t="shared" ref="AL800" si="5156">IF(ISERROR(AG800),"",AG800*20)</f>
        <v/>
      </c>
      <c r="AM800" s="2" t="str">
        <f t="shared" ref="AM800" si="5157">IF(ISERROR(AH800),"",AH800)</f>
        <v/>
      </c>
      <c r="AN800" s="2" t="str">
        <f t="shared" ref="AN800" si="5158">IF(ISERROR(AI800),"",AI800/272)</f>
        <v/>
      </c>
      <c r="AO800" s="2">
        <f t="shared" ref="AO800" si="5159">SUM(AL800:AN800)</f>
        <v>0</v>
      </c>
      <c r="AZ800" s="69" t="e">
        <f>IF(ISBLANK(G800),"",G800/272*100)</f>
        <v>#VALUE!</v>
      </c>
    </row>
    <row r="801" spans="1:52" ht="25.5" customHeight="1" x14ac:dyDescent="0.25">
      <c r="A801" s="75"/>
      <c r="B801" s="63"/>
      <c r="C801" s="28"/>
      <c r="E801" s="70"/>
      <c r="F801" s="71"/>
      <c r="G801" s="69"/>
      <c r="I801" s="69"/>
      <c r="AB801" s="72"/>
      <c r="AC801" s="72"/>
      <c r="AD801" s="72"/>
      <c r="AG801" s="72"/>
      <c r="AH801" s="74"/>
      <c r="AI801" s="73"/>
      <c r="AJ801" s="2"/>
      <c r="AK801" s="2"/>
      <c r="AZ801" s="69"/>
    </row>
    <row r="802" spans="1:52" ht="25.5" customHeight="1" thickBot="1" x14ac:dyDescent="0.35">
      <c r="A802" s="75">
        <v>399</v>
      </c>
      <c r="B802" s="62"/>
      <c r="C802" s="28" t="str">
        <f t="shared" ref="C802" si="5160">IF(B802=0,"",B802/B803)</f>
        <v/>
      </c>
      <c r="E802" s="70" t="str">
        <f t="shared" ref="E802" si="5161">IF(ISERROR(AC802),"",IF(AC802=20,1,AB802))</f>
        <v/>
      </c>
      <c r="F802" s="71" t="str">
        <f t="shared" ref="F802" si="5162">IF(ISERROR(AC802),"",IF(AC802&gt;=20,AC802-20,AC802))</f>
        <v/>
      </c>
      <c r="G802" s="69" t="str">
        <f t="shared" ref="G802" si="5163">IF(ISERROR(AD802),"",IF(AD802&gt;=272,AD802-272,AD802))</f>
        <v/>
      </c>
      <c r="I802" s="69" t="str">
        <f t="shared" ref="I802" si="5164">IF(ISERROR(AZ802),"",AZ802)</f>
        <v/>
      </c>
      <c r="M802" s="59"/>
      <c r="N802" s="59"/>
      <c r="O802" s="59"/>
      <c r="P802" s="59"/>
      <c r="AB802" s="72" t="str">
        <f t="shared" ref="AB802" si="5165">IF(ISERROR(AG802),"",AG802)</f>
        <v/>
      </c>
      <c r="AC802" s="72" t="e">
        <f t="shared" ref="AC802" si="5166">AH802</f>
        <v>#DIV/0!</v>
      </c>
      <c r="AD802" s="72" t="e">
        <f t="shared" ref="AD802" si="5167">AI802</f>
        <v>#DIV/0!</v>
      </c>
      <c r="AG802" s="72" t="e">
        <f t="shared" ref="AG802:AI802" si="5168">H2492</f>
        <v>#DIV/0!</v>
      </c>
      <c r="AH802" s="74" t="e">
        <f t="shared" si="5168"/>
        <v>#DIV/0!</v>
      </c>
      <c r="AI802" s="73" t="e">
        <f t="shared" si="5168"/>
        <v>#DIV/0!</v>
      </c>
      <c r="AJ802" s="2"/>
      <c r="AK802" s="2"/>
      <c r="AL802" s="2" t="str">
        <f t="shared" ref="AL802" si="5169">IF(ISERROR(AG802),"",AG802*20)</f>
        <v/>
      </c>
      <c r="AM802" s="2" t="str">
        <f t="shared" ref="AM802" si="5170">IF(ISERROR(AH802),"",AH802)</f>
        <v/>
      </c>
      <c r="AN802" s="2" t="str">
        <f t="shared" ref="AN802" si="5171">IF(ISERROR(AI802),"",AI802/272)</f>
        <v/>
      </c>
      <c r="AO802" s="2">
        <f t="shared" ref="AO802" si="5172">SUM(AL802:AN802)</f>
        <v>0</v>
      </c>
      <c r="AZ802" s="69" t="e">
        <f>IF(ISBLANK(G802),"",G802/272*100)</f>
        <v>#VALUE!</v>
      </c>
    </row>
    <row r="803" spans="1:52" ht="25.5" customHeight="1" x14ac:dyDescent="0.25">
      <c r="A803" s="75"/>
      <c r="B803" s="63"/>
      <c r="C803" s="28"/>
      <c r="E803" s="70"/>
      <c r="F803" s="71"/>
      <c r="G803" s="69"/>
      <c r="I803" s="69"/>
      <c r="AB803" s="72"/>
      <c r="AC803" s="72"/>
      <c r="AD803" s="72"/>
      <c r="AG803" s="72"/>
      <c r="AH803" s="74"/>
      <c r="AI803" s="73"/>
      <c r="AJ803" s="2"/>
      <c r="AK803" s="2"/>
      <c r="AZ803" s="69"/>
    </row>
    <row r="804" spans="1:52" ht="25.5" customHeight="1" thickBot="1" x14ac:dyDescent="0.35">
      <c r="A804" s="75">
        <v>400</v>
      </c>
      <c r="B804" s="62"/>
      <c r="C804" s="28" t="str">
        <f t="shared" ref="C804" si="5173">IF(B804=0,"",B804/B805)</f>
        <v/>
      </c>
      <c r="E804" s="70" t="str">
        <f t="shared" ref="E804" si="5174">IF(ISERROR(AC804),"",IF(AC804=20,1,AB804))</f>
        <v/>
      </c>
      <c r="F804" s="71" t="str">
        <f t="shared" ref="F804" si="5175">IF(ISERROR(AC804),"",IF(AC804&gt;=20,AC804-20,AC804))</f>
        <v/>
      </c>
      <c r="G804" s="69" t="str">
        <f t="shared" ref="G804" si="5176">IF(ISERROR(AD804),"",IF(AD804&gt;=272,AD804-272,AD804))</f>
        <v/>
      </c>
      <c r="I804" s="69" t="str">
        <f t="shared" ref="I804" si="5177">IF(ISERROR(AZ804),"",AZ804)</f>
        <v/>
      </c>
      <c r="M804" s="59"/>
      <c r="N804" s="59"/>
      <c r="O804" s="59"/>
      <c r="P804" s="59"/>
      <c r="AB804" s="72" t="str">
        <f t="shared" ref="AB804" si="5178">IF(ISERROR(AG804),"",AG804)</f>
        <v/>
      </c>
      <c r="AC804" s="72" t="e">
        <f t="shared" ref="AC804" si="5179">AH804</f>
        <v>#DIV/0!</v>
      </c>
      <c r="AD804" s="72" t="e">
        <f t="shared" ref="AD804" si="5180">AI804</f>
        <v>#DIV/0!</v>
      </c>
      <c r="AG804" s="72" t="e">
        <f t="shared" ref="AG804:AI804" si="5181">H2494</f>
        <v>#DIV/0!</v>
      </c>
      <c r="AH804" s="74" t="e">
        <f t="shared" si="5181"/>
        <v>#DIV/0!</v>
      </c>
      <c r="AI804" s="73" t="e">
        <f t="shared" si="5181"/>
        <v>#DIV/0!</v>
      </c>
      <c r="AJ804" s="2"/>
      <c r="AK804" s="2"/>
      <c r="AL804" s="2" t="str">
        <f t="shared" ref="AL804" si="5182">IF(ISERROR(AG804),"",AG804*20)</f>
        <v/>
      </c>
      <c r="AM804" s="2" t="str">
        <f t="shared" ref="AM804" si="5183">IF(ISERROR(AH804),"",AH804)</f>
        <v/>
      </c>
      <c r="AN804" s="2" t="str">
        <f t="shared" ref="AN804" si="5184">IF(ISERROR(AI804),"",AI804/272)</f>
        <v/>
      </c>
      <c r="AO804" s="2">
        <f t="shared" ref="AO804" si="5185">SUM(AL804:AN804)</f>
        <v>0</v>
      </c>
      <c r="AZ804" s="69" t="e">
        <f>IF(ISBLANK(G804),"",G804/272*100)</f>
        <v>#VALUE!</v>
      </c>
    </row>
    <row r="805" spans="1:52" ht="25.5" customHeight="1" x14ac:dyDescent="0.25">
      <c r="A805" s="75"/>
      <c r="B805" s="63"/>
      <c r="C805" s="28"/>
      <c r="E805" s="70"/>
      <c r="F805" s="71"/>
      <c r="G805" s="69"/>
      <c r="I805" s="69"/>
      <c r="AB805" s="72"/>
      <c r="AC805" s="72"/>
      <c r="AD805" s="72"/>
      <c r="AG805" s="72"/>
      <c r="AH805" s="74"/>
      <c r="AI805" s="73"/>
      <c r="AJ805" s="2"/>
      <c r="AK805" s="2"/>
      <c r="AZ805" s="69"/>
    </row>
    <row r="806" spans="1:52" ht="25.5" customHeight="1" thickBot="1" x14ac:dyDescent="0.35">
      <c r="A806" s="75">
        <v>401</v>
      </c>
      <c r="B806" s="62"/>
      <c r="C806" s="28" t="str">
        <f t="shared" ref="C806" si="5186">IF(B806=0,"",B806/B807)</f>
        <v/>
      </c>
      <c r="E806" s="70" t="str">
        <f t="shared" ref="E806" si="5187">IF(ISERROR(AC806),"",IF(AC806=20,1,AB806))</f>
        <v/>
      </c>
      <c r="F806" s="71" t="str">
        <f t="shared" ref="F806" si="5188">IF(ISERROR(AC806),"",IF(AC806&gt;=20,AC806-20,AC806))</f>
        <v/>
      </c>
      <c r="G806" s="69" t="str">
        <f t="shared" ref="G806" si="5189">IF(ISERROR(AD806),"",IF(AD806&gt;=272,AD806-272,AD806))</f>
        <v/>
      </c>
      <c r="I806" s="69" t="str">
        <f t="shared" ref="I806" si="5190">IF(ISERROR(AZ806),"",AZ806)</f>
        <v/>
      </c>
      <c r="M806" s="59"/>
      <c r="N806" s="59"/>
      <c r="O806" s="59"/>
      <c r="P806" s="59"/>
      <c r="AB806" s="72" t="str">
        <f t="shared" ref="AB806" si="5191">IF(ISERROR(AG806),"",AG806)</f>
        <v/>
      </c>
      <c r="AC806" s="72" t="e">
        <f t="shared" ref="AC806" si="5192">AH806</f>
        <v>#DIV/0!</v>
      </c>
      <c r="AD806" s="72" t="e">
        <f t="shared" ref="AD806" si="5193">AI806</f>
        <v>#DIV/0!</v>
      </c>
      <c r="AG806" s="72" t="e">
        <f t="shared" ref="AG806:AI806" si="5194">H2496</f>
        <v>#DIV/0!</v>
      </c>
      <c r="AH806" s="74" t="e">
        <f t="shared" si="5194"/>
        <v>#DIV/0!</v>
      </c>
      <c r="AI806" s="73" t="e">
        <f t="shared" si="5194"/>
        <v>#DIV/0!</v>
      </c>
      <c r="AJ806" s="2"/>
      <c r="AK806" s="2"/>
      <c r="AL806" s="2" t="str">
        <f t="shared" ref="AL806" si="5195">IF(ISERROR(AG806),"",AG806*20)</f>
        <v/>
      </c>
      <c r="AM806" s="2" t="str">
        <f t="shared" ref="AM806" si="5196">IF(ISERROR(AH806),"",AH806)</f>
        <v/>
      </c>
      <c r="AN806" s="2" t="str">
        <f t="shared" ref="AN806" si="5197">IF(ISERROR(AI806),"",AI806/272)</f>
        <v/>
      </c>
      <c r="AO806" s="2">
        <f t="shared" ref="AO806" si="5198">SUM(AL806:AN806)</f>
        <v>0</v>
      </c>
      <c r="AZ806" s="69" t="e">
        <f>IF(ISBLANK(G806),"",G806/272*100)</f>
        <v>#VALUE!</v>
      </c>
    </row>
    <row r="807" spans="1:52" ht="25.5" customHeight="1" x14ac:dyDescent="0.25">
      <c r="A807" s="75"/>
      <c r="B807" s="63"/>
      <c r="C807" s="28"/>
      <c r="E807" s="70"/>
      <c r="F807" s="71"/>
      <c r="G807" s="69"/>
      <c r="I807" s="69"/>
      <c r="AB807" s="72"/>
      <c r="AC807" s="72"/>
      <c r="AD807" s="72"/>
      <c r="AG807" s="72"/>
      <c r="AH807" s="74"/>
      <c r="AI807" s="73"/>
      <c r="AJ807" s="2"/>
      <c r="AK807" s="2"/>
      <c r="AZ807" s="69"/>
    </row>
    <row r="808" spans="1:52" ht="25.5" customHeight="1" thickBot="1" x14ac:dyDescent="0.35">
      <c r="A808" s="75">
        <v>402</v>
      </c>
      <c r="B808" s="62"/>
      <c r="C808" s="28" t="str">
        <f t="shared" ref="C808" si="5199">IF(B808=0,"",B808/B809)</f>
        <v/>
      </c>
      <c r="E808" s="70" t="str">
        <f t="shared" ref="E808" si="5200">IF(ISERROR(AC808),"",IF(AC808=20,1,AB808))</f>
        <v/>
      </c>
      <c r="F808" s="71" t="str">
        <f t="shared" ref="F808" si="5201">IF(ISERROR(AC808),"",IF(AC808&gt;=20,AC808-20,AC808))</f>
        <v/>
      </c>
      <c r="G808" s="69" t="str">
        <f t="shared" ref="G808" si="5202">IF(ISERROR(AD808),"",IF(AD808&gt;=272,AD808-272,AD808))</f>
        <v/>
      </c>
      <c r="I808" s="69" t="str">
        <f t="shared" ref="I808" si="5203">IF(ISERROR(AZ808),"",AZ808)</f>
        <v/>
      </c>
      <c r="M808" s="59"/>
      <c r="N808" s="59"/>
      <c r="O808" s="59"/>
      <c r="P808" s="59"/>
      <c r="AB808" s="72" t="str">
        <f t="shared" ref="AB808" si="5204">IF(ISERROR(AG808),"",AG808)</f>
        <v/>
      </c>
      <c r="AC808" s="72" t="e">
        <f t="shared" ref="AC808" si="5205">AH808</f>
        <v>#DIV/0!</v>
      </c>
      <c r="AD808" s="72" t="e">
        <f t="shared" ref="AD808" si="5206">AI808</f>
        <v>#DIV/0!</v>
      </c>
      <c r="AG808" s="72" t="e">
        <f t="shared" ref="AG808:AI808" si="5207">H2498</f>
        <v>#DIV/0!</v>
      </c>
      <c r="AH808" s="74" t="e">
        <f t="shared" si="5207"/>
        <v>#DIV/0!</v>
      </c>
      <c r="AI808" s="73" t="e">
        <f t="shared" si="5207"/>
        <v>#DIV/0!</v>
      </c>
      <c r="AJ808" s="2"/>
      <c r="AK808" s="2"/>
      <c r="AL808" s="2" t="str">
        <f t="shared" ref="AL808" si="5208">IF(ISERROR(AG808),"",AG808*20)</f>
        <v/>
      </c>
      <c r="AM808" s="2" t="str">
        <f t="shared" ref="AM808" si="5209">IF(ISERROR(AH808),"",AH808)</f>
        <v/>
      </c>
      <c r="AN808" s="2" t="str">
        <f t="shared" ref="AN808" si="5210">IF(ISERROR(AI808),"",AI808/272)</f>
        <v/>
      </c>
      <c r="AO808" s="2">
        <f t="shared" ref="AO808" si="5211">SUM(AL808:AN808)</f>
        <v>0</v>
      </c>
      <c r="AZ808" s="69" t="e">
        <f>IF(ISBLANK(G808),"",G808/272*100)</f>
        <v>#VALUE!</v>
      </c>
    </row>
    <row r="809" spans="1:52" ht="25.5" customHeight="1" x14ac:dyDescent="0.25">
      <c r="A809" s="75"/>
      <c r="B809" s="63"/>
      <c r="C809" s="28"/>
      <c r="E809" s="70"/>
      <c r="F809" s="71"/>
      <c r="G809" s="69"/>
      <c r="I809" s="69"/>
      <c r="AB809" s="72"/>
      <c r="AC809" s="72"/>
      <c r="AD809" s="72"/>
      <c r="AG809" s="72"/>
      <c r="AH809" s="74"/>
      <c r="AI809" s="73"/>
      <c r="AJ809" s="2"/>
      <c r="AK809" s="2"/>
      <c r="AZ809" s="69"/>
    </row>
    <row r="810" spans="1:52" ht="25.5" customHeight="1" thickBot="1" x14ac:dyDescent="0.35">
      <c r="A810" s="75">
        <v>403</v>
      </c>
      <c r="B810" s="62"/>
      <c r="C810" s="28" t="str">
        <f t="shared" ref="C810" si="5212">IF(B810=0,"",B810/B811)</f>
        <v/>
      </c>
      <c r="E810" s="70" t="str">
        <f t="shared" ref="E810" si="5213">IF(ISERROR(AC810),"",IF(AC810=20,1,AB810))</f>
        <v/>
      </c>
      <c r="F810" s="71" t="str">
        <f t="shared" ref="F810" si="5214">IF(ISERROR(AC810),"",IF(AC810&gt;=20,AC810-20,AC810))</f>
        <v/>
      </c>
      <c r="G810" s="69" t="str">
        <f t="shared" ref="G810" si="5215">IF(ISERROR(AD810),"",IF(AD810&gt;=272,AD810-272,AD810))</f>
        <v/>
      </c>
      <c r="I810" s="69" t="str">
        <f t="shared" ref="I810" si="5216">IF(ISERROR(AZ810),"",AZ810)</f>
        <v/>
      </c>
      <c r="M810" s="59"/>
      <c r="N810" s="59"/>
      <c r="O810" s="59"/>
      <c r="P810" s="59"/>
      <c r="AB810" s="72" t="str">
        <f t="shared" ref="AB810" si="5217">IF(ISERROR(AG810),"",AG810)</f>
        <v/>
      </c>
      <c r="AC810" s="72" t="e">
        <f t="shared" ref="AC810" si="5218">AH810</f>
        <v>#DIV/0!</v>
      </c>
      <c r="AD810" s="72" t="e">
        <f t="shared" ref="AD810" si="5219">AI810</f>
        <v>#DIV/0!</v>
      </c>
      <c r="AG810" s="72" t="e">
        <f t="shared" ref="AG810:AI810" si="5220">H2500</f>
        <v>#DIV/0!</v>
      </c>
      <c r="AH810" s="74" t="e">
        <f t="shared" si="5220"/>
        <v>#DIV/0!</v>
      </c>
      <c r="AI810" s="73" t="e">
        <f t="shared" si="5220"/>
        <v>#DIV/0!</v>
      </c>
      <c r="AJ810" s="2"/>
      <c r="AK810" s="2"/>
      <c r="AL810" s="2" t="str">
        <f t="shared" ref="AL810" si="5221">IF(ISERROR(AG810),"",AG810*20)</f>
        <v/>
      </c>
      <c r="AM810" s="2" t="str">
        <f t="shared" ref="AM810" si="5222">IF(ISERROR(AH810),"",AH810)</f>
        <v/>
      </c>
      <c r="AN810" s="2" t="str">
        <f t="shared" ref="AN810" si="5223">IF(ISERROR(AI810),"",AI810/272)</f>
        <v/>
      </c>
      <c r="AO810" s="2">
        <f t="shared" ref="AO810" si="5224">SUM(AL810:AN810)</f>
        <v>0</v>
      </c>
      <c r="AZ810" s="69" t="e">
        <f>IF(ISBLANK(G810),"",G810/272*100)</f>
        <v>#VALUE!</v>
      </c>
    </row>
    <row r="811" spans="1:52" ht="25.5" customHeight="1" x14ac:dyDescent="0.25">
      <c r="A811" s="75"/>
      <c r="B811" s="63"/>
      <c r="C811" s="28"/>
      <c r="E811" s="70"/>
      <c r="F811" s="71"/>
      <c r="G811" s="69"/>
      <c r="I811" s="69"/>
      <c r="AB811" s="72"/>
      <c r="AC811" s="72"/>
      <c r="AD811" s="72"/>
      <c r="AG811" s="72"/>
      <c r="AH811" s="74"/>
      <c r="AI811" s="73"/>
      <c r="AJ811" s="2"/>
      <c r="AK811" s="2"/>
      <c r="AZ811" s="69"/>
    </row>
    <row r="812" spans="1:52" ht="25.5" customHeight="1" thickBot="1" x14ac:dyDescent="0.35">
      <c r="A812" s="75">
        <v>404</v>
      </c>
      <c r="B812" s="62"/>
      <c r="C812" s="28" t="str">
        <f t="shared" ref="C812" si="5225">IF(B812=0,"",B812/B813)</f>
        <v/>
      </c>
      <c r="E812" s="70" t="str">
        <f t="shared" ref="E812" si="5226">IF(ISERROR(AC812),"",IF(AC812=20,1,AB812))</f>
        <v/>
      </c>
      <c r="F812" s="71" t="str">
        <f t="shared" ref="F812" si="5227">IF(ISERROR(AC812),"",IF(AC812&gt;=20,AC812-20,AC812))</f>
        <v/>
      </c>
      <c r="G812" s="69" t="str">
        <f t="shared" ref="G812" si="5228">IF(ISERROR(AD812),"",IF(AD812&gt;=272,AD812-272,AD812))</f>
        <v/>
      </c>
      <c r="I812" s="69" t="str">
        <f t="shared" ref="I812" si="5229">IF(ISERROR(AZ812),"",AZ812)</f>
        <v/>
      </c>
      <c r="M812" s="59"/>
      <c r="N812" s="59"/>
      <c r="O812" s="59"/>
      <c r="P812" s="59"/>
      <c r="AB812" s="72" t="str">
        <f t="shared" ref="AB812" si="5230">IF(ISERROR(AG812),"",AG812)</f>
        <v/>
      </c>
      <c r="AC812" s="72" t="e">
        <f t="shared" ref="AC812" si="5231">AH812</f>
        <v>#DIV/0!</v>
      </c>
      <c r="AD812" s="72" t="e">
        <f t="shared" ref="AD812" si="5232">AI812</f>
        <v>#DIV/0!</v>
      </c>
      <c r="AG812" s="72" t="e">
        <f t="shared" ref="AG812:AI812" si="5233">H2502</f>
        <v>#DIV/0!</v>
      </c>
      <c r="AH812" s="74" t="e">
        <f t="shared" si="5233"/>
        <v>#DIV/0!</v>
      </c>
      <c r="AI812" s="73" t="e">
        <f t="shared" si="5233"/>
        <v>#DIV/0!</v>
      </c>
      <c r="AJ812" s="2"/>
      <c r="AK812" s="2"/>
      <c r="AL812" s="2" t="str">
        <f t="shared" ref="AL812" si="5234">IF(ISERROR(AG812),"",AG812*20)</f>
        <v/>
      </c>
      <c r="AM812" s="2" t="str">
        <f t="shared" ref="AM812" si="5235">IF(ISERROR(AH812),"",AH812)</f>
        <v/>
      </c>
      <c r="AN812" s="2" t="str">
        <f t="shared" ref="AN812" si="5236">IF(ISERROR(AI812),"",AI812/272)</f>
        <v/>
      </c>
      <c r="AO812" s="2">
        <f t="shared" ref="AO812" si="5237">SUM(AL812:AN812)</f>
        <v>0</v>
      </c>
      <c r="AZ812" s="69" t="e">
        <f>IF(ISBLANK(G812),"",G812/272*100)</f>
        <v>#VALUE!</v>
      </c>
    </row>
    <row r="813" spans="1:52" ht="25.5" customHeight="1" x14ac:dyDescent="0.25">
      <c r="A813" s="75"/>
      <c r="B813" s="63"/>
      <c r="C813" s="28"/>
      <c r="E813" s="70"/>
      <c r="F813" s="71"/>
      <c r="G813" s="69"/>
      <c r="I813" s="69"/>
      <c r="AB813" s="72"/>
      <c r="AC813" s="72"/>
      <c r="AD813" s="72"/>
      <c r="AG813" s="72"/>
      <c r="AH813" s="74"/>
      <c r="AI813" s="73"/>
      <c r="AJ813" s="2"/>
      <c r="AK813" s="2"/>
      <c r="AZ813" s="69"/>
    </row>
    <row r="814" spans="1:52" ht="25.5" customHeight="1" thickBot="1" x14ac:dyDescent="0.35">
      <c r="A814" s="75">
        <v>405</v>
      </c>
      <c r="B814" s="62"/>
      <c r="C814" s="28" t="str">
        <f t="shared" ref="C814" si="5238">IF(B814=0,"",B814/B815)</f>
        <v/>
      </c>
      <c r="E814" s="70" t="str">
        <f t="shared" ref="E814" si="5239">IF(ISERROR(AC814),"",IF(AC814=20,1,AB814))</f>
        <v/>
      </c>
      <c r="F814" s="71" t="str">
        <f t="shared" ref="F814" si="5240">IF(ISERROR(AC814),"",IF(AC814&gt;=20,AC814-20,AC814))</f>
        <v/>
      </c>
      <c r="G814" s="69" t="str">
        <f t="shared" ref="G814" si="5241">IF(ISERROR(AD814),"",IF(AD814&gt;=272,AD814-272,AD814))</f>
        <v/>
      </c>
      <c r="I814" s="69" t="str">
        <f t="shared" ref="I814" si="5242">IF(ISERROR(AZ814),"",AZ814)</f>
        <v/>
      </c>
      <c r="M814" s="59"/>
      <c r="N814" s="59"/>
      <c r="O814" s="59"/>
      <c r="P814" s="59"/>
      <c r="AB814" s="72" t="str">
        <f t="shared" ref="AB814" si="5243">IF(ISERROR(AG814),"",AG814)</f>
        <v/>
      </c>
      <c r="AC814" s="72" t="e">
        <f t="shared" ref="AC814" si="5244">AH814</f>
        <v>#DIV/0!</v>
      </c>
      <c r="AD814" s="72" t="e">
        <f t="shared" ref="AD814" si="5245">AI814</f>
        <v>#DIV/0!</v>
      </c>
      <c r="AG814" s="72" t="e">
        <f t="shared" ref="AG814:AI814" si="5246">H2504</f>
        <v>#DIV/0!</v>
      </c>
      <c r="AH814" s="74" t="e">
        <f t="shared" si="5246"/>
        <v>#DIV/0!</v>
      </c>
      <c r="AI814" s="73" t="e">
        <f t="shared" si="5246"/>
        <v>#DIV/0!</v>
      </c>
      <c r="AJ814" s="2"/>
      <c r="AK814" s="2"/>
      <c r="AL814" s="2" t="str">
        <f t="shared" ref="AL814" si="5247">IF(ISERROR(AG814),"",AG814*20)</f>
        <v/>
      </c>
      <c r="AM814" s="2" t="str">
        <f t="shared" ref="AM814" si="5248">IF(ISERROR(AH814),"",AH814)</f>
        <v/>
      </c>
      <c r="AN814" s="2" t="str">
        <f t="shared" ref="AN814" si="5249">IF(ISERROR(AI814),"",AI814/272)</f>
        <v/>
      </c>
      <c r="AO814" s="2">
        <f t="shared" ref="AO814" si="5250">SUM(AL814:AN814)</f>
        <v>0</v>
      </c>
      <c r="AZ814" s="69" t="e">
        <f>IF(ISBLANK(G814),"",G814/272*100)</f>
        <v>#VALUE!</v>
      </c>
    </row>
    <row r="815" spans="1:52" ht="25.5" customHeight="1" x14ac:dyDescent="0.25">
      <c r="A815" s="75"/>
      <c r="B815" s="63"/>
      <c r="C815" s="28"/>
      <c r="E815" s="70"/>
      <c r="F815" s="71"/>
      <c r="G815" s="69"/>
      <c r="I815" s="69"/>
      <c r="AB815" s="72"/>
      <c r="AC815" s="72"/>
      <c r="AD815" s="72"/>
      <c r="AG815" s="72"/>
      <c r="AH815" s="74"/>
      <c r="AI815" s="73"/>
      <c r="AJ815" s="2"/>
      <c r="AK815" s="2"/>
      <c r="AZ815" s="69"/>
    </row>
    <row r="816" spans="1:52" ht="25.5" customHeight="1" thickBot="1" x14ac:dyDescent="0.35">
      <c r="A816" s="75">
        <v>406</v>
      </c>
      <c r="B816" s="62"/>
      <c r="C816" s="28" t="str">
        <f t="shared" ref="C816" si="5251">IF(B816=0,"",B816/B817)</f>
        <v/>
      </c>
      <c r="E816" s="70" t="str">
        <f t="shared" ref="E816" si="5252">IF(ISERROR(AC816),"",IF(AC816=20,1,AB816))</f>
        <v/>
      </c>
      <c r="F816" s="71" t="str">
        <f t="shared" ref="F816" si="5253">IF(ISERROR(AC816),"",IF(AC816&gt;=20,AC816-20,AC816))</f>
        <v/>
      </c>
      <c r="G816" s="69" t="str">
        <f t="shared" ref="G816" si="5254">IF(ISERROR(AD816),"",IF(AD816&gt;=272,AD816-272,AD816))</f>
        <v/>
      </c>
      <c r="I816" s="69" t="str">
        <f t="shared" ref="I816" si="5255">IF(ISERROR(AZ816),"",AZ816)</f>
        <v/>
      </c>
      <c r="M816" s="59"/>
      <c r="N816" s="59"/>
      <c r="O816" s="59"/>
      <c r="P816" s="59"/>
      <c r="AB816" s="72" t="str">
        <f t="shared" ref="AB816" si="5256">IF(ISERROR(AG816),"",AG816)</f>
        <v/>
      </c>
      <c r="AC816" s="72" t="e">
        <f t="shared" ref="AC816" si="5257">AH816</f>
        <v>#DIV/0!</v>
      </c>
      <c r="AD816" s="72" t="e">
        <f t="shared" ref="AD816" si="5258">AI816</f>
        <v>#DIV/0!</v>
      </c>
      <c r="AG816" s="72" t="e">
        <f t="shared" ref="AG816:AI816" si="5259">H2506</f>
        <v>#DIV/0!</v>
      </c>
      <c r="AH816" s="74" t="e">
        <f t="shared" si="5259"/>
        <v>#DIV/0!</v>
      </c>
      <c r="AI816" s="73" t="e">
        <f t="shared" si="5259"/>
        <v>#DIV/0!</v>
      </c>
      <c r="AJ816" s="2"/>
      <c r="AK816" s="2"/>
      <c r="AL816" s="2" t="str">
        <f t="shared" ref="AL816" si="5260">IF(ISERROR(AG816),"",AG816*20)</f>
        <v/>
      </c>
      <c r="AM816" s="2" t="str">
        <f t="shared" ref="AM816" si="5261">IF(ISERROR(AH816),"",AH816)</f>
        <v/>
      </c>
      <c r="AN816" s="2" t="str">
        <f t="shared" ref="AN816" si="5262">IF(ISERROR(AI816),"",AI816/272)</f>
        <v/>
      </c>
      <c r="AO816" s="2">
        <f t="shared" ref="AO816" si="5263">SUM(AL816:AN816)</f>
        <v>0</v>
      </c>
      <c r="AZ816" s="69" t="e">
        <f>IF(ISBLANK(G816),"",G816/272*100)</f>
        <v>#VALUE!</v>
      </c>
    </row>
    <row r="817" spans="1:52" ht="25.5" customHeight="1" x14ac:dyDescent="0.25">
      <c r="A817" s="75"/>
      <c r="B817" s="63"/>
      <c r="C817" s="28"/>
      <c r="E817" s="70"/>
      <c r="F817" s="71"/>
      <c r="G817" s="69"/>
      <c r="I817" s="69"/>
      <c r="AB817" s="72"/>
      <c r="AC817" s="72"/>
      <c r="AD817" s="72"/>
      <c r="AG817" s="72"/>
      <c r="AH817" s="74"/>
      <c r="AI817" s="73"/>
      <c r="AJ817" s="2"/>
      <c r="AK817" s="2"/>
      <c r="AZ817" s="69"/>
    </row>
    <row r="818" spans="1:52" ht="25.5" customHeight="1" thickBot="1" x14ac:dyDescent="0.35">
      <c r="A818" s="75">
        <v>407</v>
      </c>
      <c r="B818" s="62"/>
      <c r="C818" s="28" t="str">
        <f t="shared" ref="C818" si="5264">IF(B818=0,"",B818/B819)</f>
        <v/>
      </c>
      <c r="E818" s="70" t="str">
        <f t="shared" ref="E818" si="5265">IF(ISERROR(AC818),"",IF(AC818=20,1,AB818))</f>
        <v/>
      </c>
      <c r="F818" s="71" t="str">
        <f t="shared" ref="F818" si="5266">IF(ISERROR(AC818),"",IF(AC818&gt;=20,AC818-20,AC818))</f>
        <v/>
      </c>
      <c r="G818" s="69" t="str">
        <f t="shared" ref="G818" si="5267">IF(ISERROR(AD818),"",IF(AD818&gt;=272,AD818-272,AD818))</f>
        <v/>
      </c>
      <c r="I818" s="69" t="str">
        <f t="shared" ref="I818" si="5268">IF(ISERROR(AZ818),"",AZ818)</f>
        <v/>
      </c>
      <c r="M818" s="59"/>
      <c r="N818" s="59"/>
      <c r="O818" s="59"/>
      <c r="P818" s="59"/>
      <c r="AB818" s="72" t="str">
        <f t="shared" ref="AB818" si="5269">IF(ISERROR(AG818),"",AG818)</f>
        <v/>
      </c>
      <c r="AC818" s="72" t="e">
        <f t="shared" ref="AC818" si="5270">AH818</f>
        <v>#DIV/0!</v>
      </c>
      <c r="AD818" s="72" t="e">
        <f t="shared" ref="AD818" si="5271">AI818</f>
        <v>#DIV/0!</v>
      </c>
      <c r="AG818" s="72" t="e">
        <f t="shared" ref="AG818:AI818" si="5272">H2508</f>
        <v>#DIV/0!</v>
      </c>
      <c r="AH818" s="74" t="e">
        <f t="shared" si="5272"/>
        <v>#DIV/0!</v>
      </c>
      <c r="AI818" s="73" t="e">
        <f t="shared" si="5272"/>
        <v>#DIV/0!</v>
      </c>
      <c r="AJ818" s="2"/>
      <c r="AK818" s="2"/>
      <c r="AL818" s="2" t="str">
        <f t="shared" ref="AL818" si="5273">IF(ISERROR(AG818),"",AG818*20)</f>
        <v/>
      </c>
      <c r="AM818" s="2" t="str">
        <f t="shared" ref="AM818" si="5274">IF(ISERROR(AH818),"",AH818)</f>
        <v/>
      </c>
      <c r="AN818" s="2" t="str">
        <f t="shared" ref="AN818" si="5275">IF(ISERROR(AI818),"",AI818/272)</f>
        <v/>
      </c>
      <c r="AO818" s="2">
        <f t="shared" ref="AO818" si="5276">SUM(AL818:AN818)</f>
        <v>0</v>
      </c>
      <c r="AZ818" s="69" t="e">
        <f>IF(ISBLANK(G818),"",G818/272*100)</f>
        <v>#VALUE!</v>
      </c>
    </row>
    <row r="819" spans="1:52" ht="25.5" customHeight="1" x14ac:dyDescent="0.25">
      <c r="A819" s="75"/>
      <c r="B819" s="63"/>
      <c r="C819" s="28"/>
      <c r="E819" s="70"/>
      <c r="F819" s="71"/>
      <c r="G819" s="69"/>
      <c r="I819" s="69"/>
      <c r="AB819" s="72"/>
      <c r="AC819" s="72"/>
      <c r="AD819" s="72"/>
      <c r="AG819" s="72"/>
      <c r="AH819" s="74"/>
      <c r="AI819" s="73"/>
      <c r="AJ819" s="2"/>
      <c r="AK819" s="2"/>
      <c r="AZ819" s="69"/>
    </row>
    <row r="820" spans="1:52" ht="25.5" customHeight="1" thickBot="1" x14ac:dyDescent="0.35">
      <c r="A820" s="75">
        <v>408</v>
      </c>
      <c r="B820" s="62"/>
      <c r="C820" s="28" t="str">
        <f t="shared" ref="C820" si="5277">IF(B820=0,"",B820/B821)</f>
        <v/>
      </c>
      <c r="E820" s="70" t="str">
        <f t="shared" ref="E820" si="5278">IF(ISERROR(AC820),"",IF(AC820=20,1,AB820))</f>
        <v/>
      </c>
      <c r="F820" s="71" t="str">
        <f t="shared" ref="F820" si="5279">IF(ISERROR(AC820),"",IF(AC820&gt;=20,AC820-20,AC820))</f>
        <v/>
      </c>
      <c r="G820" s="69" t="str">
        <f t="shared" ref="G820" si="5280">IF(ISERROR(AD820),"",IF(AD820&gt;=272,AD820-272,AD820))</f>
        <v/>
      </c>
      <c r="I820" s="69" t="str">
        <f t="shared" ref="I820" si="5281">IF(ISERROR(AZ820),"",AZ820)</f>
        <v/>
      </c>
      <c r="M820" s="59"/>
      <c r="N820" s="59"/>
      <c r="O820" s="59"/>
      <c r="P820" s="59"/>
      <c r="AB820" s="72" t="str">
        <f t="shared" ref="AB820" si="5282">IF(ISERROR(AG820),"",AG820)</f>
        <v/>
      </c>
      <c r="AC820" s="72" t="e">
        <f t="shared" ref="AC820" si="5283">AH820</f>
        <v>#DIV/0!</v>
      </c>
      <c r="AD820" s="72" t="e">
        <f t="shared" ref="AD820" si="5284">AI820</f>
        <v>#DIV/0!</v>
      </c>
      <c r="AG820" s="72" t="e">
        <f t="shared" ref="AG820:AI820" si="5285">H2510</f>
        <v>#DIV/0!</v>
      </c>
      <c r="AH820" s="74" t="e">
        <f t="shared" si="5285"/>
        <v>#DIV/0!</v>
      </c>
      <c r="AI820" s="73" t="e">
        <f t="shared" si="5285"/>
        <v>#DIV/0!</v>
      </c>
      <c r="AJ820" s="2"/>
      <c r="AK820" s="2"/>
      <c r="AL820" s="2" t="str">
        <f t="shared" ref="AL820" si="5286">IF(ISERROR(AG820),"",AG820*20)</f>
        <v/>
      </c>
      <c r="AM820" s="2" t="str">
        <f t="shared" ref="AM820" si="5287">IF(ISERROR(AH820),"",AH820)</f>
        <v/>
      </c>
      <c r="AN820" s="2" t="str">
        <f t="shared" ref="AN820" si="5288">IF(ISERROR(AI820),"",AI820/272)</f>
        <v/>
      </c>
      <c r="AO820" s="2">
        <f t="shared" ref="AO820" si="5289">SUM(AL820:AN820)</f>
        <v>0</v>
      </c>
      <c r="AZ820" s="69" t="e">
        <f>IF(ISBLANK(G820),"",G820/272*100)</f>
        <v>#VALUE!</v>
      </c>
    </row>
    <row r="821" spans="1:52" ht="25.5" customHeight="1" x14ac:dyDescent="0.25">
      <c r="A821" s="75"/>
      <c r="B821" s="63"/>
      <c r="C821" s="28"/>
      <c r="E821" s="70"/>
      <c r="F821" s="71"/>
      <c r="G821" s="69"/>
      <c r="I821" s="69"/>
      <c r="AB821" s="72"/>
      <c r="AC821" s="72"/>
      <c r="AD821" s="72"/>
      <c r="AG821" s="72"/>
      <c r="AH821" s="74"/>
      <c r="AI821" s="73"/>
      <c r="AJ821" s="2"/>
      <c r="AK821" s="2"/>
      <c r="AZ821" s="69"/>
    </row>
    <row r="822" spans="1:52" ht="25.5" customHeight="1" thickBot="1" x14ac:dyDescent="0.35">
      <c r="A822" s="75">
        <v>409</v>
      </c>
      <c r="B822" s="62"/>
      <c r="C822" s="28" t="str">
        <f t="shared" ref="C822" si="5290">IF(B822=0,"",B822/B823)</f>
        <v/>
      </c>
      <c r="E822" s="70" t="str">
        <f t="shared" ref="E822" si="5291">IF(ISERROR(AC822),"",IF(AC822=20,1,AB822))</f>
        <v/>
      </c>
      <c r="F822" s="71" t="str">
        <f t="shared" ref="F822" si="5292">IF(ISERROR(AC822),"",IF(AC822&gt;=20,AC822-20,AC822))</f>
        <v/>
      </c>
      <c r="G822" s="69" t="str">
        <f t="shared" ref="G822" si="5293">IF(ISERROR(AD822),"",IF(AD822&gt;=272,AD822-272,AD822))</f>
        <v/>
      </c>
      <c r="I822" s="69" t="str">
        <f t="shared" ref="I822" si="5294">IF(ISERROR(AZ822),"",AZ822)</f>
        <v/>
      </c>
      <c r="M822" s="59"/>
      <c r="N822" s="59"/>
      <c r="O822" s="59"/>
      <c r="P822" s="59"/>
      <c r="AB822" s="72" t="str">
        <f t="shared" ref="AB822" si="5295">IF(ISERROR(AG822),"",AG822)</f>
        <v/>
      </c>
      <c r="AC822" s="72" t="e">
        <f t="shared" ref="AC822" si="5296">AH822</f>
        <v>#DIV/0!</v>
      </c>
      <c r="AD822" s="72" t="e">
        <f t="shared" ref="AD822" si="5297">AI822</f>
        <v>#DIV/0!</v>
      </c>
      <c r="AG822" s="72" t="e">
        <f t="shared" ref="AG822:AI822" si="5298">H2512</f>
        <v>#DIV/0!</v>
      </c>
      <c r="AH822" s="74" t="e">
        <f t="shared" si="5298"/>
        <v>#DIV/0!</v>
      </c>
      <c r="AI822" s="73" t="e">
        <f t="shared" si="5298"/>
        <v>#DIV/0!</v>
      </c>
      <c r="AJ822" s="2"/>
      <c r="AK822" s="2"/>
      <c r="AL822" s="2" t="str">
        <f t="shared" ref="AL822" si="5299">IF(ISERROR(AG822),"",AG822*20)</f>
        <v/>
      </c>
      <c r="AM822" s="2" t="str">
        <f t="shared" ref="AM822" si="5300">IF(ISERROR(AH822),"",AH822)</f>
        <v/>
      </c>
      <c r="AN822" s="2" t="str">
        <f t="shared" ref="AN822" si="5301">IF(ISERROR(AI822),"",AI822/272)</f>
        <v/>
      </c>
      <c r="AO822" s="2">
        <f t="shared" ref="AO822" si="5302">SUM(AL822:AN822)</f>
        <v>0</v>
      </c>
      <c r="AZ822" s="69" t="e">
        <f>IF(ISBLANK(G822),"",G822/272*100)</f>
        <v>#VALUE!</v>
      </c>
    </row>
    <row r="823" spans="1:52" ht="25.5" customHeight="1" x14ac:dyDescent="0.25">
      <c r="A823" s="75"/>
      <c r="B823" s="63"/>
      <c r="C823" s="28"/>
      <c r="E823" s="70"/>
      <c r="F823" s="71"/>
      <c r="G823" s="69"/>
      <c r="I823" s="69"/>
      <c r="AB823" s="72"/>
      <c r="AC823" s="72"/>
      <c r="AD823" s="72"/>
      <c r="AG823" s="72"/>
      <c r="AH823" s="74"/>
      <c r="AI823" s="73"/>
      <c r="AJ823" s="2"/>
      <c r="AK823" s="2"/>
      <c r="AZ823" s="69"/>
    </row>
    <row r="824" spans="1:52" ht="25.5" customHeight="1" thickBot="1" x14ac:dyDescent="0.35">
      <c r="A824" s="75">
        <v>410</v>
      </c>
      <c r="B824" s="62"/>
      <c r="C824" s="28" t="str">
        <f t="shared" ref="C824" si="5303">IF(B824=0,"",B824/B825)</f>
        <v/>
      </c>
      <c r="E824" s="70" t="str">
        <f t="shared" ref="E824" si="5304">IF(ISERROR(AC824),"",IF(AC824=20,1,AB824))</f>
        <v/>
      </c>
      <c r="F824" s="71" t="str">
        <f t="shared" ref="F824" si="5305">IF(ISERROR(AC824),"",IF(AC824&gt;=20,AC824-20,AC824))</f>
        <v/>
      </c>
      <c r="G824" s="69" t="str">
        <f t="shared" ref="G824" si="5306">IF(ISERROR(AD824),"",IF(AD824&gt;=272,AD824-272,AD824))</f>
        <v/>
      </c>
      <c r="I824" s="69" t="str">
        <f t="shared" ref="I824" si="5307">IF(ISERROR(AZ824),"",AZ824)</f>
        <v/>
      </c>
      <c r="M824" s="59"/>
      <c r="N824" s="59"/>
      <c r="O824" s="59"/>
      <c r="P824" s="59"/>
      <c r="AB824" s="72" t="str">
        <f t="shared" ref="AB824" si="5308">IF(ISERROR(AG824),"",AG824)</f>
        <v/>
      </c>
      <c r="AC824" s="72" t="e">
        <f t="shared" ref="AC824" si="5309">AH824</f>
        <v>#DIV/0!</v>
      </c>
      <c r="AD824" s="72" t="e">
        <f t="shared" ref="AD824" si="5310">AI824</f>
        <v>#DIV/0!</v>
      </c>
      <c r="AG824" s="72" t="e">
        <f t="shared" ref="AG824:AI824" si="5311">H2514</f>
        <v>#DIV/0!</v>
      </c>
      <c r="AH824" s="74" t="e">
        <f t="shared" si="5311"/>
        <v>#DIV/0!</v>
      </c>
      <c r="AI824" s="73" t="e">
        <f t="shared" si="5311"/>
        <v>#DIV/0!</v>
      </c>
      <c r="AJ824" s="2"/>
      <c r="AK824" s="2"/>
      <c r="AL824" s="2" t="str">
        <f t="shared" ref="AL824" si="5312">IF(ISERROR(AG824),"",AG824*20)</f>
        <v/>
      </c>
      <c r="AM824" s="2" t="str">
        <f t="shared" ref="AM824" si="5313">IF(ISERROR(AH824),"",AH824)</f>
        <v/>
      </c>
      <c r="AN824" s="2" t="str">
        <f t="shared" ref="AN824" si="5314">IF(ISERROR(AI824),"",AI824/272)</f>
        <v/>
      </c>
      <c r="AO824" s="2">
        <f t="shared" ref="AO824" si="5315">SUM(AL824:AN824)</f>
        <v>0</v>
      </c>
      <c r="AZ824" s="69" t="e">
        <f>IF(ISBLANK(G824),"",G824/272*100)</f>
        <v>#VALUE!</v>
      </c>
    </row>
    <row r="825" spans="1:52" ht="25.5" customHeight="1" x14ac:dyDescent="0.25">
      <c r="A825" s="75"/>
      <c r="B825" s="63"/>
      <c r="C825" s="28"/>
      <c r="E825" s="70"/>
      <c r="F825" s="71"/>
      <c r="G825" s="69"/>
      <c r="I825" s="69"/>
      <c r="AB825" s="72"/>
      <c r="AC825" s="72"/>
      <c r="AD825" s="72"/>
      <c r="AG825" s="72"/>
      <c r="AH825" s="74"/>
      <c r="AI825" s="73"/>
      <c r="AJ825" s="2"/>
      <c r="AK825" s="2"/>
      <c r="AZ825" s="69"/>
    </row>
    <row r="826" spans="1:52" ht="25.5" customHeight="1" thickBot="1" x14ac:dyDescent="0.35">
      <c r="A826" s="75">
        <v>411</v>
      </c>
      <c r="B826" s="62"/>
      <c r="C826" s="28" t="str">
        <f t="shared" ref="C826" si="5316">IF(B826=0,"",B826/B827)</f>
        <v/>
      </c>
      <c r="E826" s="70" t="str">
        <f t="shared" ref="E826" si="5317">IF(ISERROR(AC826),"",IF(AC826=20,1,AB826))</f>
        <v/>
      </c>
      <c r="F826" s="71" t="str">
        <f t="shared" ref="F826" si="5318">IF(ISERROR(AC826),"",IF(AC826&gt;=20,AC826-20,AC826))</f>
        <v/>
      </c>
      <c r="G826" s="69" t="str">
        <f t="shared" ref="G826" si="5319">IF(ISERROR(AD826),"",IF(AD826&gt;=272,AD826-272,AD826))</f>
        <v/>
      </c>
      <c r="I826" s="69" t="str">
        <f t="shared" ref="I826" si="5320">IF(ISERROR(AZ826),"",AZ826)</f>
        <v/>
      </c>
      <c r="M826" s="59"/>
      <c r="N826" s="59"/>
      <c r="O826" s="59"/>
      <c r="P826" s="59"/>
      <c r="AB826" s="72" t="str">
        <f t="shared" ref="AB826" si="5321">IF(ISERROR(AG826),"",AG826)</f>
        <v/>
      </c>
      <c r="AC826" s="72" t="e">
        <f t="shared" ref="AC826" si="5322">AH826</f>
        <v>#DIV/0!</v>
      </c>
      <c r="AD826" s="72" t="e">
        <f t="shared" ref="AD826" si="5323">AI826</f>
        <v>#DIV/0!</v>
      </c>
      <c r="AG826" s="72" t="e">
        <f t="shared" ref="AG826:AI826" si="5324">H2516</f>
        <v>#DIV/0!</v>
      </c>
      <c r="AH826" s="74" t="e">
        <f t="shared" si="5324"/>
        <v>#DIV/0!</v>
      </c>
      <c r="AI826" s="73" t="e">
        <f t="shared" si="5324"/>
        <v>#DIV/0!</v>
      </c>
      <c r="AJ826" s="2"/>
      <c r="AK826" s="2"/>
      <c r="AL826" s="2" t="str">
        <f t="shared" ref="AL826" si="5325">IF(ISERROR(AG826),"",AG826*20)</f>
        <v/>
      </c>
      <c r="AM826" s="2" t="str">
        <f t="shared" ref="AM826" si="5326">IF(ISERROR(AH826),"",AH826)</f>
        <v/>
      </c>
      <c r="AN826" s="2" t="str">
        <f t="shared" ref="AN826" si="5327">IF(ISERROR(AI826),"",AI826/272)</f>
        <v/>
      </c>
      <c r="AO826" s="2">
        <f t="shared" ref="AO826" si="5328">SUM(AL826:AN826)</f>
        <v>0</v>
      </c>
      <c r="AZ826" s="69" t="e">
        <f>IF(ISBLANK(G826),"",G826/272*100)</f>
        <v>#VALUE!</v>
      </c>
    </row>
    <row r="827" spans="1:52" ht="25.5" customHeight="1" x14ac:dyDescent="0.25">
      <c r="A827" s="75"/>
      <c r="B827" s="63"/>
      <c r="C827" s="28"/>
      <c r="E827" s="70"/>
      <c r="F827" s="71"/>
      <c r="G827" s="69"/>
      <c r="I827" s="69"/>
      <c r="AB827" s="72"/>
      <c r="AC827" s="72"/>
      <c r="AD827" s="72"/>
      <c r="AG827" s="72"/>
      <c r="AH827" s="74"/>
      <c r="AI827" s="73"/>
      <c r="AJ827" s="2"/>
      <c r="AK827" s="2"/>
      <c r="AZ827" s="69"/>
    </row>
    <row r="828" spans="1:52" ht="25.5" customHeight="1" thickBot="1" x14ac:dyDescent="0.35">
      <c r="A828" s="75">
        <v>412</v>
      </c>
      <c r="B828" s="62"/>
      <c r="C828" s="28" t="str">
        <f t="shared" ref="C828" si="5329">IF(B828=0,"",B828/B829)</f>
        <v/>
      </c>
      <c r="E828" s="70" t="str">
        <f t="shared" ref="E828" si="5330">IF(ISERROR(AC828),"",IF(AC828=20,1,AB828))</f>
        <v/>
      </c>
      <c r="F828" s="71" t="str">
        <f t="shared" ref="F828" si="5331">IF(ISERROR(AC828),"",IF(AC828&gt;=20,AC828-20,AC828))</f>
        <v/>
      </c>
      <c r="G828" s="69" t="str">
        <f t="shared" ref="G828" si="5332">IF(ISERROR(AD828),"",IF(AD828&gt;=272,AD828-272,AD828))</f>
        <v/>
      </c>
      <c r="I828" s="69" t="str">
        <f t="shared" ref="I828" si="5333">IF(ISERROR(AZ828),"",AZ828)</f>
        <v/>
      </c>
      <c r="M828" s="59"/>
      <c r="N828" s="59"/>
      <c r="O828" s="59"/>
      <c r="P828" s="59"/>
      <c r="AB828" s="72" t="str">
        <f t="shared" ref="AB828" si="5334">IF(ISERROR(AG828),"",AG828)</f>
        <v/>
      </c>
      <c r="AC828" s="72" t="e">
        <f t="shared" ref="AC828" si="5335">AH828</f>
        <v>#DIV/0!</v>
      </c>
      <c r="AD828" s="72" t="e">
        <f t="shared" ref="AD828" si="5336">AI828</f>
        <v>#DIV/0!</v>
      </c>
      <c r="AG828" s="72" t="e">
        <f t="shared" ref="AG828:AI828" si="5337">H2518</f>
        <v>#DIV/0!</v>
      </c>
      <c r="AH828" s="74" t="e">
        <f t="shared" si="5337"/>
        <v>#DIV/0!</v>
      </c>
      <c r="AI828" s="73" t="e">
        <f t="shared" si="5337"/>
        <v>#DIV/0!</v>
      </c>
      <c r="AJ828" s="2"/>
      <c r="AK828" s="2"/>
      <c r="AL828" s="2" t="str">
        <f t="shared" ref="AL828" si="5338">IF(ISERROR(AG828),"",AG828*20)</f>
        <v/>
      </c>
      <c r="AM828" s="2" t="str">
        <f t="shared" ref="AM828" si="5339">IF(ISERROR(AH828),"",AH828)</f>
        <v/>
      </c>
      <c r="AN828" s="2" t="str">
        <f t="shared" ref="AN828" si="5340">IF(ISERROR(AI828),"",AI828/272)</f>
        <v/>
      </c>
      <c r="AO828" s="2">
        <f t="shared" ref="AO828" si="5341">SUM(AL828:AN828)</f>
        <v>0</v>
      </c>
      <c r="AZ828" s="69" t="e">
        <f>IF(ISBLANK(G828),"",G828/272*100)</f>
        <v>#VALUE!</v>
      </c>
    </row>
    <row r="829" spans="1:52" ht="25.5" customHeight="1" x14ac:dyDescent="0.25">
      <c r="A829" s="75"/>
      <c r="B829" s="63"/>
      <c r="C829" s="28"/>
      <c r="E829" s="70"/>
      <c r="F829" s="71"/>
      <c r="G829" s="69"/>
      <c r="I829" s="69"/>
      <c r="AB829" s="72"/>
      <c r="AC829" s="72"/>
      <c r="AD829" s="72"/>
      <c r="AG829" s="72"/>
      <c r="AH829" s="74"/>
      <c r="AI829" s="73"/>
      <c r="AJ829" s="2"/>
      <c r="AK829" s="2"/>
      <c r="AZ829" s="69"/>
    </row>
    <row r="830" spans="1:52" ht="25.5" customHeight="1" thickBot="1" x14ac:dyDescent="0.35">
      <c r="A830" s="75">
        <v>413</v>
      </c>
      <c r="B830" s="62"/>
      <c r="C830" s="28" t="str">
        <f t="shared" ref="C830" si="5342">IF(B830=0,"",B830/B831)</f>
        <v/>
      </c>
      <c r="E830" s="70" t="str">
        <f t="shared" ref="E830" si="5343">IF(ISERROR(AC830),"",IF(AC830=20,1,AB830))</f>
        <v/>
      </c>
      <c r="F830" s="71" t="str">
        <f t="shared" ref="F830" si="5344">IF(ISERROR(AC830),"",IF(AC830&gt;=20,AC830-20,AC830))</f>
        <v/>
      </c>
      <c r="G830" s="69" t="str">
        <f t="shared" ref="G830" si="5345">IF(ISERROR(AD830),"",IF(AD830&gt;=272,AD830-272,AD830))</f>
        <v/>
      </c>
      <c r="I830" s="69" t="str">
        <f t="shared" ref="I830" si="5346">IF(ISERROR(AZ830),"",AZ830)</f>
        <v/>
      </c>
      <c r="M830" s="59"/>
      <c r="N830" s="59"/>
      <c r="O830" s="59"/>
      <c r="P830" s="59"/>
      <c r="AB830" s="72" t="str">
        <f t="shared" ref="AB830" si="5347">IF(ISERROR(AG830),"",AG830)</f>
        <v/>
      </c>
      <c r="AC830" s="72" t="e">
        <f t="shared" ref="AC830" si="5348">AH830</f>
        <v>#DIV/0!</v>
      </c>
      <c r="AD830" s="72" t="e">
        <f t="shared" ref="AD830" si="5349">AI830</f>
        <v>#DIV/0!</v>
      </c>
      <c r="AG830" s="72" t="e">
        <f t="shared" ref="AG830:AI830" si="5350">H2520</f>
        <v>#DIV/0!</v>
      </c>
      <c r="AH830" s="74" t="e">
        <f t="shared" si="5350"/>
        <v>#DIV/0!</v>
      </c>
      <c r="AI830" s="73" t="e">
        <f t="shared" si="5350"/>
        <v>#DIV/0!</v>
      </c>
      <c r="AJ830" s="2"/>
      <c r="AK830" s="2"/>
      <c r="AL830" s="2" t="str">
        <f t="shared" ref="AL830" si="5351">IF(ISERROR(AG830),"",AG830*20)</f>
        <v/>
      </c>
      <c r="AM830" s="2" t="str">
        <f t="shared" ref="AM830" si="5352">IF(ISERROR(AH830),"",AH830)</f>
        <v/>
      </c>
      <c r="AN830" s="2" t="str">
        <f t="shared" ref="AN830" si="5353">IF(ISERROR(AI830),"",AI830/272)</f>
        <v/>
      </c>
      <c r="AO830" s="2">
        <f t="shared" ref="AO830" si="5354">SUM(AL830:AN830)</f>
        <v>0</v>
      </c>
      <c r="AZ830" s="69" t="e">
        <f>IF(ISBLANK(G830),"",G830/272*100)</f>
        <v>#VALUE!</v>
      </c>
    </row>
    <row r="831" spans="1:52" ht="25.5" customHeight="1" x14ac:dyDescent="0.25">
      <c r="A831" s="75"/>
      <c r="B831" s="63"/>
      <c r="C831" s="28"/>
      <c r="E831" s="70"/>
      <c r="F831" s="71"/>
      <c r="G831" s="69"/>
      <c r="I831" s="69"/>
      <c r="AB831" s="72"/>
      <c r="AC831" s="72"/>
      <c r="AD831" s="72"/>
      <c r="AG831" s="72"/>
      <c r="AH831" s="74"/>
      <c r="AI831" s="73"/>
      <c r="AJ831" s="2"/>
      <c r="AK831" s="2"/>
      <c r="AZ831" s="69"/>
    </row>
    <row r="832" spans="1:52" ht="25.5" customHeight="1" thickBot="1" x14ac:dyDescent="0.35">
      <c r="A832" s="75">
        <v>414</v>
      </c>
      <c r="B832" s="62"/>
      <c r="C832" s="28" t="str">
        <f t="shared" ref="C832" si="5355">IF(B832=0,"",B832/B833)</f>
        <v/>
      </c>
      <c r="E832" s="70" t="str">
        <f t="shared" ref="E832" si="5356">IF(ISERROR(AC832),"",IF(AC832=20,1,AB832))</f>
        <v/>
      </c>
      <c r="F832" s="71" t="str">
        <f t="shared" ref="F832" si="5357">IF(ISERROR(AC832),"",IF(AC832&gt;=20,AC832-20,AC832))</f>
        <v/>
      </c>
      <c r="G832" s="69" t="str">
        <f t="shared" ref="G832" si="5358">IF(ISERROR(AD832),"",IF(AD832&gt;=272,AD832-272,AD832))</f>
        <v/>
      </c>
      <c r="I832" s="69" t="str">
        <f t="shared" ref="I832" si="5359">IF(ISERROR(AZ832),"",AZ832)</f>
        <v/>
      </c>
      <c r="M832" s="59"/>
      <c r="N832" s="59"/>
      <c r="O832" s="59"/>
      <c r="P832" s="59"/>
      <c r="AB832" s="72" t="str">
        <f t="shared" ref="AB832" si="5360">IF(ISERROR(AG832),"",AG832)</f>
        <v/>
      </c>
      <c r="AC832" s="72" t="e">
        <f t="shared" ref="AC832" si="5361">AH832</f>
        <v>#DIV/0!</v>
      </c>
      <c r="AD832" s="72" t="e">
        <f t="shared" ref="AD832" si="5362">AI832</f>
        <v>#DIV/0!</v>
      </c>
      <c r="AG832" s="72" t="e">
        <f t="shared" ref="AG832:AI832" si="5363">H2522</f>
        <v>#DIV/0!</v>
      </c>
      <c r="AH832" s="74" t="e">
        <f t="shared" si="5363"/>
        <v>#DIV/0!</v>
      </c>
      <c r="AI832" s="73" t="e">
        <f t="shared" si="5363"/>
        <v>#DIV/0!</v>
      </c>
      <c r="AJ832" s="2"/>
      <c r="AK832" s="2"/>
      <c r="AL832" s="2" t="str">
        <f t="shared" ref="AL832" si="5364">IF(ISERROR(AG832),"",AG832*20)</f>
        <v/>
      </c>
      <c r="AM832" s="2" t="str">
        <f t="shared" ref="AM832" si="5365">IF(ISERROR(AH832),"",AH832)</f>
        <v/>
      </c>
      <c r="AN832" s="2" t="str">
        <f t="shared" ref="AN832" si="5366">IF(ISERROR(AI832),"",AI832/272)</f>
        <v/>
      </c>
      <c r="AO832" s="2">
        <f t="shared" ref="AO832" si="5367">SUM(AL832:AN832)</f>
        <v>0</v>
      </c>
      <c r="AZ832" s="69" t="e">
        <f>IF(ISBLANK(G832),"",G832/272*100)</f>
        <v>#VALUE!</v>
      </c>
    </row>
    <row r="833" spans="1:52" ht="25.5" customHeight="1" x14ac:dyDescent="0.25">
      <c r="A833" s="75"/>
      <c r="B833" s="63"/>
      <c r="C833" s="28"/>
      <c r="E833" s="70"/>
      <c r="F833" s="71"/>
      <c r="G833" s="69"/>
      <c r="I833" s="69"/>
      <c r="AB833" s="72"/>
      <c r="AC833" s="72"/>
      <c r="AD833" s="72"/>
      <c r="AG833" s="72"/>
      <c r="AH833" s="74"/>
      <c r="AI833" s="73"/>
      <c r="AJ833" s="2"/>
      <c r="AK833" s="2"/>
      <c r="AZ833" s="69"/>
    </row>
    <row r="834" spans="1:52" ht="25.5" customHeight="1" thickBot="1" x14ac:dyDescent="0.35">
      <c r="A834" s="75">
        <v>415</v>
      </c>
      <c r="B834" s="62"/>
      <c r="C834" s="28" t="str">
        <f t="shared" ref="C834" si="5368">IF(B834=0,"",B834/B835)</f>
        <v/>
      </c>
      <c r="E834" s="70" t="str">
        <f t="shared" ref="E834" si="5369">IF(ISERROR(AC834),"",IF(AC834=20,1,AB834))</f>
        <v/>
      </c>
      <c r="F834" s="71" t="str">
        <f t="shared" ref="F834" si="5370">IF(ISERROR(AC834),"",IF(AC834&gt;=20,AC834-20,AC834))</f>
        <v/>
      </c>
      <c r="G834" s="69" t="str">
        <f t="shared" ref="G834" si="5371">IF(ISERROR(AD834),"",IF(AD834&gt;=272,AD834-272,AD834))</f>
        <v/>
      </c>
      <c r="I834" s="69" t="str">
        <f t="shared" ref="I834" si="5372">IF(ISERROR(AZ834),"",AZ834)</f>
        <v/>
      </c>
      <c r="M834" s="59"/>
      <c r="N834" s="59"/>
      <c r="O834" s="59"/>
      <c r="P834" s="59"/>
      <c r="AB834" s="72" t="str">
        <f t="shared" ref="AB834" si="5373">IF(ISERROR(AG834),"",AG834)</f>
        <v/>
      </c>
      <c r="AC834" s="72" t="e">
        <f t="shared" ref="AC834" si="5374">AH834</f>
        <v>#DIV/0!</v>
      </c>
      <c r="AD834" s="72" t="e">
        <f t="shared" ref="AD834" si="5375">AI834</f>
        <v>#DIV/0!</v>
      </c>
      <c r="AG834" s="72" t="e">
        <f t="shared" ref="AG834:AI834" si="5376">H2524</f>
        <v>#DIV/0!</v>
      </c>
      <c r="AH834" s="74" t="e">
        <f t="shared" si="5376"/>
        <v>#DIV/0!</v>
      </c>
      <c r="AI834" s="73" t="e">
        <f t="shared" si="5376"/>
        <v>#DIV/0!</v>
      </c>
      <c r="AJ834" s="2"/>
      <c r="AK834" s="2"/>
      <c r="AL834" s="2" t="str">
        <f t="shared" ref="AL834" si="5377">IF(ISERROR(AG834),"",AG834*20)</f>
        <v/>
      </c>
      <c r="AM834" s="2" t="str">
        <f t="shared" ref="AM834" si="5378">IF(ISERROR(AH834),"",AH834)</f>
        <v/>
      </c>
      <c r="AN834" s="2" t="str">
        <f t="shared" ref="AN834" si="5379">IF(ISERROR(AI834),"",AI834/272)</f>
        <v/>
      </c>
      <c r="AO834" s="2">
        <f t="shared" ref="AO834" si="5380">SUM(AL834:AN834)</f>
        <v>0</v>
      </c>
      <c r="AZ834" s="69" t="e">
        <f>IF(ISBLANK(G834),"",G834/272*100)</f>
        <v>#VALUE!</v>
      </c>
    </row>
    <row r="835" spans="1:52" ht="25.5" customHeight="1" x14ac:dyDescent="0.25">
      <c r="A835" s="75"/>
      <c r="B835" s="63"/>
      <c r="C835" s="28"/>
      <c r="E835" s="70"/>
      <c r="F835" s="71"/>
      <c r="G835" s="69"/>
      <c r="I835" s="69"/>
      <c r="AB835" s="72"/>
      <c r="AC835" s="72"/>
      <c r="AD835" s="72"/>
      <c r="AG835" s="72"/>
      <c r="AH835" s="74"/>
      <c r="AI835" s="73"/>
      <c r="AJ835" s="2"/>
      <c r="AK835" s="2"/>
      <c r="AZ835" s="69"/>
    </row>
    <row r="836" spans="1:52" ht="25.5" customHeight="1" thickBot="1" x14ac:dyDescent="0.35">
      <c r="A836" s="75">
        <v>416</v>
      </c>
      <c r="B836" s="62"/>
      <c r="C836" s="28" t="str">
        <f t="shared" ref="C836" si="5381">IF(B836=0,"",B836/B837)</f>
        <v/>
      </c>
      <c r="E836" s="70" t="str">
        <f t="shared" ref="E836" si="5382">IF(ISERROR(AC836),"",IF(AC836=20,1,AB836))</f>
        <v/>
      </c>
      <c r="F836" s="71" t="str">
        <f t="shared" ref="F836" si="5383">IF(ISERROR(AC836),"",IF(AC836&gt;=20,AC836-20,AC836))</f>
        <v/>
      </c>
      <c r="G836" s="69" t="str">
        <f t="shared" ref="G836" si="5384">IF(ISERROR(AD836),"",IF(AD836&gt;=272,AD836-272,AD836))</f>
        <v/>
      </c>
      <c r="I836" s="69" t="str">
        <f t="shared" ref="I836" si="5385">IF(ISERROR(AZ836),"",AZ836)</f>
        <v/>
      </c>
      <c r="M836" s="59"/>
      <c r="N836" s="59"/>
      <c r="O836" s="59"/>
      <c r="P836" s="59"/>
      <c r="AB836" s="72" t="str">
        <f t="shared" ref="AB836" si="5386">IF(ISERROR(AG836),"",AG836)</f>
        <v/>
      </c>
      <c r="AC836" s="72" t="e">
        <f t="shared" ref="AC836" si="5387">AH836</f>
        <v>#DIV/0!</v>
      </c>
      <c r="AD836" s="72" t="e">
        <f t="shared" ref="AD836" si="5388">AI836</f>
        <v>#DIV/0!</v>
      </c>
      <c r="AG836" s="72" t="e">
        <f t="shared" ref="AG836:AI836" si="5389">H2526</f>
        <v>#DIV/0!</v>
      </c>
      <c r="AH836" s="74" t="e">
        <f t="shared" si="5389"/>
        <v>#DIV/0!</v>
      </c>
      <c r="AI836" s="73" t="e">
        <f t="shared" si="5389"/>
        <v>#DIV/0!</v>
      </c>
      <c r="AJ836" s="2"/>
      <c r="AK836" s="2"/>
      <c r="AL836" s="2" t="str">
        <f t="shared" ref="AL836" si="5390">IF(ISERROR(AG836),"",AG836*20)</f>
        <v/>
      </c>
      <c r="AM836" s="2" t="str">
        <f t="shared" ref="AM836" si="5391">IF(ISERROR(AH836),"",AH836)</f>
        <v/>
      </c>
      <c r="AN836" s="2" t="str">
        <f t="shared" ref="AN836" si="5392">IF(ISERROR(AI836),"",AI836/272)</f>
        <v/>
      </c>
      <c r="AO836" s="2">
        <f t="shared" ref="AO836" si="5393">SUM(AL836:AN836)</f>
        <v>0</v>
      </c>
      <c r="AZ836" s="69" t="e">
        <f>IF(ISBLANK(G836),"",G836/272*100)</f>
        <v>#VALUE!</v>
      </c>
    </row>
    <row r="837" spans="1:52" ht="25.5" customHeight="1" x14ac:dyDescent="0.25">
      <c r="A837" s="75"/>
      <c r="B837" s="63"/>
      <c r="C837" s="28"/>
      <c r="E837" s="70"/>
      <c r="F837" s="71"/>
      <c r="G837" s="69"/>
      <c r="I837" s="69"/>
      <c r="AB837" s="72"/>
      <c r="AC837" s="72"/>
      <c r="AD837" s="72"/>
      <c r="AG837" s="72"/>
      <c r="AH837" s="74"/>
      <c r="AI837" s="73"/>
      <c r="AJ837" s="2"/>
      <c r="AK837" s="2"/>
      <c r="AZ837" s="69"/>
    </row>
    <row r="838" spans="1:52" ht="25.5" customHeight="1" thickBot="1" x14ac:dyDescent="0.35">
      <c r="A838" s="75">
        <v>417</v>
      </c>
      <c r="B838" s="62"/>
      <c r="C838" s="28" t="str">
        <f t="shared" ref="C838" si="5394">IF(B838=0,"",B838/B839)</f>
        <v/>
      </c>
      <c r="E838" s="70" t="str">
        <f t="shared" ref="E838" si="5395">IF(ISERROR(AC838),"",IF(AC838=20,1,AB838))</f>
        <v/>
      </c>
      <c r="F838" s="71" t="str">
        <f t="shared" ref="F838" si="5396">IF(ISERROR(AC838),"",IF(AC838&gt;=20,AC838-20,AC838))</f>
        <v/>
      </c>
      <c r="G838" s="69" t="str">
        <f t="shared" ref="G838" si="5397">IF(ISERROR(AD838),"",IF(AD838&gt;=272,AD838-272,AD838))</f>
        <v/>
      </c>
      <c r="I838" s="69" t="str">
        <f t="shared" ref="I838" si="5398">IF(ISERROR(AZ838),"",AZ838)</f>
        <v/>
      </c>
      <c r="M838" s="59"/>
      <c r="N838" s="59"/>
      <c r="O838" s="59"/>
      <c r="P838" s="59"/>
      <c r="AB838" s="72" t="str">
        <f t="shared" ref="AB838" si="5399">IF(ISERROR(AG838),"",AG838)</f>
        <v/>
      </c>
      <c r="AC838" s="72" t="e">
        <f t="shared" ref="AC838" si="5400">AH838</f>
        <v>#DIV/0!</v>
      </c>
      <c r="AD838" s="72" t="e">
        <f t="shared" ref="AD838" si="5401">AI838</f>
        <v>#DIV/0!</v>
      </c>
      <c r="AG838" s="72" t="e">
        <f t="shared" ref="AG838:AI838" si="5402">H2528</f>
        <v>#DIV/0!</v>
      </c>
      <c r="AH838" s="74" t="e">
        <f t="shared" si="5402"/>
        <v>#DIV/0!</v>
      </c>
      <c r="AI838" s="73" t="e">
        <f t="shared" si="5402"/>
        <v>#DIV/0!</v>
      </c>
      <c r="AJ838" s="2"/>
      <c r="AK838" s="2"/>
      <c r="AL838" s="2" t="str">
        <f t="shared" ref="AL838" si="5403">IF(ISERROR(AG838),"",AG838*20)</f>
        <v/>
      </c>
      <c r="AM838" s="2" t="str">
        <f t="shared" ref="AM838" si="5404">IF(ISERROR(AH838),"",AH838)</f>
        <v/>
      </c>
      <c r="AN838" s="2" t="str">
        <f t="shared" ref="AN838" si="5405">IF(ISERROR(AI838),"",AI838/272)</f>
        <v/>
      </c>
      <c r="AO838" s="2">
        <f t="shared" ref="AO838" si="5406">SUM(AL838:AN838)</f>
        <v>0</v>
      </c>
      <c r="AZ838" s="69" t="e">
        <f>IF(ISBLANK(G838),"",G838/272*100)</f>
        <v>#VALUE!</v>
      </c>
    </row>
    <row r="839" spans="1:52" ht="25.5" customHeight="1" x14ac:dyDescent="0.25">
      <c r="A839" s="75"/>
      <c r="B839" s="63"/>
      <c r="C839" s="28"/>
      <c r="E839" s="70"/>
      <c r="F839" s="71"/>
      <c r="G839" s="69"/>
      <c r="I839" s="69"/>
      <c r="AB839" s="72"/>
      <c r="AC839" s="72"/>
      <c r="AD839" s="72"/>
      <c r="AG839" s="72"/>
      <c r="AH839" s="74"/>
      <c r="AI839" s="73"/>
      <c r="AJ839" s="2"/>
      <c r="AK839" s="2"/>
      <c r="AZ839" s="69"/>
    </row>
    <row r="840" spans="1:52" ht="25.5" customHeight="1" thickBot="1" x14ac:dyDescent="0.35">
      <c r="A840" s="75">
        <v>418</v>
      </c>
      <c r="B840" s="62"/>
      <c r="C840" s="28" t="str">
        <f t="shared" ref="C840" si="5407">IF(B840=0,"",B840/B841)</f>
        <v/>
      </c>
      <c r="E840" s="70" t="str">
        <f t="shared" ref="E840" si="5408">IF(ISERROR(AC840),"",IF(AC840=20,1,AB840))</f>
        <v/>
      </c>
      <c r="F840" s="71" t="str">
        <f t="shared" ref="F840" si="5409">IF(ISERROR(AC840),"",IF(AC840&gt;=20,AC840-20,AC840))</f>
        <v/>
      </c>
      <c r="G840" s="69" t="str">
        <f t="shared" ref="G840" si="5410">IF(ISERROR(AD840),"",IF(AD840&gt;=272,AD840-272,AD840))</f>
        <v/>
      </c>
      <c r="I840" s="69" t="str">
        <f t="shared" ref="I840" si="5411">IF(ISERROR(AZ840),"",AZ840)</f>
        <v/>
      </c>
      <c r="M840" s="59"/>
      <c r="N840" s="59"/>
      <c r="O840" s="59"/>
      <c r="P840" s="59"/>
      <c r="AB840" s="72" t="str">
        <f t="shared" ref="AB840" si="5412">IF(ISERROR(AG840),"",AG840)</f>
        <v/>
      </c>
      <c r="AC840" s="72" t="e">
        <f t="shared" ref="AC840" si="5413">AH840</f>
        <v>#DIV/0!</v>
      </c>
      <c r="AD840" s="72" t="e">
        <f t="shared" ref="AD840" si="5414">AI840</f>
        <v>#DIV/0!</v>
      </c>
      <c r="AG840" s="72" t="e">
        <f t="shared" ref="AG840:AI840" si="5415">H2530</f>
        <v>#DIV/0!</v>
      </c>
      <c r="AH840" s="74" t="e">
        <f t="shared" si="5415"/>
        <v>#DIV/0!</v>
      </c>
      <c r="AI840" s="73" t="e">
        <f t="shared" si="5415"/>
        <v>#DIV/0!</v>
      </c>
      <c r="AJ840" s="2"/>
      <c r="AK840" s="2"/>
      <c r="AL840" s="2" t="str">
        <f t="shared" ref="AL840" si="5416">IF(ISERROR(AG840),"",AG840*20)</f>
        <v/>
      </c>
      <c r="AM840" s="2" t="str">
        <f t="shared" ref="AM840" si="5417">IF(ISERROR(AH840),"",AH840)</f>
        <v/>
      </c>
      <c r="AN840" s="2" t="str">
        <f t="shared" ref="AN840" si="5418">IF(ISERROR(AI840),"",AI840/272)</f>
        <v/>
      </c>
      <c r="AO840" s="2">
        <f t="shared" ref="AO840" si="5419">SUM(AL840:AN840)</f>
        <v>0</v>
      </c>
      <c r="AZ840" s="69" t="e">
        <f>IF(ISBLANK(G840),"",G840/272*100)</f>
        <v>#VALUE!</v>
      </c>
    </row>
    <row r="841" spans="1:52" ht="25.5" customHeight="1" x14ac:dyDescent="0.25">
      <c r="A841" s="75"/>
      <c r="B841" s="63"/>
      <c r="C841" s="28"/>
      <c r="E841" s="70"/>
      <c r="F841" s="71"/>
      <c r="G841" s="69"/>
      <c r="I841" s="69"/>
      <c r="AB841" s="72"/>
      <c r="AC841" s="72"/>
      <c r="AD841" s="72"/>
      <c r="AG841" s="72"/>
      <c r="AH841" s="74"/>
      <c r="AI841" s="73"/>
      <c r="AJ841" s="2"/>
      <c r="AK841" s="2"/>
      <c r="AZ841" s="69"/>
    </row>
    <row r="842" spans="1:52" ht="25.5" customHeight="1" thickBot="1" x14ac:dyDescent="0.35">
      <c r="A842" s="75">
        <v>419</v>
      </c>
      <c r="B842" s="62"/>
      <c r="C842" s="28" t="str">
        <f t="shared" ref="C842" si="5420">IF(B842=0,"",B842/B843)</f>
        <v/>
      </c>
      <c r="E842" s="70" t="str">
        <f t="shared" ref="E842" si="5421">IF(ISERROR(AC842),"",IF(AC842=20,1,AB842))</f>
        <v/>
      </c>
      <c r="F842" s="71" t="str">
        <f t="shared" ref="F842" si="5422">IF(ISERROR(AC842),"",IF(AC842&gt;=20,AC842-20,AC842))</f>
        <v/>
      </c>
      <c r="G842" s="69" t="str">
        <f t="shared" ref="G842" si="5423">IF(ISERROR(AD842),"",IF(AD842&gt;=272,AD842-272,AD842))</f>
        <v/>
      </c>
      <c r="I842" s="69" t="str">
        <f t="shared" ref="I842" si="5424">IF(ISERROR(AZ842),"",AZ842)</f>
        <v/>
      </c>
      <c r="M842" s="59"/>
      <c r="N842" s="59"/>
      <c r="O842" s="59"/>
      <c r="P842" s="59"/>
      <c r="AB842" s="72" t="str">
        <f t="shared" ref="AB842" si="5425">IF(ISERROR(AG842),"",AG842)</f>
        <v/>
      </c>
      <c r="AC842" s="72" t="e">
        <f t="shared" ref="AC842" si="5426">AH842</f>
        <v>#DIV/0!</v>
      </c>
      <c r="AD842" s="72" t="e">
        <f t="shared" ref="AD842" si="5427">AI842</f>
        <v>#DIV/0!</v>
      </c>
      <c r="AG842" s="72" t="e">
        <f t="shared" ref="AG842:AI842" si="5428">H2532</f>
        <v>#DIV/0!</v>
      </c>
      <c r="AH842" s="74" t="e">
        <f t="shared" si="5428"/>
        <v>#DIV/0!</v>
      </c>
      <c r="AI842" s="73" t="e">
        <f t="shared" si="5428"/>
        <v>#DIV/0!</v>
      </c>
      <c r="AJ842" s="2"/>
      <c r="AK842" s="2"/>
      <c r="AL842" s="2" t="str">
        <f t="shared" ref="AL842" si="5429">IF(ISERROR(AG842),"",AG842*20)</f>
        <v/>
      </c>
      <c r="AM842" s="2" t="str">
        <f t="shared" ref="AM842" si="5430">IF(ISERROR(AH842),"",AH842)</f>
        <v/>
      </c>
      <c r="AN842" s="2" t="str">
        <f t="shared" ref="AN842" si="5431">IF(ISERROR(AI842),"",AI842/272)</f>
        <v/>
      </c>
      <c r="AO842" s="2">
        <f t="shared" ref="AO842" si="5432">SUM(AL842:AN842)</f>
        <v>0</v>
      </c>
      <c r="AZ842" s="69" t="e">
        <f>IF(ISBLANK(G842),"",G842/272*100)</f>
        <v>#VALUE!</v>
      </c>
    </row>
    <row r="843" spans="1:52" ht="25.5" customHeight="1" x14ac:dyDescent="0.25">
      <c r="A843" s="75"/>
      <c r="B843" s="63"/>
      <c r="C843" s="28"/>
      <c r="E843" s="70"/>
      <c r="F843" s="71"/>
      <c r="G843" s="69"/>
      <c r="I843" s="69"/>
      <c r="AB843" s="72"/>
      <c r="AC843" s="72"/>
      <c r="AD843" s="72"/>
      <c r="AG843" s="72"/>
      <c r="AH843" s="74"/>
      <c r="AI843" s="73"/>
      <c r="AJ843" s="2"/>
      <c r="AK843" s="2"/>
      <c r="AZ843" s="69"/>
    </row>
    <row r="844" spans="1:52" ht="25.5" customHeight="1" thickBot="1" x14ac:dyDescent="0.35">
      <c r="A844" s="75">
        <v>420</v>
      </c>
      <c r="B844" s="62"/>
      <c r="C844" s="28" t="str">
        <f t="shared" ref="C844" si="5433">IF(B844=0,"",B844/B845)</f>
        <v/>
      </c>
      <c r="E844" s="70" t="str">
        <f t="shared" ref="E844" si="5434">IF(ISERROR(AC844),"",IF(AC844=20,1,AB844))</f>
        <v/>
      </c>
      <c r="F844" s="71" t="str">
        <f t="shared" ref="F844" si="5435">IF(ISERROR(AC844),"",IF(AC844&gt;=20,AC844-20,AC844))</f>
        <v/>
      </c>
      <c r="G844" s="69" t="str">
        <f t="shared" ref="G844" si="5436">IF(ISERROR(AD844),"",IF(AD844&gt;=272,AD844-272,AD844))</f>
        <v/>
      </c>
      <c r="I844" s="69" t="str">
        <f t="shared" ref="I844" si="5437">IF(ISERROR(AZ844),"",AZ844)</f>
        <v/>
      </c>
      <c r="M844" s="59"/>
      <c r="N844" s="59"/>
      <c r="O844" s="59"/>
      <c r="P844" s="59"/>
      <c r="AB844" s="72" t="str">
        <f t="shared" ref="AB844" si="5438">IF(ISERROR(AG844),"",AG844)</f>
        <v/>
      </c>
      <c r="AC844" s="72" t="e">
        <f t="shared" ref="AC844" si="5439">AH844</f>
        <v>#DIV/0!</v>
      </c>
      <c r="AD844" s="72" t="e">
        <f t="shared" ref="AD844" si="5440">AI844</f>
        <v>#DIV/0!</v>
      </c>
      <c r="AG844" s="72" t="e">
        <f t="shared" ref="AG844:AI844" si="5441">H2534</f>
        <v>#DIV/0!</v>
      </c>
      <c r="AH844" s="74" t="e">
        <f t="shared" si="5441"/>
        <v>#DIV/0!</v>
      </c>
      <c r="AI844" s="73" t="e">
        <f t="shared" si="5441"/>
        <v>#DIV/0!</v>
      </c>
      <c r="AJ844" s="2"/>
      <c r="AK844" s="2"/>
      <c r="AL844" s="2" t="str">
        <f t="shared" ref="AL844" si="5442">IF(ISERROR(AG844),"",AG844*20)</f>
        <v/>
      </c>
      <c r="AM844" s="2" t="str">
        <f t="shared" ref="AM844" si="5443">IF(ISERROR(AH844),"",AH844)</f>
        <v/>
      </c>
      <c r="AN844" s="2" t="str">
        <f t="shared" ref="AN844" si="5444">IF(ISERROR(AI844),"",AI844/272)</f>
        <v/>
      </c>
      <c r="AO844" s="2">
        <f t="shared" ref="AO844" si="5445">SUM(AL844:AN844)</f>
        <v>0</v>
      </c>
      <c r="AZ844" s="69" t="e">
        <f>IF(ISBLANK(G844),"",G844/272*100)</f>
        <v>#VALUE!</v>
      </c>
    </row>
    <row r="845" spans="1:52" ht="25.5" customHeight="1" x14ac:dyDescent="0.25">
      <c r="A845" s="75"/>
      <c r="B845" s="63"/>
      <c r="C845" s="28"/>
      <c r="E845" s="70"/>
      <c r="F845" s="71"/>
      <c r="G845" s="69"/>
      <c r="I845" s="69"/>
      <c r="AB845" s="72"/>
      <c r="AC845" s="72"/>
      <c r="AD845" s="72"/>
      <c r="AG845" s="72"/>
      <c r="AH845" s="74"/>
      <c r="AI845" s="73"/>
      <c r="AJ845" s="2"/>
      <c r="AK845" s="2"/>
      <c r="AZ845" s="69"/>
    </row>
    <row r="846" spans="1:52" ht="25.5" customHeight="1" thickBot="1" x14ac:dyDescent="0.35">
      <c r="A846" s="75">
        <v>421</v>
      </c>
      <c r="B846" s="62"/>
      <c r="C846" s="28" t="str">
        <f t="shared" ref="C846" si="5446">IF(B846=0,"",B846/B847)</f>
        <v/>
      </c>
      <c r="E846" s="70" t="str">
        <f t="shared" ref="E846" si="5447">IF(ISERROR(AC846),"",IF(AC846=20,1,AB846))</f>
        <v/>
      </c>
      <c r="F846" s="71" t="str">
        <f t="shared" ref="F846" si="5448">IF(ISERROR(AC846),"",IF(AC846&gt;=20,AC846-20,AC846))</f>
        <v/>
      </c>
      <c r="G846" s="69" t="str">
        <f t="shared" ref="G846" si="5449">IF(ISERROR(AD846),"",IF(AD846&gt;=272,AD846-272,AD846))</f>
        <v/>
      </c>
      <c r="I846" s="69" t="str">
        <f t="shared" ref="I846" si="5450">IF(ISERROR(AZ846),"",AZ846)</f>
        <v/>
      </c>
      <c r="M846" s="59"/>
      <c r="N846" s="59"/>
      <c r="O846" s="59"/>
      <c r="P846" s="59"/>
      <c r="AB846" s="72" t="str">
        <f t="shared" ref="AB846" si="5451">IF(ISERROR(AG846),"",AG846)</f>
        <v/>
      </c>
      <c r="AC846" s="72" t="e">
        <f t="shared" ref="AC846" si="5452">AH846</f>
        <v>#DIV/0!</v>
      </c>
      <c r="AD846" s="72" t="e">
        <f t="shared" ref="AD846" si="5453">AI846</f>
        <v>#DIV/0!</v>
      </c>
      <c r="AG846" s="72" t="e">
        <f t="shared" ref="AG846:AI846" si="5454">H2536</f>
        <v>#DIV/0!</v>
      </c>
      <c r="AH846" s="74" t="e">
        <f t="shared" si="5454"/>
        <v>#DIV/0!</v>
      </c>
      <c r="AI846" s="73" t="e">
        <f t="shared" si="5454"/>
        <v>#DIV/0!</v>
      </c>
      <c r="AJ846" s="2"/>
      <c r="AK846" s="2"/>
      <c r="AL846" s="2" t="str">
        <f t="shared" ref="AL846" si="5455">IF(ISERROR(AG846),"",AG846*20)</f>
        <v/>
      </c>
      <c r="AM846" s="2" t="str">
        <f t="shared" ref="AM846" si="5456">IF(ISERROR(AH846),"",AH846)</f>
        <v/>
      </c>
      <c r="AN846" s="2" t="str">
        <f t="shared" ref="AN846" si="5457">IF(ISERROR(AI846),"",AI846/272)</f>
        <v/>
      </c>
      <c r="AO846" s="2">
        <f t="shared" ref="AO846" si="5458">SUM(AL846:AN846)</f>
        <v>0</v>
      </c>
      <c r="AZ846" s="69" t="e">
        <f>IF(ISBLANK(G846),"",G846/272*100)</f>
        <v>#VALUE!</v>
      </c>
    </row>
    <row r="847" spans="1:52" ht="25.5" customHeight="1" x14ac:dyDescent="0.25">
      <c r="A847" s="75"/>
      <c r="B847" s="63"/>
      <c r="C847" s="28"/>
      <c r="E847" s="70"/>
      <c r="F847" s="71"/>
      <c r="G847" s="69"/>
      <c r="I847" s="69"/>
      <c r="AB847" s="72"/>
      <c r="AC847" s="72"/>
      <c r="AD847" s="72"/>
      <c r="AG847" s="72"/>
      <c r="AH847" s="74"/>
      <c r="AI847" s="73"/>
      <c r="AJ847" s="2"/>
      <c r="AK847" s="2"/>
      <c r="AZ847" s="69"/>
    </row>
    <row r="848" spans="1:52" ht="25.5" customHeight="1" thickBot="1" x14ac:dyDescent="0.35">
      <c r="A848" s="75">
        <v>422</v>
      </c>
      <c r="B848" s="62"/>
      <c r="C848" s="28" t="str">
        <f t="shared" ref="C848" si="5459">IF(B848=0,"",B848/B849)</f>
        <v/>
      </c>
      <c r="E848" s="70" t="str">
        <f t="shared" ref="E848" si="5460">IF(ISERROR(AC848),"",IF(AC848=20,1,AB848))</f>
        <v/>
      </c>
      <c r="F848" s="71" t="str">
        <f t="shared" ref="F848" si="5461">IF(ISERROR(AC848),"",IF(AC848&gt;=20,AC848-20,AC848))</f>
        <v/>
      </c>
      <c r="G848" s="69" t="str">
        <f t="shared" ref="G848" si="5462">IF(ISERROR(AD848),"",IF(AD848&gt;=272,AD848-272,AD848))</f>
        <v/>
      </c>
      <c r="I848" s="69" t="str">
        <f t="shared" ref="I848" si="5463">IF(ISERROR(AZ848),"",AZ848)</f>
        <v/>
      </c>
      <c r="M848" s="59"/>
      <c r="N848" s="59"/>
      <c r="O848" s="59"/>
      <c r="P848" s="59"/>
      <c r="AB848" s="72" t="str">
        <f t="shared" ref="AB848" si="5464">IF(ISERROR(AG848),"",AG848)</f>
        <v/>
      </c>
      <c r="AC848" s="72" t="e">
        <f t="shared" ref="AC848" si="5465">AH848</f>
        <v>#DIV/0!</v>
      </c>
      <c r="AD848" s="72" t="e">
        <f t="shared" ref="AD848" si="5466">AI848</f>
        <v>#DIV/0!</v>
      </c>
      <c r="AG848" s="72" t="e">
        <f t="shared" ref="AG848:AI848" si="5467">H2538</f>
        <v>#DIV/0!</v>
      </c>
      <c r="AH848" s="74" t="e">
        <f t="shared" si="5467"/>
        <v>#DIV/0!</v>
      </c>
      <c r="AI848" s="73" t="e">
        <f t="shared" si="5467"/>
        <v>#DIV/0!</v>
      </c>
      <c r="AJ848" s="2"/>
      <c r="AK848" s="2"/>
      <c r="AL848" s="2" t="str">
        <f t="shared" ref="AL848" si="5468">IF(ISERROR(AG848),"",AG848*20)</f>
        <v/>
      </c>
      <c r="AM848" s="2" t="str">
        <f t="shared" ref="AM848" si="5469">IF(ISERROR(AH848),"",AH848)</f>
        <v/>
      </c>
      <c r="AN848" s="2" t="str">
        <f t="shared" ref="AN848" si="5470">IF(ISERROR(AI848),"",AI848/272)</f>
        <v/>
      </c>
      <c r="AO848" s="2">
        <f t="shared" ref="AO848" si="5471">SUM(AL848:AN848)</f>
        <v>0</v>
      </c>
      <c r="AZ848" s="69" t="e">
        <f>IF(ISBLANK(G848),"",G848/272*100)</f>
        <v>#VALUE!</v>
      </c>
    </row>
    <row r="849" spans="1:52" ht="25.5" customHeight="1" x14ac:dyDescent="0.25">
      <c r="A849" s="75"/>
      <c r="B849" s="63"/>
      <c r="C849" s="28"/>
      <c r="E849" s="70"/>
      <c r="F849" s="71"/>
      <c r="G849" s="69"/>
      <c r="I849" s="69"/>
      <c r="AB849" s="72"/>
      <c r="AC849" s="72"/>
      <c r="AD849" s="72"/>
      <c r="AG849" s="72"/>
      <c r="AH849" s="74"/>
      <c r="AI849" s="73"/>
      <c r="AJ849" s="2"/>
      <c r="AK849" s="2"/>
      <c r="AZ849" s="69"/>
    </row>
    <row r="850" spans="1:52" ht="25.5" customHeight="1" thickBot="1" x14ac:dyDescent="0.35">
      <c r="A850" s="75">
        <v>423</v>
      </c>
      <c r="B850" s="62"/>
      <c r="C850" s="28" t="str">
        <f t="shared" ref="C850" si="5472">IF(B850=0,"",B850/B851)</f>
        <v/>
      </c>
      <c r="E850" s="70" t="str">
        <f t="shared" ref="E850" si="5473">IF(ISERROR(AC850),"",IF(AC850=20,1,AB850))</f>
        <v/>
      </c>
      <c r="F850" s="71" t="str">
        <f t="shared" ref="F850" si="5474">IF(ISERROR(AC850),"",IF(AC850&gt;=20,AC850-20,AC850))</f>
        <v/>
      </c>
      <c r="G850" s="69" t="str">
        <f t="shared" ref="G850" si="5475">IF(ISERROR(AD850),"",IF(AD850&gt;=272,AD850-272,AD850))</f>
        <v/>
      </c>
      <c r="I850" s="69" t="str">
        <f t="shared" ref="I850" si="5476">IF(ISERROR(AZ850),"",AZ850)</f>
        <v/>
      </c>
      <c r="M850" s="59"/>
      <c r="N850" s="59"/>
      <c r="O850" s="59"/>
      <c r="P850" s="59"/>
      <c r="AB850" s="72" t="str">
        <f t="shared" ref="AB850" si="5477">IF(ISERROR(AG850),"",AG850)</f>
        <v/>
      </c>
      <c r="AC850" s="72" t="e">
        <f t="shared" ref="AC850" si="5478">AH850</f>
        <v>#DIV/0!</v>
      </c>
      <c r="AD850" s="72" t="e">
        <f t="shared" ref="AD850" si="5479">AI850</f>
        <v>#DIV/0!</v>
      </c>
      <c r="AG850" s="72" t="e">
        <f t="shared" ref="AG850:AI850" si="5480">H2540</f>
        <v>#DIV/0!</v>
      </c>
      <c r="AH850" s="74" t="e">
        <f t="shared" si="5480"/>
        <v>#DIV/0!</v>
      </c>
      <c r="AI850" s="73" t="e">
        <f t="shared" si="5480"/>
        <v>#DIV/0!</v>
      </c>
      <c r="AJ850" s="2"/>
      <c r="AK850" s="2"/>
      <c r="AL850" s="2" t="str">
        <f t="shared" ref="AL850" si="5481">IF(ISERROR(AG850),"",AG850*20)</f>
        <v/>
      </c>
      <c r="AM850" s="2" t="str">
        <f t="shared" ref="AM850" si="5482">IF(ISERROR(AH850),"",AH850)</f>
        <v/>
      </c>
      <c r="AN850" s="2" t="str">
        <f t="shared" ref="AN850" si="5483">IF(ISERROR(AI850),"",AI850/272)</f>
        <v/>
      </c>
      <c r="AO850" s="2">
        <f t="shared" ref="AO850" si="5484">SUM(AL850:AN850)</f>
        <v>0</v>
      </c>
      <c r="AZ850" s="69" t="e">
        <f>IF(ISBLANK(G850),"",G850/272*100)</f>
        <v>#VALUE!</v>
      </c>
    </row>
    <row r="851" spans="1:52" ht="25.5" customHeight="1" x14ac:dyDescent="0.25">
      <c r="A851" s="75"/>
      <c r="B851" s="63"/>
      <c r="C851" s="28"/>
      <c r="E851" s="70"/>
      <c r="F851" s="71"/>
      <c r="G851" s="69"/>
      <c r="I851" s="69"/>
      <c r="AB851" s="72"/>
      <c r="AC851" s="72"/>
      <c r="AD851" s="72"/>
      <c r="AG851" s="72"/>
      <c r="AH851" s="74"/>
      <c r="AI851" s="73"/>
      <c r="AJ851" s="2"/>
      <c r="AK851" s="2"/>
      <c r="AZ851" s="69"/>
    </row>
    <row r="852" spans="1:52" ht="25.5" customHeight="1" thickBot="1" x14ac:dyDescent="0.35">
      <c r="A852" s="75">
        <v>424</v>
      </c>
      <c r="B852" s="62"/>
      <c r="C852" s="28" t="str">
        <f t="shared" ref="C852" si="5485">IF(B852=0,"",B852/B853)</f>
        <v/>
      </c>
      <c r="E852" s="70" t="str">
        <f t="shared" ref="E852" si="5486">IF(ISERROR(AC852),"",IF(AC852=20,1,AB852))</f>
        <v/>
      </c>
      <c r="F852" s="71" t="str">
        <f t="shared" ref="F852" si="5487">IF(ISERROR(AC852),"",IF(AC852&gt;=20,AC852-20,AC852))</f>
        <v/>
      </c>
      <c r="G852" s="69" t="str">
        <f t="shared" ref="G852" si="5488">IF(ISERROR(AD852),"",IF(AD852&gt;=272,AD852-272,AD852))</f>
        <v/>
      </c>
      <c r="I852" s="69" t="str">
        <f t="shared" ref="I852" si="5489">IF(ISERROR(AZ852),"",AZ852)</f>
        <v/>
      </c>
      <c r="M852" s="59"/>
      <c r="N852" s="59"/>
      <c r="O852" s="59"/>
      <c r="P852" s="59"/>
      <c r="AB852" s="72" t="str">
        <f t="shared" ref="AB852" si="5490">IF(ISERROR(AG852),"",AG852)</f>
        <v/>
      </c>
      <c r="AC852" s="72" t="e">
        <f t="shared" ref="AC852" si="5491">AH852</f>
        <v>#DIV/0!</v>
      </c>
      <c r="AD852" s="72" t="e">
        <f t="shared" ref="AD852" si="5492">AI852</f>
        <v>#DIV/0!</v>
      </c>
      <c r="AG852" s="72" t="e">
        <f t="shared" ref="AG852:AI852" si="5493">H2542</f>
        <v>#DIV/0!</v>
      </c>
      <c r="AH852" s="74" t="e">
        <f t="shared" si="5493"/>
        <v>#DIV/0!</v>
      </c>
      <c r="AI852" s="73" t="e">
        <f t="shared" si="5493"/>
        <v>#DIV/0!</v>
      </c>
      <c r="AJ852" s="2"/>
      <c r="AK852" s="2"/>
      <c r="AL852" s="2" t="str">
        <f t="shared" ref="AL852" si="5494">IF(ISERROR(AG852),"",AG852*20)</f>
        <v/>
      </c>
      <c r="AM852" s="2" t="str">
        <f t="shared" ref="AM852" si="5495">IF(ISERROR(AH852),"",AH852)</f>
        <v/>
      </c>
      <c r="AN852" s="2" t="str">
        <f t="shared" ref="AN852" si="5496">IF(ISERROR(AI852),"",AI852/272)</f>
        <v/>
      </c>
      <c r="AO852" s="2">
        <f t="shared" ref="AO852" si="5497">SUM(AL852:AN852)</f>
        <v>0</v>
      </c>
      <c r="AZ852" s="69" t="e">
        <f>IF(ISBLANK(G852),"",G852/272*100)</f>
        <v>#VALUE!</v>
      </c>
    </row>
    <row r="853" spans="1:52" ht="25.5" customHeight="1" x14ac:dyDescent="0.25">
      <c r="A853" s="75"/>
      <c r="B853" s="63"/>
      <c r="C853" s="28"/>
      <c r="E853" s="70"/>
      <c r="F853" s="71"/>
      <c r="G853" s="69"/>
      <c r="I853" s="69"/>
      <c r="AB853" s="72"/>
      <c r="AC853" s="72"/>
      <c r="AD853" s="72"/>
      <c r="AG853" s="72"/>
      <c r="AH853" s="74"/>
      <c r="AI853" s="73"/>
      <c r="AJ853" s="2"/>
      <c r="AK853" s="2"/>
      <c r="AZ853" s="69"/>
    </row>
    <row r="854" spans="1:52" ht="25.5" customHeight="1" thickBot="1" x14ac:dyDescent="0.35">
      <c r="A854" s="75">
        <v>425</v>
      </c>
      <c r="B854" s="62"/>
      <c r="C854" s="28" t="str">
        <f t="shared" ref="C854" si="5498">IF(B854=0,"",B854/B855)</f>
        <v/>
      </c>
      <c r="E854" s="70" t="str">
        <f t="shared" ref="E854" si="5499">IF(ISERROR(AC854),"",IF(AC854=20,1,AB854))</f>
        <v/>
      </c>
      <c r="F854" s="71" t="str">
        <f t="shared" ref="F854" si="5500">IF(ISERROR(AC854),"",IF(AC854&gt;=20,AC854-20,AC854))</f>
        <v/>
      </c>
      <c r="G854" s="69" t="str">
        <f t="shared" ref="G854" si="5501">IF(ISERROR(AD854),"",IF(AD854&gt;=272,AD854-272,AD854))</f>
        <v/>
      </c>
      <c r="I854" s="69" t="str">
        <f t="shared" ref="I854" si="5502">IF(ISERROR(AZ854),"",AZ854)</f>
        <v/>
      </c>
      <c r="M854" s="59"/>
      <c r="N854" s="59"/>
      <c r="O854" s="59"/>
      <c r="P854" s="59"/>
      <c r="AB854" s="72" t="str">
        <f t="shared" ref="AB854" si="5503">IF(ISERROR(AG854),"",AG854)</f>
        <v/>
      </c>
      <c r="AC854" s="72" t="e">
        <f t="shared" ref="AC854" si="5504">AH854</f>
        <v>#DIV/0!</v>
      </c>
      <c r="AD854" s="72" t="e">
        <f t="shared" ref="AD854" si="5505">AI854</f>
        <v>#DIV/0!</v>
      </c>
      <c r="AG854" s="72" t="e">
        <f t="shared" ref="AG854:AI854" si="5506">H2544</f>
        <v>#DIV/0!</v>
      </c>
      <c r="AH854" s="74" t="e">
        <f t="shared" si="5506"/>
        <v>#DIV/0!</v>
      </c>
      <c r="AI854" s="73" t="e">
        <f t="shared" si="5506"/>
        <v>#DIV/0!</v>
      </c>
      <c r="AJ854" s="2"/>
      <c r="AK854" s="2"/>
      <c r="AL854" s="2" t="str">
        <f t="shared" ref="AL854" si="5507">IF(ISERROR(AG854),"",AG854*20)</f>
        <v/>
      </c>
      <c r="AM854" s="2" t="str">
        <f t="shared" ref="AM854" si="5508">IF(ISERROR(AH854),"",AH854)</f>
        <v/>
      </c>
      <c r="AN854" s="2" t="str">
        <f t="shared" ref="AN854" si="5509">IF(ISERROR(AI854),"",AI854/272)</f>
        <v/>
      </c>
      <c r="AO854" s="2">
        <f t="shared" ref="AO854" si="5510">SUM(AL854:AN854)</f>
        <v>0</v>
      </c>
      <c r="AZ854" s="69" t="e">
        <f>IF(ISBLANK(G854),"",G854/272*100)</f>
        <v>#VALUE!</v>
      </c>
    </row>
    <row r="855" spans="1:52" ht="25.5" customHeight="1" x14ac:dyDescent="0.25">
      <c r="A855" s="75"/>
      <c r="B855" s="63"/>
      <c r="C855" s="28"/>
      <c r="E855" s="70"/>
      <c r="F855" s="71"/>
      <c r="G855" s="69"/>
      <c r="I855" s="69"/>
      <c r="AB855" s="72"/>
      <c r="AC855" s="72"/>
      <c r="AD855" s="72"/>
      <c r="AG855" s="72"/>
      <c r="AH855" s="74"/>
      <c r="AI855" s="73"/>
      <c r="AJ855" s="2"/>
      <c r="AK855" s="2"/>
      <c r="AZ855" s="69"/>
    </row>
    <row r="856" spans="1:52" ht="25.5" customHeight="1" thickBot="1" x14ac:dyDescent="0.35">
      <c r="A856" s="75">
        <v>426</v>
      </c>
      <c r="B856" s="62"/>
      <c r="C856" s="28" t="str">
        <f t="shared" ref="C856" si="5511">IF(B856=0,"",B856/B857)</f>
        <v/>
      </c>
      <c r="E856" s="70" t="str">
        <f t="shared" ref="E856" si="5512">IF(ISERROR(AC856),"",IF(AC856=20,1,AB856))</f>
        <v/>
      </c>
      <c r="F856" s="71" t="str">
        <f t="shared" ref="F856" si="5513">IF(ISERROR(AC856),"",IF(AC856&gt;=20,AC856-20,AC856))</f>
        <v/>
      </c>
      <c r="G856" s="69" t="str">
        <f t="shared" ref="G856" si="5514">IF(ISERROR(AD856),"",IF(AD856&gt;=272,AD856-272,AD856))</f>
        <v/>
      </c>
      <c r="I856" s="69" t="str">
        <f t="shared" ref="I856" si="5515">IF(ISERROR(AZ856),"",AZ856)</f>
        <v/>
      </c>
      <c r="M856" s="59"/>
      <c r="N856" s="59"/>
      <c r="O856" s="59"/>
      <c r="P856" s="59"/>
      <c r="AB856" s="72" t="str">
        <f t="shared" ref="AB856" si="5516">IF(ISERROR(AG856),"",AG856)</f>
        <v/>
      </c>
      <c r="AC856" s="72" t="e">
        <f t="shared" ref="AC856" si="5517">AH856</f>
        <v>#DIV/0!</v>
      </c>
      <c r="AD856" s="72" t="e">
        <f t="shared" ref="AD856" si="5518">AI856</f>
        <v>#DIV/0!</v>
      </c>
      <c r="AG856" s="72" t="e">
        <f t="shared" ref="AG856:AI856" si="5519">H2546</f>
        <v>#DIV/0!</v>
      </c>
      <c r="AH856" s="74" t="e">
        <f t="shared" si="5519"/>
        <v>#DIV/0!</v>
      </c>
      <c r="AI856" s="73" t="e">
        <f t="shared" si="5519"/>
        <v>#DIV/0!</v>
      </c>
      <c r="AJ856" s="2"/>
      <c r="AK856" s="2"/>
      <c r="AL856" s="2" t="str">
        <f t="shared" ref="AL856" si="5520">IF(ISERROR(AG856),"",AG856*20)</f>
        <v/>
      </c>
      <c r="AM856" s="2" t="str">
        <f t="shared" ref="AM856" si="5521">IF(ISERROR(AH856),"",AH856)</f>
        <v/>
      </c>
      <c r="AN856" s="2" t="str">
        <f t="shared" ref="AN856" si="5522">IF(ISERROR(AI856),"",AI856/272)</f>
        <v/>
      </c>
      <c r="AO856" s="2">
        <f t="shared" ref="AO856" si="5523">SUM(AL856:AN856)</f>
        <v>0</v>
      </c>
      <c r="AZ856" s="69" t="e">
        <f>IF(ISBLANK(G856),"",G856/272*100)</f>
        <v>#VALUE!</v>
      </c>
    </row>
    <row r="857" spans="1:52" ht="25.5" customHeight="1" x14ac:dyDescent="0.25">
      <c r="A857" s="75"/>
      <c r="B857" s="63"/>
      <c r="C857" s="28"/>
      <c r="E857" s="70"/>
      <c r="F857" s="71"/>
      <c r="G857" s="69"/>
      <c r="I857" s="69"/>
      <c r="AB857" s="72"/>
      <c r="AC857" s="72"/>
      <c r="AD857" s="72"/>
      <c r="AG857" s="72"/>
      <c r="AH857" s="74"/>
      <c r="AI857" s="73"/>
      <c r="AJ857" s="2"/>
      <c r="AK857" s="2"/>
      <c r="AZ857" s="69"/>
    </row>
    <row r="858" spans="1:52" ht="25.5" customHeight="1" thickBot="1" x14ac:dyDescent="0.35">
      <c r="A858" s="75">
        <v>427</v>
      </c>
      <c r="B858" s="62"/>
      <c r="C858" s="28" t="str">
        <f t="shared" ref="C858" si="5524">IF(B858=0,"",B858/B859)</f>
        <v/>
      </c>
      <c r="E858" s="70" t="str">
        <f t="shared" ref="E858" si="5525">IF(ISERROR(AC858),"",IF(AC858=20,1,AB858))</f>
        <v/>
      </c>
      <c r="F858" s="71" t="str">
        <f t="shared" ref="F858" si="5526">IF(ISERROR(AC858),"",IF(AC858&gt;=20,AC858-20,AC858))</f>
        <v/>
      </c>
      <c r="G858" s="69" t="str">
        <f t="shared" ref="G858" si="5527">IF(ISERROR(AD858),"",IF(AD858&gt;=272,AD858-272,AD858))</f>
        <v/>
      </c>
      <c r="I858" s="69" t="str">
        <f t="shared" ref="I858" si="5528">IF(ISERROR(AZ858),"",AZ858)</f>
        <v/>
      </c>
      <c r="M858" s="59"/>
      <c r="N858" s="59"/>
      <c r="O858" s="59"/>
      <c r="P858" s="59"/>
      <c r="AB858" s="72" t="str">
        <f t="shared" ref="AB858" si="5529">IF(ISERROR(AG858),"",AG858)</f>
        <v/>
      </c>
      <c r="AC858" s="72" t="e">
        <f t="shared" ref="AC858" si="5530">AH858</f>
        <v>#DIV/0!</v>
      </c>
      <c r="AD858" s="72" t="e">
        <f t="shared" ref="AD858" si="5531">AI858</f>
        <v>#DIV/0!</v>
      </c>
      <c r="AG858" s="72" t="e">
        <f t="shared" ref="AG858:AI858" si="5532">H2548</f>
        <v>#DIV/0!</v>
      </c>
      <c r="AH858" s="74" t="e">
        <f t="shared" si="5532"/>
        <v>#DIV/0!</v>
      </c>
      <c r="AI858" s="73" t="e">
        <f t="shared" si="5532"/>
        <v>#DIV/0!</v>
      </c>
      <c r="AJ858" s="2"/>
      <c r="AK858" s="2"/>
      <c r="AL858" s="2" t="str">
        <f t="shared" ref="AL858" si="5533">IF(ISERROR(AG858),"",AG858*20)</f>
        <v/>
      </c>
      <c r="AM858" s="2" t="str">
        <f t="shared" ref="AM858" si="5534">IF(ISERROR(AH858),"",AH858)</f>
        <v/>
      </c>
      <c r="AN858" s="2" t="str">
        <f t="shared" ref="AN858" si="5535">IF(ISERROR(AI858),"",AI858/272)</f>
        <v/>
      </c>
      <c r="AO858" s="2">
        <f t="shared" ref="AO858" si="5536">SUM(AL858:AN858)</f>
        <v>0</v>
      </c>
      <c r="AZ858" s="69" t="e">
        <f>IF(ISBLANK(G858),"",G858/272*100)</f>
        <v>#VALUE!</v>
      </c>
    </row>
    <row r="859" spans="1:52" ht="25.5" customHeight="1" x14ac:dyDescent="0.25">
      <c r="A859" s="75"/>
      <c r="B859" s="63"/>
      <c r="C859" s="28"/>
      <c r="E859" s="70"/>
      <c r="F859" s="71"/>
      <c r="G859" s="69"/>
      <c r="I859" s="69"/>
      <c r="AB859" s="72"/>
      <c r="AC859" s="72"/>
      <c r="AD859" s="72"/>
      <c r="AG859" s="72"/>
      <c r="AH859" s="74"/>
      <c r="AI859" s="73"/>
      <c r="AJ859" s="2"/>
      <c r="AK859" s="2"/>
      <c r="AZ859" s="69"/>
    </row>
    <row r="860" spans="1:52" ht="25.5" customHeight="1" thickBot="1" x14ac:dyDescent="0.35">
      <c r="A860" s="75">
        <v>428</v>
      </c>
      <c r="B860" s="62"/>
      <c r="C860" s="28" t="str">
        <f t="shared" ref="C860" si="5537">IF(B860=0,"",B860/B861)</f>
        <v/>
      </c>
      <c r="E860" s="70" t="str">
        <f t="shared" ref="E860" si="5538">IF(ISERROR(AC860),"",IF(AC860=20,1,AB860))</f>
        <v/>
      </c>
      <c r="F860" s="71" t="str">
        <f t="shared" ref="F860" si="5539">IF(ISERROR(AC860),"",IF(AC860&gt;=20,AC860-20,AC860))</f>
        <v/>
      </c>
      <c r="G860" s="69" t="str">
        <f t="shared" ref="G860" si="5540">IF(ISERROR(AD860),"",IF(AD860&gt;=272,AD860-272,AD860))</f>
        <v/>
      </c>
      <c r="I860" s="69" t="str">
        <f t="shared" ref="I860" si="5541">IF(ISERROR(AZ860),"",AZ860)</f>
        <v/>
      </c>
      <c r="M860" s="59"/>
      <c r="N860" s="59"/>
      <c r="O860" s="59"/>
      <c r="P860" s="59"/>
      <c r="AB860" s="72" t="str">
        <f t="shared" ref="AB860" si="5542">IF(ISERROR(AG860),"",AG860)</f>
        <v/>
      </c>
      <c r="AC860" s="72" t="e">
        <f t="shared" ref="AC860" si="5543">AH860</f>
        <v>#DIV/0!</v>
      </c>
      <c r="AD860" s="72" t="e">
        <f t="shared" ref="AD860" si="5544">AI860</f>
        <v>#DIV/0!</v>
      </c>
      <c r="AG860" s="72" t="e">
        <f t="shared" ref="AG860:AI860" si="5545">H2550</f>
        <v>#DIV/0!</v>
      </c>
      <c r="AH860" s="74" t="e">
        <f t="shared" si="5545"/>
        <v>#DIV/0!</v>
      </c>
      <c r="AI860" s="73" t="e">
        <f t="shared" si="5545"/>
        <v>#DIV/0!</v>
      </c>
      <c r="AJ860" s="2"/>
      <c r="AK860" s="2"/>
      <c r="AL860" s="2" t="str">
        <f t="shared" ref="AL860" si="5546">IF(ISERROR(AG860),"",AG860*20)</f>
        <v/>
      </c>
      <c r="AM860" s="2" t="str">
        <f t="shared" ref="AM860" si="5547">IF(ISERROR(AH860),"",AH860)</f>
        <v/>
      </c>
      <c r="AN860" s="2" t="str">
        <f t="shared" ref="AN860" si="5548">IF(ISERROR(AI860),"",AI860/272)</f>
        <v/>
      </c>
      <c r="AO860" s="2">
        <f t="shared" ref="AO860" si="5549">SUM(AL860:AN860)</f>
        <v>0</v>
      </c>
      <c r="AZ860" s="69" t="e">
        <f>IF(ISBLANK(G860),"",G860/272*100)</f>
        <v>#VALUE!</v>
      </c>
    </row>
    <row r="861" spans="1:52" ht="25.5" customHeight="1" x14ac:dyDescent="0.25">
      <c r="A861" s="75"/>
      <c r="B861" s="63"/>
      <c r="C861" s="28"/>
      <c r="E861" s="70"/>
      <c r="F861" s="71"/>
      <c r="G861" s="69"/>
      <c r="I861" s="69"/>
      <c r="AB861" s="72"/>
      <c r="AC861" s="72"/>
      <c r="AD861" s="72"/>
      <c r="AG861" s="72"/>
      <c r="AH861" s="74"/>
      <c r="AI861" s="73"/>
      <c r="AJ861" s="2"/>
      <c r="AK861" s="2"/>
      <c r="AZ861" s="69"/>
    </row>
    <row r="862" spans="1:52" ht="25.5" customHeight="1" thickBot="1" x14ac:dyDescent="0.35">
      <c r="A862" s="75">
        <v>429</v>
      </c>
      <c r="B862" s="62"/>
      <c r="C862" s="28" t="str">
        <f t="shared" ref="C862" si="5550">IF(B862=0,"",B862/B863)</f>
        <v/>
      </c>
      <c r="E862" s="70" t="str">
        <f t="shared" ref="E862" si="5551">IF(ISERROR(AC862),"",IF(AC862=20,1,AB862))</f>
        <v/>
      </c>
      <c r="F862" s="71" t="str">
        <f t="shared" ref="F862" si="5552">IF(ISERROR(AC862),"",IF(AC862&gt;=20,AC862-20,AC862))</f>
        <v/>
      </c>
      <c r="G862" s="69" t="str">
        <f t="shared" ref="G862" si="5553">IF(ISERROR(AD862),"",IF(AD862&gt;=272,AD862-272,AD862))</f>
        <v/>
      </c>
      <c r="I862" s="69" t="str">
        <f t="shared" ref="I862" si="5554">IF(ISERROR(AZ862),"",AZ862)</f>
        <v/>
      </c>
      <c r="M862" s="59"/>
      <c r="N862" s="59"/>
      <c r="O862" s="59"/>
      <c r="P862" s="59"/>
      <c r="AB862" s="72" t="str">
        <f t="shared" ref="AB862" si="5555">IF(ISERROR(AG862),"",AG862)</f>
        <v/>
      </c>
      <c r="AC862" s="72" t="e">
        <f t="shared" ref="AC862" si="5556">AH862</f>
        <v>#DIV/0!</v>
      </c>
      <c r="AD862" s="72" t="e">
        <f t="shared" ref="AD862" si="5557">AI862</f>
        <v>#DIV/0!</v>
      </c>
      <c r="AG862" s="72" t="e">
        <f t="shared" ref="AG862:AI862" si="5558">H2552</f>
        <v>#DIV/0!</v>
      </c>
      <c r="AH862" s="74" t="e">
        <f t="shared" si="5558"/>
        <v>#DIV/0!</v>
      </c>
      <c r="AI862" s="73" t="e">
        <f t="shared" si="5558"/>
        <v>#DIV/0!</v>
      </c>
      <c r="AJ862" s="2"/>
      <c r="AK862" s="2"/>
      <c r="AL862" s="2" t="str">
        <f t="shared" ref="AL862" si="5559">IF(ISERROR(AG862),"",AG862*20)</f>
        <v/>
      </c>
      <c r="AM862" s="2" t="str">
        <f t="shared" ref="AM862" si="5560">IF(ISERROR(AH862),"",AH862)</f>
        <v/>
      </c>
      <c r="AN862" s="2" t="str">
        <f t="shared" ref="AN862" si="5561">IF(ISERROR(AI862),"",AI862/272)</f>
        <v/>
      </c>
      <c r="AO862" s="2">
        <f t="shared" ref="AO862" si="5562">SUM(AL862:AN862)</f>
        <v>0</v>
      </c>
      <c r="AZ862" s="69" t="e">
        <f>IF(ISBLANK(G862),"",G862/272*100)</f>
        <v>#VALUE!</v>
      </c>
    </row>
    <row r="863" spans="1:52" ht="25.5" customHeight="1" x14ac:dyDescent="0.25">
      <c r="A863" s="75"/>
      <c r="B863" s="63"/>
      <c r="C863" s="28"/>
      <c r="E863" s="70"/>
      <c r="F863" s="71"/>
      <c r="G863" s="69"/>
      <c r="I863" s="69"/>
      <c r="AB863" s="72"/>
      <c r="AC863" s="72"/>
      <c r="AD863" s="72"/>
      <c r="AG863" s="72"/>
      <c r="AH863" s="74"/>
      <c r="AI863" s="73"/>
      <c r="AJ863" s="2"/>
      <c r="AK863" s="2"/>
      <c r="AZ863" s="69"/>
    </row>
    <row r="864" spans="1:52" ht="25.5" customHeight="1" thickBot="1" x14ac:dyDescent="0.35">
      <c r="A864" s="75">
        <v>430</v>
      </c>
      <c r="B864" s="62"/>
      <c r="C864" s="28" t="str">
        <f t="shared" ref="C864" si="5563">IF(B864=0,"",B864/B865)</f>
        <v/>
      </c>
      <c r="E864" s="70" t="str">
        <f t="shared" ref="E864" si="5564">IF(ISERROR(AC864),"",IF(AC864=20,1,AB864))</f>
        <v/>
      </c>
      <c r="F864" s="71" t="str">
        <f t="shared" ref="F864" si="5565">IF(ISERROR(AC864),"",IF(AC864&gt;=20,AC864-20,AC864))</f>
        <v/>
      </c>
      <c r="G864" s="69" t="str">
        <f t="shared" ref="G864" si="5566">IF(ISERROR(AD864),"",IF(AD864&gt;=272,AD864-272,AD864))</f>
        <v/>
      </c>
      <c r="I864" s="69" t="str">
        <f t="shared" ref="I864" si="5567">IF(ISERROR(AZ864),"",AZ864)</f>
        <v/>
      </c>
      <c r="M864" s="59"/>
      <c r="N864" s="59"/>
      <c r="O864" s="59"/>
      <c r="P864" s="59"/>
      <c r="AB864" s="72" t="str">
        <f t="shared" ref="AB864" si="5568">IF(ISERROR(AG864),"",AG864)</f>
        <v/>
      </c>
      <c r="AC864" s="72" t="e">
        <f t="shared" ref="AC864" si="5569">AH864</f>
        <v>#DIV/0!</v>
      </c>
      <c r="AD864" s="72" t="e">
        <f t="shared" ref="AD864" si="5570">AI864</f>
        <v>#DIV/0!</v>
      </c>
      <c r="AG864" s="72" t="e">
        <f t="shared" ref="AG864:AI864" si="5571">H2554</f>
        <v>#DIV/0!</v>
      </c>
      <c r="AH864" s="74" t="e">
        <f t="shared" si="5571"/>
        <v>#DIV/0!</v>
      </c>
      <c r="AI864" s="73" t="e">
        <f t="shared" si="5571"/>
        <v>#DIV/0!</v>
      </c>
      <c r="AJ864" s="2"/>
      <c r="AK864" s="2"/>
      <c r="AL864" s="2" t="str">
        <f t="shared" ref="AL864" si="5572">IF(ISERROR(AG864),"",AG864*20)</f>
        <v/>
      </c>
      <c r="AM864" s="2" t="str">
        <f t="shared" ref="AM864" si="5573">IF(ISERROR(AH864),"",AH864)</f>
        <v/>
      </c>
      <c r="AN864" s="2" t="str">
        <f t="shared" ref="AN864" si="5574">IF(ISERROR(AI864),"",AI864/272)</f>
        <v/>
      </c>
      <c r="AO864" s="2">
        <f t="shared" ref="AO864" si="5575">SUM(AL864:AN864)</f>
        <v>0</v>
      </c>
      <c r="AZ864" s="69" t="e">
        <f>IF(ISBLANK(G864),"",G864/272*100)</f>
        <v>#VALUE!</v>
      </c>
    </row>
    <row r="865" spans="1:52" ht="25.5" customHeight="1" x14ac:dyDescent="0.25">
      <c r="A865" s="75"/>
      <c r="B865" s="63"/>
      <c r="C865" s="28"/>
      <c r="E865" s="70"/>
      <c r="F865" s="71"/>
      <c r="G865" s="69"/>
      <c r="I865" s="69"/>
      <c r="AB865" s="72"/>
      <c r="AC865" s="72"/>
      <c r="AD865" s="72"/>
      <c r="AG865" s="72"/>
      <c r="AH865" s="74"/>
      <c r="AI865" s="73"/>
      <c r="AJ865" s="2"/>
      <c r="AK865" s="2"/>
      <c r="AZ865" s="69"/>
    </row>
    <row r="866" spans="1:52" ht="25.5" customHeight="1" thickBot="1" x14ac:dyDescent="0.35">
      <c r="A866" s="75">
        <v>431</v>
      </c>
      <c r="B866" s="62"/>
      <c r="C866" s="28" t="str">
        <f t="shared" ref="C866" si="5576">IF(B866=0,"",B866/B867)</f>
        <v/>
      </c>
      <c r="E866" s="70" t="str">
        <f t="shared" ref="E866" si="5577">IF(ISERROR(AC866),"",IF(AC866=20,1,AB866))</f>
        <v/>
      </c>
      <c r="F866" s="71" t="str">
        <f t="shared" ref="F866" si="5578">IF(ISERROR(AC866),"",IF(AC866&gt;=20,AC866-20,AC866))</f>
        <v/>
      </c>
      <c r="G866" s="69" t="str">
        <f t="shared" ref="G866" si="5579">IF(ISERROR(AD866),"",IF(AD866&gt;=272,AD866-272,AD866))</f>
        <v/>
      </c>
      <c r="I866" s="69" t="str">
        <f t="shared" ref="I866" si="5580">IF(ISERROR(AZ866),"",AZ866)</f>
        <v/>
      </c>
      <c r="M866" s="59"/>
      <c r="N866" s="59"/>
      <c r="O866" s="59"/>
      <c r="P866" s="59"/>
      <c r="AB866" s="72" t="str">
        <f t="shared" ref="AB866" si="5581">IF(ISERROR(AG866),"",AG866)</f>
        <v/>
      </c>
      <c r="AC866" s="72" t="e">
        <f t="shared" ref="AC866" si="5582">AH866</f>
        <v>#DIV/0!</v>
      </c>
      <c r="AD866" s="72" t="e">
        <f t="shared" ref="AD866" si="5583">AI866</f>
        <v>#DIV/0!</v>
      </c>
      <c r="AG866" s="72" t="e">
        <f t="shared" ref="AG866:AI866" si="5584">H2556</f>
        <v>#DIV/0!</v>
      </c>
      <c r="AH866" s="74" t="e">
        <f t="shared" si="5584"/>
        <v>#DIV/0!</v>
      </c>
      <c r="AI866" s="73" t="e">
        <f t="shared" si="5584"/>
        <v>#DIV/0!</v>
      </c>
      <c r="AJ866" s="2"/>
      <c r="AK866" s="2"/>
      <c r="AL866" s="2" t="str">
        <f t="shared" ref="AL866" si="5585">IF(ISERROR(AG866),"",AG866*20)</f>
        <v/>
      </c>
      <c r="AM866" s="2" t="str">
        <f t="shared" ref="AM866" si="5586">IF(ISERROR(AH866),"",AH866)</f>
        <v/>
      </c>
      <c r="AN866" s="2" t="str">
        <f t="shared" ref="AN866" si="5587">IF(ISERROR(AI866),"",AI866/272)</f>
        <v/>
      </c>
      <c r="AO866" s="2">
        <f t="shared" ref="AO866" si="5588">SUM(AL866:AN866)</f>
        <v>0</v>
      </c>
      <c r="AZ866" s="69" t="e">
        <f>IF(ISBLANK(G866),"",G866/272*100)</f>
        <v>#VALUE!</v>
      </c>
    </row>
    <row r="867" spans="1:52" ht="25.5" customHeight="1" x14ac:dyDescent="0.25">
      <c r="A867" s="75"/>
      <c r="B867" s="63"/>
      <c r="C867" s="28"/>
      <c r="E867" s="70"/>
      <c r="F867" s="71"/>
      <c r="G867" s="69"/>
      <c r="I867" s="69"/>
      <c r="AB867" s="72"/>
      <c r="AC867" s="72"/>
      <c r="AD867" s="72"/>
      <c r="AG867" s="72"/>
      <c r="AH867" s="74"/>
      <c r="AI867" s="73"/>
      <c r="AJ867" s="2"/>
      <c r="AK867" s="2"/>
      <c r="AZ867" s="69"/>
    </row>
    <row r="868" spans="1:52" ht="25.5" customHeight="1" thickBot="1" x14ac:dyDescent="0.35">
      <c r="A868" s="75">
        <v>432</v>
      </c>
      <c r="B868" s="62"/>
      <c r="C868" s="28" t="str">
        <f t="shared" ref="C868" si="5589">IF(B868=0,"",B868/B869)</f>
        <v/>
      </c>
      <c r="E868" s="70" t="str">
        <f t="shared" ref="E868" si="5590">IF(ISERROR(AC868),"",IF(AC868=20,1,AB868))</f>
        <v/>
      </c>
      <c r="F868" s="71" t="str">
        <f t="shared" ref="F868" si="5591">IF(ISERROR(AC868),"",IF(AC868&gt;=20,AC868-20,AC868))</f>
        <v/>
      </c>
      <c r="G868" s="69" t="str">
        <f t="shared" ref="G868" si="5592">IF(ISERROR(AD868),"",IF(AD868&gt;=272,AD868-272,AD868))</f>
        <v/>
      </c>
      <c r="I868" s="69" t="str">
        <f t="shared" ref="I868" si="5593">IF(ISERROR(AZ868),"",AZ868)</f>
        <v/>
      </c>
      <c r="M868" s="59"/>
      <c r="N868" s="59"/>
      <c r="O868" s="59"/>
      <c r="P868" s="59"/>
      <c r="AB868" s="72" t="str">
        <f t="shared" ref="AB868" si="5594">IF(ISERROR(AG868),"",AG868)</f>
        <v/>
      </c>
      <c r="AC868" s="72" t="e">
        <f t="shared" ref="AC868" si="5595">AH868</f>
        <v>#DIV/0!</v>
      </c>
      <c r="AD868" s="72" t="e">
        <f t="shared" ref="AD868" si="5596">AI868</f>
        <v>#DIV/0!</v>
      </c>
      <c r="AG868" s="72" t="e">
        <f t="shared" ref="AG868:AI868" si="5597">H2558</f>
        <v>#DIV/0!</v>
      </c>
      <c r="AH868" s="74" t="e">
        <f t="shared" si="5597"/>
        <v>#DIV/0!</v>
      </c>
      <c r="AI868" s="73" t="e">
        <f t="shared" si="5597"/>
        <v>#DIV/0!</v>
      </c>
      <c r="AJ868" s="2"/>
      <c r="AK868" s="2"/>
      <c r="AL868" s="2" t="str">
        <f t="shared" ref="AL868" si="5598">IF(ISERROR(AG868),"",AG868*20)</f>
        <v/>
      </c>
      <c r="AM868" s="2" t="str">
        <f t="shared" ref="AM868" si="5599">IF(ISERROR(AH868),"",AH868)</f>
        <v/>
      </c>
      <c r="AN868" s="2" t="str">
        <f t="shared" ref="AN868" si="5600">IF(ISERROR(AI868),"",AI868/272)</f>
        <v/>
      </c>
      <c r="AO868" s="2">
        <f t="shared" ref="AO868" si="5601">SUM(AL868:AN868)</f>
        <v>0</v>
      </c>
      <c r="AZ868" s="69" t="e">
        <f>IF(ISBLANK(G868),"",G868/272*100)</f>
        <v>#VALUE!</v>
      </c>
    </row>
    <row r="869" spans="1:52" ht="25.5" customHeight="1" x14ac:dyDescent="0.25">
      <c r="A869" s="75"/>
      <c r="B869" s="63"/>
      <c r="C869" s="28"/>
      <c r="E869" s="70"/>
      <c r="F869" s="71"/>
      <c r="G869" s="69"/>
      <c r="I869" s="69"/>
      <c r="AB869" s="72"/>
      <c r="AC869" s="72"/>
      <c r="AD869" s="72"/>
      <c r="AG869" s="72"/>
      <c r="AH869" s="74"/>
      <c r="AI869" s="73"/>
      <c r="AJ869" s="2"/>
      <c r="AK869" s="2"/>
      <c r="AZ869" s="69"/>
    </row>
    <row r="870" spans="1:52" ht="25.5" customHeight="1" thickBot="1" x14ac:dyDescent="0.35">
      <c r="A870" s="75">
        <v>433</v>
      </c>
      <c r="B870" s="62"/>
      <c r="C870" s="28" t="str">
        <f t="shared" ref="C870" si="5602">IF(B870=0,"",B870/B871)</f>
        <v/>
      </c>
      <c r="E870" s="70" t="str">
        <f t="shared" ref="E870" si="5603">IF(ISERROR(AC870),"",IF(AC870=20,1,AB870))</f>
        <v/>
      </c>
      <c r="F870" s="71" t="str">
        <f t="shared" ref="F870" si="5604">IF(ISERROR(AC870),"",IF(AC870&gt;=20,AC870-20,AC870))</f>
        <v/>
      </c>
      <c r="G870" s="69" t="str">
        <f t="shared" ref="G870" si="5605">IF(ISERROR(AD870),"",IF(AD870&gt;=272,AD870-272,AD870))</f>
        <v/>
      </c>
      <c r="I870" s="69" t="str">
        <f t="shared" ref="I870" si="5606">IF(ISERROR(AZ870),"",AZ870)</f>
        <v/>
      </c>
      <c r="M870" s="59"/>
      <c r="N870" s="59"/>
      <c r="O870" s="59"/>
      <c r="P870" s="59"/>
      <c r="AB870" s="72" t="str">
        <f t="shared" ref="AB870" si="5607">IF(ISERROR(AG870),"",AG870)</f>
        <v/>
      </c>
      <c r="AC870" s="72" t="e">
        <f t="shared" ref="AC870" si="5608">AH870</f>
        <v>#DIV/0!</v>
      </c>
      <c r="AD870" s="72" t="e">
        <f t="shared" ref="AD870" si="5609">AI870</f>
        <v>#DIV/0!</v>
      </c>
      <c r="AG870" s="72" t="e">
        <f t="shared" ref="AG870:AI870" si="5610">H2560</f>
        <v>#DIV/0!</v>
      </c>
      <c r="AH870" s="74" t="e">
        <f t="shared" si="5610"/>
        <v>#DIV/0!</v>
      </c>
      <c r="AI870" s="73" t="e">
        <f t="shared" si="5610"/>
        <v>#DIV/0!</v>
      </c>
      <c r="AJ870" s="2"/>
      <c r="AK870" s="2"/>
      <c r="AL870" s="2" t="str">
        <f t="shared" ref="AL870" si="5611">IF(ISERROR(AG870),"",AG870*20)</f>
        <v/>
      </c>
      <c r="AM870" s="2" t="str">
        <f t="shared" ref="AM870" si="5612">IF(ISERROR(AH870),"",AH870)</f>
        <v/>
      </c>
      <c r="AN870" s="2" t="str">
        <f t="shared" ref="AN870" si="5613">IF(ISERROR(AI870),"",AI870/272)</f>
        <v/>
      </c>
      <c r="AO870" s="2">
        <f t="shared" ref="AO870" si="5614">SUM(AL870:AN870)</f>
        <v>0</v>
      </c>
      <c r="AZ870" s="69" t="e">
        <f>IF(ISBLANK(G870),"",G870/272*100)</f>
        <v>#VALUE!</v>
      </c>
    </row>
    <row r="871" spans="1:52" ht="25.5" customHeight="1" x14ac:dyDescent="0.25">
      <c r="A871" s="75"/>
      <c r="B871" s="63"/>
      <c r="C871" s="28"/>
      <c r="E871" s="70"/>
      <c r="F871" s="71"/>
      <c r="G871" s="69"/>
      <c r="I871" s="69"/>
      <c r="AB871" s="72"/>
      <c r="AC871" s="72"/>
      <c r="AD871" s="72"/>
      <c r="AG871" s="72"/>
      <c r="AH871" s="74"/>
      <c r="AI871" s="73"/>
      <c r="AJ871" s="2"/>
      <c r="AK871" s="2"/>
      <c r="AZ871" s="69"/>
    </row>
    <row r="872" spans="1:52" ht="25.5" customHeight="1" thickBot="1" x14ac:dyDescent="0.35">
      <c r="A872" s="75">
        <v>434</v>
      </c>
      <c r="B872" s="62"/>
      <c r="C872" s="28" t="str">
        <f t="shared" ref="C872" si="5615">IF(B872=0,"",B872/B873)</f>
        <v/>
      </c>
      <c r="E872" s="70" t="str">
        <f t="shared" ref="E872" si="5616">IF(ISERROR(AC872),"",IF(AC872=20,1,AB872))</f>
        <v/>
      </c>
      <c r="F872" s="71" t="str">
        <f t="shared" ref="F872" si="5617">IF(ISERROR(AC872),"",IF(AC872&gt;=20,AC872-20,AC872))</f>
        <v/>
      </c>
      <c r="G872" s="69" t="str">
        <f t="shared" ref="G872" si="5618">IF(ISERROR(AD872),"",IF(AD872&gt;=272,AD872-272,AD872))</f>
        <v/>
      </c>
      <c r="I872" s="69" t="str">
        <f t="shared" ref="I872" si="5619">IF(ISERROR(AZ872),"",AZ872)</f>
        <v/>
      </c>
      <c r="M872" s="59"/>
      <c r="N872" s="59"/>
      <c r="O872" s="59"/>
      <c r="P872" s="59"/>
      <c r="AB872" s="72" t="str">
        <f t="shared" ref="AB872" si="5620">IF(ISERROR(AG872),"",AG872)</f>
        <v/>
      </c>
      <c r="AC872" s="72" t="e">
        <f t="shared" ref="AC872" si="5621">AH872</f>
        <v>#DIV/0!</v>
      </c>
      <c r="AD872" s="72" t="e">
        <f t="shared" ref="AD872" si="5622">AI872</f>
        <v>#DIV/0!</v>
      </c>
      <c r="AG872" s="72" t="e">
        <f t="shared" ref="AG872:AI872" si="5623">H2562</f>
        <v>#DIV/0!</v>
      </c>
      <c r="AH872" s="74" t="e">
        <f t="shared" si="5623"/>
        <v>#DIV/0!</v>
      </c>
      <c r="AI872" s="73" t="e">
        <f t="shared" si="5623"/>
        <v>#DIV/0!</v>
      </c>
      <c r="AJ872" s="2"/>
      <c r="AK872" s="2"/>
      <c r="AL872" s="2" t="str">
        <f t="shared" ref="AL872" si="5624">IF(ISERROR(AG872),"",AG872*20)</f>
        <v/>
      </c>
      <c r="AM872" s="2" t="str">
        <f t="shared" ref="AM872" si="5625">IF(ISERROR(AH872),"",AH872)</f>
        <v/>
      </c>
      <c r="AN872" s="2" t="str">
        <f t="shared" ref="AN872" si="5626">IF(ISERROR(AI872),"",AI872/272)</f>
        <v/>
      </c>
      <c r="AO872" s="2">
        <f t="shared" ref="AO872" si="5627">SUM(AL872:AN872)</f>
        <v>0</v>
      </c>
      <c r="AZ872" s="69" t="e">
        <f>IF(ISBLANK(G872),"",G872/272*100)</f>
        <v>#VALUE!</v>
      </c>
    </row>
    <row r="873" spans="1:52" ht="25.5" customHeight="1" x14ac:dyDescent="0.25">
      <c r="A873" s="75"/>
      <c r="B873" s="63"/>
      <c r="C873" s="28"/>
      <c r="E873" s="70"/>
      <c r="F873" s="71"/>
      <c r="G873" s="69"/>
      <c r="I873" s="69"/>
      <c r="AB873" s="72"/>
      <c r="AC873" s="72"/>
      <c r="AD873" s="72"/>
      <c r="AG873" s="72"/>
      <c r="AH873" s="74"/>
      <c r="AI873" s="73"/>
      <c r="AJ873" s="2"/>
      <c r="AK873" s="2"/>
      <c r="AZ873" s="69"/>
    </row>
    <row r="874" spans="1:52" ht="25.5" customHeight="1" thickBot="1" x14ac:dyDescent="0.35">
      <c r="A874" s="75">
        <v>435</v>
      </c>
      <c r="B874" s="62"/>
      <c r="C874" s="28" t="str">
        <f t="shared" ref="C874" si="5628">IF(B874=0,"",B874/B875)</f>
        <v/>
      </c>
      <c r="E874" s="70" t="str">
        <f t="shared" ref="E874" si="5629">IF(ISERROR(AC874),"",IF(AC874=20,1,AB874))</f>
        <v/>
      </c>
      <c r="F874" s="71" t="str">
        <f t="shared" ref="F874" si="5630">IF(ISERROR(AC874),"",IF(AC874&gt;=20,AC874-20,AC874))</f>
        <v/>
      </c>
      <c r="G874" s="69" t="str">
        <f t="shared" ref="G874" si="5631">IF(ISERROR(AD874),"",IF(AD874&gt;=272,AD874-272,AD874))</f>
        <v/>
      </c>
      <c r="I874" s="69" t="str">
        <f t="shared" ref="I874" si="5632">IF(ISERROR(AZ874),"",AZ874)</f>
        <v/>
      </c>
      <c r="M874" s="59"/>
      <c r="N874" s="59"/>
      <c r="O874" s="59"/>
      <c r="P874" s="59"/>
      <c r="AB874" s="72" t="str">
        <f t="shared" ref="AB874" si="5633">IF(ISERROR(AG874),"",AG874)</f>
        <v/>
      </c>
      <c r="AC874" s="72" t="e">
        <f t="shared" ref="AC874" si="5634">AH874</f>
        <v>#DIV/0!</v>
      </c>
      <c r="AD874" s="72" t="e">
        <f t="shared" ref="AD874" si="5635">AI874</f>
        <v>#DIV/0!</v>
      </c>
      <c r="AG874" s="72" t="e">
        <f t="shared" ref="AG874:AI874" si="5636">H2564</f>
        <v>#DIV/0!</v>
      </c>
      <c r="AH874" s="74" t="e">
        <f t="shared" si="5636"/>
        <v>#DIV/0!</v>
      </c>
      <c r="AI874" s="73" t="e">
        <f t="shared" si="5636"/>
        <v>#DIV/0!</v>
      </c>
      <c r="AJ874" s="2"/>
      <c r="AK874" s="2"/>
      <c r="AL874" s="2" t="str">
        <f t="shared" ref="AL874" si="5637">IF(ISERROR(AG874),"",AG874*20)</f>
        <v/>
      </c>
      <c r="AM874" s="2" t="str">
        <f t="shared" ref="AM874" si="5638">IF(ISERROR(AH874),"",AH874)</f>
        <v/>
      </c>
      <c r="AN874" s="2" t="str">
        <f t="shared" ref="AN874" si="5639">IF(ISERROR(AI874),"",AI874/272)</f>
        <v/>
      </c>
      <c r="AO874" s="2">
        <f t="shared" ref="AO874" si="5640">SUM(AL874:AN874)</f>
        <v>0</v>
      </c>
      <c r="AZ874" s="69" t="e">
        <f>IF(ISBLANK(G874),"",G874/272*100)</f>
        <v>#VALUE!</v>
      </c>
    </row>
    <row r="875" spans="1:52" ht="25.5" customHeight="1" x14ac:dyDescent="0.25">
      <c r="A875" s="75"/>
      <c r="B875" s="63"/>
      <c r="C875" s="28"/>
      <c r="E875" s="70"/>
      <c r="F875" s="71"/>
      <c r="G875" s="69"/>
      <c r="I875" s="69"/>
      <c r="AB875" s="72"/>
      <c r="AC875" s="72"/>
      <c r="AD875" s="72"/>
      <c r="AG875" s="72"/>
      <c r="AH875" s="74"/>
      <c r="AI875" s="73"/>
      <c r="AJ875" s="2"/>
      <c r="AK875" s="2"/>
      <c r="AZ875" s="69"/>
    </row>
    <row r="876" spans="1:52" ht="25.5" customHeight="1" thickBot="1" x14ac:dyDescent="0.35">
      <c r="A876" s="75">
        <v>436</v>
      </c>
      <c r="B876" s="62"/>
      <c r="C876" s="28" t="str">
        <f t="shared" ref="C876" si="5641">IF(B876=0,"",B876/B877)</f>
        <v/>
      </c>
      <c r="E876" s="70" t="str">
        <f t="shared" ref="E876" si="5642">IF(ISERROR(AC876),"",IF(AC876=20,1,AB876))</f>
        <v/>
      </c>
      <c r="F876" s="71" t="str">
        <f t="shared" ref="F876" si="5643">IF(ISERROR(AC876),"",IF(AC876&gt;=20,AC876-20,AC876))</f>
        <v/>
      </c>
      <c r="G876" s="69" t="str">
        <f t="shared" ref="G876" si="5644">IF(ISERROR(AD876),"",IF(AD876&gt;=272,AD876-272,AD876))</f>
        <v/>
      </c>
      <c r="I876" s="69" t="str">
        <f t="shared" ref="I876" si="5645">IF(ISERROR(AZ876),"",AZ876)</f>
        <v/>
      </c>
      <c r="M876" s="59"/>
      <c r="N876" s="59"/>
      <c r="O876" s="59"/>
      <c r="P876" s="59"/>
      <c r="AB876" s="72" t="str">
        <f t="shared" ref="AB876" si="5646">IF(ISERROR(AG876),"",AG876)</f>
        <v/>
      </c>
      <c r="AC876" s="72" t="e">
        <f t="shared" ref="AC876" si="5647">AH876</f>
        <v>#DIV/0!</v>
      </c>
      <c r="AD876" s="72" t="e">
        <f t="shared" ref="AD876" si="5648">AI876</f>
        <v>#DIV/0!</v>
      </c>
      <c r="AG876" s="72" t="e">
        <f t="shared" ref="AG876:AI876" si="5649">H2566</f>
        <v>#DIV/0!</v>
      </c>
      <c r="AH876" s="74" t="e">
        <f t="shared" si="5649"/>
        <v>#DIV/0!</v>
      </c>
      <c r="AI876" s="73" t="e">
        <f t="shared" si="5649"/>
        <v>#DIV/0!</v>
      </c>
      <c r="AJ876" s="2"/>
      <c r="AK876" s="2"/>
      <c r="AL876" s="2" t="str">
        <f t="shared" ref="AL876" si="5650">IF(ISERROR(AG876),"",AG876*20)</f>
        <v/>
      </c>
      <c r="AM876" s="2" t="str">
        <f t="shared" ref="AM876" si="5651">IF(ISERROR(AH876),"",AH876)</f>
        <v/>
      </c>
      <c r="AN876" s="2" t="str">
        <f t="shared" ref="AN876" si="5652">IF(ISERROR(AI876),"",AI876/272)</f>
        <v/>
      </c>
      <c r="AO876" s="2">
        <f t="shared" ref="AO876" si="5653">SUM(AL876:AN876)</f>
        <v>0</v>
      </c>
      <c r="AZ876" s="69" t="e">
        <f>IF(ISBLANK(G876),"",G876/272*100)</f>
        <v>#VALUE!</v>
      </c>
    </row>
    <row r="877" spans="1:52" ht="25.5" customHeight="1" x14ac:dyDescent="0.25">
      <c r="A877" s="75"/>
      <c r="B877" s="63"/>
      <c r="C877" s="28"/>
      <c r="E877" s="70"/>
      <c r="F877" s="71"/>
      <c r="G877" s="69"/>
      <c r="I877" s="69"/>
      <c r="AB877" s="72"/>
      <c r="AC877" s="72"/>
      <c r="AD877" s="72"/>
      <c r="AG877" s="72"/>
      <c r="AH877" s="74"/>
      <c r="AI877" s="73"/>
      <c r="AJ877" s="2"/>
      <c r="AK877" s="2"/>
      <c r="AZ877" s="69"/>
    </row>
    <row r="878" spans="1:52" ht="25.5" customHeight="1" thickBot="1" x14ac:dyDescent="0.35">
      <c r="A878" s="75">
        <v>437</v>
      </c>
      <c r="B878" s="62"/>
      <c r="C878" s="28" t="str">
        <f t="shared" ref="C878" si="5654">IF(B878=0,"",B878/B879)</f>
        <v/>
      </c>
      <c r="E878" s="70" t="str">
        <f t="shared" ref="E878" si="5655">IF(ISERROR(AC878),"",IF(AC878=20,1,AB878))</f>
        <v/>
      </c>
      <c r="F878" s="71" t="str">
        <f t="shared" ref="F878" si="5656">IF(ISERROR(AC878),"",IF(AC878&gt;=20,AC878-20,AC878))</f>
        <v/>
      </c>
      <c r="G878" s="69" t="str">
        <f t="shared" ref="G878" si="5657">IF(ISERROR(AD878),"",IF(AD878&gt;=272,AD878-272,AD878))</f>
        <v/>
      </c>
      <c r="I878" s="69" t="str">
        <f t="shared" ref="I878" si="5658">IF(ISERROR(AZ878),"",AZ878)</f>
        <v/>
      </c>
      <c r="M878" s="59"/>
      <c r="N878" s="59"/>
      <c r="O878" s="59"/>
      <c r="P878" s="59"/>
      <c r="AB878" s="72" t="str">
        <f t="shared" ref="AB878" si="5659">IF(ISERROR(AG878),"",AG878)</f>
        <v/>
      </c>
      <c r="AC878" s="72" t="e">
        <f t="shared" ref="AC878" si="5660">AH878</f>
        <v>#DIV/0!</v>
      </c>
      <c r="AD878" s="72" t="e">
        <f t="shared" ref="AD878" si="5661">AI878</f>
        <v>#DIV/0!</v>
      </c>
      <c r="AG878" s="72" t="e">
        <f t="shared" ref="AG878:AI878" si="5662">H2568</f>
        <v>#DIV/0!</v>
      </c>
      <c r="AH878" s="74" t="e">
        <f t="shared" si="5662"/>
        <v>#DIV/0!</v>
      </c>
      <c r="AI878" s="73" t="e">
        <f t="shared" si="5662"/>
        <v>#DIV/0!</v>
      </c>
      <c r="AJ878" s="2"/>
      <c r="AK878" s="2"/>
      <c r="AL878" s="2" t="str">
        <f t="shared" ref="AL878" si="5663">IF(ISERROR(AG878),"",AG878*20)</f>
        <v/>
      </c>
      <c r="AM878" s="2" t="str">
        <f t="shared" ref="AM878" si="5664">IF(ISERROR(AH878),"",AH878)</f>
        <v/>
      </c>
      <c r="AN878" s="2" t="str">
        <f t="shared" ref="AN878" si="5665">IF(ISERROR(AI878),"",AI878/272)</f>
        <v/>
      </c>
      <c r="AO878" s="2">
        <f t="shared" ref="AO878" si="5666">SUM(AL878:AN878)</f>
        <v>0</v>
      </c>
      <c r="AZ878" s="69" t="e">
        <f>IF(ISBLANK(G878),"",G878/272*100)</f>
        <v>#VALUE!</v>
      </c>
    </row>
    <row r="879" spans="1:52" ht="25.5" customHeight="1" x14ac:dyDescent="0.25">
      <c r="A879" s="75"/>
      <c r="B879" s="63"/>
      <c r="C879" s="28"/>
      <c r="E879" s="70"/>
      <c r="F879" s="71"/>
      <c r="G879" s="69"/>
      <c r="I879" s="69"/>
      <c r="AB879" s="72"/>
      <c r="AC879" s="72"/>
      <c r="AD879" s="72"/>
      <c r="AG879" s="72"/>
      <c r="AH879" s="74"/>
      <c r="AI879" s="73"/>
      <c r="AJ879" s="2"/>
      <c r="AK879" s="2"/>
      <c r="AZ879" s="69"/>
    </row>
    <row r="880" spans="1:52" ht="25.5" customHeight="1" thickBot="1" x14ac:dyDescent="0.35">
      <c r="A880" s="75">
        <v>438</v>
      </c>
      <c r="B880" s="62"/>
      <c r="C880" s="28" t="str">
        <f t="shared" ref="C880" si="5667">IF(B880=0,"",B880/B881)</f>
        <v/>
      </c>
      <c r="E880" s="70" t="str">
        <f t="shared" ref="E880" si="5668">IF(ISERROR(AC880),"",IF(AC880=20,1,AB880))</f>
        <v/>
      </c>
      <c r="F880" s="71" t="str">
        <f t="shared" ref="F880" si="5669">IF(ISERROR(AC880),"",IF(AC880&gt;=20,AC880-20,AC880))</f>
        <v/>
      </c>
      <c r="G880" s="69" t="str">
        <f t="shared" ref="G880" si="5670">IF(ISERROR(AD880),"",IF(AD880&gt;=272,AD880-272,AD880))</f>
        <v/>
      </c>
      <c r="I880" s="69" t="str">
        <f t="shared" ref="I880" si="5671">IF(ISERROR(AZ880),"",AZ880)</f>
        <v/>
      </c>
      <c r="M880" s="59"/>
      <c r="N880" s="59"/>
      <c r="O880" s="59"/>
      <c r="P880" s="59"/>
      <c r="AB880" s="72" t="str">
        <f t="shared" ref="AB880" si="5672">IF(ISERROR(AG880),"",AG880)</f>
        <v/>
      </c>
      <c r="AC880" s="72" t="e">
        <f t="shared" ref="AC880" si="5673">AH880</f>
        <v>#DIV/0!</v>
      </c>
      <c r="AD880" s="72" t="e">
        <f t="shared" ref="AD880" si="5674">AI880</f>
        <v>#DIV/0!</v>
      </c>
      <c r="AG880" s="72" t="e">
        <f t="shared" ref="AG880:AI880" si="5675">H2570</f>
        <v>#DIV/0!</v>
      </c>
      <c r="AH880" s="74" t="e">
        <f t="shared" si="5675"/>
        <v>#DIV/0!</v>
      </c>
      <c r="AI880" s="73" t="e">
        <f t="shared" si="5675"/>
        <v>#DIV/0!</v>
      </c>
      <c r="AJ880" s="2"/>
      <c r="AK880" s="2"/>
      <c r="AL880" s="2" t="str">
        <f t="shared" ref="AL880" si="5676">IF(ISERROR(AG880),"",AG880*20)</f>
        <v/>
      </c>
      <c r="AM880" s="2" t="str">
        <f t="shared" ref="AM880" si="5677">IF(ISERROR(AH880),"",AH880)</f>
        <v/>
      </c>
      <c r="AN880" s="2" t="str">
        <f t="shared" ref="AN880" si="5678">IF(ISERROR(AI880),"",AI880/272)</f>
        <v/>
      </c>
      <c r="AO880" s="2">
        <f t="shared" ref="AO880" si="5679">SUM(AL880:AN880)</f>
        <v>0</v>
      </c>
      <c r="AZ880" s="69" t="e">
        <f>IF(ISBLANK(G880),"",G880/272*100)</f>
        <v>#VALUE!</v>
      </c>
    </row>
    <row r="881" spans="1:52" ht="25.5" customHeight="1" x14ac:dyDescent="0.25">
      <c r="A881" s="75"/>
      <c r="B881" s="63"/>
      <c r="C881" s="28"/>
      <c r="E881" s="70"/>
      <c r="F881" s="71"/>
      <c r="G881" s="69"/>
      <c r="I881" s="69"/>
      <c r="AB881" s="72"/>
      <c r="AC881" s="72"/>
      <c r="AD881" s="72"/>
      <c r="AG881" s="72"/>
      <c r="AH881" s="74"/>
      <c r="AI881" s="73"/>
      <c r="AJ881" s="2"/>
      <c r="AK881" s="2"/>
      <c r="AZ881" s="69"/>
    </row>
    <row r="882" spans="1:52" ht="25.5" customHeight="1" thickBot="1" x14ac:dyDescent="0.35">
      <c r="A882" s="75">
        <v>439</v>
      </c>
      <c r="B882" s="62"/>
      <c r="C882" s="28" t="str">
        <f t="shared" ref="C882" si="5680">IF(B882=0,"",B882/B883)</f>
        <v/>
      </c>
      <c r="E882" s="70" t="str">
        <f t="shared" ref="E882" si="5681">IF(ISERROR(AC882),"",IF(AC882=20,1,AB882))</f>
        <v/>
      </c>
      <c r="F882" s="71" t="str">
        <f t="shared" ref="F882" si="5682">IF(ISERROR(AC882),"",IF(AC882&gt;=20,AC882-20,AC882))</f>
        <v/>
      </c>
      <c r="G882" s="69" t="str">
        <f t="shared" ref="G882" si="5683">IF(ISERROR(AD882),"",IF(AD882&gt;=272,AD882-272,AD882))</f>
        <v/>
      </c>
      <c r="I882" s="69" t="str">
        <f t="shared" ref="I882" si="5684">IF(ISERROR(AZ882),"",AZ882)</f>
        <v/>
      </c>
      <c r="M882" s="59"/>
      <c r="N882" s="59"/>
      <c r="O882" s="59"/>
      <c r="P882" s="59"/>
      <c r="AB882" s="72" t="str">
        <f t="shared" ref="AB882" si="5685">IF(ISERROR(AG882),"",AG882)</f>
        <v/>
      </c>
      <c r="AC882" s="72" t="e">
        <f t="shared" ref="AC882" si="5686">AH882</f>
        <v>#DIV/0!</v>
      </c>
      <c r="AD882" s="72" t="e">
        <f t="shared" ref="AD882" si="5687">AI882</f>
        <v>#DIV/0!</v>
      </c>
      <c r="AG882" s="72" t="e">
        <f t="shared" ref="AG882:AI882" si="5688">H2572</f>
        <v>#DIV/0!</v>
      </c>
      <c r="AH882" s="74" t="e">
        <f t="shared" si="5688"/>
        <v>#DIV/0!</v>
      </c>
      <c r="AI882" s="73" t="e">
        <f t="shared" si="5688"/>
        <v>#DIV/0!</v>
      </c>
      <c r="AJ882" s="2"/>
      <c r="AK882" s="2"/>
      <c r="AL882" s="2" t="str">
        <f t="shared" ref="AL882" si="5689">IF(ISERROR(AG882),"",AG882*20)</f>
        <v/>
      </c>
      <c r="AM882" s="2" t="str">
        <f t="shared" ref="AM882" si="5690">IF(ISERROR(AH882),"",AH882)</f>
        <v/>
      </c>
      <c r="AN882" s="2" t="str">
        <f t="shared" ref="AN882" si="5691">IF(ISERROR(AI882),"",AI882/272)</f>
        <v/>
      </c>
      <c r="AO882" s="2">
        <f t="shared" ref="AO882" si="5692">SUM(AL882:AN882)</f>
        <v>0</v>
      </c>
      <c r="AZ882" s="69" t="e">
        <f>IF(ISBLANK(G882),"",G882/272*100)</f>
        <v>#VALUE!</v>
      </c>
    </row>
    <row r="883" spans="1:52" ht="25.5" customHeight="1" x14ac:dyDescent="0.25">
      <c r="A883" s="75"/>
      <c r="B883" s="63"/>
      <c r="C883" s="28"/>
      <c r="E883" s="70"/>
      <c r="F883" s="71"/>
      <c r="G883" s="69"/>
      <c r="I883" s="69"/>
      <c r="AB883" s="72"/>
      <c r="AC883" s="72"/>
      <c r="AD883" s="72"/>
      <c r="AG883" s="72"/>
      <c r="AH883" s="74"/>
      <c r="AI883" s="73"/>
      <c r="AJ883" s="2"/>
      <c r="AK883" s="2"/>
      <c r="AZ883" s="69"/>
    </row>
    <row r="884" spans="1:52" ht="25.5" customHeight="1" thickBot="1" x14ac:dyDescent="0.35">
      <c r="A884" s="75">
        <v>440</v>
      </c>
      <c r="B884" s="62"/>
      <c r="C884" s="28" t="str">
        <f t="shared" ref="C884" si="5693">IF(B884=0,"",B884/B885)</f>
        <v/>
      </c>
      <c r="E884" s="70" t="str">
        <f t="shared" ref="E884" si="5694">IF(ISERROR(AC884),"",IF(AC884=20,1,AB884))</f>
        <v/>
      </c>
      <c r="F884" s="71" t="str">
        <f t="shared" ref="F884" si="5695">IF(ISERROR(AC884),"",IF(AC884&gt;=20,AC884-20,AC884))</f>
        <v/>
      </c>
      <c r="G884" s="69" t="str">
        <f t="shared" ref="G884" si="5696">IF(ISERROR(AD884),"",IF(AD884&gt;=272,AD884-272,AD884))</f>
        <v/>
      </c>
      <c r="I884" s="69" t="str">
        <f t="shared" ref="I884" si="5697">IF(ISERROR(AZ884),"",AZ884)</f>
        <v/>
      </c>
      <c r="M884" s="59"/>
      <c r="N884" s="59"/>
      <c r="O884" s="59"/>
      <c r="P884" s="59"/>
      <c r="AB884" s="72" t="str">
        <f t="shared" ref="AB884" si="5698">IF(ISERROR(AG884),"",AG884)</f>
        <v/>
      </c>
      <c r="AC884" s="72" t="e">
        <f t="shared" ref="AC884" si="5699">AH884</f>
        <v>#DIV/0!</v>
      </c>
      <c r="AD884" s="72" t="e">
        <f t="shared" ref="AD884" si="5700">AI884</f>
        <v>#DIV/0!</v>
      </c>
      <c r="AG884" s="72" t="e">
        <f t="shared" ref="AG884:AI884" si="5701">H2574</f>
        <v>#DIV/0!</v>
      </c>
      <c r="AH884" s="74" t="e">
        <f t="shared" si="5701"/>
        <v>#DIV/0!</v>
      </c>
      <c r="AI884" s="73" t="e">
        <f t="shared" si="5701"/>
        <v>#DIV/0!</v>
      </c>
      <c r="AJ884" s="2"/>
      <c r="AK884" s="2"/>
      <c r="AL884" s="2" t="str">
        <f t="shared" ref="AL884" si="5702">IF(ISERROR(AG884),"",AG884*20)</f>
        <v/>
      </c>
      <c r="AM884" s="2" t="str">
        <f t="shared" ref="AM884" si="5703">IF(ISERROR(AH884),"",AH884)</f>
        <v/>
      </c>
      <c r="AN884" s="2" t="str">
        <f t="shared" ref="AN884" si="5704">IF(ISERROR(AI884),"",AI884/272)</f>
        <v/>
      </c>
      <c r="AO884" s="2">
        <f t="shared" ref="AO884" si="5705">SUM(AL884:AN884)</f>
        <v>0</v>
      </c>
      <c r="AZ884" s="69" t="e">
        <f>IF(ISBLANK(G884),"",G884/272*100)</f>
        <v>#VALUE!</v>
      </c>
    </row>
    <row r="885" spans="1:52" ht="25.5" customHeight="1" x14ac:dyDescent="0.25">
      <c r="A885" s="75"/>
      <c r="B885" s="63"/>
      <c r="C885" s="28"/>
      <c r="E885" s="70"/>
      <c r="F885" s="71"/>
      <c r="G885" s="69"/>
      <c r="I885" s="69"/>
      <c r="AB885" s="72"/>
      <c r="AC885" s="72"/>
      <c r="AD885" s="72"/>
      <c r="AG885" s="72"/>
      <c r="AH885" s="74"/>
      <c r="AI885" s="73"/>
      <c r="AJ885" s="2"/>
      <c r="AK885" s="2"/>
      <c r="AZ885" s="69"/>
    </row>
    <row r="886" spans="1:52" ht="25.5" customHeight="1" thickBot="1" x14ac:dyDescent="0.35">
      <c r="A886" s="75">
        <v>441</v>
      </c>
      <c r="B886" s="62"/>
      <c r="C886" s="28" t="str">
        <f t="shared" ref="C886" si="5706">IF(B886=0,"",B886/B887)</f>
        <v/>
      </c>
      <c r="E886" s="70" t="str">
        <f t="shared" ref="E886" si="5707">IF(ISERROR(AC886),"",IF(AC886=20,1,AB886))</f>
        <v/>
      </c>
      <c r="F886" s="71" t="str">
        <f t="shared" ref="F886" si="5708">IF(ISERROR(AC886),"",IF(AC886&gt;=20,AC886-20,AC886))</f>
        <v/>
      </c>
      <c r="G886" s="69" t="str">
        <f t="shared" ref="G886" si="5709">IF(ISERROR(AD886),"",IF(AD886&gt;=272,AD886-272,AD886))</f>
        <v/>
      </c>
      <c r="I886" s="69" t="str">
        <f t="shared" ref="I886" si="5710">IF(ISERROR(AZ886),"",AZ886)</f>
        <v/>
      </c>
      <c r="M886" s="59"/>
      <c r="N886" s="59"/>
      <c r="O886" s="59"/>
      <c r="P886" s="59"/>
      <c r="AB886" s="72" t="str">
        <f t="shared" ref="AB886" si="5711">IF(ISERROR(AG886),"",AG886)</f>
        <v/>
      </c>
      <c r="AC886" s="72" t="e">
        <f t="shared" ref="AC886" si="5712">AH886</f>
        <v>#DIV/0!</v>
      </c>
      <c r="AD886" s="72" t="e">
        <f t="shared" ref="AD886" si="5713">AI886</f>
        <v>#DIV/0!</v>
      </c>
      <c r="AG886" s="72" t="e">
        <f t="shared" ref="AG886:AI886" si="5714">H2576</f>
        <v>#DIV/0!</v>
      </c>
      <c r="AH886" s="74" t="e">
        <f t="shared" si="5714"/>
        <v>#DIV/0!</v>
      </c>
      <c r="AI886" s="73" t="e">
        <f t="shared" si="5714"/>
        <v>#DIV/0!</v>
      </c>
      <c r="AJ886" s="2"/>
      <c r="AK886" s="2"/>
      <c r="AL886" s="2" t="str">
        <f t="shared" ref="AL886" si="5715">IF(ISERROR(AG886),"",AG886*20)</f>
        <v/>
      </c>
      <c r="AM886" s="2" t="str">
        <f t="shared" ref="AM886" si="5716">IF(ISERROR(AH886),"",AH886)</f>
        <v/>
      </c>
      <c r="AN886" s="2" t="str">
        <f t="shared" ref="AN886" si="5717">IF(ISERROR(AI886),"",AI886/272)</f>
        <v/>
      </c>
      <c r="AO886" s="2">
        <f t="shared" ref="AO886" si="5718">SUM(AL886:AN886)</f>
        <v>0</v>
      </c>
      <c r="AZ886" s="69" t="e">
        <f>IF(ISBLANK(G886),"",G886/272*100)</f>
        <v>#VALUE!</v>
      </c>
    </row>
    <row r="887" spans="1:52" ht="25.5" customHeight="1" x14ac:dyDescent="0.25">
      <c r="A887" s="75"/>
      <c r="B887" s="63"/>
      <c r="C887" s="28"/>
      <c r="E887" s="70"/>
      <c r="F887" s="71"/>
      <c r="G887" s="69"/>
      <c r="I887" s="69"/>
      <c r="AB887" s="72"/>
      <c r="AC887" s="72"/>
      <c r="AD887" s="72"/>
      <c r="AG887" s="72"/>
      <c r="AH887" s="74"/>
      <c r="AI887" s="73"/>
      <c r="AJ887" s="2"/>
      <c r="AK887" s="2"/>
      <c r="AZ887" s="69"/>
    </row>
    <row r="888" spans="1:52" ht="25.5" customHeight="1" thickBot="1" x14ac:dyDescent="0.35">
      <c r="A888" s="75">
        <v>442</v>
      </c>
      <c r="B888" s="62"/>
      <c r="C888" s="28" t="str">
        <f t="shared" ref="C888" si="5719">IF(B888=0,"",B888/B889)</f>
        <v/>
      </c>
      <c r="E888" s="70" t="str">
        <f t="shared" ref="E888" si="5720">IF(ISERROR(AC888),"",IF(AC888=20,1,AB888))</f>
        <v/>
      </c>
      <c r="F888" s="71" t="str">
        <f t="shared" ref="F888" si="5721">IF(ISERROR(AC888),"",IF(AC888&gt;=20,AC888-20,AC888))</f>
        <v/>
      </c>
      <c r="G888" s="69" t="str">
        <f t="shared" ref="G888" si="5722">IF(ISERROR(AD888),"",IF(AD888&gt;=272,AD888-272,AD888))</f>
        <v/>
      </c>
      <c r="I888" s="69" t="str">
        <f t="shared" ref="I888" si="5723">IF(ISERROR(AZ888),"",AZ888)</f>
        <v/>
      </c>
      <c r="M888" s="59"/>
      <c r="N888" s="59"/>
      <c r="O888" s="59"/>
      <c r="P888" s="59"/>
      <c r="AB888" s="72" t="str">
        <f t="shared" ref="AB888" si="5724">IF(ISERROR(AG888),"",AG888)</f>
        <v/>
      </c>
      <c r="AC888" s="72" t="e">
        <f t="shared" ref="AC888" si="5725">AH888</f>
        <v>#DIV/0!</v>
      </c>
      <c r="AD888" s="72" t="e">
        <f t="shared" ref="AD888" si="5726">AI888</f>
        <v>#DIV/0!</v>
      </c>
      <c r="AG888" s="72" t="e">
        <f t="shared" ref="AG888:AI888" si="5727">H2578</f>
        <v>#DIV/0!</v>
      </c>
      <c r="AH888" s="74" t="e">
        <f t="shared" si="5727"/>
        <v>#DIV/0!</v>
      </c>
      <c r="AI888" s="73" t="e">
        <f t="shared" si="5727"/>
        <v>#DIV/0!</v>
      </c>
      <c r="AJ888" s="2"/>
      <c r="AK888" s="2"/>
      <c r="AL888" s="2" t="str">
        <f t="shared" ref="AL888" si="5728">IF(ISERROR(AG888),"",AG888*20)</f>
        <v/>
      </c>
      <c r="AM888" s="2" t="str">
        <f t="shared" ref="AM888" si="5729">IF(ISERROR(AH888),"",AH888)</f>
        <v/>
      </c>
      <c r="AN888" s="2" t="str">
        <f t="shared" ref="AN888" si="5730">IF(ISERROR(AI888),"",AI888/272)</f>
        <v/>
      </c>
      <c r="AO888" s="2">
        <f t="shared" ref="AO888" si="5731">SUM(AL888:AN888)</f>
        <v>0</v>
      </c>
      <c r="AZ888" s="69" t="e">
        <f>IF(ISBLANK(G888),"",G888/272*100)</f>
        <v>#VALUE!</v>
      </c>
    </row>
    <row r="889" spans="1:52" ht="25.5" customHeight="1" x14ac:dyDescent="0.25">
      <c r="A889" s="75"/>
      <c r="B889" s="63"/>
      <c r="C889" s="28"/>
      <c r="E889" s="70"/>
      <c r="F889" s="71"/>
      <c r="G889" s="69"/>
      <c r="I889" s="69"/>
      <c r="AB889" s="72"/>
      <c r="AC889" s="72"/>
      <c r="AD889" s="72"/>
      <c r="AG889" s="72"/>
      <c r="AH889" s="74"/>
      <c r="AI889" s="73"/>
      <c r="AJ889" s="2"/>
      <c r="AK889" s="2"/>
      <c r="AZ889" s="69"/>
    </row>
    <row r="890" spans="1:52" ht="25.5" customHeight="1" thickBot="1" x14ac:dyDescent="0.35">
      <c r="A890" s="75">
        <v>443</v>
      </c>
      <c r="B890" s="62"/>
      <c r="C890" s="28" t="str">
        <f t="shared" ref="C890" si="5732">IF(B890=0,"",B890/B891)</f>
        <v/>
      </c>
      <c r="E890" s="70" t="str">
        <f t="shared" ref="E890" si="5733">IF(ISERROR(AC890),"",IF(AC890=20,1,AB890))</f>
        <v/>
      </c>
      <c r="F890" s="71" t="str">
        <f t="shared" ref="F890" si="5734">IF(ISERROR(AC890),"",IF(AC890&gt;=20,AC890-20,AC890))</f>
        <v/>
      </c>
      <c r="G890" s="69" t="str">
        <f t="shared" ref="G890" si="5735">IF(ISERROR(AD890),"",IF(AD890&gt;=272,AD890-272,AD890))</f>
        <v/>
      </c>
      <c r="I890" s="69" t="str">
        <f t="shared" ref="I890" si="5736">IF(ISERROR(AZ890),"",AZ890)</f>
        <v/>
      </c>
      <c r="M890" s="59"/>
      <c r="N890" s="59"/>
      <c r="O890" s="59"/>
      <c r="P890" s="59"/>
      <c r="AB890" s="72" t="str">
        <f t="shared" ref="AB890" si="5737">IF(ISERROR(AG890),"",AG890)</f>
        <v/>
      </c>
      <c r="AC890" s="72" t="e">
        <f t="shared" ref="AC890" si="5738">AH890</f>
        <v>#DIV/0!</v>
      </c>
      <c r="AD890" s="72" t="e">
        <f t="shared" ref="AD890" si="5739">AI890</f>
        <v>#DIV/0!</v>
      </c>
      <c r="AG890" s="72" t="e">
        <f t="shared" ref="AG890:AI890" si="5740">H2580</f>
        <v>#DIV/0!</v>
      </c>
      <c r="AH890" s="74" t="e">
        <f t="shared" si="5740"/>
        <v>#DIV/0!</v>
      </c>
      <c r="AI890" s="73" t="e">
        <f t="shared" si="5740"/>
        <v>#DIV/0!</v>
      </c>
      <c r="AJ890" s="2"/>
      <c r="AK890" s="2"/>
      <c r="AL890" s="2" t="str">
        <f t="shared" ref="AL890" si="5741">IF(ISERROR(AG890),"",AG890*20)</f>
        <v/>
      </c>
      <c r="AM890" s="2" t="str">
        <f t="shared" ref="AM890" si="5742">IF(ISERROR(AH890),"",AH890)</f>
        <v/>
      </c>
      <c r="AN890" s="2" t="str">
        <f t="shared" ref="AN890" si="5743">IF(ISERROR(AI890),"",AI890/272)</f>
        <v/>
      </c>
      <c r="AO890" s="2">
        <f t="shared" ref="AO890" si="5744">SUM(AL890:AN890)</f>
        <v>0</v>
      </c>
      <c r="AZ890" s="69" t="e">
        <f>IF(ISBLANK(G890),"",G890/272*100)</f>
        <v>#VALUE!</v>
      </c>
    </row>
    <row r="891" spans="1:52" ht="25.5" customHeight="1" x14ac:dyDescent="0.25">
      <c r="A891" s="75"/>
      <c r="B891" s="63"/>
      <c r="C891" s="28"/>
      <c r="E891" s="70"/>
      <c r="F891" s="71"/>
      <c r="G891" s="69"/>
      <c r="I891" s="69"/>
      <c r="AB891" s="72"/>
      <c r="AC891" s="72"/>
      <c r="AD891" s="72"/>
      <c r="AG891" s="72"/>
      <c r="AH891" s="74"/>
      <c r="AI891" s="73"/>
      <c r="AJ891" s="2"/>
      <c r="AK891" s="2"/>
      <c r="AZ891" s="69"/>
    </row>
    <row r="892" spans="1:52" ht="25.5" customHeight="1" thickBot="1" x14ac:dyDescent="0.35">
      <c r="A892" s="75">
        <v>444</v>
      </c>
      <c r="B892" s="62"/>
      <c r="C892" s="28" t="str">
        <f t="shared" ref="C892" si="5745">IF(B892=0,"",B892/B893)</f>
        <v/>
      </c>
      <c r="E892" s="70" t="str">
        <f t="shared" ref="E892" si="5746">IF(ISERROR(AC892),"",IF(AC892=20,1,AB892))</f>
        <v/>
      </c>
      <c r="F892" s="71" t="str">
        <f t="shared" ref="F892" si="5747">IF(ISERROR(AC892),"",IF(AC892&gt;=20,AC892-20,AC892))</f>
        <v/>
      </c>
      <c r="G892" s="69" t="str">
        <f t="shared" ref="G892" si="5748">IF(ISERROR(AD892),"",IF(AD892&gt;=272,AD892-272,AD892))</f>
        <v/>
      </c>
      <c r="I892" s="69" t="str">
        <f t="shared" ref="I892" si="5749">IF(ISERROR(AZ892),"",AZ892)</f>
        <v/>
      </c>
      <c r="M892" s="59"/>
      <c r="N892" s="59"/>
      <c r="O892" s="59"/>
      <c r="P892" s="59"/>
      <c r="AB892" s="72" t="str">
        <f t="shared" ref="AB892" si="5750">IF(ISERROR(AG892),"",AG892)</f>
        <v/>
      </c>
      <c r="AC892" s="72" t="e">
        <f t="shared" ref="AC892" si="5751">AH892</f>
        <v>#DIV/0!</v>
      </c>
      <c r="AD892" s="72" t="e">
        <f t="shared" ref="AD892" si="5752">AI892</f>
        <v>#DIV/0!</v>
      </c>
      <c r="AG892" s="72" t="e">
        <f t="shared" ref="AG892:AI892" si="5753">H2582</f>
        <v>#DIV/0!</v>
      </c>
      <c r="AH892" s="74" t="e">
        <f t="shared" si="5753"/>
        <v>#DIV/0!</v>
      </c>
      <c r="AI892" s="73" t="e">
        <f t="shared" si="5753"/>
        <v>#DIV/0!</v>
      </c>
      <c r="AJ892" s="2"/>
      <c r="AK892" s="2"/>
      <c r="AL892" s="2" t="str">
        <f t="shared" ref="AL892" si="5754">IF(ISERROR(AG892),"",AG892*20)</f>
        <v/>
      </c>
      <c r="AM892" s="2" t="str">
        <f t="shared" ref="AM892" si="5755">IF(ISERROR(AH892),"",AH892)</f>
        <v/>
      </c>
      <c r="AN892" s="2" t="str">
        <f t="shared" ref="AN892" si="5756">IF(ISERROR(AI892),"",AI892/272)</f>
        <v/>
      </c>
      <c r="AO892" s="2">
        <f t="shared" ref="AO892" si="5757">SUM(AL892:AN892)</f>
        <v>0</v>
      </c>
      <c r="AZ892" s="69" t="e">
        <f>IF(ISBLANK(G892),"",G892/272*100)</f>
        <v>#VALUE!</v>
      </c>
    </row>
    <row r="893" spans="1:52" ht="25.5" customHeight="1" x14ac:dyDescent="0.25">
      <c r="A893" s="75"/>
      <c r="B893" s="63"/>
      <c r="C893" s="28"/>
      <c r="E893" s="70"/>
      <c r="F893" s="71"/>
      <c r="G893" s="69"/>
      <c r="I893" s="69"/>
      <c r="AB893" s="72"/>
      <c r="AC893" s="72"/>
      <c r="AD893" s="72"/>
      <c r="AG893" s="72"/>
      <c r="AH893" s="74"/>
      <c r="AI893" s="73"/>
      <c r="AJ893" s="2"/>
      <c r="AK893" s="2"/>
      <c r="AZ893" s="69"/>
    </row>
    <row r="894" spans="1:52" ht="25.5" customHeight="1" thickBot="1" x14ac:dyDescent="0.35">
      <c r="A894" s="75">
        <v>445</v>
      </c>
      <c r="B894" s="62"/>
      <c r="C894" s="28" t="str">
        <f t="shared" ref="C894" si="5758">IF(B894=0,"",B894/B895)</f>
        <v/>
      </c>
      <c r="E894" s="70" t="str">
        <f t="shared" ref="E894" si="5759">IF(ISERROR(AC894),"",IF(AC894=20,1,AB894))</f>
        <v/>
      </c>
      <c r="F894" s="71" t="str">
        <f t="shared" ref="F894" si="5760">IF(ISERROR(AC894),"",IF(AC894&gt;=20,AC894-20,AC894))</f>
        <v/>
      </c>
      <c r="G894" s="69" t="str">
        <f t="shared" ref="G894" si="5761">IF(ISERROR(AD894),"",IF(AD894&gt;=272,AD894-272,AD894))</f>
        <v/>
      </c>
      <c r="I894" s="69" t="str">
        <f t="shared" ref="I894" si="5762">IF(ISERROR(AZ894),"",AZ894)</f>
        <v/>
      </c>
      <c r="M894" s="59"/>
      <c r="N894" s="59"/>
      <c r="O894" s="59"/>
      <c r="P894" s="59"/>
      <c r="AB894" s="72" t="str">
        <f t="shared" ref="AB894" si="5763">IF(ISERROR(AG894),"",AG894)</f>
        <v/>
      </c>
      <c r="AC894" s="72" t="e">
        <f t="shared" ref="AC894" si="5764">AH894</f>
        <v>#DIV/0!</v>
      </c>
      <c r="AD894" s="72" t="e">
        <f t="shared" ref="AD894" si="5765">AI894</f>
        <v>#DIV/0!</v>
      </c>
      <c r="AG894" s="72" t="e">
        <f t="shared" ref="AG894:AI894" si="5766">H2584</f>
        <v>#DIV/0!</v>
      </c>
      <c r="AH894" s="74" t="e">
        <f t="shared" si="5766"/>
        <v>#DIV/0!</v>
      </c>
      <c r="AI894" s="73" t="e">
        <f t="shared" si="5766"/>
        <v>#DIV/0!</v>
      </c>
      <c r="AJ894" s="2"/>
      <c r="AK894" s="2"/>
      <c r="AL894" s="2" t="str">
        <f t="shared" ref="AL894" si="5767">IF(ISERROR(AG894),"",AG894*20)</f>
        <v/>
      </c>
      <c r="AM894" s="2" t="str">
        <f t="shared" ref="AM894" si="5768">IF(ISERROR(AH894),"",AH894)</f>
        <v/>
      </c>
      <c r="AN894" s="2" t="str">
        <f t="shared" ref="AN894" si="5769">IF(ISERROR(AI894),"",AI894/272)</f>
        <v/>
      </c>
      <c r="AO894" s="2">
        <f t="shared" ref="AO894" si="5770">SUM(AL894:AN894)</f>
        <v>0</v>
      </c>
      <c r="AZ894" s="69" t="e">
        <f>IF(ISBLANK(G894),"",G894/272*100)</f>
        <v>#VALUE!</v>
      </c>
    </row>
    <row r="895" spans="1:52" ht="25.5" customHeight="1" x14ac:dyDescent="0.25">
      <c r="A895" s="75"/>
      <c r="B895" s="63"/>
      <c r="C895" s="28"/>
      <c r="E895" s="70"/>
      <c r="F895" s="71"/>
      <c r="G895" s="69"/>
      <c r="I895" s="69"/>
      <c r="AB895" s="72"/>
      <c r="AC895" s="72"/>
      <c r="AD895" s="72"/>
      <c r="AG895" s="72"/>
      <c r="AH895" s="74"/>
      <c r="AI895" s="73"/>
      <c r="AJ895" s="2"/>
      <c r="AK895" s="2"/>
      <c r="AZ895" s="69"/>
    </row>
    <row r="896" spans="1:52" ht="25.5" customHeight="1" thickBot="1" x14ac:dyDescent="0.35">
      <c r="A896" s="75">
        <v>446</v>
      </c>
      <c r="B896" s="62"/>
      <c r="C896" s="28" t="str">
        <f t="shared" ref="C896" si="5771">IF(B896=0,"",B896/B897)</f>
        <v/>
      </c>
      <c r="E896" s="70" t="str">
        <f t="shared" ref="E896" si="5772">IF(ISERROR(AC896),"",IF(AC896=20,1,AB896))</f>
        <v/>
      </c>
      <c r="F896" s="71" t="str">
        <f t="shared" ref="F896" si="5773">IF(ISERROR(AC896),"",IF(AC896&gt;=20,AC896-20,AC896))</f>
        <v/>
      </c>
      <c r="G896" s="69" t="str">
        <f t="shared" ref="G896" si="5774">IF(ISERROR(AD896),"",IF(AD896&gt;=272,AD896-272,AD896))</f>
        <v/>
      </c>
      <c r="I896" s="69" t="str">
        <f t="shared" ref="I896" si="5775">IF(ISERROR(AZ896),"",AZ896)</f>
        <v/>
      </c>
      <c r="M896" s="59"/>
      <c r="N896" s="59"/>
      <c r="O896" s="59"/>
      <c r="P896" s="59"/>
      <c r="AB896" s="72" t="str">
        <f t="shared" ref="AB896" si="5776">IF(ISERROR(AG896),"",AG896)</f>
        <v/>
      </c>
      <c r="AC896" s="72" t="e">
        <f t="shared" ref="AC896" si="5777">AH896</f>
        <v>#DIV/0!</v>
      </c>
      <c r="AD896" s="72" t="e">
        <f t="shared" ref="AD896" si="5778">AI896</f>
        <v>#DIV/0!</v>
      </c>
      <c r="AG896" s="72" t="e">
        <f t="shared" ref="AG896:AI896" si="5779">H2586</f>
        <v>#DIV/0!</v>
      </c>
      <c r="AH896" s="74" t="e">
        <f t="shared" si="5779"/>
        <v>#DIV/0!</v>
      </c>
      <c r="AI896" s="73" t="e">
        <f t="shared" si="5779"/>
        <v>#DIV/0!</v>
      </c>
      <c r="AJ896" s="2"/>
      <c r="AK896" s="2"/>
      <c r="AL896" s="2" t="str">
        <f t="shared" ref="AL896" si="5780">IF(ISERROR(AG896),"",AG896*20)</f>
        <v/>
      </c>
      <c r="AM896" s="2" t="str">
        <f t="shared" ref="AM896" si="5781">IF(ISERROR(AH896),"",AH896)</f>
        <v/>
      </c>
      <c r="AN896" s="2" t="str">
        <f t="shared" ref="AN896" si="5782">IF(ISERROR(AI896),"",AI896/272)</f>
        <v/>
      </c>
      <c r="AO896" s="2">
        <f t="shared" ref="AO896" si="5783">SUM(AL896:AN896)</f>
        <v>0</v>
      </c>
      <c r="AZ896" s="69" t="e">
        <f>IF(ISBLANK(G896),"",G896/272*100)</f>
        <v>#VALUE!</v>
      </c>
    </row>
    <row r="897" spans="1:52" ht="25.5" customHeight="1" x14ac:dyDescent="0.25">
      <c r="A897" s="75"/>
      <c r="B897" s="63"/>
      <c r="C897" s="28"/>
      <c r="E897" s="70"/>
      <c r="F897" s="71"/>
      <c r="G897" s="69"/>
      <c r="I897" s="69"/>
      <c r="AB897" s="72"/>
      <c r="AC897" s="72"/>
      <c r="AD897" s="72"/>
      <c r="AG897" s="72"/>
      <c r="AH897" s="74"/>
      <c r="AI897" s="73"/>
      <c r="AJ897" s="2"/>
      <c r="AK897" s="2"/>
      <c r="AZ897" s="69"/>
    </row>
    <row r="898" spans="1:52" ht="25.5" customHeight="1" thickBot="1" x14ac:dyDescent="0.35">
      <c r="A898" s="75">
        <v>447</v>
      </c>
      <c r="B898" s="62"/>
      <c r="C898" s="28" t="str">
        <f t="shared" ref="C898" si="5784">IF(B898=0,"",B898/B899)</f>
        <v/>
      </c>
      <c r="E898" s="70" t="str">
        <f t="shared" ref="E898" si="5785">IF(ISERROR(AC898),"",IF(AC898=20,1,AB898))</f>
        <v/>
      </c>
      <c r="F898" s="71" t="str">
        <f t="shared" ref="F898" si="5786">IF(ISERROR(AC898),"",IF(AC898&gt;=20,AC898-20,AC898))</f>
        <v/>
      </c>
      <c r="G898" s="69" t="str">
        <f t="shared" ref="G898" si="5787">IF(ISERROR(AD898),"",IF(AD898&gt;=272,AD898-272,AD898))</f>
        <v/>
      </c>
      <c r="I898" s="69" t="str">
        <f t="shared" ref="I898" si="5788">IF(ISERROR(AZ898),"",AZ898)</f>
        <v/>
      </c>
      <c r="M898" s="59"/>
      <c r="N898" s="59"/>
      <c r="O898" s="59"/>
      <c r="P898" s="59"/>
      <c r="AB898" s="72" t="str">
        <f t="shared" ref="AB898" si="5789">IF(ISERROR(AG898),"",AG898)</f>
        <v/>
      </c>
      <c r="AC898" s="72" t="e">
        <f t="shared" ref="AC898" si="5790">AH898</f>
        <v>#DIV/0!</v>
      </c>
      <c r="AD898" s="72" t="e">
        <f t="shared" ref="AD898" si="5791">AI898</f>
        <v>#DIV/0!</v>
      </c>
      <c r="AG898" s="72" t="e">
        <f t="shared" ref="AG898:AI898" si="5792">H2588</f>
        <v>#DIV/0!</v>
      </c>
      <c r="AH898" s="74" t="e">
        <f t="shared" si="5792"/>
        <v>#DIV/0!</v>
      </c>
      <c r="AI898" s="73" t="e">
        <f t="shared" si="5792"/>
        <v>#DIV/0!</v>
      </c>
      <c r="AJ898" s="2"/>
      <c r="AK898" s="2"/>
      <c r="AL898" s="2" t="str">
        <f t="shared" ref="AL898" si="5793">IF(ISERROR(AG898),"",AG898*20)</f>
        <v/>
      </c>
      <c r="AM898" s="2" t="str">
        <f t="shared" ref="AM898" si="5794">IF(ISERROR(AH898),"",AH898)</f>
        <v/>
      </c>
      <c r="AN898" s="2" t="str">
        <f t="shared" ref="AN898" si="5795">IF(ISERROR(AI898),"",AI898/272)</f>
        <v/>
      </c>
      <c r="AO898" s="2">
        <f t="shared" ref="AO898" si="5796">SUM(AL898:AN898)</f>
        <v>0</v>
      </c>
      <c r="AZ898" s="69" t="e">
        <f>IF(ISBLANK(G898),"",G898/272*100)</f>
        <v>#VALUE!</v>
      </c>
    </row>
    <row r="899" spans="1:52" ht="25.5" customHeight="1" x14ac:dyDescent="0.25">
      <c r="A899" s="75"/>
      <c r="B899" s="63"/>
      <c r="C899" s="28"/>
      <c r="E899" s="70"/>
      <c r="F899" s="71"/>
      <c r="G899" s="69"/>
      <c r="I899" s="69"/>
      <c r="AB899" s="72"/>
      <c r="AC899" s="72"/>
      <c r="AD899" s="72"/>
      <c r="AG899" s="72"/>
      <c r="AH899" s="74"/>
      <c r="AI899" s="73"/>
      <c r="AJ899" s="2"/>
      <c r="AK899" s="2"/>
      <c r="AZ899" s="69"/>
    </row>
    <row r="900" spans="1:52" ht="25.5" customHeight="1" thickBot="1" x14ac:dyDescent="0.35">
      <c r="A900" s="75">
        <v>448</v>
      </c>
      <c r="B900" s="62"/>
      <c r="C900" s="28" t="str">
        <f t="shared" ref="C900" si="5797">IF(B900=0,"",B900/B901)</f>
        <v/>
      </c>
      <c r="E900" s="70" t="str">
        <f t="shared" ref="E900" si="5798">IF(ISERROR(AC900),"",IF(AC900=20,1,AB900))</f>
        <v/>
      </c>
      <c r="F900" s="71" t="str">
        <f t="shared" ref="F900" si="5799">IF(ISERROR(AC900),"",IF(AC900&gt;=20,AC900-20,AC900))</f>
        <v/>
      </c>
      <c r="G900" s="69" t="str">
        <f t="shared" ref="G900" si="5800">IF(ISERROR(AD900),"",IF(AD900&gt;=272,AD900-272,AD900))</f>
        <v/>
      </c>
      <c r="I900" s="69" t="str">
        <f t="shared" ref="I900" si="5801">IF(ISERROR(AZ900),"",AZ900)</f>
        <v/>
      </c>
      <c r="M900" s="59"/>
      <c r="N900" s="59"/>
      <c r="O900" s="59"/>
      <c r="P900" s="59"/>
      <c r="AB900" s="72" t="str">
        <f t="shared" ref="AB900" si="5802">IF(ISERROR(AG900),"",AG900)</f>
        <v/>
      </c>
      <c r="AC900" s="72" t="e">
        <f t="shared" ref="AC900" si="5803">AH900</f>
        <v>#DIV/0!</v>
      </c>
      <c r="AD900" s="72" t="e">
        <f t="shared" ref="AD900" si="5804">AI900</f>
        <v>#DIV/0!</v>
      </c>
      <c r="AG900" s="72" t="e">
        <f t="shared" ref="AG900:AI900" si="5805">H2590</f>
        <v>#DIV/0!</v>
      </c>
      <c r="AH900" s="74" t="e">
        <f t="shared" si="5805"/>
        <v>#DIV/0!</v>
      </c>
      <c r="AI900" s="73" t="e">
        <f t="shared" si="5805"/>
        <v>#DIV/0!</v>
      </c>
      <c r="AJ900" s="2"/>
      <c r="AK900" s="2"/>
      <c r="AL900" s="2" t="str">
        <f t="shared" ref="AL900" si="5806">IF(ISERROR(AG900),"",AG900*20)</f>
        <v/>
      </c>
      <c r="AM900" s="2" t="str">
        <f t="shared" ref="AM900" si="5807">IF(ISERROR(AH900),"",AH900)</f>
        <v/>
      </c>
      <c r="AN900" s="2" t="str">
        <f t="shared" ref="AN900" si="5808">IF(ISERROR(AI900),"",AI900/272)</f>
        <v/>
      </c>
      <c r="AO900" s="2">
        <f t="shared" ref="AO900" si="5809">SUM(AL900:AN900)</f>
        <v>0</v>
      </c>
      <c r="AZ900" s="69" t="e">
        <f>IF(ISBLANK(G900),"",G900/272*100)</f>
        <v>#VALUE!</v>
      </c>
    </row>
    <row r="901" spans="1:52" ht="25.5" customHeight="1" x14ac:dyDescent="0.25">
      <c r="A901" s="75"/>
      <c r="B901" s="63"/>
      <c r="C901" s="28"/>
      <c r="E901" s="70"/>
      <c r="F901" s="71"/>
      <c r="G901" s="69"/>
      <c r="I901" s="69"/>
      <c r="AB901" s="72"/>
      <c r="AC901" s="72"/>
      <c r="AD901" s="72"/>
      <c r="AG901" s="72"/>
      <c r="AH901" s="74"/>
      <c r="AI901" s="73"/>
      <c r="AJ901" s="2"/>
      <c r="AK901" s="2"/>
      <c r="AZ901" s="69"/>
    </row>
    <row r="902" spans="1:52" ht="25.5" customHeight="1" thickBot="1" x14ac:dyDescent="0.35">
      <c r="A902" s="75">
        <v>449</v>
      </c>
      <c r="B902" s="62"/>
      <c r="C902" s="28" t="str">
        <f t="shared" ref="C902" si="5810">IF(B902=0,"",B902/B903)</f>
        <v/>
      </c>
      <c r="E902" s="70" t="str">
        <f t="shared" ref="E902" si="5811">IF(ISERROR(AC902),"",IF(AC902=20,1,AB902))</f>
        <v/>
      </c>
      <c r="F902" s="71" t="str">
        <f t="shared" ref="F902" si="5812">IF(ISERROR(AC902),"",IF(AC902&gt;=20,AC902-20,AC902))</f>
        <v/>
      </c>
      <c r="G902" s="69" t="str">
        <f t="shared" ref="G902" si="5813">IF(ISERROR(AD902),"",IF(AD902&gt;=272,AD902-272,AD902))</f>
        <v/>
      </c>
      <c r="I902" s="69" t="str">
        <f t="shared" ref="I902" si="5814">IF(ISERROR(AZ902),"",AZ902)</f>
        <v/>
      </c>
      <c r="M902" s="59"/>
      <c r="N902" s="59"/>
      <c r="O902" s="59"/>
      <c r="P902" s="59"/>
      <c r="AB902" s="72" t="str">
        <f t="shared" ref="AB902" si="5815">IF(ISERROR(AG902),"",AG902)</f>
        <v/>
      </c>
      <c r="AC902" s="72" t="e">
        <f t="shared" ref="AC902" si="5816">AH902</f>
        <v>#DIV/0!</v>
      </c>
      <c r="AD902" s="72" t="e">
        <f t="shared" ref="AD902" si="5817">AI902</f>
        <v>#DIV/0!</v>
      </c>
      <c r="AG902" s="72" t="e">
        <f t="shared" ref="AG902:AI902" si="5818">H2592</f>
        <v>#DIV/0!</v>
      </c>
      <c r="AH902" s="74" t="e">
        <f t="shared" si="5818"/>
        <v>#DIV/0!</v>
      </c>
      <c r="AI902" s="73" t="e">
        <f t="shared" si="5818"/>
        <v>#DIV/0!</v>
      </c>
      <c r="AJ902" s="2"/>
      <c r="AK902" s="2"/>
      <c r="AL902" s="2" t="str">
        <f t="shared" ref="AL902" si="5819">IF(ISERROR(AG902),"",AG902*20)</f>
        <v/>
      </c>
      <c r="AM902" s="2" t="str">
        <f t="shared" ref="AM902" si="5820">IF(ISERROR(AH902),"",AH902)</f>
        <v/>
      </c>
      <c r="AN902" s="2" t="str">
        <f t="shared" ref="AN902" si="5821">IF(ISERROR(AI902),"",AI902/272)</f>
        <v/>
      </c>
      <c r="AO902" s="2">
        <f t="shared" ref="AO902" si="5822">SUM(AL902:AN902)</f>
        <v>0</v>
      </c>
      <c r="AZ902" s="69" t="e">
        <f>IF(ISBLANK(G902),"",G902/272*100)</f>
        <v>#VALUE!</v>
      </c>
    </row>
    <row r="903" spans="1:52" ht="25.5" customHeight="1" x14ac:dyDescent="0.25">
      <c r="A903" s="75"/>
      <c r="B903" s="63"/>
      <c r="C903" s="28"/>
      <c r="E903" s="70"/>
      <c r="F903" s="71"/>
      <c r="G903" s="69"/>
      <c r="I903" s="69"/>
      <c r="AB903" s="72"/>
      <c r="AC903" s="72"/>
      <c r="AD903" s="72"/>
      <c r="AG903" s="72"/>
      <c r="AH903" s="74"/>
      <c r="AI903" s="73"/>
      <c r="AJ903" s="2"/>
      <c r="AK903" s="2"/>
      <c r="AZ903" s="69"/>
    </row>
    <row r="904" spans="1:52" ht="25.5" customHeight="1" thickBot="1" x14ac:dyDescent="0.35">
      <c r="A904" s="75">
        <v>450</v>
      </c>
      <c r="B904" s="62"/>
      <c r="C904" s="28" t="str">
        <f t="shared" ref="C904" si="5823">IF(B904=0,"",B904/B905)</f>
        <v/>
      </c>
      <c r="E904" s="70" t="str">
        <f t="shared" ref="E904" si="5824">IF(ISERROR(AC904),"",IF(AC904=20,1,AB904))</f>
        <v/>
      </c>
      <c r="F904" s="71" t="str">
        <f t="shared" ref="F904" si="5825">IF(ISERROR(AC904),"",IF(AC904&gt;=20,AC904-20,AC904))</f>
        <v/>
      </c>
      <c r="G904" s="69" t="str">
        <f t="shared" ref="G904" si="5826">IF(ISERROR(AD904),"",IF(AD904&gt;=272,AD904-272,AD904))</f>
        <v/>
      </c>
      <c r="I904" s="69" t="str">
        <f t="shared" ref="I904" si="5827">IF(ISERROR(AZ904),"",AZ904)</f>
        <v/>
      </c>
      <c r="M904" s="59"/>
      <c r="N904" s="59"/>
      <c r="O904" s="59"/>
      <c r="P904" s="59"/>
      <c r="AB904" s="72" t="str">
        <f t="shared" ref="AB904" si="5828">IF(ISERROR(AG904),"",AG904)</f>
        <v/>
      </c>
      <c r="AC904" s="72" t="e">
        <f t="shared" ref="AC904" si="5829">AH904</f>
        <v>#DIV/0!</v>
      </c>
      <c r="AD904" s="72" t="e">
        <f t="shared" ref="AD904" si="5830">AI904</f>
        <v>#DIV/0!</v>
      </c>
      <c r="AG904" s="72" t="e">
        <f t="shared" ref="AG904:AI904" si="5831">H2594</f>
        <v>#DIV/0!</v>
      </c>
      <c r="AH904" s="74" t="e">
        <f t="shared" si="5831"/>
        <v>#DIV/0!</v>
      </c>
      <c r="AI904" s="73" t="e">
        <f t="shared" si="5831"/>
        <v>#DIV/0!</v>
      </c>
      <c r="AJ904" s="2"/>
      <c r="AK904" s="2"/>
      <c r="AL904" s="2" t="str">
        <f t="shared" ref="AL904" si="5832">IF(ISERROR(AG904),"",AG904*20)</f>
        <v/>
      </c>
      <c r="AM904" s="2" t="str">
        <f t="shared" ref="AM904" si="5833">IF(ISERROR(AH904),"",AH904)</f>
        <v/>
      </c>
      <c r="AN904" s="2" t="str">
        <f t="shared" ref="AN904" si="5834">IF(ISERROR(AI904),"",AI904/272)</f>
        <v/>
      </c>
      <c r="AO904" s="2">
        <f t="shared" ref="AO904" si="5835">SUM(AL904:AN904)</f>
        <v>0</v>
      </c>
      <c r="AZ904" s="69" t="e">
        <f>IF(ISBLANK(G904),"",G904/272*100)</f>
        <v>#VALUE!</v>
      </c>
    </row>
    <row r="905" spans="1:52" ht="25.5" customHeight="1" x14ac:dyDescent="0.25">
      <c r="A905" s="75"/>
      <c r="B905" s="63"/>
      <c r="C905" s="28"/>
      <c r="E905" s="70"/>
      <c r="F905" s="71"/>
      <c r="G905" s="69"/>
      <c r="I905" s="69"/>
      <c r="AB905" s="72"/>
      <c r="AC905" s="72"/>
      <c r="AD905" s="72"/>
      <c r="AG905" s="72"/>
      <c r="AH905" s="74"/>
      <c r="AI905" s="73"/>
      <c r="AJ905" s="2"/>
      <c r="AK905" s="2"/>
      <c r="AZ905" s="69"/>
    </row>
    <row r="906" spans="1:52" ht="25.5" customHeight="1" thickBot="1" x14ac:dyDescent="0.35">
      <c r="A906" s="75">
        <v>451</v>
      </c>
      <c r="B906" s="62"/>
      <c r="C906" s="28" t="str">
        <f t="shared" ref="C906" si="5836">IF(B906=0,"",B906/B907)</f>
        <v/>
      </c>
      <c r="E906" s="70" t="str">
        <f t="shared" ref="E906" si="5837">IF(ISERROR(AC906),"",IF(AC906=20,1,AB906))</f>
        <v/>
      </c>
      <c r="F906" s="71" t="str">
        <f t="shared" ref="F906" si="5838">IF(ISERROR(AC906),"",IF(AC906&gt;=20,AC906-20,AC906))</f>
        <v/>
      </c>
      <c r="G906" s="69" t="str">
        <f t="shared" ref="G906" si="5839">IF(ISERROR(AD906),"",IF(AD906&gt;=272,AD906-272,AD906))</f>
        <v/>
      </c>
      <c r="I906" s="69" t="str">
        <f t="shared" ref="I906" si="5840">IF(ISERROR(AZ906),"",AZ906)</f>
        <v/>
      </c>
      <c r="M906" s="59"/>
      <c r="N906" s="59"/>
      <c r="O906" s="59"/>
      <c r="P906" s="59"/>
      <c r="AB906" s="72" t="str">
        <f t="shared" ref="AB906" si="5841">IF(ISERROR(AG906),"",AG906)</f>
        <v/>
      </c>
      <c r="AC906" s="72" t="e">
        <f t="shared" ref="AC906" si="5842">AH906</f>
        <v>#DIV/0!</v>
      </c>
      <c r="AD906" s="72" t="e">
        <f t="shared" ref="AD906" si="5843">AI906</f>
        <v>#DIV/0!</v>
      </c>
      <c r="AG906" s="72" t="e">
        <f t="shared" ref="AG906:AI906" si="5844">H2596</f>
        <v>#DIV/0!</v>
      </c>
      <c r="AH906" s="74" t="e">
        <f t="shared" si="5844"/>
        <v>#DIV/0!</v>
      </c>
      <c r="AI906" s="73" t="e">
        <f t="shared" si="5844"/>
        <v>#DIV/0!</v>
      </c>
      <c r="AJ906" s="2"/>
      <c r="AK906" s="2"/>
      <c r="AL906" s="2" t="str">
        <f t="shared" ref="AL906" si="5845">IF(ISERROR(AG906),"",AG906*20)</f>
        <v/>
      </c>
      <c r="AM906" s="2" t="str">
        <f t="shared" ref="AM906" si="5846">IF(ISERROR(AH906),"",AH906)</f>
        <v/>
      </c>
      <c r="AN906" s="2" t="str">
        <f t="shared" ref="AN906" si="5847">IF(ISERROR(AI906),"",AI906/272)</f>
        <v/>
      </c>
      <c r="AO906" s="2">
        <f t="shared" ref="AO906" si="5848">SUM(AL906:AN906)</f>
        <v>0</v>
      </c>
      <c r="AZ906" s="69" t="e">
        <f>IF(ISBLANK(G906),"",G906/272*100)</f>
        <v>#VALUE!</v>
      </c>
    </row>
    <row r="907" spans="1:52" ht="25.5" customHeight="1" x14ac:dyDescent="0.25">
      <c r="A907" s="75"/>
      <c r="B907" s="63"/>
      <c r="C907" s="28"/>
      <c r="E907" s="70"/>
      <c r="F907" s="71"/>
      <c r="G907" s="69"/>
      <c r="I907" s="69"/>
      <c r="AB907" s="72"/>
      <c r="AC907" s="72"/>
      <c r="AD907" s="72"/>
      <c r="AG907" s="72"/>
      <c r="AH907" s="74"/>
      <c r="AI907" s="73"/>
      <c r="AJ907" s="2"/>
      <c r="AK907" s="2"/>
      <c r="AZ907" s="69"/>
    </row>
    <row r="908" spans="1:52" ht="25.5" customHeight="1" thickBot="1" x14ac:dyDescent="0.35">
      <c r="A908" s="75">
        <v>452</v>
      </c>
      <c r="B908" s="62"/>
      <c r="C908" s="28" t="str">
        <f t="shared" ref="C908" si="5849">IF(B908=0,"",B908/B909)</f>
        <v/>
      </c>
      <c r="E908" s="70" t="str">
        <f t="shared" ref="E908" si="5850">IF(ISERROR(AC908),"",IF(AC908=20,1,AB908))</f>
        <v/>
      </c>
      <c r="F908" s="71" t="str">
        <f t="shared" ref="F908" si="5851">IF(ISERROR(AC908),"",IF(AC908&gt;=20,AC908-20,AC908))</f>
        <v/>
      </c>
      <c r="G908" s="69" t="str">
        <f t="shared" ref="G908" si="5852">IF(ISERROR(AD908),"",IF(AD908&gt;=272,AD908-272,AD908))</f>
        <v/>
      </c>
      <c r="I908" s="69" t="str">
        <f t="shared" ref="I908" si="5853">IF(ISERROR(AZ908),"",AZ908)</f>
        <v/>
      </c>
      <c r="M908" s="59"/>
      <c r="N908" s="59"/>
      <c r="O908" s="59"/>
      <c r="P908" s="59"/>
      <c r="AB908" s="72" t="str">
        <f t="shared" ref="AB908" si="5854">IF(ISERROR(AG908),"",AG908)</f>
        <v/>
      </c>
      <c r="AC908" s="72" t="e">
        <f t="shared" ref="AC908" si="5855">AH908</f>
        <v>#DIV/0!</v>
      </c>
      <c r="AD908" s="72" t="e">
        <f t="shared" ref="AD908" si="5856">AI908</f>
        <v>#DIV/0!</v>
      </c>
      <c r="AG908" s="72" t="e">
        <f t="shared" ref="AG908:AI908" si="5857">H2598</f>
        <v>#DIV/0!</v>
      </c>
      <c r="AH908" s="74" t="e">
        <f t="shared" si="5857"/>
        <v>#DIV/0!</v>
      </c>
      <c r="AI908" s="73" t="e">
        <f t="shared" si="5857"/>
        <v>#DIV/0!</v>
      </c>
      <c r="AJ908" s="2"/>
      <c r="AK908" s="2"/>
      <c r="AL908" s="2" t="str">
        <f t="shared" ref="AL908" si="5858">IF(ISERROR(AG908),"",AG908*20)</f>
        <v/>
      </c>
      <c r="AM908" s="2" t="str">
        <f t="shared" ref="AM908" si="5859">IF(ISERROR(AH908),"",AH908)</f>
        <v/>
      </c>
      <c r="AN908" s="2" t="str">
        <f t="shared" ref="AN908" si="5860">IF(ISERROR(AI908),"",AI908/272)</f>
        <v/>
      </c>
      <c r="AO908" s="2">
        <f t="shared" ref="AO908" si="5861">SUM(AL908:AN908)</f>
        <v>0</v>
      </c>
      <c r="AZ908" s="69" t="e">
        <f>IF(ISBLANK(G908),"",G908/272*100)</f>
        <v>#VALUE!</v>
      </c>
    </row>
    <row r="909" spans="1:52" ht="25.5" customHeight="1" x14ac:dyDescent="0.25">
      <c r="A909" s="75"/>
      <c r="B909" s="63"/>
      <c r="C909" s="28"/>
      <c r="E909" s="70"/>
      <c r="F909" s="71"/>
      <c r="G909" s="69"/>
      <c r="I909" s="69"/>
      <c r="AB909" s="72"/>
      <c r="AC909" s="72"/>
      <c r="AD909" s="72"/>
      <c r="AG909" s="72"/>
      <c r="AH909" s="74"/>
      <c r="AI909" s="73"/>
      <c r="AJ909" s="2"/>
      <c r="AK909" s="2"/>
      <c r="AZ909" s="69"/>
    </row>
    <row r="910" spans="1:52" ht="25.5" customHeight="1" thickBot="1" x14ac:dyDescent="0.35">
      <c r="A910" s="75">
        <v>453</v>
      </c>
      <c r="B910" s="62"/>
      <c r="C910" s="28" t="str">
        <f t="shared" ref="C910" si="5862">IF(B910=0,"",B910/B911)</f>
        <v/>
      </c>
      <c r="E910" s="70" t="str">
        <f t="shared" ref="E910" si="5863">IF(ISERROR(AC910),"",IF(AC910=20,1,AB910))</f>
        <v/>
      </c>
      <c r="F910" s="71" t="str">
        <f t="shared" ref="F910" si="5864">IF(ISERROR(AC910),"",IF(AC910&gt;=20,AC910-20,AC910))</f>
        <v/>
      </c>
      <c r="G910" s="69" t="str">
        <f t="shared" ref="G910" si="5865">IF(ISERROR(AD910),"",IF(AD910&gt;=272,AD910-272,AD910))</f>
        <v/>
      </c>
      <c r="I910" s="69" t="str">
        <f t="shared" ref="I910" si="5866">IF(ISERROR(AZ910),"",AZ910)</f>
        <v/>
      </c>
      <c r="M910" s="59"/>
      <c r="N910" s="59"/>
      <c r="O910" s="59"/>
      <c r="P910" s="59"/>
      <c r="AB910" s="72" t="str">
        <f t="shared" ref="AB910" si="5867">IF(ISERROR(AG910),"",AG910)</f>
        <v/>
      </c>
      <c r="AC910" s="72" t="e">
        <f t="shared" ref="AC910" si="5868">AH910</f>
        <v>#DIV/0!</v>
      </c>
      <c r="AD910" s="72" t="e">
        <f t="shared" ref="AD910" si="5869">AI910</f>
        <v>#DIV/0!</v>
      </c>
      <c r="AG910" s="72" t="e">
        <f t="shared" ref="AG910:AI910" si="5870">H2600</f>
        <v>#DIV/0!</v>
      </c>
      <c r="AH910" s="74" t="e">
        <f t="shared" si="5870"/>
        <v>#DIV/0!</v>
      </c>
      <c r="AI910" s="73" t="e">
        <f t="shared" si="5870"/>
        <v>#DIV/0!</v>
      </c>
      <c r="AJ910" s="2"/>
      <c r="AK910" s="2"/>
      <c r="AL910" s="2" t="str">
        <f t="shared" ref="AL910" si="5871">IF(ISERROR(AG910),"",AG910*20)</f>
        <v/>
      </c>
      <c r="AM910" s="2" t="str">
        <f t="shared" ref="AM910" si="5872">IF(ISERROR(AH910),"",AH910)</f>
        <v/>
      </c>
      <c r="AN910" s="2" t="str">
        <f t="shared" ref="AN910" si="5873">IF(ISERROR(AI910),"",AI910/272)</f>
        <v/>
      </c>
      <c r="AO910" s="2">
        <f t="shared" ref="AO910" si="5874">SUM(AL910:AN910)</f>
        <v>0</v>
      </c>
      <c r="AZ910" s="69" t="e">
        <f>IF(ISBLANK(G910),"",G910/272*100)</f>
        <v>#VALUE!</v>
      </c>
    </row>
    <row r="911" spans="1:52" ht="25.5" customHeight="1" x14ac:dyDescent="0.25">
      <c r="A911" s="75"/>
      <c r="B911" s="63"/>
      <c r="C911" s="28"/>
      <c r="E911" s="70"/>
      <c r="F911" s="71"/>
      <c r="G911" s="69"/>
      <c r="I911" s="69"/>
      <c r="AB911" s="72"/>
      <c r="AC911" s="72"/>
      <c r="AD911" s="72"/>
      <c r="AG911" s="72"/>
      <c r="AH911" s="74"/>
      <c r="AI911" s="73"/>
      <c r="AJ911" s="2"/>
      <c r="AK911" s="2"/>
      <c r="AZ911" s="69"/>
    </row>
    <row r="912" spans="1:52" ht="25.5" customHeight="1" thickBot="1" x14ac:dyDescent="0.35">
      <c r="A912" s="75">
        <v>454</v>
      </c>
      <c r="B912" s="62"/>
      <c r="C912" s="28" t="str">
        <f t="shared" ref="C912" si="5875">IF(B912=0,"",B912/B913)</f>
        <v/>
      </c>
      <c r="E912" s="70" t="str">
        <f t="shared" ref="E912" si="5876">IF(ISERROR(AC912),"",IF(AC912=20,1,AB912))</f>
        <v/>
      </c>
      <c r="F912" s="71" t="str">
        <f t="shared" ref="F912" si="5877">IF(ISERROR(AC912),"",IF(AC912&gt;=20,AC912-20,AC912))</f>
        <v/>
      </c>
      <c r="G912" s="69" t="str">
        <f t="shared" ref="G912" si="5878">IF(ISERROR(AD912),"",IF(AD912&gt;=272,AD912-272,AD912))</f>
        <v/>
      </c>
      <c r="I912" s="69" t="str">
        <f t="shared" ref="I912" si="5879">IF(ISERROR(AZ912),"",AZ912)</f>
        <v/>
      </c>
      <c r="M912" s="59"/>
      <c r="N912" s="59"/>
      <c r="O912" s="59"/>
      <c r="P912" s="59"/>
      <c r="AB912" s="72" t="str">
        <f t="shared" ref="AB912" si="5880">IF(ISERROR(AG912),"",AG912)</f>
        <v/>
      </c>
      <c r="AC912" s="72" t="e">
        <f t="shared" ref="AC912" si="5881">AH912</f>
        <v>#DIV/0!</v>
      </c>
      <c r="AD912" s="72" t="e">
        <f t="shared" ref="AD912" si="5882">AI912</f>
        <v>#DIV/0!</v>
      </c>
      <c r="AG912" s="72" t="e">
        <f t="shared" ref="AG912:AI912" si="5883">H2602</f>
        <v>#DIV/0!</v>
      </c>
      <c r="AH912" s="74" t="e">
        <f t="shared" si="5883"/>
        <v>#DIV/0!</v>
      </c>
      <c r="AI912" s="73" t="e">
        <f t="shared" si="5883"/>
        <v>#DIV/0!</v>
      </c>
      <c r="AJ912" s="2"/>
      <c r="AK912" s="2"/>
      <c r="AL912" s="2" t="str">
        <f t="shared" ref="AL912" si="5884">IF(ISERROR(AG912),"",AG912*20)</f>
        <v/>
      </c>
      <c r="AM912" s="2" t="str">
        <f t="shared" ref="AM912" si="5885">IF(ISERROR(AH912),"",AH912)</f>
        <v/>
      </c>
      <c r="AN912" s="2" t="str">
        <f t="shared" ref="AN912" si="5886">IF(ISERROR(AI912),"",AI912/272)</f>
        <v/>
      </c>
      <c r="AO912" s="2">
        <f t="shared" ref="AO912" si="5887">SUM(AL912:AN912)</f>
        <v>0</v>
      </c>
      <c r="AZ912" s="69" t="e">
        <f>IF(ISBLANK(G912),"",G912/272*100)</f>
        <v>#VALUE!</v>
      </c>
    </row>
    <row r="913" spans="1:52" ht="25.5" customHeight="1" x14ac:dyDescent="0.25">
      <c r="A913" s="75"/>
      <c r="B913" s="63"/>
      <c r="C913" s="28"/>
      <c r="E913" s="70"/>
      <c r="F913" s="71"/>
      <c r="G913" s="69"/>
      <c r="I913" s="69"/>
      <c r="AB913" s="72"/>
      <c r="AC913" s="72"/>
      <c r="AD913" s="72"/>
      <c r="AG913" s="72"/>
      <c r="AH913" s="74"/>
      <c r="AI913" s="73"/>
      <c r="AJ913" s="2"/>
      <c r="AK913" s="2"/>
      <c r="AZ913" s="69"/>
    </row>
    <row r="914" spans="1:52" ht="25.5" customHeight="1" thickBot="1" x14ac:dyDescent="0.35">
      <c r="A914" s="75">
        <v>455</v>
      </c>
      <c r="B914" s="62"/>
      <c r="C914" s="28" t="str">
        <f t="shared" ref="C914" si="5888">IF(B914=0,"",B914/B915)</f>
        <v/>
      </c>
      <c r="E914" s="70" t="str">
        <f t="shared" ref="E914" si="5889">IF(ISERROR(AC914),"",IF(AC914=20,1,AB914))</f>
        <v/>
      </c>
      <c r="F914" s="71" t="str">
        <f t="shared" ref="F914" si="5890">IF(ISERROR(AC914),"",IF(AC914&gt;=20,AC914-20,AC914))</f>
        <v/>
      </c>
      <c r="G914" s="69" t="str">
        <f t="shared" ref="G914" si="5891">IF(ISERROR(AD914),"",IF(AD914&gt;=272,AD914-272,AD914))</f>
        <v/>
      </c>
      <c r="I914" s="69" t="str">
        <f t="shared" ref="I914" si="5892">IF(ISERROR(AZ914),"",AZ914)</f>
        <v/>
      </c>
      <c r="M914" s="59"/>
      <c r="N914" s="59"/>
      <c r="O914" s="59"/>
      <c r="P914" s="59"/>
      <c r="AB914" s="72" t="str">
        <f t="shared" ref="AB914" si="5893">IF(ISERROR(AG914),"",AG914)</f>
        <v/>
      </c>
      <c r="AC914" s="72" t="e">
        <f t="shared" ref="AC914" si="5894">AH914</f>
        <v>#DIV/0!</v>
      </c>
      <c r="AD914" s="72" t="e">
        <f t="shared" ref="AD914" si="5895">AI914</f>
        <v>#DIV/0!</v>
      </c>
      <c r="AG914" s="72" t="e">
        <f t="shared" ref="AG914:AI914" si="5896">H2604</f>
        <v>#DIV/0!</v>
      </c>
      <c r="AH914" s="74" t="e">
        <f t="shared" si="5896"/>
        <v>#DIV/0!</v>
      </c>
      <c r="AI914" s="73" t="e">
        <f t="shared" si="5896"/>
        <v>#DIV/0!</v>
      </c>
      <c r="AJ914" s="2"/>
      <c r="AK914" s="2"/>
      <c r="AL914" s="2" t="str">
        <f t="shared" ref="AL914" si="5897">IF(ISERROR(AG914),"",AG914*20)</f>
        <v/>
      </c>
      <c r="AM914" s="2" t="str">
        <f t="shared" ref="AM914" si="5898">IF(ISERROR(AH914),"",AH914)</f>
        <v/>
      </c>
      <c r="AN914" s="2" t="str">
        <f t="shared" ref="AN914" si="5899">IF(ISERROR(AI914),"",AI914/272)</f>
        <v/>
      </c>
      <c r="AO914" s="2">
        <f t="shared" ref="AO914" si="5900">SUM(AL914:AN914)</f>
        <v>0</v>
      </c>
      <c r="AZ914" s="69" t="e">
        <f>IF(ISBLANK(G914),"",G914/272*100)</f>
        <v>#VALUE!</v>
      </c>
    </row>
    <row r="915" spans="1:52" ht="25.5" customHeight="1" x14ac:dyDescent="0.25">
      <c r="A915" s="75"/>
      <c r="B915" s="63"/>
      <c r="C915" s="28"/>
      <c r="E915" s="70"/>
      <c r="F915" s="71"/>
      <c r="G915" s="69"/>
      <c r="I915" s="69"/>
      <c r="AB915" s="72"/>
      <c r="AC915" s="72"/>
      <c r="AD915" s="72"/>
      <c r="AG915" s="72"/>
      <c r="AH915" s="74"/>
      <c r="AI915" s="73"/>
      <c r="AJ915" s="2"/>
      <c r="AK915" s="2"/>
      <c r="AZ915" s="69"/>
    </row>
    <row r="916" spans="1:52" ht="25.5" customHeight="1" thickBot="1" x14ac:dyDescent="0.35">
      <c r="A916" s="75">
        <v>456</v>
      </c>
      <c r="B916" s="62"/>
      <c r="C916" s="28" t="str">
        <f t="shared" ref="C916" si="5901">IF(B916=0,"",B916/B917)</f>
        <v/>
      </c>
      <c r="E916" s="70" t="str">
        <f t="shared" ref="E916" si="5902">IF(ISERROR(AC916),"",IF(AC916=20,1,AB916))</f>
        <v/>
      </c>
      <c r="F916" s="71" t="str">
        <f t="shared" ref="F916" si="5903">IF(ISERROR(AC916),"",IF(AC916&gt;=20,AC916-20,AC916))</f>
        <v/>
      </c>
      <c r="G916" s="69" t="str">
        <f t="shared" ref="G916" si="5904">IF(ISERROR(AD916),"",IF(AD916&gt;=272,AD916-272,AD916))</f>
        <v/>
      </c>
      <c r="I916" s="69" t="str">
        <f t="shared" ref="I916" si="5905">IF(ISERROR(AZ916),"",AZ916)</f>
        <v/>
      </c>
      <c r="M916" s="59"/>
      <c r="N916" s="59"/>
      <c r="O916" s="59"/>
      <c r="P916" s="59"/>
      <c r="AB916" s="72" t="str">
        <f t="shared" ref="AB916" si="5906">IF(ISERROR(AG916),"",AG916)</f>
        <v/>
      </c>
      <c r="AC916" s="72" t="e">
        <f t="shared" ref="AC916" si="5907">AH916</f>
        <v>#DIV/0!</v>
      </c>
      <c r="AD916" s="72" t="e">
        <f t="shared" ref="AD916" si="5908">AI916</f>
        <v>#DIV/0!</v>
      </c>
      <c r="AG916" s="72" t="e">
        <f t="shared" ref="AG916:AI916" si="5909">H2606</f>
        <v>#DIV/0!</v>
      </c>
      <c r="AH916" s="74" t="e">
        <f t="shared" si="5909"/>
        <v>#DIV/0!</v>
      </c>
      <c r="AI916" s="73" t="e">
        <f t="shared" si="5909"/>
        <v>#DIV/0!</v>
      </c>
      <c r="AJ916" s="2"/>
      <c r="AK916" s="2"/>
      <c r="AL916" s="2" t="str">
        <f t="shared" ref="AL916" si="5910">IF(ISERROR(AG916),"",AG916*20)</f>
        <v/>
      </c>
      <c r="AM916" s="2" t="str">
        <f t="shared" ref="AM916" si="5911">IF(ISERROR(AH916),"",AH916)</f>
        <v/>
      </c>
      <c r="AN916" s="2" t="str">
        <f t="shared" ref="AN916" si="5912">IF(ISERROR(AI916),"",AI916/272)</f>
        <v/>
      </c>
      <c r="AO916" s="2">
        <f t="shared" ref="AO916" si="5913">SUM(AL916:AN916)</f>
        <v>0</v>
      </c>
      <c r="AZ916" s="69" t="e">
        <f>IF(ISBLANK(G916),"",G916/272*100)</f>
        <v>#VALUE!</v>
      </c>
    </row>
    <row r="917" spans="1:52" ht="25.5" customHeight="1" x14ac:dyDescent="0.25">
      <c r="A917" s="75"/>
      <c r="B917" s="63"/>
      <c r="C917" s="28"/>
      <c r="E917" s="70"/>
      <c r="F917" s="71"/>
      <c r="G917" s="69"/>
      <c r="I917" s="69"/>
      <c r="AB917" s="72"/>
      <c r="AC917" s="72"/>
      <c r="AD917" s="72"/>
      <c r="AG917" s="72"/>
      <c r="AH917" s="74"/>
      <c r="AI917" s="73"/>
      <c r="AJ917" s="2"/>
      <c r="AK917" s="2"/>
      <c r="AZ917" s="69"/>
    </row>
    <row r="918" spans="1:52" ht="25.5" customHeight="1" thickBot="1" x14ac:dyDescent="0.35">
      <c r="A918" s="75">
        <v>457</v>
      </c>
      <c r="B918" s="62"/>
      <c r="C918" s="28" t="str">
        <f t="shared" ref="C918" si="5914">IF(B918=0,"",B918/B919)</f>
        <v/>
      </c>
      <c r="E918" s="70" t="str">
        <f t="shared" ref="E918" si="5915">IF(ISERROR(AC918),"",IF(AC918=20,1,AB918))</f>
        <v/>
      </c>
      <c r="F918" s="71" t="str">
        <f t="shared" ref="F918" si="5916">IF(ISERROR(AC918),"",IF(AC918&gt;=20,AC918-20,AC918))</f>
        <v/>
      </c>
      <c r="G918" s="69" t="str">
        <f t="shared" ref="G918" si="5917">IF(ISERROR(AD918),"",IF(AD918&gt;=272,AD918-272,AD918))</f>
        <v/>
      </c>
      <c r="I918" s="69" t="str">
        <f t="shared" ref="I918" si="5918">IF(ISERROR(AZ918),"",AZ918)</f>
        <v/>
      </c>
      <c r="M918" s="59"/>
      <c r="N918" s="59"/>
      <c r="O918" s="59"/>
      <c r="P918" s="59"/>
      <c r="AB918" s="72" t="str">
        <f t="shared" ref="AB918" si="5919">IF(ISERROR(AG918),"",AG918)</f>
        <v/>
      </c>
      <c r="AC918" s="72" t="e">
        <f t="shared" ref="AC918" si="5920">AH918</f>
        <v>#DIV/0!</v>
      </c>
      <c r="AD918" s="72" t="e">
        <f t="shared" ref="AD918" si="5921">AI918</f>
        <v>#DIV/0!</v>
      </c>
      <c r="AG918" s="72" t="e">
        <f t="shared" ref="AG918:AI918" si="5922">H2608</f>
        <v>#DIV/0!</v>
      </c>
      <c r="AH918" s="74" t="e">
        <f t="shared" si="5922"/>
        <v>#DIV/0!</v>
      </c>
      <c r="AI918" s="73" t="e">
        <f t="shared" si="5922"/>
        <v>#DIV/0!</v>
      </c>
      <c r="AJ918" s="2"/>
      <c r="AK918" s="2"/>
      <c r="AL918" s="2" t="str">
        <f t="shared" ref="AL918" si="5923">IF(ISERROR(AG918),"",AG918*20)</f>
        <v/>
      </c>
      <c r="AM918" s="2" t="str">
        <f t="shared" ref="AM918" si="5924">IF(ISERROR(AH918),"",AH918)</f>
        <v/>
      </c>
      <c r="AN918" s="2" t="str">
        <f t="shared" ref="AN918" si="5925">IF(ISERROR(AI918),"",AI918/272)</f>
        <v/>
      </c>
      <c r="AO918" s="2">
        <f t="shared" ref="AO918" si="5926">SUM(AL918:AN918)</f>
        <v>0</v>
      </c>
      <c r="AZ918" s="69" t="e">
        <f>IF(ISBLANK(G918),"",G918/272*100)</f>
        <v>#VALUE!</v>
      </c>
    </row>
    <row r="919" spans="1:52" ht="25.5" customHeight="1" x14ac:dyDescent="0.25">
      <c r="A919" s="75"/>
      <c r="B919" s="63"/>
      <c r="C919" s="28"/>
      <c r="E919" s="70"/>
      <c r="F919" s="71"/>
      <c r="G919" s="69"/>
      <c r="I919" s="69"/>
      <c r="AB919" s="72"/>
      <c r="AC919" s="72"/>
      <c r="AD919" s="72"/>
      <c r="AG919" s="72"/>
      <c r="AH919" s="74"/>
      <c r="AI919" s="73"/>
      <c r="AJ919" s="2"/>
      <c r="AK919" s="2"/>
      <c r="AZ919" s="69"/>
    </row>
    <row r="920" spans="1:52" ht="25.5" customHeight="1" thickBot="1" x14ac:dyDescent="0.35">
      <c r="A920" s="75">
        <v>458</v>
      </c>
      <c r="B920" s="62"/>
      <c r="C920" s="28" t="str">
        <f t="shared" ref="C920" si="5927">IF(B920=0,"",B920/B921)</f>
        <v/>
      </c>
      <c r="E920" s="70" t="str">
        <f t="shared" ref="E920" si="5928">IF(ISERROR(AC920),"",IF(AC920=20,1,AB920))</f>
        <v/>
      </c>
      <c r="F920" s="71" t="str">
        <f t="shared" ref="F920" si="5929">IF(ISERROR(AC920),"",IF(AC920&gt;=20,AC920-20,AC920))</f>
        <v/>
      </c>
      <c r="G920" s="69" t="str">
        <f t="shared" ref="G920" si="5930">IF(ISERROR(AD920),"",IF(AD920&gt;=272,AD920-272,AD920))</f>
        <v/>
      </c>
      <c r="I920" s="69" t="str">
        <f t="shared" ref="I920" si="5931">IF(ISERROR(AZ920),"",AZ920)</f>
        <v/>
      </c>
      <c r="M920" s="59"/>
      <c r="N920" s="59"/>
      <c r="O920" s="59"/>
      <c r="P920" s="59"/>
      <c r="AB920" s="72" t="str">
        <f t="shared" ref="AB920" si="5932">IF(ISERROR(AG920),"",AG920)</f>
        <v/>
      </c>
      <c r="AC920" s="72" t="e">
        <f t="shared" ref="AC920" si="5933">AH920</f>
        <v>#DIV/0!</v>
      </c>
      <c r="AD920" s="72" t="e">
        <f t="shared" ref="AD920" si="5934">AI920</f>
        <v>#DIV/0!</v>
      </c>
      <c r="AG920" s="72" t="e">
        <f t="shared" ref="AG920:AI920" si="5935">H2610</f>
        <v>#DIV/0!</v>
      </c>
      <c r="AH920" s="74" t="e">
        <f t="shared" si="5935"/>
        <v>#DIV/0!</v>
      </c>
      <c r="AI920" s="73" t="e">
        <f t="shared" si="5935"/>
        <v>#DIV/0!</v>
      </c>
      <c r="AJ920" s="2"/>
      <c r="AK920" s="2"/>
      <c r="AL920" s="2" t="str">
        <f t="shared" ref="AL920" si="5936">IF(ISERROR(AG920),"",AG920*20)</f>
        <v/>
      </c>
      <c r="AM920" s="2" t="str">
        <f t="shared" ref="AM920" si="5937">IF(ISERROR(AH920),"",AH920)</f>
        <v/>
      </c>
      <c r="AN920" s="2" t="str">
        <f t="shared" ref="AN920" si="5938">IF(ISERROR(AI920),"",AI920/272)</f>
        <v/>
      </c>
      <c r="AO920" s="2">
        <f t="shared" ref="AO920" si="5939">SUM(AL920:AN920)</f>
        <v>0</v>
      </c>
      <c r="AZ920" s="69" t="e">
        <f>IF(ISBLANK(G920),"",G920/272*100)</f>
        <v>#VALUE!</v>
      </c>
    </row>
    <row r="921" spans="1:52" ht="25.5" customHeight="1" x14ac:dyDescent="0.25">
      <c r="A921" s="75"/>
      <c r="B921" s="63"/>
      <c r="C921" s="28"/>
      <c r="E921" s="70"/>
      <c r="F921" s="71"/>
      <c r="G921" s="69"/>
      <c r="I921" s="69"/>
      <c r="AB921" s="72"/>
      <c r="AC921" s="72"/>
      <c r="AD921" s="72"/>
      <c r="AG921" s="72"/>
      <c r="AH921" s="74"/>
      <c r="AI921" s="73"/>
      <c r="AJ921" s="2"/>
      <c r="AK921" s="2"/>
      <c r="AZ921" s="69"/>
    </row>
    <row r="922" spans="1:52" ht="25.5" customHeight="1" thickBot="1" x14ac:dyDescent="0.35">
      <c r="A922" s="75">
        <v>459</v>
      </c>
      <c r="B922" s="62"/>
      <c r="C922" s="28" t="str">
        <f t="shared" ref="C922" si="5940">IF(B922=0,"",B922/B923)</f>
        <v/>
      </c>
      <c r="E922" s="70" t="str">
        <f t="shared" ref="E922" si="5941">IF(ISERROR(AC922),"",IF(AC922=20,1,AB922))</f>
        <v/>
      </c>
      <c r="F922" s="71" t="str">
        <f t="shared" ref="F922" si="5942">IF(ISERROR(AC922),"",IF(AC922&gt;=20,AC922-20,AC922))</f>
        <v/>
      </c>
      <c r="G922" s="69" t="str">
        <f t="shared" ref="G922" si="5943">IF(ISERROR(AD922),"",IF(AD922&gt;=272,AD922-272,AD922))</f>
        <v/>
      </c>
      <c r="I922" s="69" t="str">
        <f t="shared" ref="I922" si="5944">IF(ISERROR(AZ922),"",AZ922)</f>
        <v/>
      </c>
      <c r="M922" s="59"/>
      <c r="N922" s="59"/>
      <c r="O922" s="59"/>
      <c r="P922" s="59"/>
      <c r="AB922" s="72" t="str">
        <f t="shared" ref="AB922" si="5945">IF(ISERROR(AG922),"",AG922)</f>
        <v/>
      </c>
      <c r="AC922" s="72" t="e">
        <f t="shared" ref="AC922" si="5946">AH922</f>
        <v>#DIV/0!</v>
      </c>
      <c r="AD922" s="72" t="e">
        <f t="shared" ref="AD922" si="5947">AI922</f>
        <v>#DIV/0!</v>
      </c>
      <c r="AG922" s="72" t="e">
        <f t="shared" ref="AG922:AI922" si="5948">H2612</f>
        <v>#DIV/0!</v>
      </c>
      <c r="AH922" s="74" t="e">
        <f t="shared" si="5948"/>
        <v>#DIV/0!</v>
      </c>
      <c r="AI922" s="73" t="e">
        <f t="shared" si="5948"/>
        <v>#DIV/0!</v>
      </c>
      <c r="AJ922" s="2"/>
      <c r="AK922" s="2"/>
      <c r="AL922" s="2" t="str">
        <f t="shared" ref="AL922" si="5949">IF(ISERROR(AG922),"",AG922*20)</f>
        <v/>
      </c>
      <c r="AM922" s="2" t="str">
        <f t="shared" ref="AM922" si="5950">IF(ISERROR(AH922),"",AH922)</f>
        <v/>
      </c>
      <c r="AN922" s="2" t="str">
        <f t="shared" ref="AN922" si="5951">IF(ISERROR(AI922),"",AI922/272)</f>
        <v/>
      </c>
      <c r="AO922" s="2">
        <f t="shared" ref="AO922" si="5952">SUM(AL922:AN922)</f>
        <v>0</v>
      </c>
      <c r="AZ922" s="69" t="e">
        <f>IF(ISBLANK(G922),"",G922/272*100)</f>
        <v>#VALUE!</v>
      </c>
    </row>
    <row r="923" spans="1:52" ht="25.5" customHeight="1" x14ac:dyDescent="0.25">
      <c r="A923" s="75"/>
      <c r="B923" s="63"/>
      <c r="C923" s="28"/>
      <c r="E923" s="70"/>
      <c r="F923" s="71"/>
      <c r="G923" s="69"/>
      <c r="I923" s="69"/>
      <c r="AB923" s="72"/>
      <c r="AC923" s="72"/>
      <c r="AD923" s="72"/>
      <c r="AG923" s="72"/>
      <c r="AH923" s="74"/>
      <c r="AI923" s="73"/>
      <c r="AJ923" s="2"/>
      <c r="AK923" s="2"/>
      <c r="AZ923" s="69"/>
    </row>
    <row r="924" spans="1:52" ht="25.5" customHeight="1" thickBot="1" x14ac:dyDescent="0.35">
      <c r="A924" s="75">
        <v>460</v>
      </c>
      <c r="B924" s="62"/>
      <c r="C924" s="28" t="str">
        <f t="shared" ref="C924" si="5953">IF(B924=0,"",B924/B925)</f>
        <v/>
      </c>
      <c r="E924" s="70" t="str">
        <f t="shared" ref="E924" si="5954">IF(ISERROR(AC924),"",IF(AC924=20,1,AB924))</f>
        <v/>
      </c>
      <c r="F924" s="71" t="str">
        <f t="shared" ref="F924" si="5955">IF(ISERROR(AC924),"",IF(AC924&gt;=20,AC924-20,AC924))</f>
        <v/>
      </c>
      <c r="G924" s="69" t="str">
        <f t="shared" ref="G924" si="5956">IF(ISERROR(AD924),"",IF(AD924&gt;=272,AD924-272,AD924))</f>
        <v/>
      </c>
      <c r="I924" s="69" t="str">
        <f t="shared" ref="I924" si="5957">IF(ISERROR(AZ924),"",AZ924)</f>
        <v/>
      </c>
      <c r="M924" s="59"/>
      <c r="N924" s="59"/>
      <c r="O924" s="59"/>
      <c r="P924" s="59"/>
      <c r="AB924" s="72" t="str">
        <f t="shared" ref="AB924" si="5958">IF(ISERROR(AG924),"",AG924)</f>
        <v/>
      </c>
      <c r="AC924" s="72" t="e">
        <f t="shared" ref="AC924" si="5959">AH924</f>
        <v>#DIV/0!</v>
      </c>
      <c r="AD924" s="72" t="e">
        <f t="shared" ref="AD924" si="5960">AI924</f>
        <v>#DIV/0!</v>
      </c>
      <c r="AG924" s="72" t="e">
        <f t="shared" ref="AG924:AI924" si="5961">H2614</f>
        <v>#DIV/0!</v>
      </c>
      <c r="AH924" s="74" t="e">
        <f t="shared" si="5961"/>
        <v>#DIV/0!</v>
      </c>
      <c r="AI924" s="73" t="e">
        <f t="shared" si="5961"/>
        <v>#DIV/0!</v>
      </c>
      <c r="AJ924" s="2"/>
      <c r="AK924" s="2"/>
      <c r="AL924" s="2" t="str">
        <f t="shared" ref="AL924" si="5962">IF(ISERROR(AG924),"",AG924*20)</f>
        <v/>
      </c>
      <c r="AM924" s="2" t="str">
        <f t="shared" ref="AM924" si="5963">IF(ISERROR(AH924),"",AH924)</f>
        <v/>
      </c>
      <c r="AN924" s="2" t="str">
        <f t="shared" ref="AN924" si="5964">IF(ISERROR(AI924),"",AI924/272)</f>
        <v/>
      </c>
      <c r="AO924" s="2">
        <f t="shared" ref="AO924" si="5965">SUM(AL924:AN924)</f>
        <v>0</v>
      </c>
      <c r="AZ924" s="69" t="e">
        <f>IF(ISBLANK(G924),"",G924/272*100)</f>
        <v>#VALUE!</v>
      </c>
    </row>
    <row r="925" spans="1:52" ht="25.5" customHeight="1" x14ac:dyDescent="0.25">
      <c r="A925" s="75"/>
      <c r="B925" s="63"/>
      <c r="C925" s="28"/>
      <c r="E925" s="70"/>
      <c r="F925" s="71"/>
      <c r="G925" s="69"/>
      <c r="I925" s="69"/>
      <c r="AB925" s="72"/>
      <c r="AC925" s="72"/>
      <c r="AD925" s="72"/>
      <c r="AG925" s="72"/>
      <c r="AH925" s="74"/>
      <c r="AI925" s="73"/>
      <c r="AJ925" s="2"/>
      <c r="AK925" s="2"/>
      <c r="AZ925" s="69"/>
    </row>
    <row r="926" spans="1:52" ht="25.5" customHeight="1" thickBot="1" x14ac:dyDescent="0.35">
      <c r="A926" s="75">
        <v>461</v>
      </c>
      <c r="B926" s="62"/>
      <c r="C926" s="28" t="str">
        <f t="shared" ref="C926" si="5966">IF(B926=0,"",B926/B927)</f>
        <v/>
      </c>
      <c r="E926" s="70" t="str">
        <f t="shared" ref="E926" si="5967">IF(ISERROR(AC926),"",IF(AC926=20,1,AB926))</f>
        <v/>
      </c>
      <c r="F926" s="71" t="str">
        <f t="shared" ref="F926" si="5968">IF(ISERROR(AC926),"",IF(AC926&gt;=20,AC926-20,AC926))</f>
        <v/>
      </c>
      <c r="G926" s="69" t="str">
        <f t="shared" ref="G926" si="5969">IF(ISERROR(AD926),"",IF(AD926&gt;=272,AD926-272,AD926))</f>
        <v/>
      </c>
      <c r="I926" s="69" t="str">
        <f t="shared" ref="I926" si="5970">IF(ISERROR(AZ926),"",AZ926)</f>
        <v/>
      </c>
      <c r="M926" s="59"/>
      <c r="N926" s="59"/>
      <c r="O926" s="59"/>
      <c r="P926" s="59"/>
      <c r="AB926" s="72" t="str">
        <f t="shared" ref="AB926" si="5971">IF(ISERROR(AG926),"",AG926)</f>
        <v/>
      </c>
      <c r="AC926" s="72" t="e">
        <f t="shared" ref="AC926" si="5972">AH926</f>
        <v>#DIV/0!</v>
      </c>
      <c r="AD926" s="72" t="e">
        <f t="shared" ref="AD926" si="5973">AI926</f>
        <v>#DIV/0!</v>
      </c>
      <c r="AG926" s="72" t="e">
        <f t="shared" ref="AG926:AI926" si="5974">H2616</f>
        <v>#DIV/0!</v>
      </c>
      <c r="AH926" s="74" t="e">
        <f t="shared" si="5974"/>
        <v>#DIV/0!</v>
      </c>
      <c r="AI926" s="73" t="e">
        <f t="shared" si="5974"/>
        <v>#DIV/0!</v>
      </c>
      <c r="AJ926" s="2"/>
      <c r="AK926" s="2"/>
      <c r="AL926" s="2" t="str">
        <f t="shared" ref="AL926" si="5975">IF(ISERROR(AG926),"",AG926*20)</f>
        <v/>
      </c>
      <c r="AM926" s="2" t="str">
        <f t="shared" ref="AM926" si="5976">IF(ISERROR(AH926),"",AH926)</f>
        <v/>
      </c>
      <c r="AN926" s="2" t="str">
        <f t="shared" ref="AN926" si="5977">IF(ISERROR(AI926),"",AI926/272)</f>
        <v/>
      </c>
      <c r="AO926" s="2">
        <f t="shared" ref="AO926" si="5978">SUM(AL926:AN926)</f>
        <v>0</v>
      </c>
      <c r="AZ926" s="69" t="e">
        <f>IF(ISBLANK(G926),"",G926/272*100)</f>
        <v>#VALUE!</v>
      </c>
    </row>
    <row r="927" spans="1:52" ht="25.5" customHeight="1" x14ac:dyDescent="0.25">
      <c r="A927" s="75"/>
      <c r="B927" s="63"/>
      <c r="C927" s="28"/>
      <c r="E927" s="70"/>
      <c r="F927" s="71"/>
      <c r="G927" s="69"/>
      <c r="I927" s="69"/>
      <c r="AB927" s="72"/>
      <c r="AC927" s="72"/>
      <c r="AD927" s="72"/>
      <c r="AG927" s="72"/>
      <c r="AH927" s="74"/>
      <c r="AI927" s="73"/>
      <c r="AJ927" s="2"/>
      <c r="AK927" s="2"/>
      <c r="AZ927" s="69"/>
    </row>
    <row r="928" spans="1:52" ht="25.5" customHeight="1" thickBot="1" x14ac:dyDescent="0.35">
      <c r="A928" s="75">
        <v>462</v>
      </c>
      <c r="B928" s="62"/>
      <c r="C928" s="28" t="str">
        <f t="shared" ref="C928" si="5979">IF(B928=0,"",B928/B929)</f>
        <v/>
      </c>
      <c r="E928" s="70" t="str">
        <f t="shared" ref="E928" si="5980">IF(ISERROR(AC928),"",IF(AC928=20,1,AB928))</f>
        <v/>
      </c>
      <c r="F928" s="71" t="str">
        <f t="shared" ref="F928" si="5981">IF(ISERROR(AC928),"",IF(AC928&gt;=20,AC928-20,AC928))</f>
        <v/>
      </c>
      <c r="G928" s="69" t="str">
        <f t="shared" ref="G928" si="5982">IF(ISERROR(AD928),"",IF(AD928&gt;=272,AD928-272,AD928))</f>
        <v/>
      </c>
      <c r="I928" s="69" t="str">
        <f t="shared" ref="I928" si="5983">IF(ISERROR(AZ928),"",AZ928)</f>
        <v/>
      </c>
      <c r="M928" s="59"/>
      <c r="N928" s="59"/>
      <c r="O928" s="59"/>
      <c r="P928" s="59"/>
      <c r="AB928" s="72" t="str">
        <f t="shared" ref="AB928" si="5984">IF(ISERROR(AG928),"",AG928)</f>
        <v/>
      </c>
      <c r="AC928" s="72" t="e">
        <f t="shared" ref="AC928" si="5985">AH928</f>
        <v>#DIV/0!</v>
      </c>
      <c r="AD928" s="72" t="e">
        <f t="shared" ref="AD928" si="5986">AI928</f>
        <v>#DIV/0!</v>
      </c>
      <c r="AG928" s="72" t="e">
        <f t="shared" ref="AG928:AI928" si="5987">H2618</f>
        <v>#DIV/0!</v>
      </c>
      <c r="AH928" s="74" t="e">
        <f t="shared" si="5987"/>
        <v>#DIV/0!</v>
      </c>
      <c r="AI928" s="73" t="e">
        <f t="shared" si="5987"/>
        <v>#DIV/0!</v>
      </c>
      <c r="AJ928" s="2"/>
      <c r="AK928" s="2"/>
      <c r="AL928" s="2" t="str">
        <f t="shared" ref="AL928" si="5988">IF(ISERROR(AG928),"",AG928*20)</f>
        <v/>
      </c>
      <c r="AM928" s="2" t="str">
        <f t="shared" ref="AM928" si="5989">IF(ISERROR(AH928),"",AH928)</f>
        <v/>
      </c>
      <c r="AN928" s="2" t="str">
        <f t="shared" ref="AN928" si="5990">IF(ISERROR(AI928),"",AI928/272)</f>
        <v/>
      </c>
      <c r="AO928" s="2">
        <f t="shared" ref="AO928" si="5991">SUM(AL928:AN928)</f>
        <v>0</v>
      </c>
      <c r="AZ928" s="69" t="e">
        <f>IF(ISBLANK(G928),"",G928/272*100)</f>
        <v>#VALUE!</v>
      </c>
    </row>
    <row r="929" spans="1:52" ht="25.5" customHeight="1" x14ac:dyDescent="0.25">
      <c r="A929" s="75"/>
      <c r="B929" s="63"/>
      <c r="C929" s="28"/>
      <c r="E929" s="70"/>
      <c r="F929" s="71"/>
      <c r="G929" s="69"/>
      <c r="I929" s="69"/>
      <c r="AB929" s="72"/>
      <c r="AC929" s="72"/>
      <c r="AD929" s="72"/>
      <c r="AG929" s="72"/>
      <c r="AH929" s="74"/>
      <c r="AI929" s="73"/>
      <c r="AJ929" s="2"/>
      <c r="AK929" s="2"/>
      <c r="AZ929" s="69"/>
    </row>
    <row r="930" spans="1:52" ht="25.5" customHeight="1" thickBot="1" x14ac:dyDescent="0.35">
      <c r="A930" s="75">
        <v>463</v>
      </c>
      <c r="B930" s="62"/>
      <c r="C930" s="28" t="str">
        <f t="shared" ref="C930" si="5992">IF(B930=0,"",B930/B931)</f>
        <v/>
      </c>
      <c r="E930" s="70" t="str">
        <f t="shared" ref="E930" si="5993">IF(ISERROR(AC930),"",IF(AC930=20,1,AB930))</f>
        <v/>
      </c>
      <c r="F930" s="71" t="str">
        <f t="shared" ref="F930" si="5994">IF(ISERROR(AC930),"",IF(AC930&gt;=20,AC930-20,AC930))</f>
        <v/>
      </c>
      <c r="G930" s="69" t="str">
        <f t="shared" ref="G930" si="5995">IF(ISERROR(AD930),"",IF(AD930&gt;=272,AD930-272,AD930))</f>
        <v/>
      </c>
      <c r="I930" s="69" t="str">
        <f t="shared" ref="I930" si="5996">IF(ISERROR(AZ930),"",AZ930)</f>
        <v/>
      </c>
      <c r="M930" s="59"/>
      <c r="N930" s="59"/>
      <c r="O930" s="59"/>
      <c r="P930" s="59"/>
      <c r="AB930" s="72" t="str">
        <f t="shared" ref="AB930" si="5997">IF(ISERROR(AG930),"",AG930)</f>
        <v/>
      </c>
      <c r="AC930" s="72" t="e">
        <f t="shared" ref="AC930" si="5998">AH930</f>
        <v>#DIV/0!</v>
      </c>
      <c r="AD930" s="72" t="e">
        <f t="shared" ref="AD930" si="5999">AI930</f>
        <v>#DIV/0!</v>
      </c>
      <c r="AG930" s="72" t="e">
        <f t="shared" ref="AG930:AI930" si="6000">H2620</f>
        <v>#DIV/0!</v>
      </c>
      <c r="AH930" s="74" t="e">
        <f t="shared" si="6000"/>
        <v>#DIV/0!</v>
      </c>
      <c r="AI930" s="73" t="e">
        <f t="shared" si="6000"/>
        <v>#DIV/0!</v>
      </c>
      <c r="AJ930" s="2"/>
      <c r="AK930" s="2"/>
      <c r="AL930" s="2" t="str">
        <f t="shared" ref="AL930" si="6001">IF(ISERROR(AG930),"",AG930*20)</f>
        <v/>
      </c>
      <c r="AM930" s="2" t="str">
        <f t="shared" ref="AM930" si="6002">IF(ISERROR(AH930),"",AH930)</f>
        <v/>
      </c>
      <c r="AN930" s="2" t="str">
        <f t="shared" ref="AN930" si="6003">IF(ISERROR(AI930),"",AI930/272)</f>
        <v/>
      </c>
      <c r="AO930" s="2">
        <f t="shared" ref="AO930" si="6004">SUM(AL930:AN930)</f>
        <v>0</v>
      </c>
      <c r="AZ930" s="69" t="e">
        <f>IF(ISBLANK(G930),"",G930/272*100)</f>
        <v>#VALUE!</v>
      </c>
    </row>
    <row r="931" spans="1:52" ht="25.5" customHeight="1" x14ac:dyDescent="0.25">
      <c r="A931" s="75"/>
      <c r="B931" s="63"/>
      <c r="C931" s="28"/>
      <c r="E931" s="70"/>
      <c r="F931" s="71"/>
      <c r="G931" s="69"/>
      <c r="I931" s="69"/>
      <c r="AB931" s="72"/>
      <c r="AC931" s="72"/>
      <c r="AD931" s="72"/>
      <c r="AG931" s="72"/>
      <c r="AH931" s="74"/>
      <c r="AI931" s="73"/>
      <c r="AJ931" s="2"/>
      <c r="AK931" s="2"/>
      <c r="AZ931" s="69"/>
    </row>
    <row r="932" spans="1:52" ht="25.5" customHeight="1" thickBot="1" x14ac:dyDescent="0.35">
      <c r="A932" s="75">
        <v>464</v>
      </c>
      <c r="B932" s="62"/>
      <c r="C932" s="28" t="str">
        <f t="shared" ref="C932" si="6005">IF(B932=0,"",B932/B933)</f>
        <v/>
      </c>
      <c r="E932" s="70" t="str">
        <f t="shared" ref="E932" si="6006">IF(ISERROR(AC932),"",IF(AC932=20,1,AB932))</f>
        <v/>
      </c>
      <c r="F932" s="71" t="str">
        <f t="shared" ref="F932" si="6007">IF(ISERROR(AC932),"",IF(AC932&gt;=20,AC932-20,AC932))</f>
        <v/>
      </c>
      <c r="G932" s="69" t="str">
        <f t="shared" ref="G932" si="6008">IF(ISERROR(AD932),"",IF(AD932&gt;=272,AD932-272,AD932))</f>
        <v/>
      </c>
      <c r="I932" s="69" t="str">
        <f t="shared" ref="I932" si="6009">IF(ISERROR(AZ932),"",AZ932)</f>
        <v/>
      </c>
      <c r="M932" s="59"/>
      <c r="N932" s="59"/>
      <c r="O932" s="59"/>
      <c r="P932" s="59"/>
      <c r="AB932" s="72" t="str">
        <f t="shared" ref="AB932" si="6010">IF(ISERROR(AG932),"",AG932)</f>
        <v/>
      </c>
      <c r="AC932" s="72" t="e">
        <f t="shared" ref="AC932" si="6011">AH932</f>
        <v>#DIV/0!</v>
      </c>
      <c r="AD932" s="72" t="e">
        <f t="shared" ref="AD932" si="6012">AI932</f>
        <v>#DIV/0!</v>
      </c>
      <c r="AG932" s="72" t="e">
        <f t="shared" ref="AG932:AI932" si="6013">H2622</f>
        <v>#DIV/0!</v>
      </c>
      <c r="AH932" s="74" t="e">
        <f t="shared" si="6013"/>
        <v>#DIV/0!</v>
      </c>
      <c r="AI932" s="73" t="e">
        <f t="shared" si="6013"/>
        <v>#DIV/0!</v>
      </c>
      <c r="AJ932" s="2"/>
      <c r="AK932" s="2"/>
      <c r="AL932" s="2" t="str">
        <f t="shared" ref="AL932" si="6014">IF(ISERROR(AG932),"",AG932*20)</f>
        <v/>
      </c>
      <c r="AM932" s="2" t="str">
        <f t="shared" ref="AM932" si="6015">IF(ISERROR(AH932),"",AH932)</f>
        <v/>
      </c>
      <c r="AN932" s="2" t="str">
        <f t="shared" ref="AN932" si="6016">IF(ISERROR(AI932),"",AI932/272)</f>
        <v/>
      </c>
      <c r="AO932" s="2">
        <f t="shared" ref="AO932" si="6017">SUM(AL932:AN932)</f>
        <v>0</v>
      </c>
      <c r="AZ932" s="69" t="e">
        <f>IF(ISBLANK(G932),"",G932/272*100)</f>
        <v>#VALUE!</v>
      </c>
    </row>
    <row r="933" spans="1:52" ht="25.5" customHeight="1" x14ac:dyDescent="0.25">
      <c r="A933" s="75"/>
      <c r="B933" s="63"/>
      <c r="C933" s="28"/>
      <c r="E933" s="70"/>
      <c r="F933" s="71"/>
      <c r="G933" s="69"/>
      <c r="I933" s="69"/>
      <c r="AB933" s="72"/>
      <c r="AC933" s="72"/>
      <c r="AD933" s="72"/>
      <c r="AG933" s="72"/>
      <c r="AH933" s="74"/>
      <c r="AI933" s="73"/>
      <c r="AJ933" s="2"/>
      <c r="AK933" s="2"/>
      <c r="AZ933" s="69"/>
    </row>
    <row r="934" spans="1:52" ht="25.5" customHeight="1" thickBot="1" x14ac:dyDescent="0.35">
      <c r="A934" s="75">
        <v>465</v>
      </c>
      <c r="B934" s="62"/>
      <c r="C934" s="28" t="str">
        <f t="shared" ref="C934" si="6018">IF(B934=0,"",B934/B935)</f>
        <v/>
      </c>
      <c r="E934" s="70" t="str">
        <f t="shared" ref="E934" si="6019">IF(ISERROR(AC934),"",IF(AC934=20,1,AB934))</f>
        <v/>
      </c>
      <c r="F934" s="71" t="str">
        <f t="shared" ref="F934" si="6020">IF(ISERROR(AC934),"",IF(AC934&gt;=20,AC934-20,AC934))</f>
        <v/>
      </c>
      <c r="G934" s="69" t="str">
        <f t="shared" ref="G934" si="6021">IF(ISERROR(AD934),"",IF(AD934&gt;=272,AD934-272,AD934))</f>
        <v/>
      </c>
      <c r="I934" s="69" t="str">
        <f t="shared" ref="I934" si="6022">IF(ISERROR(AZ934),"",AZ934)</f>
        <v/>
      </c>
      <c r="M934" s="59"/>
      <c r="N934" s="59"/>
      <c r="O934" s="59"/>
      <c r="P934" s="59"/>
      <c r="AB934" s="72" t="str">
        <f t="shared" ref="AB934" si="6023">IF(ISERROR(AG934),"",AG934)</f>
        <v/>
      </c>
      <c r="AC934" s="72" t="e">
        <f t="shared" ref="AC934" si="6024">AH934</f>
        <v>#DIV/0!</v>
      </c>
      <c r="AD934" s="72" t="e">
        <f t="shared" ref="AD934" si="6025">AI934</f>
        <v>#DIV/0!</v>
      </c>
      <c r="AG934" s="72" t="e">
        <f t="shared" ref="AG934:AI934" si="6026">H2624</f>
        <v>#DIV/0!</v>
      </c>
      <c r="AH934" s="74" t="e">
        <f t="shared" si="6026"/>
        <v>#DIV/0!</v>
      </c>
      <c r="AI934" s="73" t="e">
        <f t="shared" si="6026"/>
        <v>#DIV/0!</v>
      </c>
      <c r="AJ934" s="2"/>
      <c r="AK934" s="2"/>
      <c r="AL934" s="2" t="str">
        <f t="shared" ref="AL934" si="6027">IF(ISERROR(AG934),"",AG934*20)</f>
        <v/>
      </c>
      <c r="AM934" s="2" t="str">
        <f t="shared" ref="AM934" si="6028">IF(ISERROR(AH934),"",AH934)</f>
        <v/>
      </c>
      <c r="AN934" s="2" t="str">
        <f t="shared" ref="AN934" si="6029">IF(ISERROR(AI934),"",AI934/272)</f>
        <v/>
      </c>
      <c r="AO934" s="2">
        <f t="shared" ref="AO934" si="6030">SUM(AL934:AN934)</f>
        <v>0</v>
      </c>
      <c r="AZ934" s="69" t="e">
        <f>IF(ISBLANK(G934),"",G934/272*100)</f>
        <v>#VALUE!</v>
      </c>
    </row>
    <row r="935" spans="1:52" ht="25.5" customHeight="1" x14ac:dyDescent="0.25">
      <c r="A935" s="75"/>
      <c r="B935" s="63"/>
      <c r="C935" s="28"/>
      <c r="E935" s="70"/>
      <c r="F935" s="71"/>
      <c r="G935" s="69"/>
      <c r="I935" s="69"/>
      <c r="AB935" s="72"/>
      <c r="AC935" s="72"/>
      <c r="AD935" s="72"/>
      <c r="AG935" s="72"/>
      <c r="AH935" s="74"/>
      <c r="AI935" s="73"/>
      <c r="AJ935" s="2"/>
      <c r="AK935" s="2"/>
      <c r="AZ935" s="69"/>
    </row>
    <row r="936" spans="1:52" ht="25.5" customHeight="1" thickBot="1" x14ac:dyDescent="0.35">
      <c r="A936" s="75">
        <v>466</v>
      </c>
      <c r="B936" s="62"/>
      <c r="C936" s="28" t="str">
        <f t="shared" ref="C936" si="6031">IF(B936=0,"",B936/B937)</f>
        <v/>
      </c>
      <c r="E936" s="70" t="str">
        <f t="shared" ref="E936" si="6032">IF(ISERROR(AC936),"",IF(AC936=20,1,AB936))</f>
        <v/>
      </c>
      <c r="F936" s="71" t="str">
        <f t="shared" ref="F936" si="6033">IF(ISERROR(AC936),"",IF(AC936&gt;=20,AC936-20,AC936))</f>
        <v/>
      </c>
      <c r="G936" s="69" t="str">
        <f t="shared" ref="G936" si="6034">IF(ISERROR(AD936),"",IF(AD936&gt;=272,AD936-272,AD936))</f>
        <v/>
      </c>
      <c r="I936" s="69" t="str">
        <f t="shared" ref="I936" si="6035">IF(ISERROR(AZ936),"",AZ936)</f>
        <v/>
      </c>
      <c r="M936" s="59"/>
      <c r="N936" s="59"/>
      <c r="O936" s="59"/>
      <c r="P936" s="59"/>
      <c r="AB936" s="72" t="str">
        <f t="shared" ref="AB936" si="6036">IF(ISERROR(AG936),"",AG936)</f>
        <v/>
      </c>
      <c r="AC936" s="72" t="e">
        <f t="shared" ref="AC936" si="6037">AH936</f>
        <v>#DIV/0!</v>
      </c>
      <c r="AD936" s="72" t="e">
        <f t="shared" ref="AD936" si="6038">AI936</f>
        <v>#DIV/0!</v>
      </c>
      <c r="AG936" s="72" t="e">
        <f t="shared" ref="AG936:AI936" si="6039">H2626</f>
        <v>#DIV/0!</v>
      </c>
      <c r="AH936" s="74" t="e">
        <f t="shared" si="6039"/>
        <v>#DIV/0!</v>
      </c>
      <c r="AI936" s="73" t="e">
        <f t="shared" si="6039"/>
        <v>#DIV/0!</v>
      </c>
      <c r="AJ936" s="2"/>
      <c r="AK936" s="2"/>
      <c r="AL936" s="2" t="str">
        <f t="shared" ref="AL936" si="6040">IF(ISERROR(AG936),"",AG936*20)</f>
        <v/>
      </c>
      <c r="AM936" s="2" t="str">
        <f t="shared" ref="AM936" si="6041">IF(ISERROR(AH936),"",AH936)</f>
        <v/>
      </c>
      <c r="AN936" s="2" t="str">
        <f t="shared" ref="AN936" si="6042">IF(ISERROR(AI936),"",AI936/272)</f>
        <v/>
      </c>
      <c r="AO936" s="2">
        <f t="shared" ref="AO936" si="6043">SUM(AL936:AN936)</f>
        <v>0</v>
      </c>
      <c r="AZ936" s="69" t="e">
        <f>IF(ISBLANK(G936),"",G936/272*100)</f>
        <v>#VALUE!</v>
      </c>
    </row>
    <row r="937" spans="1:52" ht="25.5" customHeight="1" x14ac:dyDescent="0.25">
      <c r="A937" s="75"/>
      <c r="B937" s="63"/>
      <c r="C937" s="28"/>
      <c r="E937" s="70"/>
      <c r="F937" s="71"/>
      <c r="G937" s="69"/>
      <c r="I937" s="69"/>
      <c r="AB937" s="72"/>
      <c r="AC937" s="72"/>
      <c r="AD937" s="72"/>
      <c r="AG937" s="72"/>
      <c r="AH937" s="74"/>
      <c r="AI937" s="73"/>
      <c r="AJ937" s="2"/>
      <c r="AK937" s="2"/>
      <c r="AZ937" s="69"/>
    </row>
    <row r="938" spans="1:52" ht="25.5" customHeight="1" thickBot="1" x14ac:dyDescent="0.35">
      <c r="A938" s="75">
        <v>467</v>
      </c>
      <c r="B938" s="62"/>
      <c r="C938" s="28" t="str">
        <f t="shared" ref="C938" si="6044">IF(B938=0,"",B938/B939)</f>
        <v/>
      </c>
      <c r="E938" s="70" t="str">
        <f t="shared" ref="E938" si="6045">IF(ISERROR(AC938),"",IF(AC938=20,1,AB938))</f>
        <v/>
      </c>
      <c r="F938" s="71" t="str">
        <f t="shared" ref="F938" si="6046">IF(ISERROR(AC938),"",IF(AC938&gt;=20,AC938-20,AC938))</f>
        <v/>
      </c>
      <c r="G938" s="69" t="str">
        <f t="shared" ref="G938" si="6047">IF(ISERROR(AD938),"",IF(AD938&gt;=272,AD938-272,AD938))</f>
        <v/>
      </c>
      <c r="I938" s="69" t="str">
        <f t="shared" ref="I938" si="6048">IF(ISERROR(AZ938),"",AZ938)</f>
        <v/>
      </c>
      <c r="M938" s="59"/>
      <c r="N938" s="59"/>
      <c r="O938" s="59"/>
      <c r="P938" s="59"/>
      <c r="AB938" s="72" t="str">
        <f t="shared" ref="AB938" si="6049">IF(ISERROR(AG938),"",AG938)</f>
        <v/>
      </c>
      <c r="AC938" s="72" t="e">
        <f t="shared" ref="AC938" si="6050">AH938</f>
        <v>#DIV/0!</v>
      </c>
      <c r="AD938" s="72" t="e">
        <f t="shared" ref="AD938" si="6051">AI938</f>
        <v>#DIV/0!</v>
      </c>
      <c r="AG938" s="72" t="e">
        <f t="shared" ref="AG938:AI938" si="6052">H2628</f>
        <v>#DIV/0!</v>
      </c>
      <c r="AH938" s="74" t="e">
        <f t="shared" si="6052"/>
        <v>#DIV/0!</v>
      </c>
      <c r="AI938" s="73" t="e">
        <f t="shared" si="6052"/>
        <v>#DIV/0!</v>
      </c>
      <c r="AJ938" s="2"/>
      <c r="AK938" s="2"/>
      <c r="AL938" s="2" t="str">
        <f t="shared" ref="AL938" si="6053">IF(ISERROR(AG938),"",AG938*20)</f>
        <v/>
      </c>
      <c r="AM938" s="2" t="str">
        <f t="shared" ref="AM938" si="6054">IF(ISERROR(AH938),"",AH938)</f>
        <v/>
      </c>
      <c r="AN938" s="2" t="str">
        <f t="shared" ref="AN938" si="6055">IF(ISERROR(AI938),"",AI938/272)</f>
        <v/>
      </c>
      <c r="AO938" s="2">
        <f t="shared" ref="AO938" si="6056">SUM(AL938:AN938)</f>
        <v>0</v>
      </c>
      <c r="AZ938" s="69" t="e">
        <f>IF(ISBLANK(G938),"",G938/272*100)</f>
        <v>#VALUE!</v>
      </c>
    </row>
    <row r="939" spans="1:52" ht="25.5" customHeight="1" x14ac:dyDescent="0.25">
      <c r="A939" s="75"/>
      <c r="B939" s="63"/>
      <c r="C939" s="28"/>
      <c r="E939" s="70"/>
      <c r="F939" s="71"/>
      <c r="G939" s="69"/>
      <c r="I939" s="69"/>
      <c r="AB939" s="72"/>
      <c r="AC939" s="72"/>
      <c r="AD939" s="72"/>
      <c r="AG939" s="72"/>
      <c r="AH939" s="74"/>
      <c r="AI939" s="73"/>
      <c r="AJ939" s="2"/>
      <c r="AK939" s="2"/>
      <c r="AZ939" s="69"/>
    </row>
    <row r="940" spans="1:52" ht="25.5" customHeight="1" thickBot="1" x14ac:dyDescent="0.35">
      <c r="A940" s="75">
        <v>468</v>
      </c>
      <c r="B940" s="62"/>
      <c r="C940" s="28" t="str">
        <f t="shared" ref="C940" si="6057">IF(B940=0,"",B940/B941)</f>
        <v/>
      </c>
      <c r="E940" s="70" t="str">
        <f t="shared" ref="E940" si="6058">IF(ISERROR(AC940),"",IF(AC940=20,1,AB940))</f>
        <v/>
      </c>
      <c r="F940" s="71" t="str">
        <f t="shared" ref="F940" si="6059">IF(ISERROR(AC940),"",IF(AC940&gt;=20,AC940-20,AC940))</f>
        <v/>
      </c>
      <c r="G940" s="69" t="str">
        <f t="shared" ref="G940" si="6060">IF(ISERROR(AD940),"",IF(AD940&gt;=272,AD940-272,AD940))</f>
        <v/>
      </c>
      <c r="I940" s="69" t="str">
        <f t="shared" ref="I940" si="6061">IF(ISERROR(AZ940),"",AZ940)</f>
        <v/>
      </c>
      <c r="M940" s="59"/>
      <c r="N940" s="59"/>
      <c r="O940" s="59"/>
      <c r="P940" s="59"/>
      <c r="AB940" s="72" t="str">
        <f t="shared" ref="AB940" si="6062">IF(ISERROR(AG940),"",AG940)</f>
        <v/>
      </c>
      <c r="AC940" s="72" t="e">
        <f t="shared" ref="AC940" si="6063">AH940</f>
        <v>#DIV/0!</v>
      </c>
      <c r="AD940" s="72" t="e">
        <f t="shared" ref="AD940" si="6064">AI940</f>
        <v>#DIV/0!</v>
      </c>
      <c r="AG940" s="72" t="e">
        <f t="shared" ref="AG940:AI940" si="6065">H2630</f>
        <v>#DIV/0!</v>
      </c>
      <c r="AH940" s="74" t="e">
        <f t="shared" si="6065"/>
        <v>#DIV/0!</v>
      </c>
      <c r="AI940" s="73" t="e">
        <f t="shared" si="6065"/>
        <v>#DIV/0!</v>
      </c>
      <c r="AJ940" s="2"/>
      <c r="AK940" s="2"/>
      <c r="AL940" s="2" t="str">
        <f t="shared" ref="AL940" si="6066">IF(ISERROR(AG940),"",AG940*20)</f>
        <v/>
      </c>
      <c r="AM940" s="2" t="str">
        <f t="shared" ref="AM940" si="6067">IF(ISERROR(AH940),"",AH940)</f>
        <v/>
      </c>
      <c r="AN940" s="2" t="str">
        <f t="shared" ref="AN940" si="6068">IF(ISERROR(AI940),"",AI940/272)</f>
        <v/>
      </c>
      <c r="AO940" s="2">
        <f t="shared" ref="AO940" si="6069">SUM(AL940:AN940)</f>
        <v>0</v>
      </c>
      <c r="AZ940" s="69" t="e">
        <f>IF(ISBLANK(G940),"",G940/272*100)</f>
        <v>#VALUE!</v>
      </c>
    </row>
    <row r="941" spans="1:52" ht="25.5" customHeight="1" x14ac:dyDescent="0.25">
      <c r="A941" s="75"/>
      <c r="B941" s="63"/>
      <c r="C941" s="28"/>
      <c r="E941" s="70"/>
      <c r="F941" s="71"/>
      <c r="G941" s="69"/>
      <c r="I941" s="69"/>
      <c r="AB941" s="72"/>
      <c r="AC941" s="72"/>
      <c r="AD941" s="72"/>
      <c r="AG941" s="72"/>
      <c r="AH941" s="74"/>
      <c r="AI941" s="73"/>
      <c r="AJ941" s="2"/>
      <c r="AK941" s="2"/>
      <c r="AZ941" s="69"/>
    </row>
    <row r="942" spans="1:52" ht="25.5" customHeight="1" thickBot="1" x14ac:dyDescent="0.35">
      <c r="A942" s="75">
        <v>469</v>
      </c>
      <c r="B942" s="62"/>
      <c r="C942" s="28" t="str">
        <f t="shared" ref="C942" si="6070">IF(B942=0,"",B942/B943)</f>
        <v/>
      </c>
      <c r="E942" s="70" t="str">
        <f t="shared" ref="E942" si="6071">IF(ISERROR(AC942),"",IF(AC942=20,1,AB942))</f>
        <v/>
      </c>
      <c r="F942" s="71" t="str">
        <f t="shared" ref="F942" si="6072">IF(ISERROR(AC942),"",IF(AC942&gt;=20,AC942-20,AC942))</f>
        <v/>
      </c>
      <c r="G942" s="69" t="str">
        <f t="shared" ref="G942" si="6073">IF(ISERROR(AD942),"",IF(AD942&gt;=272,AD942-272,AD942))</f>
        <v/>
      </c>
      <c r="I942" s="69" t="str">
        <f t="shared" ref="I942" si="6074">IF(ISERROR(AZ942),"",AZ942)</f>
        <v/>
      </c>
      <c r="M942" s="59"/>
      <c r="N942" s="59"/>
      <c r="O942" s="59"/>
      <c r="P942" s="59"/>
      <c r="AB942" s="72" t="str">
        <f t="shared" ref="AB942" si="6075">IF(ISERROR(AG942),"",AG942)</f>
        <v/>
      </c>
      <c r="AC942" s="72" t="e">
        <f t="shared" ref="AC942" si="6076">AH942</f>
        <v>#DIV/0!</v>
      </c>
      <c r="AD942" s="72" t="e">
        <f t="shared" ref="AD942" si="6077">AI942</f>
        <v>#DIV/0!</v>
      </c>
      <c r="AG942" s="72" t="e">
        <f t="shared" ref="AG942:AI942" si="6078">H2632</f>
        <v>#DIV/0!</v>
      </c>
      <c r="AH942" s="74" t="e">
        <f t="shared" si="6078"/>
        <v>#DIV/0!</v>
      </c>
      <c r="AI942" s="73" t="e">
        <f t="shared" si="6078"/>
        <v>#DIV/0!</v>
      </c>
      <c r="AJ942" s="2"/>
      <c r="AK942" s="2"/>
      <c r="AL942" s="2" t="str">
        <f t="shared" ref="AL942" si="6079">IF(ISERROR(AG942),"",AG942*20)</f>
        <v/>
      </c>
      <c r="AM942" s="2" t="str">
        <f t="shared" ref="AM942" si="6080">IF(ISERROR(AH942),"",AH942)</f>
        <v/>
      </c>
      <c r="AN942" s="2" t="str">
        <f t="shared" ref="AN942" si="6081">IF(ISERROR(AI942),"",AI942/272)</f>
        <v/>
      </c>
      <c r="AO942" s="2">
        <f t="shared" ref="AO942" si="6082">SUM(AL942:AN942)</f>
        <v>0</v>
      </c>
      <c r="AZ942" s="69" t="e">
        <f>IF(ISBLANK(G942),"",G942/272*100)</f>
        <v>#VALUE!</v>
      </c>
    </row>
    <row r="943" spans="1:52" ht="25.5" customHeight="1" x14ac:dyDescent="0.25">
      <c r="A943" s="75"/>
      <c r="B943" s="63"/>
      <c r="C943" s="28"/>
      <c r="E943" s="70"/>
      <c r="F943" s="71"/>
      <c r="G943" s="69"/>
      <c r="I943" s="69"/>
      <c r="AB943" s="72"/>
      <c r="AC943" s="72"/>
      <c r="AD943" s="72"/>
      <c r="AG943" s="72"/>
      <c r="AH943" s="74"/>
      <c r="AI943" s="73"/>
      <c r="AJ943" s="2"/>
      <c r="AK943" s="2"/>
      <c r="AZ943" s="69"/>
    </row>
    <row r="944" spans="1:52" ht="25.5" customHeight="1" thickBot="1" x14ac:dyDescent="0.35">
      <c r="A944" s="75">
        <v>470</v>
      </c>
      <c r="B944" s="62"/>
      <c r="C944" s="28" t="str">
        <f t="shared" ref="C944" si="6083">IF(B944=0,"",B944/B945)</f>
        <v/>
      </c>
      <c r="E944" s="70" t="str">
        <f t="shared" ref="E944" si="6084">IF(ISERROR(AC944),"",IF(AC944=20,1,AB944))</f>
        <v/>
      </c>
      <c r="F944" s="71" t="str">
        <f t="shared" ref="F944" si="6085">IF(ISERROR(AC944),"",IF(AC944&gt;=20,AC944-20,AC944))</f>
        <v/>
      </c>
      <c r="G944" s="69" t="str">
        <f t="shared" ref="G944" si="6086">IF(ISERROR(AD944),"",IF(AD944&gt;=272,AD944-272,AD944))</f>
        <v/>
      </c>
      <c r="I944" s="69" t="str">
        <f t="shared" ref="I944" si="6087">IF(ISERROR(AZ944),"",AZ944)</f>
        <v/>
      </c>
      <c r="M944" s="59"/>
      <c r="N944" s="59"/>
      <c r="O944" s="59"/>
      <c r="P944" s="59"/>
      <c r="AB944" s="72" t="str">
        <f t="shared" ref="AB944" si="6088">IF(ISERROR(AG944),"",AG944)</f>
        <v/>
      </c>
      <c r="AC944" s="72" t="e">
        <f t="shared" ref="AC944" si="6089">AH944</f>
        <v>#DIV/0!</v>
      </c>
      <c r="AD944" s="72" t="e">
        <f t="shared" ref="AD944" si="6090">AI944</f>
        <v>#DIV/0!</v>
      </c>
      <c r="AG944" s="72" t="e">
        <f t="shared" ref="AG944:AI944" si="6091">H2634</f>
        <v>#DIV/0!</v>
      </c>
      <c r="AH944" s="74" t="e">
        <f t="shared" si="6091"/>
        <v>#DIV/0!</v>
      </c>
      <c r="AI944" s="73" t="e">
        <f t="shared" si="6091"/>
        <v>#DIV/0!</v>
      </c>
      <c r="AJ944" s="2"/>
      <c r="AK944" s="2"/>
      <c r="AL944" s="2" t="str">
        <f t="shared" ref="AL944" si="6092">IF(ISERROR(AG944),"",AG944*20)</f>
        <v/>
      </c>
      <c r="AM944" s="2" t="str">
        <f t="shared" ref="AM944" si="6093">IF(ISERROR(AH944),"",AH944)</f>
        <v/>
      </c>
      <c r="AN944" s="2" t="str">
        <f t="shared" ref="AN944" si="6094">IF(ISERROR(AI944),"",AI944/272)</f>
        <v/>
      </c>
      <c r="AO944" s="2">
        <f t="shared" ref="AO944" si="6095">SUM(AL944:AN944)</f>
        <v>0</v>
      </c>
      <c r="AZ944" s="69" t="e">
        <f>IF(ISBLANK(G944),"",G944/272*100)</f>
        <v>#VALUE!</v>
      </c>
    </row>
    <row r="945" spans="1:52" ht="25.5" customHeight="1" x14ac:dyDescent="0.25">
      <c r="A945" s="75"/>
      <c r="B945" s="63"/>
      <c r="C945" s="28"/>
      <c r="E945" s="70"/>
      <c r="F945" s="71"/>
      <c r="G945" s="69"/>
      <c r="I945" s="69"/>
      <c r="AB945" s="72"/>
      <c r="AC945" s="72"/>
      <c r="AD945" s="72"/>
      <c r="AG945" s="72"/>
      <c r="AH945" s="74"/>
      <c r="AI945" s="73"/>
      <c r="AJ945" s="2"/>
      <c r="AK945" s="2"/>
      <c r="AZ945" s="69"/>
    </row>
    <row r="946" spans="1:52" ht="25.5" customHeight="1" thickBot="1" x14ac:dyDescent="0.35">
      <c r="A946" s="75">
        <v>471</v>
      </c>
      <c r="B946" s="62"/>
      <c r="C946" s="28" t="str">
        <f t="shared" ref="C946" si="6096">IF(B946=0,"",B946/B947)</f>
        <v/>
      </c>
      <c r="E946" s="70" t="str">
        <f t="shared" ref="E946" si="6097">IF(ISERROR(AC946),"",IF(AC946=20,1,AB946))</f>
        <v/>
      </c>
      <c r="F946" s="71" t="str">
        <f t="shared" ref="F946" si="6098">IF(ISERROR(AC946),"",IF(AC946&gt;=20,AC946-20,AC946))</f>
        <v/>
      </c>
      <c r="G946" s="69" t="str">
        <f t="shared" ref="G946" si="6099">IF(ISERROR(AD946),"",IF(AD946&gt;=272,AD946-272,AD946))</f>
        <v/>
      </c>
      <c r="I946" s="69" t="str">
        <f t="shared" ref="I946" si="6100">IF(ISERROR(AZ946),"",AZ946)</f>
        <v/>
      </c>
      <c r="M946" s="59"/>
      <c r="N946" s="59"/>
      <c r="O946" s="59"/>
      <c r="P946" s="59"/>
      <c r="AB946" s="72" t="str">
        <f t="shared" ref="AB946" si="6101">IF(ISERROR(AG946),"",AG946)</f>
        <v/>
      </c>
      <c r="AC946" s="72" t="e">
        <f t="shared" ref="AC946" si="6102">AH946</f>
        <v>#DIV/0!</v>
      </c>
      <c r="AD946" s="72" t="e">
        <f t="shared" ref="AD946" si="6103">AI946</f>
        <v>#DIV/0!</v>
      </c>
      <c r="AG946" s="72" t="e">
        <f t="shared" ref="AG946:AI946" si="6104">H2636</f>
        <v>#DIV/0!</v>
      </c>
      <c r="AH946" s="74" t="e">
        <f t="shared" si="6104"/>
        <v>#DIV/0!</v>
      </c>
      <c r="AI946" s="73" t="e">
        <f t="shared" si="6104"/>
        <v>#DIV/0!</v>
      </c>
      <c r="AJ946" s="2"/>
      <c r="AK946" s="2"/>
      <c r="AL946" s="2" t="str">
        <f t="shared" ref="AL946" si="6105">IF(ISERROR(AG946),"",AG946*20)</f>
        <v/>
      </c>
      <c r="AM946" s="2" t="str">
        <f t="shared" ref="AM946" si="6106">IF(ISERROR(AH946),"",AH946)</f>
        <v/>
      </c>
      <c r="AN946" s="2" t="str">
        <f t="shared" ref="AN946" si="6107">IF(ISERROR(AI946),"",AI946/272)</f>
        <v/>
      </c>
      <c r="AO946" s="2">
        <f t="shared" ref="AO946" si="6108">SUM(AL946:AN946)</f>
        <v>0</v>
      </c>
      <c r="AZ946" s="69" t="e">
        <f>IF(ISBLANK(G946),"",G946/272*100)</f>
        <v>#VALUE!</v>
      </c>
    </row>
    <row r="947" spans="1:52" ht="25.5" customHeight="1" x14ac:dyDescent="0.25">
      <c r="A947" s="75"/>
      <c r="B947" s="63"/>
      <c r="C947" s="28"/>
      <c r="E947" s="70"/>
      <c r="F947" s="71"/>
      <c r="G947" s="69"/>
      <c r="I947" s="69"/>
      <c r="AB947" s="72"/>
      <c r="AC947" s="72"/>
      <c r="AD947" s="72"/>
      <c r="AG947" s="72"/>
      <c r="AH947" s="74"/>
      <c r="AI947" s="73"/>
      <c r="AJ947" s="2"/>
      <c r="AK947" s="2"/>
      <c r="AZ947" s="69"/>
    </row>
    <row r="948" spans="1:52" ht="25.5" customHeight="1" thickBot="1" x14ac:dyDescent="0.35">
      <c r="A948" s="75">
        <v>472</v>
      </c>
      <c r="B948" s="62"/>
      <c r="C948" s="28" t="str">
        <f t="shared" ref="C948" si="6109">IF(B948=0,"",B948/B949)</f>
        <v/>
      </c>
      <c r="E948" s="70" t="str">
        <f t="shared" ref="E948" si="6110">IF(ISERROR(AC948),"",IF(AC948=20,1,AB948))</f>
        <v/>
      </c>
      <c r="F948" s="71" t="str">
        <f t="shared" ref="F948" si="6111">IF(ISERROR(AC948),"",IF(AC948&gt;=20,AC948-20,AC948))</f>
        <v/>
      </c>
      <c r="G948" s="69" t="str">
        <f t="shared" ref="G948" si="6112">IF(ISERROR(AD948),"",IF(AD948&gt;=272,AD948-272,AD948))</f>
        <v/>
      </c>
      <c r="I948" s="69" t="str">
        <f t="shared" ref="I948" si="6113">IF(ISERROR(AZ948),"",AZ948)</f>
        <v/>
      </c>
      <c r="M948" s="59"/>
      <c r="N948" s="59"/>
      <c r="O948" s="59"/>
      <c r="P948" s="59"/>
      <c r="AB948" s="72" t="str">
        <f t="shared" ref="AB948" si="6114">IF(ISERROR(AG948),"",AG948)</f>
        <v/>
      </c>
      <c r="AC948" s="72" t="e">
        <f t="shared" ref="AC948" si="6115">AH948</f>
        <v>#DIV/0!</v>
      </c>
      <c r="AD948" s="72" t="e">
        <f t="shared" ref="AD948" si="6116">AI948</f>
        <v>#DIV/0!</v>
      </c>
      <c r="AG948" s="72" t="e">
        <f t="shared" ref="AG948:AI948" si="6117">H2638</f>
        <v>#DIV/0!</v>
      </c>
      <c r="AH948" s="74" t="e">
        <f t="shared" si="6117"/>
        <v>#DIV/0!</v>
      </c>
      <c r="AI948" s="73" t="e">
        <f t="shared" si="6117"/>
        <v>#DIV/0!</v>
      </c>
      <c r="AJ948" s="2"/>
      <c r="AK948" s="2"/>
      <c r="AL948" s="2" t="str">
        <f t="shared" ref="AL948" si="6118">IF(ISERROR(AG948),"",AG948*20)</f>
        <v/>
      </c>
      <c r="AM948" s="2" t="str">
        <f t="shared" ref="AM948" si="6119">IF(ISERROR(AH948),"",AH948)</f>
        <v/>
      </c>
      <c r="AN948" s="2" t="str">
        <f t="shared" ref="AN948" si="6120">IF(ISERROR(AI948),"",AI948/272)</f>
        <v/>
      </c>
      <c r="AO948" s="2">
        <f t="shared" ref="AO948" si="6121">SUM(AL948:AN948)</f>
        <v>0</v>
      </c>
      <c r="AZ948" s="69" t="e">
        <f>IF(ISBLANK(G948),"",G948/272*100)</f>
        <v>#VALUE!</v>
      </c>
    </row>
    <row r="949" spans="1:52" ht="25.5" customHeight="1" x14ac:dyDescent="0.25">
      <c r="A949" s="75"/>
      <c r="B949" s="63"/>
      <c r="C949" s="28"/>
      <c r="E949" s="70"/>
      <c r="F949" s="71"/>
      <c r="G949" s="69"/>
      <c r="I949" s="69"/>
      <c r="AB949" s="72"/>
      <c r="AC949" s="72"/>
      <c r="AD949" s="72"/>
      <c r="AG949" s="72"/>
      <c r="AH949" s="74"/>
      <c r="AI949" s="73"/>
      <c r="AJ949" s="2"/>
      <c r="AK949" s="2"/>
      <c r="AZ949" s="69"/>
    </row>
    <row r="950" spans="1:52" ht="25.5" customHeight="1" thickBot="1" x14ac:dyDescent="0.35">
      <c r="A950" s="75">
        <v>473</v>
      </c>
      <c r="B950" s="62"/>
      <c r="C950" s="28" t="str">
        <f t="shared" ref="C950" si="6122">IF(B950=0,"",B950/B951)</f>
        <v/>
      </c>
      <c r="E950" s="70" t="str">
        <f t="shared" ref="E950" si="6123">IF(ISERROR(AC950),"",IF(AC950=20,1,AB950))</f>
        <v/>
      </c>
      <c r="F950" s="71" t="str">
        <f t="shared" ref="F950" si="6124">IF(ISERROR(AC950),"",IF(AC950&gt;=20,AC950-20,AC950))</f>
        <v/>
      </c>
      <c r="G950" s="69" t="str">
        <f t="shared" ref="G950" si="6125">IF(ISERROR(AD950),"",IF(AD950&gt;=272,AD950-272,AD950))</f>
        <v/>
      </c>
      <c r="I950" s="69" t="str">
        <f t="shared" ref="I950" si="6126">IF(ISERROR(AZ950),"",AZ950)</f>
        <v/>
      </c>
      <c r="M950" s="59"/>
      <c r="N950" s="59"/>
      <c r="O950" s="59"/>
      <c r="P950" s="59"/>
      <c r="AB950" s="72" t="str">
        <f t="shared" ref="AB950" si="6127">IF(ISERROR(AG950),"",AG950)</f>
        <v/>
      </c>
      <c r="AC950" s="72" t="e">
        <f t="shared" ref="AC950" si="6128">AH950</f>
        <v>#DIV/0!</v>
      </c>
      <c r="AD950" s="72" t="e">
        <f t="shared" ref="AD950" si="6129">AI950</f>
        <v>#DIV/0!</v>
      </c>
      <c r="AG950" s="72" t="e">
        <f t="shared" ref="AG950:AI950" si="6130">H2640</f>
        <v>#DIV/0!</v>
      </c>
      <c r="AH950" s="74" t="e">
        <f t="shared" si="6130"/>
        <v>#DIV/0!</v>
      </c>
      <c r="AI950" s="73" t="e">
        <f t="shared" si="6130"/>
        <v>#DIV/0!</v>
      </c>
      <c r="AJ950" s="2"/>
      <c r="AK950" s="2"/>
      <c r="AL950" s="2" t="str">
        <f t="shared" ref="AL950" si="6131">IF(ISERROR(AG950),"",AG950*20)</f>
        <v/>
      </c>
      <c r="AM950" s="2" t="str">
        <f t="shared" ref="AM950" si="6132">IF(ISERROR(AH950),"",AH950)</f>
        <v/>
      </c>
      <c r="AN950" s="2" t="str">
        <f t="shared" ref="AN950" si="6133">IF(ISERROR(AI950),"",AI950/272)</f>
        <v/>
      </c>
      <c r="AO950" s="2">
        <f t="shared" ref="AO950" si="6134">SUM(AL950:AN950)</f>
        <v>0</v>
      </c>
      <c r="AZ950" s="69" t="e">
        <f>IF(ISBLANK(G950),"",G950/272*100)</f>
        <v>#VALUE!</v>
      </c>
    </row>
    <row r="951" spans="1:52" ht="25.5" customHeight="1" x14ac:dyDescent="0.25">
      <c r="A951" s="75"/>
      <c r="B951" s="63"/>
      <c r="C951" s="28"/>
      <c r="E951" s="70"/>
      <c r="F951" s="71"/>
      <c r="G951" s="69"/>
      <c r="I951" s="69"/>
      <c r="AB951" s="72"/>
      <c r="AC951" s="72"/>
      <c r="AD951" s="72"/>
      <c r="AG951" s="72"/>
      <c r="AH951" s="74"/>
      <c r="AI951" s="73"/>
      <c r="AJ951" s="2"/>
      <c r="AK951" s="2"/>
      <c r="AZ951" s="69"/>
    </row>
    <row r="952" spans="1:52" ht="25.5" customHeight="1" thickBot="1" x14ac:dyDescent="0.35">
      <c r="A952" s="75">
        <v>474</v>
      </c>
      <c r="B952" s="62"/>
      <c r="C952" s="28" t="str">
        <f t="shared" ref="C952" si="6135">IF(B952=0,"",B952/B953)</f>
        <v/>
      </c>
      <c r="E952" s="70" t="str">
        <f t="shared" ref="E952" si="6136">IF(ISERROR(AC952),"",IF(AC952=20,1,AB952))</f>
        <v/>
      </c>
      <c r="F952" s="71" t="str">
        <f t="shared" ref="F952" si="6137">IF(ISERROR(AC952),"",IF(AC952&gt;=20,AC952-20,AC952))</f>
        <v/>
      </c>
      <c r="G952" s="69" t="str">
        <f t="shared" ref="G952" si="6138">IF(ISERROR(AD952),"",IF(AD952&gt;=272,AD952-272,AD952))</f>
        <v/>
      </c>
      <c r="I952" s="69" t="str">
        <f t="shared" ref="I952" si="6139">IF(ISERROR(AZ952),"",AZ952)</f>
        <v/>
      </c>
      <c r="M952" s="59"/>
      <c r="N952" s="59"/>
      <c r="O952" s="59"/>
      <c r="P952" s="59"/>
      <c r="AB952" s="72" t="str">
        <f t="shared" ref="AB952" si="6140">IF(ISERROR(AG952),"",AG952)</f>
        <v/>
      </c>
      <c r="AC952" s="72" t="e">
        <f t="shared" ref="AC952" si="6141">AH952</f>
        <v>#DIV/0!</v>
      </c>
      <c r="AD952" s="72" t="e">
        <f t="shared" ref="AD952" si="6142">AI952</f>
        <v>#DIV/0!</v>
      </c>
      <c r="AG952" s="72" t="e">
        <f t="shared" ref="AG952:AI952" si="6143">H2642</f>
        <v>#DIV/0!</v>
      </c>
      <c r="AH952" s="74" t="e">
        <f t="shared" si="6143"/>
        <v>#DIV/0!</v>
      </c>
      <c r="AI952" s="73" t="e">
        <f t="shared" si="6143"/>
        <v>#DIV/0!</v>
      </c>
      <c r="AJ952" s="2"/>
      <c r="AK952" s="2"/>
      <c r="AL952" s="2" t="str">
        <f t="shared" ref="AL952" si="6144">IF(ISERROR(AG952),"",AG952*20)</f>
        <v/>
      </c>
      <c r="AM952" s="2" t="str">
        <f t="shared" ref="AM952" si="6145">IF(ISERROR(AH952),"",AH952)</f>
        <v/>
      </c>
      <c r="AN952" s="2" t="str">
        <f t="shared" ref="AN952" si="6146">IF(ISERROR(AI952),"",AI952/272)</f>
        <v/>
      </c>
      <c r="AO952" s="2">
        <f t="shared" ref="AO952" si="6147">SUM(AL952:AN952)</f>
        <v>0</v>
      </c>
      <c r="AZ952" s="69" t="e">
        <f>IF(ISBLANK(G952),"",G952/272*100)</f>
        <v>#VALUE!</v>
      </c>
    </row>
    <row r="953" spans="1:52" ht="25.5" customHeight="1" x14ac:dyDescent="0.25">
      <c r="A953" s="75"/>
      <c r="B953" s="63"/>
      <c r="C953" s="28"/>
      <c r="E953" s="70"/>
      <c r="F953" s="71"/>
      <c r="G953" s="69"/>
      <c r="I953" s="69"/>
      <c r="AB953" s="72"/>
      <c r="AC953" s="72"/>
      <c r="AD953" s="72"/>
      <c r="AG953" s="72"/>
      <c r="AH953" s="74"/>
      <c r="AI953" s="73"/>
      <c r="AJ953" s="2"/>
      <c r="AK953" s="2"/>
      <c r="AZ953" s="69"/>
    </row>
    <row r="954" spans="1:52" ht="25.5" customHeight="1" thickBot="1" x14ac:dyDescent="0.35">
      <c r="A954" s="75">
        <v>475</v>
      </c>
      <c r="B954" s="62"/>
      <c r="C954" s="28" t="str">
        <f t="shared" ref="C954" si="6148">IF(B954=0,"",B954/B955)</f>
        <v/>
      </c>
      <c r="E954" s="70" t="str">
        <f t="shared" ref="E954" si="6149">IF(ISERROR(AC954),"",IF(AC954=20,1,AB954))</f>
        <v/>
      </c>
      <c r="F954" s="71" t="str">
        <f t="shared" ref="F954" si="6150">IF(ISERROR(AC954),"",IF(AC954&gt;=20,AC954-20,AC954))</f>
        <v/>
      </c>
      <c r="G954" s="69" t="str">
        <f t="shared" ref="G954" si="6151">IF(ISERROR(AD954),"",IF(AD954&gt;=272,AD954-272,AD954))</f>
        <v/>
      </c>
      <c r="I954" s="69" t="str">
        <f t="shared" ref="I954" si="6152">IF(ISERROR(AZ954),"",AZ954)</f>
        <v/>
      </c>
      <c r="M954" s="59"/>
      <c r="N954" s="59"/>
      <c r="O954" s="59"/>
      <c r="P954" s="59"/>
      <c r="AB954" s="72" t="str">
        <f t="shared" ref="AB954" si="6153">IF(ISERROR(AG954),"",AG954)</f>
        <v/>
      </c>
      <c r="AC954" s="72" t="e">
        <f t="shared" ref="AC954" si="6154">AH954</f>
        <v>#DIV/0!</v>
      </c>
      <c r="AD954" s="72" t="e">
        <f t="shared" ref="AD954" si="6155">AI954</f>
        <v>#DIV/0!</v>
      </c>
      <c r="AG954" s="72" t="e">
        <f t="shared" ref="AG954:AI954" si="6156">H2644</f>
        <v>#DIV/0!</v>
      </c>
      <c r="AH954" s="74" t="e">
        <f t="shared" si="6156"/>
        <v>#DIV/0!</v>
      </c>
      <c r="AI954" s="73" t="e">
        <f t="shared" si="6156"/>
        <v>#DIV/0!</v>
      </c>
      <c r="AJ954" s="2"/>
      <c r="AK954" s="2"/>
      <c r="AL954" s="2" t="str">
        <f t="shared" ref="AL954" si="6157">IF(ISERROR(AG954),"",AG954*20)</f>
        <v/>
      </c>
      <c r="AM954" s="2" t="str">
        <f t="shared" ref="AM954" si="6158">IF(ISERROR(AH954),"",AH954)</f>
        <v/>
      </c>
      <c r="AN954" s="2" t="str">
        <f t="shared" ref="AN954" si="6159">IF(ISERROR(AI954),"",AI954/272)</f>
        <v/>
      </c>
      <c r="AO954" s="2">
        <f t="shared" ref="AO954" si="6160">SUM(AL954:AN954)</f>
        <v>0</v>
      </c>
      <c r="AZ954" s="69" t="e">
        <f>IF(ISBLANK(G954),"",G954/272*100)</f>
        <v>#VALUE!</v>
      </c>
    </row>
    <row r="955" spans="1:52" ht="25.5" customHeight="1" x14ac:dyDescent="0.25">
      <c r="A955" s="75"/>
      <c r="B955" s="63"/>
      <c r="C955" s="28"/>
      <c r="E955" s="70"/>
      <c r="F955" s="71"/>
      <c r="G955" s="69"/>
      <c r="I955" s="69"/>
      <c r="AB955" s="72"/>
      <c r="AC955" s="72"/>
      <c r="AD955" s="72"/>
      <c r="AG955" s="72"/>
      <c r="AH955" s="74"/>
      <c r="AI955" s="73"/>
      <c r="AJ955" s="2"/>
      <c r="AK955" s="2"/>
      <c r="AZ955" s="69"/>
    </row>
    <row r="956" spans="1:52" ht="25.5" customHeight="1" thickBot="1" x14ac:dyDescent="0.35">
      <c r="A956" s="75">
        <v>476</v>
      </c>
      <c r="B956" s="62"/>
      <c r="C956" s="28" t="str">
        <f t="shared" ref="C956" si="6161">IF(B956=0,"",B956/B957)</f>
        <v/>
      </c>
      <c r="E956" s="70" t="str">
        <f t="shared" ref="E956" si="6162">IF(ISERROR(AC956),"",IF(AC956=20,1,AB956))</f>
        <v/>
      </c>
      <c r="F956" s="71" t="str">
        <f t="shared" ref="F956" si="6163">IF(ISERROR(AC956),"",IF(AC956&gt;=20,AC956-20,AC956))</f>
        <v/>
      </c>
      <c r="G956" s="69" t="str">
        <f t="shared" ref="G956" si="6164">IF(ISERROR(AD956),"",IF(AD956&gt;=272,AD956-272,AD956))</f>
        <v/>
      </c>
      <c r="I956" s="69" t="str">
        <f t="shared" ref="I956" si="6165">IF(ISERROR(AZ956),"",AZ956)</f>
        <v/>
      </c>
      <c r="M956" s="59"/>
      <c r="N956" s="59"/>
      <c r="O956" s="59"/>
      <c r="P956" s="59"/>
      <c r="AB956" s="72" t="str">
        <f t="shared" ref="AB956" si="6166">IF(ISERROR(AG956),"",AG956)</f>
        <v/>
      </c>
      <c r="AC956" s="72" t="e">
        <f t="shared" ref="AC956" si="6167">AH956</f>
        <v>#DIV/0!</v>
      </c>
      <c r="AD956" s="72" t="e">
        <f t="shared" ref="AD956" si="6168">AI956</f>
        <v>#DIV/0!</v>
      </c>
      <c r="AG956" s="72" t="e">
        <f t="shared" ref="AG956:AI956" si="6169">H2646</f>
        <v>#DIV/0!</v>
      </c>
      <c r="AH956" s="74" t="e">
        <f t="shared" si="6169"/>
        <v>#DIV/0!</v>
      </c>
      <c r="AI956" s="73" t="e">
        <f t="shared" si="6169"/>
        <v>#DIV/0!</v>
      </c>
      <c r="AJ956" s="2"/>
      <c r="AK956" s="2"/>
      <c r="AL956" s="2" t="str">
        <f t="shared" ref="AL956" si="6170">IF(ISERROR(AG956),"",AG956*20)</f>
        <v/>
      </c>
      <c r="AM956" s="2" t="str">
        <f t="shared" ref="AM956" si="6171">IF(ISERROR(AH956),"",AH956)</f>
        <v/>
      </c>
      <c r="AN956" s="2" t="str">
        <f t="shared" ref="AN956" si="6172">IF(ISERROR(AI956),"",AI956/272)</f>
        <v/>
      </c>
      <c r="AO956" s="2">
        <f t="shared" ref="AO956" si="6173">SUM(AL956:AN956)</f>
        <v>0</v>
      </c>
      <c r="AZ956" s="69" t="e">
        <f>IF(ISBLANK(G956),"",G956/272*100)</f>
        <v>#VALUE!</v>
      </c>
    </row>
    <row r="957" spans="1:52" ht="25.5" customHeight="1" x14ac:dyDescent="0.25">
      <c r="A957" s="75"/>
      <c r="B957" s="63"/>
      <c r="C957" s="28"/>
      <c r="E957" s="70"/>
      <c r="F957" s="71"/>
      <c r="G957" s="69"/>
      <c r="I957" s="69"/>
      <c r="AB957" s="72"/>
      <c r="AC957" s="72"/>
      <c r="AD957" s="72"/>
      <c r="AG957" s="72"/>
      <c r="AH957" s="74"/>
      <c r="AI957" s="73"/>
      <c r="AJ957" s="2"/>
      <c r="AK957" s="2"/>
      <c r="AZ957" s="69"/>
    </row>
    <row r="958" spans="1:52" ht="25.5" customHeight="1" thickBot="1" x14ac:dyDescent="0.35">
      <c r="A958" s="75">
        <v>477</v>
      </c>
      <c r="B958" s="62"/>
      <c r="C958" s="28" t="str">
        <f t="shared" ref="C958" si="6174">IF(B958=0,"",B958/B959)</f>
        <v/>
      </c>
      <c r="E958" s="70" t="str">
        <f t="shared" ref="E958" si="6175">IF(ISERROR(AC958),"",IF(AC958=20,1,AB958))</f>
        <v/>
      </c>
      <c r="F958" s="71" t="str">
        <f t="shared" ref="F958" si="6176">IF(ISERROR(AC958),"",IF(AC958&gt;=20,AC958-20,AC958))</f>
        <v/>
      </c>
      <c r="G958" s="69" t="str">
        <f t="shared" ref="G958" si="6177">IF(ISERROR(AD958),"",IF(AD958&gt;=272,AD958-272,AD958))</f>
        <v/>
      </c>
      <c r="I958" s="69" t="str">
        <f t="shared" ref="I958" si="6178">IF(ISERROR(AZ958),"",AZ958)</f>
        <v/>
      </c>
      <c r="M958" s="59"/>
      <c r="N958" s="59"/>
      <c r="O958" s="59"/>
      <c r="P958" s="59"/>
      <c r="AB958" s="72" t="str">
        <f t="shared" ref="AB958" si="6179">IF(ISERROR(AG958),"",AG958)</f>
        <v/>
      </c>
      <c r="AC958" s="72" t="e">
        <f t="shared" ref="AC958" si="6180">AH958</f>
        <v>#DIV/0!</v>
      </c>
      <c r="AD958" s="72" t="e">
        <f t="shared" ref="AD958" si="6181">AI958</f>
        <v>#DIV/0!</v>
      </c>
      <c r="AG958" s="72" t="e">
        <f t="shared" ref="AG958:AI958" si="6182">H2648</f>
        <v>#DIV/0!</v>
      </c>
      <c r="AH958" s="74" t="e">
        <f t="shared" si="6182"/>
        <v>#DIV/0!</v>
      </c>
      <c r="AI958" s="73" t="e">
        <f t="shared" si="6182"/>
        <v>#DIV/0!</v>
      </c>
      <c r="AJ958" s="2"/>
      <c r="AK958" s="2"/>
      <c r="AL958" s="2" t="str">
        <f t="shared" ref="AL958" si="6183">IF(ISERROR(AG958),"",AG958*20)</f>
        <v/>
      </c>
      <c r="AM958" s="2" t="str">
        <f t="shared" ref="AM958" si="6184">IF(ISERROR(AH958),"",AH958)</f>
        <v/>
      </c>
      <c r="AN958" s="2" t="str">
        <f t="shared" ref="AN958" si="6185">IF(ISERROR(AI958),"",AI958/272)</f>
        <v/>
      </c>
      <c r="AO958" s="2">
        <f t="shared" ref="AO958" si="6186">SUM(AL958:AN958)</f>
        <v>0</v>
      </c>
      <c r="AZ958" s="69" t="e">
        <f>IF(ISBLANK(G958),"",G958/272*100)</f>
        <v>#VALUE!</v>
      </c>
    </row>
    <row r="959" spans="1:52" ht="25.5" customHeight="1" x14ac:dyDescent="0.25">
      <c r="A959" s="75"/>
      <c r="B959" s="63"/>
      <c r="C959" s="28"/>
      <c r="E959" s="70"/>
      <c r="F959" s="71"/>
      <c r="G959" s="69"/>
      <c r="I959" s="69"/>
      <c r="AB959" s="72"/>
      <c r="AC959" s="72"/>
      <c r="AD959" s="72"/>
      <c r="AG959" s="72"/>
      <c r="AH959" s="74"/>
      <c r="AI959" s="73"/>
      <c r="AJ959" s="2"/>
      <c r="AK959" s="2"/>
      <c r="AZ959" s="69"/>
    </row>
    <row r="960" spans="1:52" ht="25.5" customHeight="1" thickBot="1" x14ac:dyDescent="0.35">
      <c r="A960" s="75">
        <v>478</v>
      </c>
      <c r="B960" s="62"/>
      <c r="C960" s="28" t="str">
        <f t="shared" ref="C960" si="6187">IF(B960=0,"",B960/B961)</f>
        <v/>
      </c>
      <c r="E960" s="70" t="str">
        <f t="shared" ref="E960" si="6188">IF(ISERROR(AC960),"",IF(AC960=20,1,AB960))</f>
        <v/>
      </c>
      <c r="F960" s="71" t="str">
        <f t="shared" ref="F960" si="6189">IF(ISERROR(AC960),"",IF(AC960&gt;=20,AC960-20,AC960))</f>
        <v/>
      </c>
      <c r="G960" s="69" t="str">
        <f t="shared" ref="G960" si="6190">IF(ISERROR(AD960),"",IF(AD960&gt;=272,AD960-272,AD960))</f>
        <v/>
      </c>
      <c r="I960" s="69" t="str">
        <f t="shared" ref="I960" si="6191">IF(ISERROR(AZ960),"",AZ960)</f>
        <v/>
      </c>
      <c r="M960" s="59"/>
      <c r="N960" s="59"/>
      <c r="O960" s="59"/>
      <c r="P960" s="59"/>
      <c r="AB960" s="72" t="str">
        <f t="shared" ref="AB960" si="6192">IF(ISERROR(AG960),"",AG960)</f>
        <v/>
      </c>
      <c r="AC960" s="72" t="e">
        <f t="shared" ref="AC960" si="6193">AH960</f>
        <v>#DIV/0!</v>
      </c>
      <c r="AD960" s="72" t="e">
        <f t="shared" ref="AD960" si="6194">AI960</f>
        <v>#DIV/0!</v>
      </c>
      <c r="AG960" s="72" t="e">
        <f t="shared" ref="AG960:AI960" si="6195">H2650</f>
        <v>#DIV/0!</v>
      </c>
      <c r="AH960" s="74" t="e">
        <f t="shared" si="6195"/>
        <v>#DIV/0!</v>
      </c>
      <c r="AI960" s="73" t="e">
        <f t="shared" si="6195"/>
        <v>#DIV/0!</v>
      </c>
      <c r="AJ960" s="2"/>
      <c r="AK960" s="2"/>
      <c r="AL960" s="2" t="str">
        <f t="shared" ref="AL960" si="6196">IF(ISERROR(AG960),"",AG960*20)</f>
        <v/>
      </c>
      <c r="AM960" s="2" t="str">
        <f t="shared" ref="AM960" si="6197">IF(ISERROR(AH960),"",AH960)</f>
        <v/>
      </c>
      <c r="AN960" s="2" t="str">
        <f t="shared" ref="AN960" si="6198">IF(ISERROR(AI960),"",AI960/272)</f>
        <v/>
      </c>
      <c r="AO960" s="2">
        <f t="shared" ref="AO960" si="6199">SUM(AL960:AN960)</f>
        <v>0</v>
      </c>
      <c r="AZ960" s="69" t="e">
        <f>IF(ISBLANK(G960),"",G960/272*100)</f>
        <v>#VALUE!</v>
      </c>
    </row>
    <row r="961" spans="1:52" ht="25.5" customHeight="1" x14ac:dyDescent="0.25">
      <c r="A961" s="75"/>
      <c r="B961" s="63"/>
      <c r="C961" s="28"/>
      <c r="E961" s="70"/>
      <c r="F961" s="71"/>
      <c r="G961" s="69"/>
      <c r="I961" s="69"/>
      <c r="AB961" s="72"/>
      <c r="AC961" s="72"/>
      <c r="AD961" s="72"/>
      <c r="AG961" s="72"/>
      <c r="AH961" s="74"/>
      <c r="AI961" s="73"/>
      <c r="AJ961" s="2"/>
      <c r="AK961" s="2"/>
      <c r="AZ961" s="69"/>
    </row>
    <row r="962" spans="1:52" ht="25.5" customHeight="1" thickBot="1" x14ac:dyDescent="0.35">
      <c r="A962" s="75">
        <v>479</v>
      </c>
      <c r="B962" s="62"/>
      <c r="C962" s="28" t="str">
        <f t="shared" ref="C962" si="6200">IF(B962=0,"",B962/B963)</f>
        <v/>
      </c>
      <c r="E962" s="70" t="str">
        <f t="shared" ref="E962" si="6201">IF(ISERROR(AC962),"",IF(AC962=20,1,AB962))</f>
        <v/>
      </c>
      <c r="F962" s="71" t="str">
        <f t="shared" ref="F962" si="6202">IF(ISERROR(AC962),"",IF(AC962&gt;=20,AC962-20,AC962))</f>
        <v/>
      </c>
      <c r="G962" s="69" t="str">
        <f t="shared" ref="G962" si="6203">IF(ISERROR(AD962),"",IF(AD962&gt;=272,AD962-272,AD962))</f>
        <v/>
      </c>
      <c r="I962" s="69" t="str">
        <f t="shared" ref="I962" si="6204">IF(ISERROR(AZ962),"",AZ962)</f>
        <v/>
      </c>
      <c r="M962" s="59"/>
      <c r="N962" s="59"/>
      <c r="O962" s="59"/>
      <c r="P962" s="59"/>
      <c r="AB962" s="72" t="str">
        <f t="shared" ref="AB962" si="6205">IF(ISERROR(AG962),"",AG962)</f>
        <v/>
      </c>
      <c r="AC962" s="72" t="e">
        <f t="shared" ref="AC962" si="6206">AH962</f>
        <v>#DIV/0!</v>
      </c>
      <c r="AD962" s="72" t="e">
        <f t="shared" ref="AD962" si="6207">AI962</f>
        <v>#DIV/0!</v>
      </c>
      <c r="AG962" s="72" t="e">
        <f t="shared" ref="AG962:AI962" si="6208">H2652</f>
        <v>#DIV/0!</v>
      </c>
      <c r="AH962" s="74" t="e">
        <f t="shared" si="6208"/>
        <v>#DIV/0!</v>
      </c>
      <c r="AI962" s="73" t="e">
        <f t="shared" si="6208"/>
        <v>#DIV/0!</v>
      </c>
      <c r="AJ962" s="2"/>
      <c r="AK962" s="2"/>
      <c r="AL962" s="2" t="str">
        <f t="shared" ref="AL962" si="6209">IF(ISERROR(AG962),"",AG962*20)</f>
        <v/>
      </c>
      <c r="AM962" s="2" t="str">
        <f t="shared" ref="AM962" si="6210">IF(ISERROR(AH962),"",AH962)</f>
        <v/>
      </c>
      <c r="AN962" s="2" t="str">
        <f t="shared" ref="AN962" si="6211">IF(ISERROR(AI962),"",AI962/272)</f>
        <v/>
      </c>
      <c r="AO962" s="2">
        <f t="shared" ref="AO962" si="6212">SUM(AL962:AN962)</f>
        <v>0</v>
      </c>
      <c r="AZ962" s="69" t="e">
        <f>IF(ISBLANK(G962),"",G962/272*100)</f>
        <v>#VALUE!</v>
      </c>
    </row>
    <row r="963" spans="1:52" ht="25.5" customHeight="1" x14ac:dyDescent="0.25">
      <c r="A963" s="75"/>
      <c r="B963" s="63"/>
      <c r="C963" s="28"/>
      <c r="E963" s="70"/>
      <c r="F963" s="71"/>
      <c r="G963" s="69"/>
      <c r="I963" s="69"/>
      <c r="AB963" s="72"/>
      <c r="AC963" s="72"/>
      <c r="AD963" s="72"/>
      <c r="AG963" s="72"/>
      <c r="AH963" s="74"/>
      <c r="AI963" s="73"/>
      <c r="AJ963" s="2"/>
      <c r="AK963" s="2"/>
      <c r="AZ963" s="69"/>
    </row>
    <row r="964" spans="1:52" ht="25.5" customHeight="1" thickBot="1" x14ac:dyDescent="0.35">
      <c r="A964" s="75">
        <v>480</v>
      </c>
      <c r="B964" s="62"/>
      <c r="C964" s="28" t="str">
        <f t="shared" ref="C964" si="6213">IF(B964=0,"",B964/B965)</f>
        <v/>
      </c>
      <c r="E964" s="70" t="str">
        <f t="shared" ref="E964" si="6214">IF(ISERROR(AC964),"",IF(AC964=20,1,AB964))</f>
        <v/>
      </c>
      <c r="F964" s="71" t="str">
        <f t="shared" ref="F964" si="6215">IF(ISERROR(AC964),"",IF(AC964&gt;=20,AC964-20,AC964))</f>
        <v/>
      </c>
      <c r="G964" s="69" t="str">
        <f t="shared" ref="G964" si="6216">IF(ISERROR(AD964),"",IF(AD964&gt;=272,AD964-272,AD964))</f>
        <v/>
      </c>
      <c r="I964" s="69" t="str">
        <f t="shared" ref="I964" si="6217">IF(ISERROR(AZ964),"",AZ964)</f>
        <v/>
      </c>
      <c r="M964" s="59"/>
      <c r="N964" s="59"/>
      <c r="O964" s="59"/>
      <c r="P964" s="59"/>
      <c r="AB964" s="72" t="str">
        <f t="shared" ref="AB964" si="6218">IF(ISERROR(AG964),"",AG964)</f>
        <v/>
      </c>
      <c r="AC964" s="72" t="e">
        <f t="shared" ref="AC964" si="6219">AH964</f>
        <v>#DIV/0!</v>
      </c>
      <c r="AD964" s="72" t="e">
        <f t="shared" ref="AD964" si="6220">AI964</f>
        <v>#DIV/0!</v>
      </c>
      <c r="AG964" s="72" t="e">
        <f t="shared" ref="AG964:AI964" si="6221">H2654</f>
        <v>#DIV/0!</v>
      </c>
      <c r="AH964" s="74" t="e">
        <f t="shared" si="6221"/>
        <v>#DIV/0!</v>
      </c>
      <c r="AI964" s="73" t="e">
        <f t="shared" si="6221"/>
        <v>#DIV/0!</v>
      </c>
      <c r="AJ964" s="2"/>
      <c r="AK964" s="2"/>
      <c r="AL964" s="2" t="str">
        <f t="shared" ref="AL964" si="6222">IF(ISERROR(AG964),"",AG964*20)</f>
        <v/>
      </c>
      <c r="AM964" s="2" t="str">
        <f t="shared" ref="AM964" si="6223">IF(ISERROR(AH964),"",AH964)</f>
        <v/>
      </c>
      <c r="AN964" s="2" t="str">
        <f t="shared" ref="AN964" si="6224">IF(ISERROR(AI964),"",AI964/272)</f>
        <v/>
      </c>
      <c r="AO964" s="2">
        <f t="shared" ref="AO964" si="6225">SUM(AL964:AN964)</f>
        <v>0</v>
      </c>
      <c r="AZ964" s="69" t="e">
        <f>IF(ISBLANK(G964),"",G964/272*100)</f>
        <v>#VALUE!</v>
      </c>
    </row>
    <row r="965" spans="1:52" ht="25.5" customHeight="1" x14ac:dyDescent="0.25">
      <c r="A965" s="75"/>
      <c r="B965" s="63"/>
      <c r="C965" s="28"/>
      <c r="E965" s="70"/>
      <c r="F965" s="71"/>
      <c r="G965" s="69"/>
      <c r="I965" s="69"/>
      <c r="AB965" s="72"/>
      <c r="AC965" s="72"/>
      <c r="AD965" s="72"/>
      <c r="AG965" s="72"/>
      <c r="AH965" s="74"/>
      <c r="AI965" s="73"/>
      <c r="AJ965" s="2"/>
      <c r="AK965" s="2"/>
      <c r="AZ965" s="69"/>
    </row>
    <row r="966" spans="1:52" ht="25.5" customHeight="1" thickBot="1" x14ac:dyDescent="0.35">
      <c r="A966" s="75">
        <v>481</v>
      </c>
      <c r="B966" s="62"/>
      <c r="C966" s="28" t="str">
        <f t="shared" ref="C966" si="6226">IF(B966=0,"",B966/B967)</f>
        <v/>
      </c>
      <c r="E966" s="70" t="str">
        <f t="shared" ref="E966" si="6227">IF(ISERROR(AC966),"",IF(AC966=20,1,AB966))</f>
        <v/>
      </c>
      <c r="F966" s="71" t="str">
        <f t="shared" ref="F966" si="6228">IF(ISERROR(AC966),"",IF(AC966&gt;=20,AC966-20,AC966))</f>
        <v/>
      </c>
      <c r="G966" s="69" t="str">
        <f t="shared" ref="G966" si="6229">IF(ISERROR(AD966),"",IF(AD966&gt;=272,AD966-272,AD966))</f>
        <v/>
      </c>
      <c r="I966" s="69" t="str">
        <f t="shared" ref="I966" si="6230">IF(ISERROR(AZ966),"",AZ966)</f>
        <v/>
      </c>
      <c r="M966" s="59"/>
      <c r="N966" s="59"/>
      <c r="O966" s="59"/>
      <c r="P966" s="59"/>
      <c r="AB966" s="72" t="str">
        <f t="shared" ref="AB966" si="6231">IF(ISERROR(AG966),"",AG966)</f>
        <v/>
      </c>
      <c r="AC966" s="72" t="e">
        <f t="shared" ref="AC966" si="6232">AH966</f>
        <v>#DIV/0!</v>
      </c>
      <c r="AD966" s="72" t="e">
        <f t="shared" ref="AD966" si="6233">AI966</f>
        <v>#DIV/0!</v>
      </c>
      <c r="AG966" s="72" t="e">
        <f t="shared" ref="AG966:AI966" si="6234">H2656</f>
        <v>#DIV/0!</v>
      </c>
      <c r="AH966" s="74" t="e">
        <f t="shared" si="6234"/>
        <v>#DIV/0!</v>
      </c>
      <c r="AI966" s="73" t="e">
        <f t="shared" si="6234"/>
        <v>#DIV/0!</v>
      </c>
      <c r="AJ966" s="2"/>
      <c r="AK966" s="2"/>
      <c r="AL966" s="2" t="str">
        <f t="shared" ref="AL966" si="6235">IF(ISERROR(AG966),"",AG966*20)</f>
        <v/>
      </c>
      <c r="AM966" s="2" t="str">
        <f t="shared" ref="AM966" si="6236">IF(ISERROR(AH966),"",AH966)</f>
        <v/>
      </c>
      <c r="AN966" s="2" t="str">
        <f t="shared" ref="AN966" si="6237">IF(ISERROR(AI966),"",AI966/272)</f>
        <v/>
      </c>
      <c r="AO966" s="2">
        <f t="shared" ref="AO966" si="6238">SUM(AL966:AN966)</f>
        <v>0</v>
      </c>
      <c r="AZ966" s="69" t="e">
        <f>IF(ISBLANK(G966),"",G966/272*100)</f>
        <v>#VALUE!</v>
      </c>
    </row>
    <row r="967" spans="1:52" ht="25.5" customHeight="1" x14ac:dyDescent="0.25">
      <c r="A967" s="75"/>
      <c r="B967" s="63"/>
      <c r="C967" s="28"/>
      <c r="E967" s="70"/>
      <c r="F967" s="71"/>
      <c r="G967" s="69"/>
      <c r="I967" s="69"/>
      <c r="AB967" s="72"/>
      <c r="AC967" s="72"/>
      <c r="AD967" s="72"/>
      <c r="AG967" s="72"/>
      <c r="AH967" s="74"/>
      <c r="AI967" s="73"/>
      <c r="AJ967" s="2"/>
      <c r="AK967" s="2"/>
      <c r="AZ967" s="69"/>
    </row>
    <row r="968" spans="1:52" ht="25.5" customHeight="1" thickBot="1" x14ac:dyDescent="0.35">
      <c r="A968" s="75">
        <v>482</v>
      </c>
      <c r="B968" s="62"/>
      <c r="C968" s="28" t="str">
        <f t="shared" ref="C968" si="6239">IF(B968=0,"",B968/B969)</f>
        <v/>
      </c>
      <c r="E968" s="70" t="str">
        <f t="shared" ref="E968" si="6240">IF(ISERROR(AC968),"",IF(AC968=20,1,AB968))</f>
        <v/>
      </c>
      <c r="F968" s="71" t="str">
        <f t="shared" ref="F968" si="6241">IF(ISERROR(AC968),"",IF(AC968&gt;=20,AC968-20,AC968))</f>
        <v/>
      </c>
      <c r="G968" s="69" t="str">
        <f t="shared" ref="G968" si="6242">IF(ISERROR(AD968),"",IF(AD968&gt;=272,AD968-272,AD968))</f>
        <v/>
      </c>
      <c r="I968" s="69" t="str">
        <f t="shared" ref="I968" si="6243">IF(ISERROR(AZ968),"",AZ968)</f>
        <v/>
      </c>
      <c r="M968" s="59"/>
      <c r="N968" s="59"/>
      <c r="O968" s="59"/>
      <c r="P968" s="59"/>
      <c r="AB968" s="72" t="str">
        <f t="shared" ref="AB968" si="6244">IF(ISERROR(AG968),"",AG968)</f>
        <v/>
      </c>
      <c r="AC968" s="72" t="e">
        <f t="shared" ref="AC968" si="6245">AH968</f>
        <v>#DIV/0!</v>
      </c>
      <c r="AD968" s="72" t="e">
        <f t="shared" ref="AD968" si="6246">AI968</f>
        <v>#DIV/0!</v>
      </c>
      <c r="AG968" s="72" t="e">
        <f t="shared" ref="AG968:AI968" si="6247">H2658</f>
        <v>#DIV/0!</v>
      </c>
      <c r="AH968" s="74" t="e">
        <f t="shared" si="6247"/>
        <v>#DIV/0!</v>
      </c>
      <c r="AI968" s="73" t="e">
        <f t="shared" si="6247"/>
        <v>#DIV/0!</v>
      </c>
      <c r="AJ968" s="2"/>
      <c r="AK968" s="2"/>
      <c r="AL968" s="2" t="str">
        <f t="shared" ref="AL968" si="6248">IF(ISERROR(AG968),"",AG968*20)</f>
        <v/>
      </c>
      <c r="AM968" s="2" t="str">
        <f t="shared" ref="AM968" si="6249">IF(ISERROR(AH968),"",AH968)</f>
        <v/>
      </c>
      <c r="AN968" s="2" t="str">
        <f t="shared" ref="AN968" si="6250">IF(ISERROR(AI968),"",AI968/272)</f>
        <v/>
      </c>
      <c r="AO968" s="2">
        <f t="shared" ref="AO968" si="6251">SUM(AL968:AN968)</f>
        <v>0</v>
      </c>
      <c r="AZ968" s="69" t="e">
        <f>IF(ISBLANK(G968),"",G968/272*100)</f>
        <v>#VALUE!</v>
      </c>
    </row>
    <row r="969" spans="1:52" ht="25.5" customHeight="1" x14ac:dyDescent="0.25">
      <c r="A969" s="75"/>
      <c r="B969" s="63"/>
      <c r="C969" s="28"/>
      <c r="E969" s="70"/>
      <c r="F969" s="71"/>
      <c r="G969" s="69"/>
      <c r="I969" s="69"/>
      <c r="AB969" s="72"/>
      <c r="AC969" s="72"/>
      <c r="AD969" s="72"/>
      <c r="AG969" s="72"/>
      <c r="AH969" s="74"/>
      <c r="AI969" s="73"/>
      <c r="AJ969" s="2"/>
      <c r="AK969" s="2"/>
      <c r="AZ969" s="69"/>
    </row>
    <row r="970" spans="1:52" ht="25.5" customHeight="1" thickBot="1" x14ac:dyDescent="0.35">
      <c r="A970" s="75">
        <v>483</v>
      </c>
      <c r="B970" s="62"/>
      <c r="C970" s="28" t="str">
        <f t="shared" ref="C970" si="6252">IF(B970=0,"",B970/B971)</f>
        <v/>
      </c>
      <c r="E970" s="70" t="str">
        <f t="shared" ref="E970" si="6253">IF(ISERROR(AC970),"",IF(AC970=20,1,AB970))</f>
        <v/>
      </c>
      <c r="F970" s="71" t="str">
        <f t="shared" ref="F970" si="6254">IF(ISERROR(AC970),"",IF(AC970&gt;=20,AC970-20,AC970))</f>
        <v/>
      </c>
      <c r="G970" s="69" t="str">
        <f t="shared" ref="G970" si="6255">IF(ISERROR(AD970),"",IF(AD970&gt;=272,AD970-272,AD970))</f>
        <v/>
      </c>
      <c r="I970" s="69" t="str">
        <f t="shared" ref="I970" si="6256">IF(ISERROR(AZ970),"",AZ970)</f>
        <v/>
      </c>
      <c r="M970" s="59"/>
      <c r="N970" s="59"/>
      <c r="O970" s="59"/>
      <c r="P970" s="59"/>
      <c r="AB970" s="72" t="str">
        <f t="shared" ref="AB970" si="6257">IF(ISERROR(AG970),"",AG970)</f>
        <v/>
      </c>
      <c r="AC970" s="72" t="e">
        <f t="shared" ref="AC970" si="6258">AH970</f>
        <v>#DIV/0!</v>
      </c>
      <c r="AD970" s="72" t="e">
        <f t="shared" ref="AD970" si="6259">AI970</f>
        <v>#DIV/0!</v>
      </c>
      <c r="AG970" s="72" t="e">
        <f t="shared" ref="AG970:AI970" si="6260">H2660</f>
        <v>#DIV/0!</v>
      </c>
      <c r="AH970" s="74" t="e">
        <f t="shared" si="6260"/>
        <v>#DIV/0!</v>
      </c>
      <c r="AI970" s="73" t="e">
        <f t="shared" si="6260"/>
        <v>#DIV/0!</v>
      </c>
      <c r="AJ970" s="2"/>
      <c r="AK970" s="2"/>
      <c r="AL970" s="2" t="str">
        <f t="shared" ref="AL970" si="6261">IF(ISERROR(AG970),"",AG970*20)</f>
        <v/>
      </c>
      <c r="AM970" s="2" t="str">
        <f t="shared" ref="AM970" si="6262">IF(ISERROR(AH970),"",AH970)</f>
        <v/>
      </c>
      <c r="AN970" s="2" t="str">
        <f t="shared" ref="AN970" si="6263">IF(ISERROR(AI970),"",AI970/272)</f>
        <v/>
      </c>
      <c r="AO970" s="2">
        <f t="shared" ref="AO970" si="6264">SUM(AL970:AN970)</f>
        <v>0</v>
      </c>
      <c r="AZ970" s="69" t="e">
        <f>IF(ISBLANK(G970),"",G970/272*100)</f>
        <v>#VALUE!</v>
      </c>
    </row>
    <row r="971" spans="1:52" ht="25.5" customHeight="1" x14ac:dyDescent="0.25">
      <c r="A971" s="75"/>
      <c r="B971" s="63"/>
      <c r="C971" s="28"/>
      <c r="E971" s="70"/>
      <c r="F971" s="71"/>
      <c r="G971" s="69"/>
      <c r="I971" s="69"/>
      <c r="AB971" s="72"/>
      <c r="AC971" s="72"/>
      <c r="AD971" s="72"/>
      <c r="AG971" s="72"/>
      <c r="AH971" s="74"/>
      <c r="AI971" s="73"/>
      <c r="AJ971" s="2"/>
      <c r="AK971" s="2"/>
      <c r="AZ971" s="69"/>
    </row>
    <row r="972" spans="1:52" ht="25.5" customHeight="1" thickBot="1" x14ac:dyDescent="0.35">
      <c r="A972" s="75">
        <v>484</v>
      </c>
      <c r="B972" s="62"/>
      <c r="C972" s="28" t="str">
        <f t="shared" ref="C972" si="6265">IF(B972=0,"",B972/B973)</f>
        <v/>
      </c>
      <c r="E972" s="70" t="str">
        <f t="shared" ref="E972" si="6266">IF(ISERROR(AC972),"",IF(AC972=20,1,AB972))</f>
        <v/>
      </c>
      <c r="F972" s="71" t="str">
        <f t="shared" ref="F972" si="6267">IF(ISERROR(AC972),"",IF(AC972&gt;=20,AC972-20,AC972))</f>
        <v/>
      </c>
      <c r="G972" s="69" t="str">
        <f t="shared" ref="G972" si="6268">IF(ISERROR(AD972),"",IF(AD972&gt;=272,AD972-272,AD972))</f>
        <v/>
      </c>
      <c r="I972" s="69" t="str">
        <f t="shared" ref="I972" si="6269">IF(ISERROR(AZ972),"",AZ972)</f>
        <v/>
      </c>
      <c r="M972" s="59"/>
      <c r="N972" s="59"/>
      <c r="O972" s="59"/>
      <c r="P972" s="59"/>
      <c r="AB972" s="72" t="str">
        <f t="shared" ref="AB972" si="6270">IF(ISERROR(AG972),"",AG972)</f>
        <v/>
      </c>
      <c r="AC972" s="72" t="e">
        <f t="shared" ref="AC972" si="6271">AH972</f>
        <v>#DIV/0!</v>
      </c>
      <c r="AD972" s="72" t="e">
        <f t="shared" ref="AD972" si="6272">AI972</f>
        <v>#DIV/0!</v>
      </c>
      <c r="AG972" s="72" t="e">
        <f t="shared" ref="AG972:AI972" si="6273">H2662</f>
        <v>#DIV/0!</v>
      </c>
      <c r="AH972" s="74" t="e">
        <f t="shared" si="6273"/>
        <v>#DIV/0!</v>
      </c>
      <c r="AI972" s="73" t="e">
        <f t="shared" si="6273"/>
        <v>#DIV/0!</v>
      </c>
      <c r="AJ972" s="2"/>
      <c r="AK972" s="2"/>
      <c r="AL972" s="2" t="str">
        <f t="shared" ref="AL972" si="6274">IF(ISERROR(AG972),"",AG972*20)</f>
        <v/>
      </c>
      <c r="AM972" s="2" t="str">
        <f t="shared" ref="AM972" si="6275">IF(ISERROR(AH972),"",AH972)</f>
        <v/>
      </c>
      <c r="AN972" s="2" t="str">
        <f t="shared" ref="AN972" si="6276">IF(ISERROR(AI972),"",AI972/272)</f>
        <v/>
      </c>
      <c r="AO972" s="2">
        <f t="shared" ref="AO972" si="6277">SUM(AL972:AN972)</f>
        <v>0</v>
      </c>
      <c r="AZ972" s="69" t="e">
        <f>IF(ISBLANK(G972),"",G972/272*100)</f>
        <v>#VALUE!</v>
      </c>
    </row>
    <row r="973" spans="1:52" ht="25.5" customHeight="1" x14ac:dyDescent="0.25">
      <c r="A973" s="75"/>
      <c r="B973" s="63"/>
      <c r="C973" s="28"/>
      <c r="E973" s="70"/>
      <c r="F973" s="71"/>
      <c r="G973" s="69"/>
      <c r="I973" s="69"/>
      <c r="AB973" s="72"/>
      <c r="AC973" s="72"/>
      <c r="AD973" s="72"/>
      <c r="AG973" s="72"/>
      <c r="AH973" s="74"/>
      <c r="AI973" s="73"/>
      <c r="AJ973" s="2"/>
      <c r="AK973" s="2"/>
      <c r="AZ973" s="69"/>
    </row>
    <row r="974" spans="1:52" ht="25.5" customHeight="1" thickBot="1" x14ac:dyDescent="0.35">
      <c r="A974" s="75">
        <v>485</v>
      </c>
      <c r="B974" s="62"/>
      <c r="C974" s="28" t="str">
        <f t="shared" ref="C974" si="6278">IF(B974=0,"",B974/B975)</f>
        <v/>
      </c>
      <c r="E974" s="70" t="str">
        <f t="shared" ref="E974" si="6279">IF(ISERROR(AC974),"",IF(AC974=20,1,AB974))</f>
        <v/>
      </c>
      <c r="F974" s="71" t="str">
        <f t="shared" ref="F974" si="6280">IF(ISERROR(AC974),"",IF(AC974&gt;=20,AC974-20,AC974))</f>
        <v/>
      </c>
      <c r="G974" s="69" t="str">
        <f t="shared" ref="G974" si="6281">IF(ISERROR(AD974),"",IF(AD974&gt;=272,AD974-272,AD974))</f>
        <v/>
      </c>
      <c r="I974" s="69" t="str">
        <f t="shared" ref="I974" si="6282">IF(ISERROR(AZ974),"",AZ974)</f>
        <v/>
      </c>
      <c r="M974" s="59"/>
      <c r="N974" s="59"/>
      <c r="O974" s="59"/>
      <c r="P974" s="59"/>
      <c r="AB974" s="72" t="str">
        <f t="shared" ref="AB974" si="6283">IF(ISERROR(AG974),"",AG974)</f>
        <v/>
      </c>
      <c r="AC974" s="72" t="e">
        <f t="shared" ref="AC974" si="6284">AH974</f>
        <v>#DIV/0!</v>
      </c>
      <c r="AD974" s="72" t="e">
        <f t="shared" ref="AD974" si="6285">AI974</f>
        <v>#DIV/0!</v>
      </c>
      <c r="AG974" s="72" t="e">
        <f t="shared" ref="AG974:AI974" si="6286">H2664</f>
        <v>#DIV/0!</v>
      </c>
      <c r="AH974" s="74" t="e">
        <f t="shared" si="6286"/>
        <v>#DIV/0!</v>
      </c>
      <c r="AI974" s="73" t="e">
        <f t="shared" si="6286"/>
        <v>#DIV/0!</v>
      </c>
      <c r="AJ974" s="2"/>
      <c r="AK974" s="2"/>
      <c r="AL974" s="2" t="str">
        <f t="shared" ref="AL974" si="6287">IF(ISERROR(AG974),"",AG974*20)</f>
        <v/>
      </c>
      <c r="AM974" s="2" t="str">
        <f t="shared" ref="AM974" si="6288">IF(ISERROR(AH974),"",AH974)</f>
        <v/>
      </c>
      <c r="AN974" s="2" t="str">
        <f t="shared" ref="AN974" si="6289">IF(ISERROR(AI974),"",AI974/272)</f>
        <v/>
      </c>
      <c r="AO974" s="2">
        <f t="shared" ref="AO974" si="6290">SUM(AL974:AN974)</f>
        <v>0</v>
      </c>
      <c r="AZ974" s="69" t="e">
        <f>IF(ISBLANK(G974),"",G974/272*100)</f>
        <v>#VALUE!</v>
      </c>
    </row>
    <row r="975" spans="1:52" ht="25.5" customHeight="1" x14ac:dyDescent="0.25">
      <c r="A975" s="75"/>
      <c r="B975" s="63"/>
      <c r="C975" s="28"/>
      <c r="E975" s="70"/>
      <c r="F975" s="71"/>
      <c r="G975" s="69"/>
      <c r="I975" s="69"/>
      <c r="AB975" s="72"/>
      <c r="AC975" s="72"/>
      <c r="AD975" s="72"/>
      <c r="AG975" s="72"/>
      <c r="AH975" s="74"/>
      <c r="AI975" s="73"/>
      <c r="AJ975" s="2"/>
      <c r="AK975" s="2"/>
      <c r="AZ975" s="69"/>
    </row>
    <row r="976" spans="1:52" ht="25.5" customHeight="1" thickBot="1" x14ac:dyDescent="0.35">
      <c r="A976" s="75">
        <v>486</v>
      </c>
      <c r="B976" s="62"/>
      <c r="C976" s="28" t="str">
        <f t="shared" ref="C976" si="6291">IF(B976=0,"",B976/B977)</f>
        <v/>
      </c>
      <c r="E976" s="70" t="str">
        <f t="shared" ref="E976" si="6292">IF(ISERROR(AC976),"",IF(AC976=20,1,AB976))</f>
        <v/>
      </c>
      <c r="F976" s="71" t="str">
        <f t="shared" ref="F976" si="6293">IF(ISERROR(AC976),"",IF(AC976&gt;=20,AC976-20,AC976))</f>
        <v/>
      </c>
      <c r="G976" s="69" t="str">
        <f t="shared" ref="G976" si="6294">IF(ISERROR(AD976),"",IF(AD976&gt;=272,AD976-272,AD976))</f>
        <v/>
      </c>
      <c r="I976" s="69" t="str">
        <f t="shared" ref="I976" si="6295">IF(ISERROR(AZ976),"",AZ976)</f>
        <v/>
      </c>
      <c r="M976" s="59"/>
      <c r="N976" s="59"/>
      <c r="O976" s="59"/>
      <c r="P976" s="59"/>
      <c r="AB976" s="72" t="str">
        <f t="shared" ref="AB976" si="6296">IF(ISERROR(AG976),"",AG976)</f>
        <v/>
      </c>
      <c r="AC976" s="72" t="e">
        <f t="shared" ref="AC976" si="6297">AH976</f>
        <v>#DIV/0!</v>
      </c>
      <c r="AD976" s="72" t="e">
        <f t="shared" ref="AD976" si="6298">AI976</f>
        <v>#DIV/0!</v>
      </c>
      <c r="AG976" s="72" t="e">
        <f t="shared" ref="AG976:AI976" si="6299">H2666</f>
        <v>#DIV/0!</v>
      </c>
      <c r="AH976" s="74" t="e">
        <f t="shared" si="6299"/>
        <v>#DIV/0!</v>
      </c>
      <c r="AI976" s="73" t="e">
        <f t="shared" si="6299"/>
        <v>#DIV/0!</v>
      </c>
      <c r="AJ976" s="2"/>
      <c r="AK976" s="2"/>
      <c r="AL976" s="2" t="str">
        <f t="shared" ref="AL976" si="6300">IF(ISERROR(AG976),"",AG976*20)</f>
        <v/>
      </c>
      <c r="AM976" s="2" t="str">
        <f t="shared" ref="AM976" si="6301">IF(ISERROR(AH976),"",AH976)</f>
        <v/>
      </c>
      <c r="AN976" s="2" t="str">
        <f t="shared" ref="AN976" si="6302">IF(ISERROR(AI976),"",AI976/272)</f>
        <v/>
      </c>
      <c r="AO976" s="2">
        <f t="shared" ref="AO976" si="6303">SUM(AL976:AN976)</f>
        <v>0</v>
      </c>
      <c r="AZ976" s="69" t="e">
        <f>IF(ISBLANK(G976),"",G976/272*100)</f>
        <v>#VALUE!</v>
      </c>
    </row>
    <row r="977" spans="1:52" ht="25.5" customHeight="1" x14ac:dyDescent="0.25">
      <c r="A977" s="75"/>
      <c r="B977" s="63"/>
      <c r="C977" s="28"/>
      <c r="E977" s="70"/>
      <c r="F977" s="71"/>
      <c r="G977" s="69"/>
      <c r="I977" s="69"/>
      <c r="AB977" s="72"/>
      <c r="AC977" s="72"/>
      <c r="AD977" s="72"/>
      <c r="AG977" s="72"/>
      <c r="AH977" s="74"/>
      <c r="AI977" s="73"/>
      <c r="AJ977" s="2"/>
      <c r="AK977" s="2"/>
      <c r="AZ977" s="69"/>
    </row>
    <row r="978" spans="1:52" ht="25.5" customHeight="1" thickBot="1" x14ac:dyDescent="0.35">
      <c r="A978" s="75">
        <v>487</v>
      </c>
      <c r="B978" s="62"/>
      <c r="C978" s="28" t="str">
        <f t="shared" ref="C978" si="6304">IF(B978=0,"",B978/B979)</f>
        <v/>
      </c>
      <c r="E978" s="70" t="str">
        <f t="shared" ref="E978" si="6305">IF(ISERROR(AC978),"",IF(AC978=20,1,AB978))</f>
        <v/>
      </c>
      <c r="F978" s="71" t="str">
        <f t="shared" ref="F978" si="6306">IF(ISERROR(AC978),"",IF(AC978&gt;=20,AC978-20,AC978))</f>
        <v/>
      </c>
      <c r="G978" s="69" t="str">
        <f t="shared" ref="G978" si="6307">IF(ISERROR(AD978),"",IF(AD978&gt;=272,AD978-272,AD978))</f>
        <v/>
      </c>
      <c r="I978" s="69" t="str">
        <f t="shared" ref="I978" si="6308">IF(ISERROR(AZ978),"",AZ978)</f>
        <v/>
      </c>
      <c r="M978" s="59"/>
      <c r="N978" s="59"/>
      <c r="O978" s="59"/>
      <c r="P978" s="59"/>
      <c r="AB978" s="72" t="str">
        <f t="shared" ref="AB978" si="6309">IF(ISERROR(AG978),"",AG978)</f>
        <v/>
      </c>
      <c r="AC978" s="72" t="e">
        <f t="shared" ref="AC978" si="6310">AH978</f>
        <v>#DIV/0!</v>
      </c>
      <c r="AD978" s="72" t="e">
        <f t="shared" ref="AD978" si="6311">AI978</f>
        <v>#DIV/0!</v>
      </c>
      <c r="AG978" s="72" t="e">
        <f t="shared" ref="AG978:AI978" si="6312">H2668</f>
        <v>#DIV/0!</v>
      </c>
      <c r="AH978" s="74" t="e">
        <f t="shared" si="6312"/>
        <v>#DIV/0!</v>
      </c>
      <c r="AI978" s="73" t="e">
        <f t="shared" si="6312"/>
        <v>#DIV/0!</v>
      </c>
      <c r="AJ978" s="2"/>
      <c r="AK978" s="2"/>
      <c r="AL978" s="2" t="str">
        <f t="shared" ref="AL978" si="6313">IF(ISERROR(AG978),"",AG978*20)</f>
        <v/>
      </c>
      <c r="AM978" s="2" t="str">
        <f t="shared" ref="AM978" si="6314">IF(ISERROR(AH978),"",AH978)</f>
        <v/>
      </c>
      <c r="AN978" s="2" t="str">
        <f t="shared" ref="AN978" si="6315">IF(ISERROR(AI978),"",AI978/272)</f>
        <v/>
      </c>
      <c r="AO978" s="2">
        <f t="shared" ref="AO978" si="6316">SUM(AL978:AN978)</f>
        <v>0</v>
      </c>
      <c r="AZ978" s="69" t="e">
        <f>IF(ISBLANK(G978),"",G978/272*100)</f>
        <v>#VALUE!</v>
      </c>
    </row>
    <row r="979" spans="1:52" ht="25.5" customHeight="1" x14ac:dyDescent="0.25">
      <c r="A979" s="75"/>
      <c r="B979" s="63"/>
      <c r="C979" s="28"/>
      <c r="E979" s="70"/>
      <c r="F979" s="71"/>
      <c r="G979" s="69"/>
      <c r="I979" s="69"/>
      <c r="AB979" s="72"/>
      <c r="AC979" s="72"/>
      <c r="AD979" s="72"/>
      <c r="AG979" s="72"/>
      <c r="AH979" s="74"/>
      <c r="AI979" s="73"/>
      <c r="AJ979" s="2"/>
      <c r="AK979" s="2"/>
      <c r="AZ979" s="69"/>
    </row>
    <row r="980" spans="1:52" ht="25.5" customHeight="1" thickBot="1" x14ac:dyDescent="0.35">
      <c r="A980" s="75">
        <v>488</v>
      </c>
      <c r="B980" s="62"/>
      <c r="C980" s="28" t="str">
        <f t="shared" ref="C980" si="6317">IF(B980=0,"",B980/B981)</f>
        <v/>
      </c>
      <c r="E980" s="70" t="str">
        <f t="shared" ref="E980" si="6318">IF(ISERROR(AC980),"",IF(AC980=20,1,AB980))</f>
        <v/>
      </c>
      <c r="F980" s="71" t="str">
        <f t="shared" ref="F980" si="6319">IF(ISERROR(AC980),"",IF(AC980&gt;=20,AC980-20,AC980))</f>
        <v/>
      </c>
      <c r="G980" s="69" t="str">
        <f t="shared" ref="G980" si="6320">IF(ISERROR(AD980),"",IF(AD980&gt;=272,AD980-272,AD980))</f>
        <v/>
      </c>
      <c r="I980" s="69" t="str">
        <f t="shared" ref="I980" si="6321">IF(ISERROR(AZ980),"",AZ980)</f>
        <v/>
      </c>
      <c r="M980" s="59"/>
      <c r="N980" s="59"/>
      <c r="O980" s="59"/>
      <c r="P980" s="59"/>
      <c r="AB980" s="72" t="str">
        <f t="shared" ref="AB980" si="6322">IF(ISERROR(AG980),"",AG980)</f>
        <v/>
      </c>
      <c r="AC980" s="72" t="e">
        <f t="shared" ref="AC980" si="6323">AH980</f>
        <v>#DIV/0!</v>
      </c>
      <c r="AD980" s="72" t="e">
        <f t="shared" ref="AD980" si="6324">AI980</f>
        <v>#DIV/0!</v>
      </c>
      <c r="AG980" s="72" t="e">
        <f t="shared" ref="AG980:AI980" si="6325">H2670</f>
        <v>#DIV/0!</v>
      </c>
      <c r="AH980" s="74" t="e">
        <f t="shared" si="6325"/>
        <v>#DIV/0!</v>
      </c>
      <c r="AI980" s="73" t="e">
        <f t="shared" si="6325"/>
        <v>#DIV/0!</v>
      </c>
      <c r="AJ980" s="2"/>
      <c r="AK980" s="2"/>
      <c r="AL980" s="2" t="str">
        <f t="shared" ref="AL980" si="6326">IF(ISERROR(AG980),"",AG980*20)</f>
        <v/>
      </c>
      <c r="AM980" s="2" t="str">
        <f t="shared" ref="AM980" si="6327">IF(ISERROR(AH980),"",AH980)</f>
        <v/>
      </c>
      <c r="AN980" s="2" t="str">
        <f t="shared" ref="AN980" si="6328">IF(ISERROR(AI980),"",AI980/272)</f>
        <v/>
      </c>
      <c r="AO980" s="2">
        <f t="shared" ref="AO980" si="6329">SUM(AL980:AN980)</f>
        <v>0</v>
      </c>
      <c r="AZ980" s="69" t="e">
        <f>IF(ISBLANK(G980),"",G980/272*100)</f>
        <v>#VALUE!</v>
      </c>
    </row>
    <row r="981" spans="1:52" ht="25.5" customHeight="1" x14ac:dyDescent="0.25">
      <c r="A981" s="75"/>
      <c r="B981" s="63"/>
      <c r="C981" s="28"/>
      <c r="E981" s="70"/>
      <c r="F981" s="71"/>
      <c r="G981" s="69"/>
      <c r="I981" s="69"/>
      <c r="AB981" s="72"/>
      <c r="AC981" s="72"/>
      <c r="AD981" s="72"/>
      <c r="AG981" s="72"/>
      <c r="AH981" s="74"/>
      <c r="AI981" s="73"/>
      <c r="AJ981" s="2"/>
      <c r="AK981" s="2"/>
      <c r="AZ981" s="69"/>
    </row>
    <row r="982" spans="1:52" ht="25.5" customHeight="1" thickBot="1" x14ac:dyDescent="0.35">
      <c r="A982" s="75">
        <v>489</v>
      </c>
      <c r="B982" s="62"/>
      <c r="C982" s="28" t="str">
        <f t="shared" ref="C982" si="6330">IF(B982=0,"",B982/B983)</f>
        <v/>
      </c>
      <c r="E982" s="70" t="str">
        <f t="shared" ref="E982" si="6331">IF(ISERROR(AC982),"",IF(AC982=20,1,AB982))</f>
        <v/>
      </c>
      <c r="F982" s="71" t="str">
        <f t="shared" ref="F982" si="6332">IF(ISERROR(AC982),"",IF(AC982&gt;=20,AC982-20,AC982))</f>
        <v/>
      </c>
      <c r="G982" s="69" t="str">
        <f t="shared" ref="G982" si="6333">IF(ISERROR(AD982),"",IF(AD982&gt;=272,AD982-272,AD982))</f>
        <v/>
      </c>
      <c r="I982" s="69" t="str">
        <f t="shared" ref="I982" si="6334">IF(ISERROR(AZ982),"",AZ982)</f>
        <v/>
      </c>
      <c r="M982" s="59"/>
      <c r="N982" s="59"/>
      <c r="O982" s="59"/>
      <c r="P982" s="59"/>
      <c r="AB982" s="72" t="str">
        <f t="shared" ref="AB982" si="6335">IF(ISERROR(AG982),"",AG982)</f>
        <v/>
      </c>
      <c r="AC982" s="72" t="e">
        <f t="shared" ref="AC982" si="6336">AH982</f>
        <v>#DIV/0!</v>
      </c>
      <c r="AD982" s="72" t="e">
        <f t="shared" ref="AD982" si="6337">AI982</f>
        <v>#DIV/0!</v>
      </c>
      <c r="AG982" s="72" t="e">
        <f t="shared" ref="AG982:AI982" si="6338">H2672</f>
        <v>#DIV/0!</v>
      </c>
      <c r="AH982" s="74" t="e">
        <f t="shared" si="6338"/>
        <v>#DIV/0!</v>
      </c>
      <c r="AI982" s="73" t="e">
        <f t="shared" si="6338"/>
        <v>#DIV/0!</v>
      </c>
      <c r="AJ982" s="2"/>
      <c r="AK982" s="2"/>
      <c r="AL982" s="2" t="str">
        <f t="shared" ref="AL982" si="6339">IF(ISERROR(AG982),"",AG982*20)</f>
        <v/>
      </c>
      <c r="AM982" s="2" t="str">
        <f t="shared" ref="AM982" si="6340">IF(ISERROR(AH982),"",AH982)</f>
        <v/>
      </c>
      <c r="AN982" s="2" t="str">
        <f t="shared" ref="AN982" si="6341">IF(ISERROR(AI982),"",AI982/272)</f>
        <v/>
      </c>
      <c r="AO982" s="2">
        <f t="shared" ref="AO982" si="6342">SUM(AL982:AN982)</f>
        <v>0</v>
      </c>
      <c r="AZ982" s="69" t="e">
        <f>IF(ISBLANK(G982),"",G982/272*100)</f>
        <v>#VALUE!</v>
      </c>
    </row>
    <row r="983" spans="1:52" ht="25.5" customHeight="1" x14ac:dyDescent="0.25">
      <c r="A983" s="75"/>
      <c r="B983" s="63"/>
      <c r="C983" s="28"/>
      <c r="E983" s="70"/>
      <c r="F983" s="71"/>
      <c r="G983" s="69"/>
      <c r="I983" s="69"/>
      <c r="AB983" s="72"/>
      <c r="AC983" s="72"/>
      <c r="AD983" s="72"/>
      <c r="AG983" s="72"/>
      <c r="AH983" s="74"/>
      <c r="AI983" s="73"/>
      <c r="AJ983" s="2"/>
      <c r="AK983" s="2"/>
      <c r="AZ983" s="69"/>
    </row>
    <row r="984" spans="1:52" ht="25.5" customHeight="1" thickBot="1" x14ac:dyDescent="0.35">
      <c r="A984" s="75">
        <v>490</v>
      </c>
      <c r="B984" s="62"/>
      <c r="C984" s="28" t="str">
        <f t="shared" ref="C984" si="6343">IF(B984=0,"",B984/B985)</f>
        <v/>
      </c>
      <c r="E984" s="70" t="str">
        <f t="shared" ref="E984" si="6344">IF(ISERROR(AC984),"",IF(AC984=20,1,AB984))</f>
        <v/>
      </c>
      <c r="F984" s="71" t="str">
        <f t="shared" ref="F984" si="6345">IF(ISERROR(AC984),"",IF(AC984&gt;=20,AC984-20,AC984))</f>
        <v/>
      </c>
      <c r="G984" s="69" t="str">
        <f t="shared" ref="G984" si="6346">IF(ISERROR(AD984),"",IF(AD984&gt;=272,AD984-272,AD984))</f>
        <v/>
      </c>
      <c r="I984" s="69" t="str">
        <f t="shared" ref="I984" si="6347">IF(ISERROR(AZ984),"",AZ984)</f>
        <v/>
      </c>
      <c r="M984" s="59"/>
      <c r="N984" s="59"/>
      <c r="O984" s="59"/>
      <c r="P984" s="59"/>
      <c r="AB984" s="72" t="str">
        <f t="shared" ref="AB984" si="6348">IF(ISERROR(AG984),"",AG984)</f>
        <v/>
      </c>
      <c r="AC984" s="72" t="e">
        <f t="shared" ref="AC984" si="6349">AH984</f>
        <v>#DIV/0!</v>
      </c>
      <c r="AD984" s="72" t="e">
        <f t="shared" ref="AD984" si="6350">AI984</f>
        <v>#DIV/0!</v>
      </c>
      <c r="AG984" s="72" t="e">
        <f t="shared" ref="AG984:AI984" si="6351">H2674</f>
        <v>#DIV/0!</v>
      </c>
      <c r="AH984" s="74" t="e">
        <f t="shared" si="6351"/>
        <v>#DIV/0!</v>
      </c>
      <c r="AI984" s="73" t="e">
        <f t="shared" si="6351"/>
        <v>#DIV/0!</v>
      </c>
      <c r="AJ984" s="2"/>
      <c r="AK984" s="2"/>
      <c r="AL984" s="2" t="str">
        <f t="shared" ref="AL984" si="6352">IF(ISERROR(AG984),"",AG984*20)</f>
        <v/>
      </c>
      <c r="AM984" s="2" t="str">
        <f t="shared" ref="AM984" si="6353">IF(ISERROR(AH984),"",AH984)</f>
        <v/>
      </c>
      <c r="AN984" s="2" t="str">
        <f t="shared" ref="AN984" si="6354">IF(ISERROR(AI984),"",AI984/272)</f>
        <v/>
      </c>
      <c r="AO984" s="2">
        <f t="shared" ref="AO984" si="6355">SUM(AL984:AN984)</f>
        <v>0</v>
      </c>
      <c r="AZ984" s="69" t="e">
        <f>IF(ISBLANK(G984),"",G984/272*100)</f>
        <v>#VALUE!</v>
      </c>
    </row>
    <row r="985" spans="1:52" ht="25.5" customHeight="1" x14ac:dyDescent="0.25">
      <c r="A985" s="75"/>
      <c r="B985" s="63"/>
      <c r="C985" s="28"/>
      <c r="E985" s="70"/>
      <c r="F985" s="71"/>
      <c r="G985" s="69"/>
      <c r="I985" s="69"/>
      <c r="AB985" s="72"/>
      <c r="AC985" s="72"/>
      <c r="AD985" s="72"/>
      <c r="AG985" s="72"/>
      <c r="AH985" s="74"/>
      <c r="AI985" s="73"/>
      <c r="AJ985" s="2"/>
      <c r="AK985" s="2"/>
      <c r="AZ985" s="69"/>
    </row>
    <row r="986" spans="1:52" ht="25.5" customHeight="1" thickBot="1" x14ac:dyDescent="0.35">
      <c r="A986" s="75">
        <v>491</v>
      </c>
      <c r="B986" s="62"/>
      <c r="C986" s="28" t="str">
        <f t="shared" ref="C986" si="6356">IF(B986=0,"",B986/B987)</f>
        <v/>
      </c>
      <c r="E986" s="70" t="str">
        <f t="shared" ref="E986" si="6357">IF(ISERROR(AC986),"",IF(AC986=20,1,AB986))</f>
        <v/>
      </c>
      <c r="F986" s="71" t="str">
        <f t="shared" ref="F986" si="6358">IF(ISERROR(AC986),"",IF(AC986&gt;=20,AC986-20,AC986))</f>
        <v/>
      </c>
      <c r="G986" s="69" t="str">
        <f t="shared" ref="G986" si="6359">IF(ISERROR(AD986),"",IF(AD986&gt;=272,AD986-272,AD986))</f>
        <v/>
      </c>
      <c r="I986" s="69" t="str">
        <f t="shared" ref="I986" si="6360">IF(ISERROR(AZ986),"",AZ986)</f>
        <v/>
      </c>
      <c r="M986" s="59"/>
      <c r="N986" s="59"/>
      <c r="O986" s="59"/>
      <c r="P986" s="59"/>
      <c r="AB986" s="72" t="str">
        <f t="shared" ref="AB986" si="6361">IF(ISERROR(AG986),"",AG986)</f>
        <v/>
      </c>
      <c r="AC986" s="72" t="e">
        <f t="shared" ref="AC986" si="6362">AH986</f>
        <v>#DIV/0!</v>
      </c>
      <c r="AD986" s="72" t="e">
        <f t="shared" ref="AD986" si="6363">AI986</f>
        <v>#DIV/0!</v>
      </c>
      <c r="AG986" s="72" t="e">
        <f t="shared" ref="AG986:AI986" si="6364">H2676</f>
        <v>#DIV/0!</v>
      </c>
      <c r="AH986" s="74" t="e">
        <f t="shared" si="6364"/>
        <v>#DIV/0!</v>
      </c>
      <c r="AI986" s="73" t="e">
        <f t="shared" si="6364"/>
        <v>#DIV/0!</v>
      </c>
      <c r="AJ986" s="2"/>
      <c r="AK986" s="2"/>
      <c r="AL986" s="2" t="str">
        <f t="shared" ref="AL986" si="6365">IF(ISERROR(AG986),"",AG986*20)</f>
        <v/>
      </c>
      <c r="AM986" s="2" t="str">
        <f t="shared" ref="AM986" si="6366">IF(ISERROR(AH986),"",AH986)</f>
        <v/>
      </c>
      <c r="AN986" s="2" t="str">
        <f t="shared" ref="AN986" si="6367">IF(ISERROR(AI986),"",AI986/272)</f>
        <v/>
      </c>
      <c r="AO986" s="2">
        <f t="shared" ref="AO986" si="6368">SUM(AL986:AN986)</f>
        <v>0</v>
      </c>
      <c r="AZ986" s="69" t="e">
        <f>IF(ISBLANK(G986),"",G986/272*100)</f>
        <v>#VALUE!</v>
      </c>
    </row>
    <row r="987" spans="1:52" ht="25.5" customHeight="1" x14ac:dyDescent="0.25">
      <c r="A987" s="75"/>
      <c r="B987" s="63"/>
      <c r="C987" s="28"/>
      <c r="E987" s="70"/>
      <c r="F987" s="71"/>
      <c r="G987" s="69"/>
      <c r="I987" s="69"/>
      <c r="AB987" s="72"/>
      <c r="AC987" s="72"/>
      <c r="AD987" s="72"/>
      <c r="AG987" s="72"/>
      <c r="AH987" s="74"/>
      <c r="AI987" s="73"/>
      <c r="AJ987" s="2"/>
      <c r="AK987" s="2"/>
      <c r="AZ987" s="69"/>
    </row>
    <row r="988" spans="1:52" ht="25.5" customHeight="1" thickBot="1" x14ac:dyDescent="0.35">
      <c r="A988" s="75">
        <v>492</v>
      </c>
      <c r="B988" s="62"/>
      <c r="C988" s="28" t="str">
        <f t="shared" ref="C988" si="6369">IF(B988=0,"",B988/B989)</f>
        <v/>
      </c>
      <c r="E988" s="70" t="str">
        <f t="shared" ref="E988" si="6370">IF(ISERROR(AC988),"",IF(AC988=20,1,AB988))</f>
        <v/>
      </c>
      <c r="F988" s="71" t="str">
        <f t="shared" ref="F988" si="6371">IF(ISERROR(AC988),"",IF(AC988&gt;=20,AC988-20,AC988))</f>
        <v/>
      </c>
      <c r="G988" s="69" t="str">
        <f t="shared" ref="G988" si="6372">IF(ISERROR(AD988),"",IF(AD988&gt;=272,AD988-272,AD988))</f>
        <v/>
      </c>
      <c r="I988" s="69" t="str">
        <f t="shared" ref="I988" si="6373">IF(ISERROR(AZ988),"",AZ988)</f>
        <v/>
      </c>
      <c r="M988" s="59"/>
      <c r="N988" s="59"/>
      <c r="O988" s="59"/>
      <c r="P988" s="59"/>
      <c r="AB988" s="72" t="str">
        <f t="shared" ref="AB988" si="6374">IF(ISERROR(AG988),"",AG988)</f>
        <v/>
      </c>
      <c r="AC988" s="72" t="e">
        <f t="shared" ref="AC988" si="6375">AH988</f>
        <v>#DIV/0!</v>
      </c>
      <c r="AD988" s="72" t="e">
        <f t="shared" ref="AD988" si="6376">AI988</f>
        <v>#DIV/0!</v>
      </c>
      <c r="AG988" s="72" t="e">
        <f t="shared" ref="AG988:AI988" si="6377">H2678</f>
        <v>#DIV/0!</v>
      </c>
      <c r="AH988" s="74" t="e">
        <f t="shared" si="6377"/>
        <v>#DIV/0!</v>
      </c>
      <c r="AI988" s="73" t="e">
        <f t="shared" si="6377"/>
        <v>#DIV/0!</v>
      </c>
      <c r="AJ988" s="2"/>
      <c r="AK988" s="2"/>
      <c r="AL988" s="2" t="str">
        <f t="shared" ref="AL988" si="6378">IF(ISERROR(AG988),"",AG988*20)</f>
        <v/>
      </c>
      <c r="AM988" s="2" t="str">
        <f t="shared" ref="AM988" si="6379">IF(ISERROR(AH988),"",AH988)</f>
        <v/>
      </c>
      <c r="AN988" s="2" t="str">
        <f t="shared" ref="AN988" si="6380">IF(ISERROR(AI988),"",AI988/272)</f>
        <v/>
      </c>
      <c r="AO988" s="2">
        <f t="shared" ref="AO988" si="6381">SUM(AL988:AN988)</f>
        <v>0</v>
      </c>
      <c r="AZ988" s="69" t="e">
        <f>IF(ISBLANK(G988),"",G988/272*100)</f>
        <v>#VALUE!</v>
      </c>
    </row>
    <row r="989" spans="1:52" ht="25.5" customHeight="1" x14ac:dyDescent="0.25">
      <c r="A989" s="75"/>
      <c r="B989" s="63"/>
      <c r="C989" s="28"/>
      <c r="E989" s="70"/>
      <c r="F989" s="71"/>
      <c r="G989" s="69"/>
      <c r="I989" s="69"/>
      <c r="AB989" s="72"/>
      <c r="AC989" s="72"/>
      <c r="AD989" s="72"/>
      <c r="AG989" s="72"/>
      <c r="AH989" s="74"/>
      <c r="AI989" s="73"/>
      <c r="AJ989" s="2"/>
      <c r="AK989" s="2"/>
      <c r="AZ989" s="69"/>
    </row>
    <row r="990" spans="1:52" ht="25.5" customHeight="1" thickBot="1" x14ac:dyDescent="0.35">
      <c r="A990" s="75">
        <v>493</v>
      </c>
      <c r="B990" s="62"/>
      <c r="C990" s="28" t="str">
        <f t="shared" ref="C990" si="6382">IF(B990=0,"",B990/B991)</f>
        <v/>
      </c>
      <c r="E990" s="70" t="str">
        <f t="shared" ref="E990" si="6383">IF(ISERROR(AC990),"",IF(AC990=20,1,AB990))</f>
        <v/>
      </c>
      <c r="F990" s="71" t="str">
        <f t="shared" ref="F990" si="6384">IF(ISERROR(AC990),"",IF(AC990&gt;=20,AC990-20,AC990))</f>
        <v/>
      </c>
      <c r="G990" s="69" t="str">
        <f t="shared" ref="G990" si="6385">IF(ISERROR(AD990),"",IF(AD990&gt;=272,AD990-272,AD990))</f>
        <v/>
      </c>
      <c r="I990" s="69" t="str">
        <f t="shared" ref="I990" si="6386">IF(ISERROR(AZ990),"",AZ990)</f>
        <v/>
      </c>
      <c r="M990" s="59"/>
      <c r="N990" s="59"/>
      <c r="O990" s="59"/>
      <c r="P990" s="59"/>
      <c r="AB990" s="72" t="str">
        <f t="shared" ref="AB990" si="6387">IF(ISERROR(AG990),"",AG990)</f>
        <v/>
      </c>
      <c r="AC990" s="72" t="e">
        <f t="shared" ref="AC990" si="6388">AH990</f>
        <v>#DIV/0!</v>
      </c>
      <c r="AD990" s="72" t="e">
        <f t="shared" ref="AD990" si="6389">AI990</f>
        <v>#DIV/0!</v>
      </c>
      <c r="AG990" s="72" t="e">
        <f t="shared" ref="AG990:AI990" si="6390">H2680</f>
        <v>#DIV/0!</v>
      </c>
      <c r="AH990" s="74" t="e">
        <f t="shared" si="6390"/>
        <v>#DIV/0!</v>
      </c>
      <c r="AI990" s="73" t="e">
        <f t="shared" si="6390"/>
        <v>#DIV/0!</v>
      </c>
      <c r="AJ990" s="2"/>
      <c r="AK990" s="2"/>
      <c r="AL990" s="2" t="str">
        <f t="shared" ref="AL990" si="6391">IF(ISERROR(AG990),"",AG990*20)</f>
        <v/>
      </c>
      <c r="AM990" s="2" t="str">
        <f t="shared" ref="AM990" si="6392">IF(ISERROR(AH990),"",AH990)</f>
        <v/>
      </c>
      <c r="AN990" s="2" t="str">
        <f t="shared" ref="AN990" si="6393">IF(ISERROR(AI990),"",AI990/272)</f>
        <v/>
      </c>
      <c r="AO990" s="2">
        <f t="shared" ref="AO990" si="6394">SUM(AL990:AN990)</f>
        <v>0</v>
      </c>
      <c r="AZ990" s="69" t="e">
        <f>IF(ISBLANK(G990),"",G990/272*100)</f>
        <v>#VALUE!</v>
      </c>
    </row>
    <row r="991" spans="1:52" ht="25.5" customHeight="1" x14ac:dyDescent="0.25">
      <c r="A991" s="75"/>
      <c r="B991" s="63"/>
      <c r="C991" s="28"/>
      <c r="E991" s="70"/>
      <c r="F991" s="71"/>
      <c r="G991" s="69"/>
      <c r="I991" s="69"/>
      <c r="AB991" s="72"/>
      <c r="AC991" s="72"/>
      <c r="AD991" s="72"/>
      <c r="AG991" s="72"/>
      <c r="AH991" s="74"/>
      <c r="AI991" s="73"/>
      <c r="AJ991" s="2"/>
      <c r="AK991" s="2"/>
      <c r="AZ991" s="69"/>
    </row>
    <row r="992" spans="1:52" ht="25.5" customHeight="1" thickBot="1" x14ac:dyDescent="0.35">
      <c r="A992" s="75">
        <v>494</v>
      </c>
      <c r="B992" s="62"/>
      <c r="C992" s="28" t="str">
        <f t="shared" ref="C992" si="6395">IF(B992=0,"",B992/B993)</f>
        <v/>
      </c>
      <c r="E992" s="70" t="str">
        <f t="shared" ref="E992" si="6396">IF(ISERROR(AC992),"",IF(AC992=20,1,AB992))</f>
        <v/>
      </c>
      <c r="F992" s="71" t="str">
        <f t="shared" ref="F992" si="6397">IF(ISERROR(AC992),"",IF(AC992&gt;=20,AC992-20,AC992))</f>
        <v/>
      </c>
      <c r="G992" s="69" t="str">
        <f t="shared" ref="G992" si="6398">IF(ISERROR(AD992),"",IF(AD992&gt;=272,AD992-272,AD992))</f>
        <v/>
      </c>
      <c r="I992" s="69" t="str">
        <f t="shared" ref="I992" si="6399">IF(ISERROR(AZ992),"",AZ992)</f>
        <v/>
      </c>
      <c r="M992" s="59"/>
      <c r="N992" s="59"/>
      <c r="O992" s="59"/>
      <c r="P992" s="59"/>
      <c r="AB992" s="72" t="str">
        <f t="shared" ref="AB992" si="6400">IF(ISERROR(AG992),"",AG992)</f>
        <v/>
      </c>
      <c r="AC992" s="72" t="e">
        <f t="shared" ref="AC992" si="6401">AH992</f>
        <v>#DIV/0!</v>
      </c>
      <c r="AD992" s="72" t="e">
        <f t="shared" ref="AD992" si="6402">AI992</f>
        <v>#DIV/0!</v>
      </c>
      <c r="AG992" s="72" t="e">
        <f t="shared" ref="AG992:AI992" si="6403">H2682</f>
        <v>#DIV/0!</v>
      </c>
      <c r="AH992" s="74" t="e">
        <f t="shared" si="6403"/>
        <v>#DIV/0!</v>
      </c>
      <c r="AI992" s="73" t="e">
        <f t="shared" si="6403"/>
        <v>#DIV/0!</v>
      </c>
      <c r="AJ992" s="2"/>
      <c r="AK992" s="2"/>
      <c r="AL992" s="2" t="str">
        <f t="shared" ref="AL992" si="6404">IF(ISERROR(AG992),"",AG992*20)</f>
        <v/>
      </c>
      <c r="AM992" s="2" t="str">
        <f t="shared" ref="AM992" si="6405">IF(ISERROR(AH992),"",AH992)</f>
        <v/>
      </c>
      <c r="AN992" s="2" t="str">
        <f t="shared" ref="AN992" si="6406">IF(ISERROR(AI992),"",AI992/272)</f>
        <v/>
      </c>
      <c r="AO992" s="2">
        <f t="shared" ref="AO992" si="6407">SUM(AL992:AN992)</f>
        <v>0</v>
      </c>
      <c r="AZ992" s="69" t="e">
        <f>IF(ISBLANK(G992),"",G992/272*100)</f>
        <v>#VALUE!</v>
      </c>
    </row>
    <row r="993" spans="1:52" ht="25.5" customHeight="1" x14ac:dyDescent="0.25">
      <c r="A993" s="75"/>
      <c r="B993" s="63"/>
      <c r="C993" s="28"/>
      <c r="E993" s="70"/>
      <c r="F993" s="71"/>
      <c r="G993" s="69"/>
      <c r="I993" s="69"/>
      <c r="AB993" s="72"/>
      <c r="AC993" s="72"/>
      <c r="AD993" s="72"/>
      <c r="AG993" s="72"/>
      <c r="AH993" s="74"/>
      <c r="AI993" s="73"/>
      <c r="AJ993" s="2"/>
      <c r="AK993" s="2"/>
      <c r="AZ993" s="69"/>
    </row>
    <row r="994" spans="1:52" ht="25.5" customHeight="1" thickBot="1" x14ac:dyDescent="0.35">
      <c r="A994" s="75">
        <v>495</v>
      </c>
      <c r="B994" s="62"/>
      <c r="C994" s="28" t="str">
        <f t="shared" ref="C994" si="6408">IF(B994=0,"",B994/B995)</f>
        <v/>
      </c>
      <c r="E994" s="70" t="str">
        <f t="shared" ref="E994" si="6409">IF(ISERROR(AC994),"",IF(AC994=20,1,AB994))</f>
        <v/>
      </c>
      <c r="F994" s="71" t="str">
        <f t="shared" ref="F994" si="6410">IF(ISERROR(AC994),"",IF(AC994&gt;=20,AC994-20,AC994))</f>
        <v/>
      </c>
      <c r="G994" s="69" t="str">
        <f t="shared" ref="G994" si="6411">IF(ISERROR(AD994),"",IF(AD994&gt;=272,AD994-272,AD994))</f>
        <v/>
      </c>
      <c r="I994" s="69" t="str">
        <f t="shared" ref="I994" si="6412">IF(ISERROR(AZ994),"",AZ994)</f>
        <v/>
      </c>
      <c r="M994" s="59"/>
      <c r="N994" s="59"/>
      <c r="O994" s="59"/>
      <c r="P994" s="59"/>
      <c r="AB994" s="72" t="str">
        <f t="shared" ref="AB994" si="6413">IF(ISERROR(AG994),"",AG994)</f>
        <v/>
      </c>
      <c r="AC994" s="72" t="e">
        <f t="shared" ref="AC994" si="6414">AH994</f>
        <v>#DIV/0!</v>
      </c>
      <c r="AD994" s="72" t="e">
        <f t="shared" ref="AD994" si="6415">AI994</f>
        <v>#DIV/0!</v>
      </c>
      <c r="AG994" s="72" t="e">
        <f t="shared" ref="AG994:AI994" si="6416">H2684</f>
        <v>#DIV/0!</v>
      </c>
      <c r="AH994" s="74" t="e">
        <f t="shared" si="6416"/>
        <v>#DIV/0!</v>
      </c>
      <c r="AI994" s="73" t="e">
        <f t="shared" si="6416"/>
        <v>#DIV/0!</v>
      </c>
      <c r="AJ994" s="2"/>
      <c r="AK994" s="2"/>
      <c r="AL994" s="2" t="str">
        <f t="shared" ref="AL994" si="6417">IF(ISERROR(AG994),"",AG994*20)</f>
        <v/>
      </c>
      <c r="AM994" s="2" t="str">
        <f t="shared" ref="AM994" si="6418">IF(ISERROR(AH994),"",AH994)</f>
        <v/>
      </c>
      <c r="AN994" s="2" t="str">
        <f t="shared" ref="AN994" si="6419">IF(ISERROR(AI994),"",AI994/272)</f>
        <v/>
      </c>
      <c r="AO994" s="2">
        <f t="shared" ref="AO994" si="6420">SUM(AL994:AN994)</f>
        <v>0</v>
      </c>
      <c r="AZ994" s="69" t="e">
        <f>IF(ISBLANK(G994),"",G994/272*100)</f>
        <v>#VALUE!</v>
      </c>
    </row>
    <row r="995" spans="1:52" ht="25.5" customHeight="1" x14ac:dyDescent="0.25">
      <c r="A995" s="75"/>
      <c r="B995" s="63"/>
      <c r="C995" s="28"/>
      <c r="E995" s="70"/>
      <c r="F995" s="71"/>
      <c r="G995" s="69"/>
      <c r="I995" s="69"/>
      <c r="AB995" s="72"/>
      <c r="AC995" s="72"/>
      <c r="AD995" s="72"/>
      <c r="AG995" s="72"/>
      <c r="AH995" s="74"/>
      <c r="AI995" s="73"/>
      <c r="AJ995" s="2"/>
      <c r="AK995" s="2"/>
      <c r="AZ995" s="69"/>
    </row>
    <row r="996" spans="1:52" ht="25.5" customHeight="1" thickBot="1" x14ac:dyDescent="0.35">
      <c r="A996" s="75">
        <v>496</v>
      </c>
      <c r="B996" s="62"/>
      <c r="C996" s="28" t="str">
        <f t="shared" ref="C996" si="6421">IF(B996=0,"",B996/B997)</f>
        <v/>
      </c>
      <c r="E996" s="70" t="str">
        <f t="shared" ref="E996" si="6422">IF(ISERROR(AC996),"",IF(AC996=20,1,AB996))</f>
        <v/>
      </c>
      <c r="F996" s="71" t="str">
        <f t="shared" ref="F996" si="6423">IF(ISERROR(AC996),"",IF(AC996&gt;=20,AC996-20,AC996))</f>
        <v/>
      </c>
      <c r="G996" s="69" t="str">
        <f t="shared" ref="G996" si="6424">IF(ISERROR(AD996),"",IF(AD996&gt;=272,AD996-272,AD996))</f>
        <v/>
      </c>
      <c r="I996" s="69" t="str">
        <f t="shared" ref="I996" si="6425">IF(ISERROR(AZ996),"",AZ996)</f>
        <v/>
      </c>
      <c r="M996" s="59"/>
      <c r="N996" s="59"/>
      <c r="O996" s="59"/>
      <c r="P996" s="59"/>
      <c r="AB996" s="72" t="str">
        <f t="shared" ref="AB996" si="6426">IF(ISERROR(AG996),"",AG996)</f>
        <v/>
      </c>
      <c r="AC996" s="72" t="e">
        <f t="shared" ref="AC996" si="6427">AH996</f>
        <v>#DIV/0!</v>
      </c>
      <c r="AD996" s="72" t="e">
        <f t="shared" ref="AD996" si="6428">AI996</f>
        <v>#DIV/0!</v>
      </c>
      <c r="AG996" s="72" t="e">
        <f t="shared" ref="AG996:AI996" si="6429">H2686</f>
        <v>#DIV/0!</v>
      </c>
      <c r="AH996" s="74" t="e">
        <f t="shared" si="6429"/>
        <v>#DIV/0!</v>
      </c>
      <c r="AI996" s="73" t="e">
        <f t="shared" si="6429"/>
        <v>#DIV/0!</v>
      </c>
      <c r="AJ996" s="2"/>
      <c r="AK996" s="2"/>
      <c r="AL996" s="2" t="str">
        <f t="shared" ref="AL996" si="6430">IF(ISERROR(AG996),"",AG996*20)</f>
        <v/>
      </c>
      <c r="AM996" s="2" t="str">
        <f t="shared" ref="AM996" si="6431">IF(ISERROR(AH996),"",AH996)</f>
        <v/>
      </c>
      <c r="AN996" s="2" t="str">
        <f t="shared" ref="AN996" si="6432">IF(ISERROR(AI996),"",AI996/272)</f>
        <v/>
      </c>
      <c r="AO996" s="2">
        <f t="shared" ref="AO996" si="6433">SUM(AL996:AN996)</f>
        <v>0</v>
      </c>
      <c r="AZ996" s="69" t="e">
        <f>IF(ISBLANK(G996),"",G996/272*100)</f>
        <v>#VALUE!</v>
      </c>
    </row>
    <row r="997" spans="1:52" ht="25.5" customHeight="1" x14ac:dyDescent="0.25">
      <c r="A997" s="75"/>
      <c r="B997" s="63"/>
      <c r="C997" s="28"/>
      <c r="E997" s="70"/>
      <c r="F997" s="71"/>
      <c r="G997" s="69"/>
      <c r="I997" s="69"/>
      <c r="AB997" s="72"/>
      <c r="AC997" s="72"/>
      <c r="AD997" s="72"/>
      <c r="AG997" s="72"/>
      <c r="AH997" s="74"/>
      <c r="AI997" s="73"/>
      <c r="AJ997" s="2"/>
      <c r="AK997" s="2"/>
      <c r="AZ997" s="69"/>
    </row>
    <row r="998" spans="1:52" ht="25.5" customHeight="1" thickBot="1" x14ac:dyDescent="0.35">
      <c r="A998" s="75">
        <v>497</v>
      </c>
      <c r="B998" s="62"/>
      <c r="C998" s="28" t="str">
        <f t="shared" ref="C998" si="6434">IF(B998=0,"",B998/B999)</f>
        <v/>
      </c>
      <c r="E998" s="70" t="str">
        <f t="shared" ref="E998" si="6435">IF(ISERROR(AC998),"",IF(AC998=20,1,AB998))</f>
        <v/>
      </c>
      <c r="F998" s="71" t="str">
        <f t="shared" ref="F998" si="6436">IF(ISERROR(AC998),"",IF(AC998&gt;=20,AC998-20,AC998))</f>
        <v/>
      </c>
      <c r="G998" s="69" t="str">
        <f t="shared" ref="G998" si="6437">IF(ISERROR(AD998),"",IF(AD998&gt;=272,AD998-272,AD998))</f>
        <v/>
      </c>
      <c r="I998" s="69" t="str">
        <f t="shared" ref="I998" si="6438">IF(ISERROR(AZ998),"",AZ998)</f>
        <v/>
      </c>
      <c r="M998" s="59"/>
      <c r="N998" s="59"/>
      <c r="O998" s="59"/>
      <c r="P998" s="59"/>
      <c r="AB998" s="72" t="str">
        <f t="shared" ref="AB998" si="6439">IF(ISERROR(AG998),"",AG998)</f>
        <v/>
      </c>
      <c r="AC998" s="72" t="e">
        <f t="shared" ref="AC998" si="6440">AH998</f>
        <v>#DIV/0!</v>
      </c>
      <c r="AD998" s="72" t="e">
        <f t="shared" ref="AD998" si="6441">AI998</f>
        <v>#DIV/0!</v>
      </c>
      <c r="AG998" s="72" t="e">
        <f t="shared" ref="AG998:AI998" si="6442">H2688</f>
        <v>#DIV/0!</v>
      </c>
      <c r="AH998" s="74" t="e">
        <f t="shared" si="6442"/>
        <v>#DIV/0!</v>
      </c>
      <c r="AI998" s="73" t="e">
        <f t="shared" si="6442"/>
        <v>#DIV/0!</v>
      </c>
      <c r="AJ998" s="2"/>
      <c r="AK998" s="2"/>
      <c r="AL998" s="2" t="str">
        <f t="shared" ref="AL998" si="6443">IF(ISERROR(AG998),"",AG998*20)</f>
        <v/>
      </c>
      <c r="AM998" s="2" t="str">
        <f t="shared" ref="AM998" si="6444">IF(ISERROR(AH998),"",AH998)</f>
        <v/>
      </c>
      <c r="AN998" s="2" t="str">
        <f t="shared" ref="AN998" si="6445">IF(ISERROR(AI998),"",AI998/272)</f>
        <v/>
      </c>
      <c r="AO998" s="2">
        <f t="shared" ref="AO998" si="6446">SUM(AL998:AN998)</f>
        <v>0</v>
      </c>
      <c r="AZ998" s="69" t="e">
        <f>IF(ISBLANK(G998),"",G998/272*100)</f>
        <v>#VALUE!</v>
      </c>
    </row>
    <row r="999" spans="1:52" ht="25.5" customHeight="1" x14ac:dyDescent="0.25">
      <c r="A999" s="75"/>
      <c r="B999" s="63"/>
      <c r="C999" s="28"/>
      <c r="E999" s="70"/>
      <c r="F999" s="71"/>
      <c r="G999" s="69"/>
      <c r="I999" s="69"/>
      <c r="AB999" s="72"/>
      <c r="AC999" s="72"/>
      <c r="AD999" s="72"/>
      <c r="AG999" s="72"/>
      <c r="AH999" s="74"/>
      <c r="AI999" s="73"/>
      <c r="AJ999" s="2"/>
      <c r="AK999" s="2"/>
      <c r="AZ999" s="69"/>
    </row>
    <row r="1000" spans="1:52" ht="25.5" customHeight="1" thickBot="1" x14ac:dyDescent="0.35">
      <c r="A1000" s="75">
        <v>498</v>
      </c>
      <c r="B1000" s="62"/>
      <c r="C1000" s="28" t="str">
        <f t="shared" ref="C1000" si="6447">IF(B1000=0,"",B1000/B1001)</f>
        <v/>
      </c>
      <c r="E1000" s="70" t="str">
        <f t="shared" ref="E1000" si="6448">IF(ISERROR(AC1000),"",IF(AC1000=20,1,AB1000))</f>
        <v/>
      </c>
      <c r="F1000" s="71" t="str">
        <f t="shared" ref="F1000" si="6449">IF(ISERROR(AC1000),"",IF(AC1000&gt;=20,AC1000-20,AC1000))</f>
        <v/>
      </c>
      <c r="G1000" s="69" t="str">
        <f t="shared" ref="G1000" si="6450">IF(ISERROR(AD1000),"",IF(AD1000&gt;=272,AD1000-272,AD1000))</f>
        <v/>
      </c>
      <c r="I1000" s="69" t="str">
        <f t="shared" ref="I1000" si="6451">IF(ISERROR(AZ1000),"",AZ1000)</f>
        <v/>
      </c>
      <c r="M1000" s="59"/>
      <c r="N1000" s="59"/>
      <c r="O1000" s="59"/>
      <c r="P1000" s="59"/>
      <c r="AB1000" s="72" t="str">
        <f t="shared" ref="AB1000" si="6452">IF(ISERROR(AG1000),"",AG1000)</f>
        <v/>
      </c>
      <c r="AC1000" s="72" t="e">
        <f t="shared" ref="AC1000" si="6453">AH1000</f>
        <v>#DIV/0!</v>
      </c>
      <c r="AD1000" s="72" t="e">
        <f t="shared" ref="AD1000" si="6454">AI1000</f>
        <v>#DIV/0!</v>
      </c>
      <c r="AG1000" s="72" t="e">
        <f t="shared" ref="AG1000:AI1000" si="6455">H2690</f>
        <v>#DIV/0!</v>
      </c>
      <c r="AH1000" s="74" t="e">
        <f t="shared" si="6455"/>
        <v>#DIV/0!</v>
      </c>
      <c r="AI1000" s="73" t="e">
        <f t="shared" si="6455"/>
        <v>#DIV/0!</v>
      </c>
      <c r="AJ1000" s="2"/>
      <c r="AK1000" s="2"/>
      <c r="AL1000" s="2" t="str">
        <f t="shared" ref="AL1000" si="6456">IF(ISERROR(AG1000),"",AG1000*20)</f>
        <v/>
      </c>
      <c r="AM1000" s="2" t="str">
        <f t="shared" ref="AM1000" si="6457">IF(ISERROR(AH1000),"",AH1000)</f>
        <v/>
      </c>
      <c r="AN1000" s="2" t="str">
        <f t="shared" ref="AN1000" si="6458">IF(ISERROR(AI1000),"",AI1000/272)</f>
        <v/>
      </c>
      <c r="AO1000" s="2">
        <f t="shared" ref="AO1000" si="6459">SUM(AL1000:AN1000)</f>
        <v>0</v>
      </c>
      <c r="AZ1000" s="69" t="e">
        <f>IF(ISBLANK(G1000),"",G1000/272*100)</f>
        <v>#VALUE!</v>
      </c>
    </row>
    <row r="1001" spans="1:52" ht="25.5" customHeight="1" x14ac:dyDescent="0.25">
      <c r="A1001" s="75"/>
      <c r="B1001" s="63"/>
      <c r="C1001" s="28"/>
      <c r="E1001" s="70"/>
      <c r="F1001" s="71"/>
      <c r="G1001" s="69"/>
      <c r="I1001" s="69"/>
      <c r="AB1001" s="72"/>
      <c r="AC1001" s="72"/>
      <c r="AD1001" s="72"/>
      <c r="AG1001" s="72"/>
      <c r="AH1001" s="74"/>
      <c r="AI1001" s="73"/>
      <c r="AJ1001" s="2"/>
      <c r="AK1001" s="2"/>
      <c r="AZ1001" s="69"/>
    </row>
    <row r="1002" spans="1:52" ht="25.5" customHeight="1" thickBot="1" x14ac:dyDescent="0.35">
      <c r="A1002" s="75">
        <v>499</v>
      </c>
      <c r="B1002" s="62"/>
      <c r="C1002" s="28" t="str">
        <f t="shared" ref="C1002" si="6460">IF(B1002=0,"",B1002/B1003)</f>
        <v/>
      </c>
      <c r="E1002" s="70" t="str">
        <f t="shared" ref="E1002" si="6461">IF(ISERROR(AC1002),"",IF(AC1002=20,1,AB1002))</f>
        <v/>
      </c>
      <c r="F1002" s="71" t="str">
        <f t="shared" ref="F1002" si="6462">IF(ISERROR(AC1002),"",IF(AC1002&gt;=20,AC1002-20,AC1002))</f>
        <v/>
      </c>
      <c r="G1002" s="69" t="str">
        <f t="shared" ref="G1002" si="6463">IF(ISERROR(AD1002),"",IF(AD1002&gt;=272,AD1002-272,AD1002))</f>
        <v/>
      </c>
      <c r="I1002" s="69" t="str">
        <f t="shared" ref="I1002" si="6464">IF(ISERROR(AZ1002),"",AZ1002)</f>
        <v/>
      </c>
      <c r="M1002" s="59"/>
      <c r="N1002" s="59"/>
      <c r="O1002" s="59"/>
      <c r="P1002" s="59"/>
      <c r="AB1002" s="72" t="str">
        <f t="shared" ref="AB1002" si="6465">IF(ISERROR(AG1002),"",AG1002)</f>
        <v/>
      </c>
      <c r="AC1002" s="72" t="e">
        <f t="shared" ref="AC1002" si="6466">AH1002</f>
        <v>#DIV/0!</v>
      </c>
      <c r="AD1002" s="72" t="e">
        <f t="shared" ref="AD1002" si="6467">AI1002</f>
        <v>#DIV/0!</v>
      </c>
      <c r="AG1002" s="72" t="e">
        <f t="shared" ref="AG1002:AI1002" si="6468">H2692</f>
        <v>#DIV/0!</v>
      </c>
      <c r="AH1002" s="74" t="e">
        <f t="shared" si="6468"/>
        <v>#DIV/0!</v>
      </c>
      <c r="AI1002" s="73" t="e">
        <f t="shared" si="6468"/>
        <v>#DIV/0!</v>
      </c>
      <c r="AJ1002" s="2"/>
      <c r="AK1002" s="2"/>
      <c r="AL1002" s="2" t="str">
        <f t="shared" ref="AL1002" si="6469">IF(ISERROR(AG1002),"",AG1002*20)</f>
        <v/>
      </c>
      <c r="AM1002" s="2" t="str">
        <f t="shared" ref="AM1002" si="6470">IF(ISERROR(AH1002),"",AH1002)</f>
        <v/>
      </c>
      <c r="AN1002" s="2" t="str">
        <f t="shared" ref="AN1002" si="6471">IF(ISERROR(AI1002),"",AI1002/272)</f>
        <v/>
      </c>
      <c r="AO1002" s="2">
        <f t="shared" ref="AO1002" si="6472">SUM(AL1002:AN1002)</f>
        <v>0</v>
      </c>
      <c r="AZ1002" s="69" t="e">
        <f>IF(ISBLANK(G1002),"",G1002/272*100)</f>
        <v>#VALUE!</v>
      </c>
    </row>
    <row r="1003" spans="1:52" ht="25.5" customHeight="1" x14ac:dyDescent="0.25">
      <c r="A1003" s="75"/>
      <c r="B1003" s="63"/>
      <c r="C1003" s="28"/>
      <c r="E1003" s="70"/>
      <c r="F1003" s="71"/>
      <c r="G1003" s="69"/>
      <c r="I1003" s="69"/>
      <c r="AB1003" s="72"/>
      <c r="AC1003" s="72"/>
      <c r="AD1003" s="72"/>
      <c r="AG1003" s="72"/>
      <c r="AH1003" s="74"/>
      <c r="AI1003" s="73"/>
      <c r="AJ1003" s="2"/>
      <c r="AK1003" s="2"/>
      <c r="AZ1003" s="69"/>
    </row>
    <row r="1004" spans="1:52" ht="25.5" customHeight="1" thickBot="1" x14ac:dyDescent="0.35">
      <c r="A1004" s="75">
        <v>500</v>
      </c>
      <c r="B1004" s="62"/>
      <c r="C1004" s="28" t="str">
        <f t="shared" ref="C1004" si="6473">IF(B1004=0,"",B1004/B1005)</f>
        <v/>
      </c>
      <c r="E1004" s="70" t="str">
        <f t="shared" ref="E1004" si="6474">IF(ISERROR(AC1004),"",IF(AC1004=20,1,AB1004))</f>
        <v/>
      </c>
      <c r="F1004" s="71" t="str">
        <f t="shared" ref="F1004" si="6475">IF(ISERROR(AC1004),"",IF(AC1004&gt;=20,AC1004-20,AC1004))</f>
        <v/>
      </c>
      <c r="G1004" s="69" t="str">
        <f t="shared" ref="G1004" si="6476">IF(ISERROR(AD1004),"",IF(AD1004&gt;=272,AD1004-272,AD1004))</f>
        <v/>
      </c>
      <c r="I1004" s="69" t="str">
        <f t="shared" ref="I1004" si="6477">IF(ISERROR(AZ1004),"",AZ1004)</f>
        <v/>
      </c>
      <c r="M1004" s="59"/>
      <c r="N1004" s="59"/>
      <c r="O1004" s="59"/>
      <c r="P1004" s="59"/>
      <c r="AB1004" s="72" t="str">
        <f t="shared" ref="AB1004" si="6478">IF(ISERROR(AG1004),"",AG1004)</f>
        <v/>
      </c>
      <c r="AC1004" s="72" t="e">
        <f t="shared" ref="AC1004" si="6479">AH1004</f>
        <v>#DIV/0!</v>
      </c>
      <c r="AD1004" s="72" t="e">
        <f t="shared" ref="AD1004" si="6480">AI1004</f>
        <v>#DIV/0!</v>
      </c>
      <c r="AG1004" s="72" t="e">
        <f t="shared" ref="AG1004:AI1004" si="6481">H2694</f>
        <v>#DIV/0!</v>
      </c>
      <c r="AH1004" s="74" t="e">
        <f t="shared" si="6481"/>
        <v>#DIV/0!</v>
      </c>
      <c r="AI1004" s="73" t="e">
        <f t="shared" si="6481"/>
        <v>#DIV/0!</v>
      </c>
      <c r="AJ1004" s="2"/>
      <c r="AK1004" s="2"/>
      <c r="AL1004" s="2" t="str">
        <f t="shared" ref="AL1004" si="6482">IF(ISERROR(AG1004),"",AG1004*20)</f>
        <v/>
      </c>
      <c r="AM1004" s="2" t="str">
        <f t="shared" ref="AM1004" si="6483">IF(ISERROR(AH1004),"",AH1004)</f>
        <v/>
      </c>
      <c r="AN1004" s="2" t="str">
        <f t="shared" ref="AN1004" si="6484">IF(ISERROR(AI1004),"",AI1004/272)</f>
        <v/>
      </c>
      <c r="AO1004" s="2">
        <f t="shared" ref="AO1004" si="6485">SUM(AL1004:AN1004)</f>
        <v>0</v>
      </c>
      <c r="AZ1004" s="69" t="e">
        <f>IF(ISBLANK(G1004),"",G1004/272*100)</f>
        <v>#VALUE!</v>
      </c>
    </row>
    <row r="1005" spans="1:52" ht="25.5" customHeight="1" x14ac:dyDescent="0.25">
      <c r="A1005" s="75"/>
      <c r="B1005" s="63"/>
      <c r="C1005" s="28"/>
      <c r="E1005" s="70"/>
      <c r="F1005" s="71"/>
      <c r="G1005" s="69"/>
      <c r="I1005" s="69"/>
      <c r="AB1005" s="72"/>
      <c r="AC1005" s="72"/>
      <c r="AD1005" s="72"/>
      <c r="AG1005" s="72"/>
      <c r="AH1005" s="74"/>
      <c r="AI1005" s="73"/>
      <c r="AJ1005" s="2"/>
      <c r="AK1005" s="2"/>
      <c r="AZ1005" s="69"/>
    </row>
    <row r="1006" spans="1:52" ht="25.5" customHeight="1" thickBot="1" x14ac:dyDescent="0.35">
      <c r="A1006" s="75">
        <v>501</v>
      </c>
      <c r="B1006" s="62"/>
      <c r="C1006" s="28" t="str">
        <f t="shared" ref="C1006" si="6486">IF(B1006=0,"",B1006/B1007)</f>
        <v/>
      </c>
      <c r="E1006" s="70" t="str">
        <f t="shared" ref="E1006" si="6487">IF(ISERROR(AC1006),"",IF(AC1006=20,1,AB1006))</f>
        <v/>
      </c>
      <c r="F1006" s="71" t="str">
        <f t="shared" ref="F1006" si="6488">IF(ISERROR(AC1006),"",IF(AC1006&gt;=20,AC1006-20,AC1006))</f>
        <v/>
      </c>
      <c r="G1006" s="69" t="str">
        <f t="shared" ref="G1006" si="6489">IF(ISERROR(AD1006),"",IF(AD1006&gt;=272,AD1006-272,AD1006))</f>
        <v/>
      </c>
      <c r="I1006" s="69" t="str">
        <f t="shared" ref="I1006" si="6490">IF(ISERROR(AZ1006),"",AZ1006)</f>
        <v/>
      </c>
      <c r="M1006" s="59"/>
      <c r="N1006" s="59"/>
      <c r="O1006" s="59"/>
      <c r="P1006" s="59"/>
      <c r="AB1006" s="72" t="str">
        <f t="shared" ref="AB1006" si="6491">IF(ISERROR(AG1006),"",AG1006)</f>
        <v/>
      </c>
      <c r="AC1006" s="72" t="e">
        <f t="shared" ref="AC1006" si="6492">AH1006</f>
        <v>#DIV/0!</v>
      </c>
      <c r="AD1006" s="72" t="e">
        <f t="shared" ref="AD1006" si="6493">AI1006</f>
        <v>#DIV/0!</v>
      </c>
      <c r="AG1006" s="72" t="e">
        <f t="shared" ref="AG1006:AI1006" si="6494">H2696</f>
        <v>#DIV/0!</v>
      </c>
      <c r="AH1006" s="74" t="e">
        <f t="shared" si="6494"/>
        <v>#DIV/0!</v>
      </c>
      <c r="AI1006" s="73" t="e">
        <f t="shared" si="6494"/>
        <v>#DIV/0!</v>
      </c>
      <c r="AJ1006" s="2"/>
      <c r="AK1006" s="2"/>
      <c r="AL1006" s="2" t="str">
        <f t="shared" ref="AL1006" si="6495">IF(ISERROR(AG1006),"",AG1006*20)</f>
        <v/>
      </c>
      <c r="AM1006" s="2" t="str">
        <f t="shared" ref="AM1006" si="6496">IF(ISERROR(AH1006),"",AH1006)</f>
        <v/>
      </c>
      <c r="AN1006" s="2" t="str">
        <f t="shared" ref="AN1006" si="6497">IF(ISERROR(AI1006),"",AI1006/272)</f>
        <v/>
      </c>
      <c r="AO1006" s="2">
        <f t="shared" ref="AO1006" si="6498">SUM(AL1006:AN1006)</f>
        <v>0</v>
      </c>
      <c r="AZ1006" s="69" t="e">
        <f>IF(ISBLANK(G1006),"",G1006/272*100)</f>
        <v>#VALUE!</v>
      </c>
    </row>
    <row r="1007" spans="1:52" ht="25.5" customHeight="1" x14ac:dyDescent="0.25">
      <c r="A1007" s="75"/>
      <c r="B1007" s="63"/>
      <c r="C1007" s="28"/>
      <c r="E1007" s="70"/>
      <c r="F1007" s="71"/>
      <c r="G1007" s="69"/>
      <c r="I1007" s="69"/>
      <c r="AB1007" s="72"/>
      <c r="AC1007" s="72"/>
      <c r="AD1007" s="72"/>
      <c r="AG1007" s="72"/>
      <c r="AH1007" s="74"/>
      <c r="AI1007" s="73"/>
      <c r="AJ1007" s="2"/>
      <c r="AK1007" s="2"/>
      <c r="AZ1007" s="69"/>
    </row>
    <row r="1008" spans="1:52" ht="25.5" customHeight="1" thickBot="1" x14ac:dyDescent="0.35">
      <c r="A1008" s="75">
        <v>502</v>
      </c>
      <c r="B1008" s="62"/>
      <c r="C1008" s="28" t="str">
        <f t="shared" ref="C1008" si="6499">IF(B1008=0,"",B1008/B1009)</f>
        <v/>
      </c>
      <c r="E1008" s="70" t="str">
        <f t="shared" ref="E1008" si="6500">IF(ISERROR(AC1008),"",IF(AC1008=20,1,AB1008))</f>
        <v/>
      </c>
      <c r="F1008" s="71" t="str">
        <f t="shared" ref="F1008" si="6501">IF(ISERROR(AC1008),"",IF(AC1008&gt;=20,AC1008-20,AC1008))</f>
        <v/>
      </c>
      <c r="G1008" s="69" t="str">
        <f t="shared" ref="G1008" si="6502">IF(ISERROR(AD1008),"",IF(AD1008&gt;=272,AD1008-272,AD1008))</f>
        <v/>
      </c>
      <c r="I1008" s="69" t="str">
        <f t="shared" ref="I1008" si="6503">IF(ISERROR(AZ1008),"",AZ1008)</f>
        <v/>
      </c>
      <c r="M1008" s="59"/>
      <c r="N1008" s="59"/>
      <c r="O1008" s="59"/>
      <c r="P1008" s="59"/>
      <c r="AB1008" s="72" t="str">
        <f t="shared" ref="AB1008" si="6504">IF(ISERROR(AG1008),"",AG1008)</f>
        <v/>
      </c>
      <c r="AC1008" s="72" t="e">
        <f t="shared" ref="AC1008" si="6505">AH1008</f>
        <v>#DIV/0!</v>
      </c>
      <c r="AD1008" s="72" t="e">
        <f t="shared" ref="AD1008" si="6506">AI1008</f>
        <v>#DIV/0!</v>
      </c>
      <c r="AG1008" s="72" t="e">
        <f t="shared" ref="AG1008:AI1008" si="6507">H2698</f>
        <v>#DIV/0!</v>
      </c>
      <c r="AH1008" s="74" t="e">
        <f t="shared" si="6507"/>
        <v>#DIV/0!</v>
      </c>
      <c r="AI1008" s="73" t="e">
        <f t="shared" si="6507"/>
        <v>#DIV/0!</v>
      </c>
      <c r="AJ1008" s="2"/>
      <c r="AK1008" s="2"/>
      <c r="AL1008" s="2" t="str">
        <f t="shared" ref="AL1008" si="6508">IF(ISERROR(AG1008),"",AG1008*20)</f>
        <v/>
      </c>
      <c r="AM1008" s="2" t="str">
        <f t="shared" ref="AM1008" si="6509">IF(ISERROR(AH1008),"",AH1008)</f>
        <v/>
      </c>
      <c r="AN1008" s="2" t="str">
        <f t="shared" ref="AN1008" si="6510">IF(ISERROR(AI1008),"",AI1008/272)</f>
        <v/>
      </c>
      <c r="AO1008" s="2">
        <f t="shared" ref="AO1008" si="6511">SUM(AL1008:AN1008)</f>
        <v>0</v>
      </c>
      <c r="AZ1008" s="69" t="e">
        <f>IF(ISBLANK(G1008),"",G1008/272*100)</f>
        <v>#VALUE!</v>
      </c>
    </row>
    <row r="1009" spans="1:52" ht="25.5" customHeight="1" x14ac:dyDescent="0.25">
      <c r="A1009" s="75"/>
      <c r="B1009" s="63"/>
      <c r="C1009" s="28"/>
      <c r="E1009" s="70"/>
      <c r="F1009" s="71"/>
      <c r="G1009" s="69"/>
      <c r="I1009" s="69"/>
      <c r="AB1009" s="72"/>
      <c r="AC1009" s="72"/>
      <c r="AD1009" s="72"/>
      <c r="AG1009" s="72"/>
      <c r="AH1009" s="74"/>
      <c r="AI1009" s="73"/>
      <c r="AJ1009" s="2"/>
      <c r="AK1009" s="2"/>
      <c r="AZ1009" s="69"/>
    </row>
    <row r="1010" spans="1:52" ht="25.5" customHeight="1" thickBot="1" x14ac:dyDescent="0.35">
      <c r="A1010" s="75">
        <v>503</v>
      </c>
      <c r="B1010" s="62"/>
      <c r="C1010" s="28" t="str">
        <f t="shared" ref="C1010" si="6512">IF(B1010=0,"",B1010/B1011)</f>
        <v/>
      </c>
      <c r="E1010" s="70" t="str">
        <f t="shared" ref="E1010" si="6513">IF(ISERROR(AC1010),"",IF(AC1010=20,1,AB1010))</f>
        <v/>
      </c>
      <c r="F1010" s="71" t="str">
        <f t="shared" ref="F1010" si="6514">IF(ISERROR(AC1010),"",IF(AC1010&gt;=20,AC1010-20,AC1010))</f>
        <v/>
      </c>
      <c r="G1010" s="69" t="str">
        <f t="shared" ref="G1010" si="6515">IF(ISERROR(AD1010),"",IF(AD1010&gt;=272,AD1010-272,AD1010))</f>
        <v/>
      </c>
      <c r="I1010" s="69" t="str">
        <f t="shared" ref="I1010" si="6516">IF(ISERROR(AZ1010),"",AZ1010)</f>
        <v/>
      </c>
      <c r="M1010" s="59"/>
      <c r="N1010" s="59"/>
      <c r="O1010" s="59"/>
      <c r="P1010" s="59"/>
      <c r="AB1010" s="72" t="str">
        <f t="shared" ref="AB1010" si="6517">IF(ISERROR(AG1010),"",AG1010)</f>
        <v/>
      </c>
      <c r="AC1010" s="72" t="e">
        <f t="shared" ref="AC1010" si="6518">AH1010</f>
        <v>#DIV/0!</v>
      </c>
      <c r="AD1010" s="72" t="e">
        <f t="shared" ref="AD1010" si="6519">AI1010</f>
        <v>#DIV/0!</v>
      </c>
      <c r="AG1010" s="72" t="e">
        <f t="shared" ref="AG1010:AI1010" si="6520">H2700</f>
        <v>#DIV/0!</v>
      </c>
      <c r="AH1010" s="74" t="e">
        <f t="shared" si="6520"/>
        <v>#DIV/0!</v>
      </c>
      <c r="AI1010" s="73" t="e">
        <f t="shared" si="6520"/>
        <v>#DIV/0!</v>
      </c>
      <c r="AJ1010" s="2"/>
      <c r="AK1010" s="2"/>
      <c r="AL1010" s="2" t="str">
        <f t="shared" ref="AL1010" si="6521">IF(ISERROR(AG1010),"",AG1010*20)</f>
        <v/>
      </c>
      <c r="AM1010" s="2" t="str">
        <f t="shared" ref="AM1010" si="6522">IF(ISERROR(AH1010),"",AH1010)</f>
        <v/>
      </c>
      <c r="AN1010" s="2" t="str">
        <f t="shared" ref="AN1010" si="6523">IF(ISERROR(AI1010),"",AI1010/272)</f>
        <v/>
      </c>
      <c r="AO1010" s="2">
        <f t="shared" ref="AO1010" si="6524">SUM(AL1010:AN1010)</f>
        <v>0</v>
      </c>
      <c r="AZ1010" s="69" t="e">
        <f>IF(ISBLANK(G1010),"",G1010/272*100)</f>
        <v>#VALUE!</v>
      </c>
    </row>
    <row r="1011" spans="1:52" ht="25.5" customHeight="1" x14ac:dyDescent="0.25">
      <c r="A1011" s="75"/>
      <c r="B1011" s="63"/>
      <c r="C1011" s="28"/>
      <c r="E1011" s="70"/>
      <c r="F1011" s="71"/>
      <c r="G1011" s="69"/>
      <c r="I1011" s="69"/>
      <c r="AB1011" s="72"/>
      <c r="AC1011" s="72"/>
      <c r="AD1011" s="72"/>
      <c r="AG1011" s="72"/>
      <c r="AH1011" s="74"/>
      <c r="AI1011" s="73"/>
      <c r="AJ1011" s="2"/>
      <c r="AK1011" s="2"/>
      <c r="AZ1011" s="69"/>
    </row>
    <row r="1012" spans="1:52" ht="25.5" customHeight="1" thickBot="1" x14ac:dyDescent="0.35">
      <c r="A1012" s="75">
        <v>504</v>
      </c>
      <c r="B1012" s="62"/>
      <c r="C1012" s="28" t="str">
        <f t="shared" ref="C1012" si="6525">IF(B1012=0,"",B1012/B1013)</f>
        <v/>
      </c>
      <c r="E1012" s="70" t="str">
        <f t="shared" ref="E1012" si="6526">IF(ISERROR(AC1012),"",IF(AC1012=20,1,AB1012))</f>
        <v/>
      </c>
      <c r="F1012" s="71" t="str">
        <f t="shared" ref="F1012" si="6527">IF(ISERROR(AC1012),"",IF(AC1012&gt;=20,AC1012-20,AC1012))</f>
        <v/>
      </c>
      <c r="G1012" s="69" t="str">
        <f t="shared" ref="G1012" si="6528">IF(ISERROR(AD1012),"",IF(AD1012&gt;=272,AD1012-272,AD1012))</f>
        <v/>
      </c>
      <c r="I1012" s="69" t="str">
        <f t="shared" ref="I1012" si="6529">IF(ISERROR(AZ1012),"",AZ1012)</f>
        <v/>
      </c>
      <c r="M1012" s="59"/>
      <c r="N1012" s="59"/>
      <c r="O1012" s="59"/>
      <c r="P1012" s="59"/>
      <c r="AB1012" s="72" t="str">
        <f t="shared" ref="AB1012" si="6530">IF(ISERROR(AG1012),"",AG1012)</f>
        <v/>
      </c>
      <c r="AC1012" s="72" t="e">
        <f t="shared" ref="AC1012" si="6531">AH1012</f>
        <v>#DIV/0!</v>
      </c>
      <c r="AD1012" s="72" t="e">
        <f t="shared" ref="AD1012" si="6532">AI1012</f>
        <v>#DIV/0!</v>
      </c>
      <c r="AG1012" s="72" t="e">
        <f t="shared" ref="AG1012:AI1012" si="6533">H2702</f>
        <v>#DIV/0!</v>
      </c>
      <c r="AH1012" s="74" t="e">
        <f t="shared" si="6533"/>
        <v>#DIV/0!</v>
      </c>
      <c r="AI1012" s="73" t="e">
        <f t="shared" si="6533"/>
        <v>#DIV/0!</v>
      </c>
      <c r="AJ1012" s="2"/>
      <c r="AK1012" s="2"/>
      <c r="AL1012" s="2" t="str">
        <f t="shared" ref="AL1012" si="6534">IF(ISERROR(AG1012),"",AG1012*20)</f>
        <v/>
      </c>
      <c r="AM1012" s="2" t="str">
        <f t="shared" ref="AM1012" si="6535">IF(ISERROR(AH1012),"",AH1012)</f>
        <v/>
      </c>
      <c r="AN1012" s="2" t="str">
        <f t="shared" ref="AN1012" si="6536">IF(ISERROR(AI1012),"",AI1012/272)</f>
        <v/>
      </c>
      <c r="AO1012" s="2">
        <f t="shared" ref="AO1012" si="6537">SUM(AL1012:AN1012)</f>
        <v>0</v>
      </c>
      <c r="AZ1012" s="69" t="e">
        <f>IF(ISBLANK(G1012),"",G1012/272*100)</f>
        <v>#VALUE!</v>
      </c>
    </row>
    <row r="1013" spans="1:52" ht="25.5" customHeight="1" x14ac:dyDescent="0.25">
      <c r="A1013" s="75"/>
      <c r="B1013" s="63"/>
      <c r="C1013" s="28"/>
      <c r="E1013" s="70"/>
      <c r="F1013" s="71"/>
      <c r="G1013" s="69"/>
      <c r="I1013" s="69"/>
      <c r="AB1013" s="72"/>
      <c r="AC1013" s="72"/>
      <c r="AD1013" s="72"/>
      <c r="AG1013" s="72"/>
      <c r="AH1013" s="74"/>
      <c r="AI1013" s="73"/>
      <c r="AJ1013" s="2"/>
      <c r="AK1013" s="2"/>
      <c r="AZ1013" s="69"/>
    </row>
    <row r="1014" spans="1:52" ht="25.5" customHeight="1" thickBot="1" x14ac:dyDescent="0.35">
      <c r="A1014" s="75">
        <v>505</v>
      </c>
      <c r="B1014" s="62"/>
      <c r="C1014" s="28" t="str">
        <f t="shared" ref="C1014" si="6538">IF(B1014=0,"",B1014/B1015)</f>
        <v/>
      </c>
      <c r="E1014" s="70" t="str">
        <f t="shared" ref="E1014" si="6539">IF(ISERROR(AC1014),"",IF(AC1014=20,1,AB1014))</f>
        <v/>
      </c>
      <c r="F1014" s="71" t="str">
        <f t="shared" ref="F1014" si="6540">IF(ISERROR(AC1014),"",IF(AC1014&gt;=20,AC1014-20,AC1014))</f>
        <v/>
      </c>
      <c r="G1014" s="69" t="str">
        <f t="shared" ref="G1014" si="6541">IF(ISERROR(AD1014),"",IF(AD1014&gt;=272,AD1014-272,AD1014))</f>
        <v/>
      </c>
      <c r="I1014" s="69" t="str">
        <f t="shared" ref="I1014" si="6542">IF(ISERROR(AZ1014),"",AZ1014)</f>
        <v/>
      </c>
      <c r="M1014" s="59"/>
      <c r="N1014" s="59"/>
      <c r="O1014" s="59"/>
      <c r="P1014" s="59"/>
      <c r="AB1014" s="72" t="str">
        <f t="shared" ref="AB1014" si="6543">IF(ISERROR(AG1014),"",AG1014)</f>
        <v/>
      </c>
      <c r="AC1014" s="72" t="e">
        <f t="shared" ref="AC1014" si="6544">AH1014</f>
        <v>#DIV/0!</v>
      </c>
      <c r="AD1014" s="72" t="e">
        <f t="shared" ref="AD1014" si="6545">AI1014</f>
        <v>#DIV/0!</v>
      </c>
      <c r="AG1014" s="72" t="e">
        <f t="shared" ref="AG1014:AI1014" si="6546">H2704</f>
        <v>#DIV/0!</v>
      </c>
      <c r="AH1014" s="74" t="e">
        <f t="shared" si="6546"/>
        <v>#DIV/0!</v>
      </c>
      <c r="AI1014" s="73" t="e">
        <f t="shared" si="6546"/>
        <v>#DIV/0!</v>
      </c>
      <c r="AJ1014" s="2"/>
      <c r="AK1014" s="2"/>
      <c r="AL1014" s="2" t="str">
        <f t="shared" ref="AL1014" si="6547">IF(ISERROR(AG1014),"",AG1014*20)</f>
        <v/>
      </c>
      <c r="AM1014" s="2" t="str">
        <f t="shared" ref="AM1014" si="6548">IF(ISERROR(AH1014),"",AH1014)</f>
        <v/>
      </c>
      <c r="AN1014" s="2" t="str">
        <f t="shared" ref="AN1014" si="6549">IF(ISERROR(AI1014),"",AI1014/272)</f>
        <v/>
      </c>
      <c r="AO1014" s="2">
        <f t="shared" ref="AO1014" si="6550">SUM(AL1014:AN1014)</f>
        <v>0</v>
      </c>
      <c r="AZ1014" s="69" t="e">
        <f>IF(ISBLANK(G1014),"",G1014/272*100)</f>
        <v>#VALUE!</v>
      </c>
    </row>
    <row r="1015" spans="1:52" ht="25.5" customHeight="1" x14ac:dyDescent="0.25">
      <c r="A1015" s="75"/>
      <c r="B1015" s="63"/>
      <c r="C1015" s="28"/>
      <c r="E1015" s="70"/>
      <c r="F1015" s="71"/>
      <c r="G1015" s="69"/>
      <c r="I1015" s="69"/>
      <c r="AB1015" s="72"/>
      <c r="AC1015" s="72"/>
      <c r="AD1015" s="72"/>
      <c r="AG1015" s="72"/>
      <c r="AH1015" s="74"/>
      <c r="AI1015" s="73"/>
      <c r="AJ1015" s="2"/>
      <c r="AK1015" s="2"/>
      <c r="AZ1015" s="69"/>
    </row>
    <row r="1016" spans="1:52" ht="25.5" customHeight="1" thickBot="1" x14ac:dyDescent="0.35">
      <c r="A1016" s="75">
        <v>506</v>
      </c>
      <c r="B1016" s="62"/>
      <c r="C1016" s="28" t="str">
        <f t="shared" ref="C1016" si="6551">IF(B1016=0,"",B1016/B1017)</f>
        <v/>
      </c>
      <c r="E1016" s="70" t="str">
        <f t="shared" ref="E1016" si="6552">IF(ISERROR(AC1016),"",IF(AC1016=20,1,AB1016))</f>
        <v/>
      </c>
      <c r="F1016" s="71" t="str">
        <f t="shared" ref="F1016" si="6553">IF(ISERROR(AC1016),"",IF(AC1016&gt;=20,AC1016-20,AC1016))</f>
        <v/>
      </c>
      <c r="G1016" s="69" t="str">
        <f t="shared" ref="G1016" si="6554">IF(ISERROR(AD1016),"",IF(AD1016&gt;=272,AD1016-272,AD1016))</f>
        <v/>
      </c>
      <c r="I1016" s="69" t="str">
        <f t="shared" ref="I1016" si="6555">IF(ISERROR(AZ1016),"",AZ1016)</f>
        <v/>
      </c>
      <c r="M1016" s="59"/>
      <c r="N1016" s="59"/>
      <c r="O1016" s="59"/>
      <c r="P1016" s="59"/>
      <c r="AB1016" s="72" t="str">
        <f t="shared" ref="AB1016" si="6556">IF(ISERROR(AG1016),"",AG1016)</f>
        <v/>
      </c>
      <c r="AC1016" s="72" t="e">
        <f t="shared" ref="AC1016" si="6557">AH1016</f>
        <v>#DIV/0!</v>
      </c>
      <c r="AD1016" s="72" t="e">
        <f t="shared" ref="AD1016" si="6558">AI1016</f>
        <v>#DIV/0!</v>
      </c>
      <c r="AG1016" s="72" t="e">
        <f t="shared" ref="AG1016:AI1016" si="6559">H2706</f>
        <v>#DIV/0!</v>
      </c>
      <c r="AH1016" s="74" t="e">
        <f t="shared" si="6559"/>
        <v>#DIV/0!</v>
      </c>
      <c r="AI1016" s="73" t="e">
        <f t="shared" si="6559"/>
        <v>#DIV/0!</v>
      </c>
      <c r="AJ1016" s="2"/>
      <c r="AK1016" s="2"/>
      <c r="AL1016" s="2" t="str">
        <f t="shared" ref="AL1016" si="6560">IF(ISERROR(AG1016),"",AG1016*20)</f>
        <v/>
      </c>
      <c r="AM1016" s="2" t="str">
        <f t="shared" ref="AM1016" si="6561">IF(ISERROR(AH1016),"",AH1016)</f>
        <v/>
      </c>
      <c r="AN1016" s="2" t="str">
        <f t="shared" ref="AN1016" si="6562">IF(ISERROR(AI1016),"",AI1016/272)</f>
        <v/>
      </c>
      <c r="AO1016" s="2">
        <f t="shared" ref="AO1016" si="6563">SUM(AL1016:AN1016)</f>
        <v>0</v>
      </c>
      <c r="AZ1016" s="69" t="e">
        <f>IF(ISBLANK(G1016),"",G1016/272*100)</f>
        <v>#VALUE!</v>
      </c>
    </row>
    <row r="1017" spans="1:52" ht="25.5" customHeight="1" x14ac:dyDescent="0.25">
      <c r="A1017" s="75"/>
      <c r="B1017" s="63"/>
      <c r="C1017" s="28"/>
      <c r="E1017" s="70"/>
      <c r="F1017" s="71"/>
      <c r="G1017" s="69"/>
      <c r="I1017" s="69"/>
      <c r="AB1017" s="72"/>
      <c r="AC1017" s="72"/>
      <c r="AD1017" s="72"/>
      <c r="AG1017" s="72"/>
      <c r="AH1017" s="74"/>
      <c r="AI1017" s="73"/>
      <c r="AJ1017" s="2"/>
      <c r="AK1017" s="2"/>
      <c r="AZ1017" s="69"/>
    </row>
    <row r="1018" spans="1:52" ht="25.5" customHeight="1" thickBot="1" x14ac:dyDescent="0.35">
      <c r="A1018" s="75">
        <v>507</v>
      </c>
      <c r="B1018" s="62"/>
      <c r="C1018" s="28" t="str">
        <f t="shared" ref="C1018" si="6564">IF(B1018=0,"",B1018/B1019)</f>
        <v/>
      </c>
      <c r="E1018" s="70" t="str">
        <f t="shared" ref="E1018" si="6565">IF(ISERROR(AC1018),"",IF(AC1018=20,1,AB1018))</f>
        <v/>
      </c>
      <c r="F1018" s="71" t="str">
        <f t="shared" ref="F1018" si="6566">IF(ISERROR(AC1018),"",IF(AC1018&gt;=20,AC1018-20,AC1018))</f>
        <v/>
      </c>
      <c r="G1018" s="69" t="str">
        <f t="shared" ref="G1018" si="6567">IF(ISERROR(AD1018),"",IF(AD1018&gt;=272,AD1018-272,AD1018))</f>
        <v/>
      </c>
      <c r="I1018" s="69" t="str">
        <f t="shared" ref="I1018" si="6568">IF(ISERROR(AZ1018),"",AZ1018)</f>
        <v/>
      </c>
      <c r="M1018" s="59"/>
      <c r="N1018" s="59"/>
      <c r="O1018" s="59"/>
      <c r="P1018" s="59"/>
      <c r="AB1018" s="72" t="str">
        <f t="shared" ref="AB1018" si="6569">IF(ISERROR(AG1018),"",AG1018)</f>
        <v/>
      </c>
      <c r="AC1018" s="72" t="e">
        <f t="shared" ref="AC1018" si="6570">AH1018</f>
        <v>#DIV/0!</v>
      </c>
      <c r="AD1018" s="72" t="e">
        <f t="shared" ref="AD1018" si="6571">AI1018</f>
        <v>#DIV/0!</v>
      </c>
      <c r="AG1018" s="72" t="e">
        <f t="shared" ref="AG1018:AI1018" si="6572">H2708</f>
        <v>#DIV/0!</v>
      </c>
      <c r="AH1018" s="74" t="e">
        <f t="shared" si="6572"/>
        <v>#DIV/0!</v>
      </c>
      <c r="AI1018" s="73" t="e">
        <f t="shared" si="6572"/>
        <v>#DIV/0!</v>
      </c>
      <c r="AJ1018" s="2"/>
      <c r="AK1018" s="2"/>
      <c r="AL1018" s="2" t="str">
        <f t="shared" ref="AL1018" si="6573">IF(ISERROR(AG1018),"",AG1018*20)</f>
        <v/>
      </c>
      <c r="AM1018" s="2" t="str">
        <f t="shared" ref="AM1018" si="6574">IF(ISERROR(AH1018),"",AH1018)</f>
        <v/>
      </c>
      <c r="AN1018" s="2" t="str">
        <f t="shared" ref="AN1018" si="6575">IF(ISERROR(AI1018),"",AI1018/272)</f>
        <v/>
      </c>
      <c r="AO1018" s="2">
        <f t="shared" ref="AO1018" si="6576">SUM(AL1018:AN1018)</f>
        <v>0</v>
      </c>
      <c r="AZ1018" s="69" t="e">
        <f>IF(ISBLANK(G1018),"",G1018/272*100)</f>
        <v>#VALUE!</v>
      </c>
    </row>
    <row r="1019" spans="1:52" ht="25.5" customHeight="1" x14ac:dyDescent="0.25">
      <c r="A1019" s="75"/>
      <c r="B1019" s="63"/>
      <c r="C1019" s="28"/>
      <c r="E1019" s="70"/>
      <c r="F1019" s="71"/>
      <c r="G1019" s="69"/>
      <c r="I1019" s="69"/>
      <c r="AB1019" s="72"/>
      <c r="AC1019" s="72"/>
      <c r="AD1019" s="72"/>
      <c r="AG1019" s="72"/>
      <c r="AH1019" s="74"/>
      <c r="AI1019" s="73"/>
      <c r="AJ1019" s="2"/>
      <c r="AK1019" s="2"/>
      <c r="AZ1019" s="69"/>
    </row>
    <row r="1020" spans="1:52" ht="25.5" customHeight="1" thickBot="1" x14ac:dyDescent="0.35">
      <c r="A1020" s="75">
        <v>508</v>
      </c>
      <c r="B1020" s="62"/>
      <c r="C1020" s="28" t="str">
        <f t="shared" ref="C1020" si="6577">IF(B1020=0,"",B1020/B1021)</f>
        <v/>
      </c>
      <c r="E1020" s="70" t="str">
        <f t="shared" ref="E1020" si="6578">IF(ISERROR(AC1020),"",IF(AC1020=20,1,AB1020))</f>
        <v/>
      </c>
      <c r="F1020" s="71" t="str">
        <f t="shared" ref="F1020" si="6579">IF(ISERROR(AC1020),"",IF(AC1020&gt;=20,AC1020-20,AC1020))</f>
        <v/>
      </c>
      <c r="G1020" s="69" t="str">
        <f t="shared" ref="G1020" si="6580">IF(ISERROR(AD1020),"",IF(AD1020&gt;=272,AD1020-272,AD1020))</f>
        <v/>
      </c>
      <c r="I1020" s="69" t="str">
        <f t="shared" ref="I1020" si="6581">IF(ISERROR(AZ1020),"",AZ1020)</f>
        <v/>
      </c>
      <c r="M1020" s="59"/>
      <c r="N1020" s="59"/>
      <c r="O1020" s="59"/>
      <c r="P1020" s="59"/>
      <c r="AB1020" s="72" t="str">
        <f t="shared" ref="AB1020" si="6582">IF(ISERROR(AG1020),"",AG1020)</f>
        <v/>
      </c>
      <c r="AC1020" s="72" t="e">
        <f t="shared" ref="AC1020" si="6583">AH1020</f>
        <v>#DIV/0!</v>
      </c>
      <c r="AD1020" s="72" t="e">
        <f t="shared" ref="AD1020" si="6584">AI1020</f>
        <v>#DIV/0!</v>
      </c>
      <c r="AG1020" s="72" t="e">
        <f t="shared" ref="AG1020:AI1020" si="6585">H2710</f>
        <v>#DIV/0!</v>
      </c>
      <c r="AH1020" s="74" t="e">
        <f t="shared" si="6585"/>
        <v>#DIV/0!</v>
      </c>
      <c r="AI1020" s="73" t="e">
        <f t="shared" si="6585"/>
        <v>#DIV/0!</v>
      </c>
      <c r="AJ1020" s="2"/>
      <c r="AK1020" s="2"/>
      <c r="AL1020" s="2" t="str">
        <f t="shared" ref="AL1020" si="6586">IF(ISERROR(AG1020),"",AG1020*20)</f>
        <v/>
      </c>
      <c r="AM1020" s="2" t="str">
        <f t="shared" ref="AM1020" si="6587">IF(ISERROR(AH1020),"",AH1020)</f>
        <v/>
      </c>
      <c r="AN1020" s="2" t="str">
        <f t="shared" ref="AN1020" si="6588">IF(ISERROR(AI1020),"",AI1020/272)</f>
        <v/>
      </c>
      <c r="AO1020" s="2">
        <f t="shared" ref="AO1020" si="6589">SUM(AL1020:AN1020)</f>
        <v>0</v>
      </c>
      <c r="AZ1020" s="69" t="e">
        <f>IF(ISBLANK(G1020),"",G1020/272*100)</f>
        <v>#VALUE!</v>
      </c>
    </row>
    <row r="1021" spans="1:52" ht="25.5" customHeight="1" x14ac:dyDescent="0.25">
      <c r="A1021" s="75"/>
      <c r="B1021" s="63"/>
      <c r="C1021" s="28"/>
      <c r="E1021" s="70"/>
      <c r="F1021" s="71"/>
      <c r="G1021" s="69"/>
      <c r="I1021" s="69"/>
      <c r="AB1021" s="72"/>
      <c r="AC1021" s="72"/>
      <c r="AD1021" s="72"/>
      <c r="AG1021" s="72"/>
      <c r="AH1021" s="74"/>
      <c r="AI1021" s="73"/>
      <c r="AJ1021" s="2"/>
      <c r="AK1021" s="2"/>
      <c r="AZ1021" s="69"/>
    </row>
    <row r="1022" spans="1:52" ht="25.5" customHeight="1" thickBot="1" x14ac:dyDescent="0.35">
      <c r="A1022" s="75">
        <v>509</v>
      </c>
      <c r="B1022" s="62"/>
      <c r="C1022" s="28" t="str">
        <f t="shared" ref="C1022" si="6590">IF(B1022=0,"",B1022/B1023)</f>
        <v/>
      </c>
      <c r="E1022" s="70" t="str">
        <f t="shared" ref="E1022" si="6591">IF(ISERROR(AC1022),"",IF(AC1022=20,1,AB1022))</f>
        <v/>
      </c>
      <c r="F1022" s="71" t="str">
        <f t="shared" ref="F1022" si="6592">IF(ISERROR(AC1022),"",IF(AC1022&gt;=20,AC1022-20,AC1022))</f>
        <v/>
      </c>
      <c r="G1022" s="69" t="str">
        <f t="shared" ref="G1022" si="6593">IF(ISERROR(AD1022),"",IF(AD1022&gt;=272,AD1022-272,AD1022))</f>
        <v/>
      </c>
      <c r="I1022" s="69" t="str">
        <f t="shared" ref="I1022" si="6594">IF(ISERROR(AZ1022),"",AZ1022)</f>
        <v/>
      </c>
      <c r="M1022" s="59"/>
      <c r="N1022" s="59"/>
      <c r="O1022" s="59"/>
      <c r="P1022" s="59"/>
      <c r="AB1022" s="72" t="str">
        <f t="shared" ref="AB1022" si="6595">IF(ISERROR(AG1022),"",AG1022)</f>
        <v/>
      </c>
      <c r="AC1022" s="72" t="e">
        <f t="shared" ref="AC1022" si="6596">AH1022</f>
        <v>#DIV/0!</v>
      </c>
      <c r="AD1022" s="72" t="e">
        <f t="shared" ref="AD1022" si="6597">AI1022</f>
        <v>#DIV/0!</v>
      </c>
      <c r="AG1022" s="72" t="e">
        <f t="shared" ref="AG1022:AI1022" si="6598">H2712</f>
        <v>#DIV/0!</v>
      </c>
      <c r="AH1022" s="74" t="e">
        <f t="shared" si="6598"/>
        <v>#DIV/0!</v>
      </c>
      <c r="AI1022" s="73" t="e">
        <f t="shared" si="6598"/>
        <v>#DIV/0!</v>
      </c>
      <c r="AJ1022" s="2"/>
      <c r="AK1022" s="2"/>
      <c r="AL1022" s="2" t="str">
        <f t="shared" ref="AL1022" si="6599">IF(ISERROR(AG1022),"",AG1022*20)</f>
        <v/>
      </c>
      <c r="AM1022" s="2" t="str">
        <f t="shared" ref="AM1022" si="6600">IF(ISERROR(AH1022),"",AH1022)</f>
        <v/>
      </c>
      <c r="AN1022" s="2" t="str">
        <f t="shared" ref="AN1022" si="6601">IF(ISERROR(AI1022),"",AI1022/272)</f>
        <v/>
      </c>
      <c r="AO1022" s="2">
        <f t="shared" ref="AO1022" si="6602">SUM(AL1022:AN1022)</f>
        <v>0</v>
      </c>
      <c r="AZ1022" s="69" t="e">
        <f>IF(ISBLANK(G1022),"",G1022/272*100)</f>
        <v>#VALUE!</v>
      </c>
    </row>
    <row r="1023" spans="1:52" ht="25.5" customHeight="1" x14ac:dyDescent="0.25">
      <c r="A1023" s="75"/>
      <c r="B1023" s="63"/>
      <c r="C1023" s="28"/>
      <c r="E1023" s="70"/>
      <c r="F1023" s="71"/>
      <c r="G1023" s="69"/>
      <c r="I1023" s="69"/>
      <c r="AB1023" s="72"/>
      <c r="AC1023" s="72"/>
      <c r="AD1023" s="72"/>
      <c r="AG1023" s="72"/>
      <c r="AH1023" s="74"/>
      <c r="AI1023" s="73"/>
      <c r="AJ1023" s="2"/>
      <c r="AK1023" s="2"/>
      <c r="AZ1023" s="69"/>
    </row>
    <row r="1024" spans="1:52" ht="25.5" customHeight="1" thickBot="1" x14ac:dyDescent="0.35">
      <c r="A1024" s="75">
        <v>510</v>
      </c>
      <c r="B1024" s="62"/>
      <c r="C1024" s="28" t="str">
        <f t="shared" ref="C1024" si="6603">IF(B1024=0,"",B1024/B1025)</f>
        <v/>
      </c>
      <c r="E1024" s="70" t="str">
        <f t="shared" ref="E1024" si="6604">IF(ISERROR(AC1024),"",IF(AC1024=20,1,AB1024))</f>
        <v/>
      </c>
      <c r="F1024" s="71" t="str">
        <f t="shared" ref="F1024" si="6605">IF(ISERROR(AC1024),"",IF(AC1024&gt;=20,AC1024-20,AC1024))</f>
        <v/>
      </c>
      <c r="G1024" s="69" t="str">
        <f t="shared" ref="G1024" si="6606">IF(ISERROR(AD1024),"",IF(AD1024&gt;=272,AD1024-272,AD1024))</f>
        <v/>
      </c>
      <c r="I1024" s="69" t="str">
        <f t="shared" ref="I1024" si="6607">IF(ISERROR(AZ1024),"",AZ1024)</f>
        <v/>
      </c>
      <c r="M1024" s="59"/>
      <c r="N1024" s="59"/>
      <c r="O1024" s="59"/>
      <c r="P1024" s="59"/>
      <c r="AB1024" s="72" t="str">
        <f t="shared" ref="AB1024" si="6608">IF(ISERROR(AG1024),"",AG1024)</f>
        <v/>
      </c>
      <c r="AC1024" s="72" t="e">
        <f t="shared" ref="AC1024" si="6609">AH1024</f>
        <v>#DIV/0!</v>
      </c>
      <c r="AD1024" s="72" t="e">
        <f t="shared" ref="AD1024" si="6610">AI1024</f>
        <v>#DIV/0!</v>
      </c>
      <c r="AG1024" s="72" t="e">
        <f t="shared" ref="AG1024:AI1024" si="6611">H2714</f>
        <v>#DIV/0!</v>
      </c>
      <c r="AH1024" s="74" t="e">
        <f t="shared" si="6611"/>
        <v>#DIV/0!</v>
      </c>
      <c r="AI1024" s="73" t="e">
        <f t="shared" si="6611"/>
        <v>#DIV/0!</v>
      </c>
      <c r="AJ1024" s="2"/>
      <c r="AK1024" s="2"/>
      <c r="AL1024" s="2" t="str">
        <f t="shared" ref="AL1024" si="6612">IF(ISERROR(AG1024),"",AG1024*20)</f>
        <v/>
      </c>
      <c r="AM1024" s="2" t="str">
        <f t="shared" ref="AM1024" si="6613">IF(ISERROR(AH1024),"",AH1024)</f>
        <v/>
      </c>
      <c r="AN1024" s="2" t="str">
        <f t="shared" ref="AN1024" si="6614">IF(ISERROR(AI1024),"",AI1024/272)</f>
        <v/>
      </c>
      <c r="AO1024" s="2">
        <f t="shared" ref="AO1024" si="6615">SUM(AL1024:AN1024)</f>
        <v>0</v>
      </c>
      <c r="AZ1024" s="69" t="e">
        <f>IF(ISBLANK(G1024),"",G1024/272*100)</f>
        <v>#VALUE!</v>
      </c>
    </row>
    <row r="1025" spans="1:52" ht="25.5" customHeight="1" x14ac:dyDescent="0.25">
      <c r="A1025" s="75"/>
      <c r="B1025" s="63"/>
      <c r="C1025" s="28"/>
      <c r="E1025" s="70"/>
      <c r="F1025" s="71"/>
      <c r="G1025" s="69"/>
      <c r="I1025" s="69"/>
      <c r="AB1025" s="72"/>
      <c r="AC1025" s="72"/>
      <c r="AD1025" s="72"/>
      <c r="AG1025" s="72"/>
      <c r="AH1025" s="74"/>
      <c r="AI1025" s="73"/>
      <c r="AJ1025" s="2"/>
      <c r="AK1025" s="2"/>
      <c r="AZ1025" s="69"/>
    </row>
    <row r="1026" spans="1:52" ht="25.5" customHeight="1" thickBot="1" x14ac:dyDescent="0.35">
      <c r="A1026" s="75">
        <v>511</v>
      </c>
      <c r="B1026" s="62"/>
      <c r="C1026" s="28" t="str">
        <f t="shared" ref="C1026" si="6616">IF(B1026=0,"",B1026/B1027)</f>
        <v/>
      </c>
      <c r="E1026" s="70" t="str">
        <f t="shared" ref="E1026" si="6617">IF(ISERROR(AC1026),"",IF(AC1026=20,1,AB1026))</f>
        <v/>
      </c>
      <c r="F1026" s="71" t="str">
        <f t="shared" ref="F1026" si="6618">IF(ISERROR(AC1026),"",IF(AC1026&gt;=20,AC1026-20,AC1026))</f>
        <v/>
      </c>
      <c r="G1026" s="69" t="str">
        <f t="shared" ref="G1026" si="6619">IF(ISERROR(AD1026),"",IF(AD1026&gt;=272,AD1026-272,AD1026))</f>
        <v/>
      </c>
      <c r="I1026" s="69" t="str">
        <f t="shared" ref="I1026" si="6620">IF(ISERROR(AZ1026),"",AZ1026)</f>
        <v/>
      </c>
      <c r="M1026" s="59"/>
      <c r="N1026" s="59"/>
      <c r="O1026" s="59"/>
      <c r="P1026" s="59"/>
      <c r="AB1026" s="72" t="str">
        <f t="shared" ref="AB1026" si="6621">IF(ISERROR(AG1026),"",AG1026)</f>
        <v/>
      </c>
      <c r="AC1026" s="72" t="e">
        <f t="shared" ref="AC1026" si="6622">AH1026</f>
        <v>#DIV/0!</v>
      </c>
      <c r="AD1026" s="72" t="e">
        <f t="shared" ref="AD1026" si="6623">AI1026</f>
        <v>#DIV/0!</v>
      </c>
      <c r="AG1026" s="72" t="e">
        <f t="shared" ref="AG1026:AI1026" si="6624">H2716</f>
        <v>#DIV/0!</v>
      </c>
      <c r="AH1026" s="74" t="e">
        <f t="shared" si="6624"/>
        <v>#DIV/0!</v>
      </c>
      <c r="AI1026" s="73" t="e">
        <f t="shared" si="6624"/>
        <v>#DIV/0!</v>
      </c>
      <c r="AJ1026" s="2"/>
      <c r="AK1026" s="2"/>
      <c r="AL1026" s="2" t="str">
        <f t="shared" ref="AL1026" si="6625">IF(ISERROR(AG1026),"",AG1026*20)</f>
        <v/>
      </c>
      <c r="AM1026" s="2" t="str">
        <f t="shared" ref="AM1026" si="6626">IF(ISERROR(AH1026),"",AH1026)</f>
        <v/>
      </c>
      <c r="AN1026" s="2" t="str">
        <f t="shared" ref="AN1026" si="6627">IF(ISERROR(AI1026),"",AI1026/272)</f>
        <v/>
      </c>
      <c r="AO1026" s="2">
        <f t="shared" ref="AO1026" si="6628">SUM(AL1026:AN1026)</f>
        <v>0</v>
      </c>
      <c r="AZ1026" s="69" t="e">
        <f>IF(ISBLANK(G1026),"",G1026/272*100)</f>
        <v>#VALUE!</v>
      </c>
    </row>
    <row r="1027" spans="1:52" ht="25.5" customHeight="1" x14ac:dyDescent="0.25">
      <c r="A1027" s="75"/>
      <c r="B1027" s="63"/>
      <c r="C1027" s="28"/>
      <c r="E1027" s="70"/>
      <c r="F1027" s="71"/>
      <c r="G1027" s="69"/>
      <c r="I1027" s="69"/>
      <c r="AB1027" s="72"/>
      <c r="AC1027" s="72"/>
      <c r="AD1027" s="72"/>
      <c r="AG1027" s="72"/>
      <c r="AH1027" s="74"/>
      <c r="AI1027" s="73"/>
      <c r="AJ1027" s="2"/>
      <c r="AK1027" s="2"/>
      <c r="AZ1027" s="69"/>
    </row>
    <row r="1028" spans="1:52" ht="25.5" customHeight="1" thickBot="1" x14ac:dyDescent="0.35">
      <c r="A1028" s="75">
        <v>512</v>
      </c>
      <c r="B1028" s="62"/>
      <c r="C1028" s="28" t="str">
        <f t="shared" ref="C1028" si="6629">IF(B1028=0,"",B1028/B1029)</f>
        <v/>
      </c>
      <c r="E1028" s="70" t="str">
        <f t="shared" ref="E1028" si="6630">IF(ISERROR(AC1028),"",IF(AC1028=20,1,AB1028))</f>
        <v/>
      </c>
      <c r="F1028" s="71" t="str">
        <f t="shared" ref="F1028" si="6631">IF(ISERROR(AC1028),"",IF(AC1028&gt;=20,AC1028-20,AC1028))</f>
        <v/>
      </c>
      <c r="G1028" s="69" t="str">
        <f t="shared" ref="G1028" si="6632">IF(ISERROR(AD1028),"",IF(AD1028&gt;=272,AD1028-272,AD1028))</f>
        <v/>
      </c>
      <c r="I1028" s="69" t="str">
        <f t="shared" ref="I1028" si="6633">IF(ISERROR(AZ1028),"",AZ1028)</f>
        <v/>
      </c>
      <c r="M1028" s="59"/>
      <c r="N1028" s="59"/>
      <c r="O1028" s="59"/>
      <c r="P1028" s="59"/>
      <c r="AB1028" s="72" t="str">
        <f t="shared" ref="AB1028" si="6634">IF(ISERROR(AG1028),"",AG1028)</f>
        <v/>
      </c>
      <c r="AC1028" s="72" t="e">
        <f t="shared" ref="AC1028" si="6635">AH1028</f>
        <v>#DIV/0!</v>
      </c>
      <c r="AD1028" s="72" t="e">
        <f t="shared" ref="AD1028" si="6636">AI1028</f>
        <v>#DIV/0!</v>
      </c>
      <c r="AG1028" s="72" t="e">
        <f t="shared" ref="AG1028:AI1028" si="6637">H2718</f>
        <v>#DIV/0!</v>
      </c>
      <c r="AH1028" s="74" t="e">
        <f t="shared" si="6637"/>
        <v>#DIV/0!</v>
      </c>
      <c r="AI1028" s="73" t="e">
        <f t="shared" si="6637"/>
        <v>#DIV/0!</v>
      </c>
      <c r="AJ1028" s="2"/>
      <c r="AK1028" s="2"/>
      <c r="AL1028" s="2" t="str">
        <f t="shared" ref="AL1028" si="6638">IF(ISERROR(AG1028),"",AG1028*20)</f>
        <v/>
      </c>
      <c r="AM1028" s="2" t="str">
        <f t="shared" ref="AM1028" si="6639">IF(ISERROR(AH1028),"",AH1028)</f>
        <v/>
      </c>
      <c r="AN1028" s="2" t="str">
        <f t="shared" ref="AN1028" si="6640">IF(ISERROR(AI1028),"",AI1028/272)</f>
        <v/>
      </c>
      <c r="AO1028" s="2">
        <f t="shared" ref="AO1028" si="6641">SUM(AL1028:AN1028)</f>
        <v>0</v>
      </c>
      <c r="AZ1028" s="69" t="e">
        <f>IF(ISBLANK(G1028),"",G1028/272*100)</f>
        <v>#VALUE!</v>
      </c>
    </row>
    <row r="1029" spans="1:52" ht="25.5" customHeight="1" x14ac:dyDescent="0.25">
      <c r="A1029" s="75"/>
      <c r="B1029" s="63"/>
      <c r="C1029" s="28"/>
      <c r="E1029" s="70"/>
      <c r="F1029" s="71"/>
      <c r="G1029" s="69"/>
      <c r="I1029" s="69"/>
      <c r="AB1029" s="72"/>
      <c r="AC1029" s="72"/>
      <c r="AD1029" s="72"/>
      <c r="AG1029" s="72"/>
      <c r="AH1029" s="74"/>
      <c r="AI1029" s="73"/>
      <c r="AJ1029" s="2"/>
      <c r="AK1029" s="2"/>
      <c r="AZ1029" s="69"/>
    </row>
    <row r="1030" spans="1:52" ht="25.5" customHeight="1" thickBot="1" x14ac:dyDescent="0.35">
      <c r="A1030" s="75">
        <v>513</v>
      </c>
      <c r="B1030" s="62"/>
      <c r="C1030" s="28" t="str">
        <f t="shared" ref="C1030" si="6642">IF(B1030=0,"",B1030/B1031)</f>
        <v/>
      </c>
      <c r="E1030" s="70" t="str">
        <f t="shared" ref="E1030" si="6643">IF(ISERROR(AC1030),"",IF(AC1030=20,1,AB1030))</f>
        <v/>
      </c>
      <c r="F1030" s="71" t="str">
        <f t="shared" ref="F1030" si="6644">IF(ISERROR(AC1030),"",IF(AC1030&gt;=20,AC1030-20,AC1030))</f>
        <v/>
      </c>
      <c r="G1030" s="69" t="str">
        <f t="shared" ref="G1030" si="6645">IF(ISERROR(AD1030),"",IF(AD1030&gt;=272,AD1030-272,AD1030))</f>
        <v/>
      </c>
      <c r="I1030" s="69" t="str">
        <f t="shared" ref="I1030" si="6646">IF(ISERROR(AZ1030),"",AZ1030)</f>
        <v/>
      </c>
      <c r="M1030" s="59"/>
      <c r="N1030" s="59"/>
      <c r="O1030" s="59"/>
      <c r="P1030" s="59"/>
      <c r="AB1030" s="72" t="str">
        <f t="shared" ref="AB1030" si="6647">IF(ISERROR(AG1030),"",AG1030)</f>
        <v/>
      </c>
      <c r="AC1030" s="72" t="e">
        <f t="shared" ref="AC1030" si="6648">AH1030</f>
        <v>#DIV/0!</v>
      </c>
      <c r="AD1030" s="72" t="e">
        <f t="shared" ref="AD1030" si="6649">AI1030</f>
        <v>#DIV/0!</v>
      </c>
      <c r="AG1030" s="72" t="e">
        <f t="shared" ref="AG1030:AI1030" si="6650">H2720</f>
        <v>#DIV/0!</v>
      </c>
      <c r="AH1030" s="74" t="e">
        <f t="shared" si="6650"/>
        <v>#DIV/0!</v>
      </c>
      <c r="AI1030" s="73" t="e">
        <f t="shared" si="6650"/>
        <v>#DIV/0!</v>
      </c>
      <c r="AJ1030" s="2"/>
      <c r="AK1030" s="2"/>
      <c r="AL1030" s="2" t="str">
        <f t="shared" ref="AL1030" si="6651">IF(ISERROR(AG1030),"",AG1030*20)</f>
        <v/>
      </c>
      <c r="AM1030" s="2" t="str">
        <f t="shared" ref="AM1030" si="6652">IF(ISERROR(AH1030),"",AH1030)</f>
        <v/>
      </c>
      <c r="AN1030" s="2" t="str">
        <f t="shared" ref="AN1030" si="6653">IF(ISERROR(AI1030),"",AI1030/272)</f>
        <v/>
      </c>
      <c r="AO1030" s="2">
        <f t="shared" ref="AO1030" si="6654">SUM(AL1030:AN1030)</f>
        <v>0</v>
      </c>
      <c r="AZ1030" s="69" t="e">
        <f>IF(ISBLANK(G1030),"",G1030/272*100)</f>
        <v>#VALUE!</v>
      </c>
    </row>
    <row r="1031" spans="1:52" ht="25.5" customHeight="1" x14ac:dyDescent="0.25">
      <c r="A1031" s="75"/>
      <c r="B1031" s="63"/>
      <c r="C1031" s="28"/>
      <c r="E1031" s="70"/>
      <c r="F1031" s="71"/>
      <c r="G1031" s="69"/>
      <c r="I1031" s="69"/>
      <c r="AB1031" s="72"/>
      <c r="AC1031" s="72"/>
      <c r="AD1031" s="72"/>
      <c r="AG1031" s="72"/>
      <c r="AH1031" s="74"/>
      <c r="AI1031" s="73"/>
      <c r="AJ1031" s="2"/>
      <c r="AK1031" s="2"/>
      <c r="AZ1031" s="69"/>
    </row>
    <row r="1032" spans="1:52" ht="25.5" customHeight="1" thickBot="1" x14ac:dyDescent="0.35">
      <c r="A1032" s="75">
        <v>514</v>
      </c>
      <c r="B1032" s="62"/>
      <c r="C1032" s="28" t="str">
        <f t="shared" ref="C1032" si="6655">IF(B1032=0,"",B1032/B1033)</f>
        <v/>
      </c>
      <c r="E1032" s="70" t="str">
        <f t="shared" ref="E1032" si="6656">IF(ISERROR(AC1032),"",IF(AC1032=20,1,AB1032))</f>
        <v/>
      </c>
      <c r="F1032" s="71" t="str">
        <f t="shared" ref="F1032" si="6657">IF(ISERROR(AC1032),"",IF(AC1032&gt;=20,AC1032-20,AC1032))</f>
        <v/>
      </c>
      <c r="G1032" s="69" t="str">
        <f t="shared" ref="G1032" si="6658">IF(ISERROR(AD1032),"",IF(AD1032&gt;=272,AD1032-272,AD1032))</f>
        <v/>
      </c>
      <c r="I1032" s="69" t="str">
        <f t="shared" ref="I1032" si="6659">IF(ISERROR(AZ1032),"",AZ1032)</f>
        <v/>
      </c>
      <c r="M1032" s="59"/>
      <c r="N1032" s="59"/>
      <c r="O1032" s="59"/>
      <c r="P1032" s="59"/>
      <c r="AB1032" s="72" t="str">
        <f t="shared" ref="AB1032" si="6660">IF(ISERROR(AG1032),"",AG1032)</f>
        <v/>
      </c>
      <c r="AC1032" s="72" t="e">
        <f t="shared" ref="AC1032" si="6661">AH1032</f>
        <v>#DIV/0!</v>
      </c>
      <c r="AD1032" s="72" t="e">
        <f t="shared" ref="AD1032" si="6662">AI1032</f>
        <v>#DIV/0!</v>
      </c>
      <c r="AG1032" s="72" t="e">
        <f t="shared" ref="AG1032:AI1032" si="6663">H2722</f>
        <v>#DIV/0!</v>
      </c>
      <c r="AH1032" s="74" t="e">
        <f t="shared" si="6663"/>
        <v>#DIV/0!</v>
      </c>
      <c r="AI1032" s="73" t="e">
        <f t="shared" si="6663"/>
        <v>#DIV/0!</v>
      </c>
      <c r="AJ1032" s="2"/>
      <c r="AK1032" s="2"/>
      <c r="AL1032" s="2" t="str">
        <f t="shared" ref="AL1032" si="6664">IF(ISERROR(AG1032),"",AG1032*20)</f>
        <v/>
      </c>
      <c r="AM1032" s="2" t="str">
        <f t="shared" ref="AM1032" si="6665">IF(ISERROR(AH1032),"",AH1032)</f>
        <v/>
      </c>
      <c r="AN1032" s="2" t="str">
        <f t="shared" ref="AN1032" si="6666">IF(ISERROR(AI1032),"",AI1032/272)</f>
        <v/>
      </c>
      <c r="AO1032" s="2">
        <f t="shared" ref="AO1032" si="6667">SUM(AL1032:AN1032)</f>
        <v>0</v>
      </c>
      <c r="AZ1032" s="69" t="e">
        <f>IF(ISBLANK(G1032),"",G1032/272*100)</f>
        <v>#VALUE!</v>
      </c>
    </row>
    <row r="1033" spans="1:52" ht="25.5" customHeight="1" x14ac:dyDescent="0.25">
      <c r="A1033" s="75"/>
      <c r="B1033" s="63"/>
      <c r="C1033" s="28"/>
      <c r="E1033" s="70"/>
      <c r="F1033" s="71"/>
      <c r="G1033" s="69"/>
      <c r="I1033" s="69"/>
      <c r="AB1033" s="72"/>
      <c r="AC1033" s="72"/>
      <c r="AD1033" s="72"/>
      <c r="AG1033" s="72"/>
      <c r="AH1033" s="74"/>
      <c r="AI1033" s="73"/>
      <c r="AJ1033" s="2"/>
      <c r="AK1033" s="2"/>
      <c r="AZ1033" s="69"/>
    </row>
    <row r="1034" spans="1:52" ht="25.5" customHeight="1" thickBot="1" x14ac:dyDescent="0.35">
      <c r="A1034" s="75">
        <v>515</v>
      </c>
      <c r="B1034" s="62"/>
      <c r="C1034" s="28" t="str">
        <f t="shared" ref="C1034" si="6668">IF(B1034=0,"",B1034/B1035)</f>
        <v/>
      </c>
      <c r="E1034" s="70" t="str">
        <f t="shared" ref="E1034" si="6669">IF(ISERROR(AC1034),"",IF(AC1034=20,1,AB1034))</f>
        <v/>
      </c>
      <c r="F1034" s="71" t="str">
        <f t="shared" ref="F1034" si="6670">IF(ISERROR(AC1034),"",IF(AC1034&gt;=20,AC1034-20,AC1034))</f>
        <v/>
      </c>
      <c r="G1034" s="69" t="str">
        <f t="shared" ref="G1034" si="6671">IF(ISERROR(AD1034),"",IF(AD1034&gt;=272,AD1034-272,AD1034))</f>
        <v/>
      </c>
      <c r="I1034" s="69" t="str">
        <f t="shared" ref="I1034" si="6672">IF(ISERROR(AZ1034),"",AZ1034)</f>
        <v/>
      </c>
      <c r="M1034" s="59"/>
      <c r="N1034" s="59"/>
      <c r="O1034" s="59"/>
      <c r="P1034" s="59"/>
      <c r="AB1034" s="72" t="str">
        <f t="shared" ref="AB1034" si="6673">IF(ISERROR(AG1034),"",AG1034)</f>
        <v/>
      </c>
      <c r="AC1034" s="72" t="e">
        <f t="shared" ref="AC1034" si="6674">AH1034</f>
        <v>#DIV/0!</v>
      </c>
      <c r="AD1034" s="72" t="e">
        <f t="shared" ref="AD1034" si="6675">AI1034</f>
        <v>#DIV/0!</v>
      </c>
      <c r="AG1034" s="72" t="e">
        <f t="shared" ref="AG1034:AI1034" si="6676">H2724</f>
        <v>#DIV/0!</v>
      </c>
      <c r="AH1034" s="74" t="e">
        <f t="shared" si="6676"/>
        <v>#DIV/0!</v>
      </c>
      <c r="AI1034" s="73" t="e">
        <f t="shared" si="6676"/>
        <v>#DIV/0!</v>
      </c>
      <c r="AJ1034" s="2"/>
      <c r="AK1034" s="2"/>
      <c r="AL1034" s="2" t="str">
        <f t="shared" ref="AL1034" si="6677">IF(ISERROR(AG1034),"",AG1034*20)</f>
        <v/>
      </c>
      <c r="AM1034" s="2" t="str">
        <f t="shared" ref="AM1034" si="6678">IF(ISERROR(AH1034),"",AH1034)</f>
        <v/>
      </c>
      <c r="AN1034" s="2" t="str">
        <f t="shared" ref="AN1034" si="6679">IF(ISERROR(AI1034),"",AI1034/272)</f>
        <v/>
      </c>
      <c r="AO1034" s="2">
        <f t="shared" ref="AO1034" si="6680">SUM(AL1034:AN1034)</f>
        <v>0</v>
      </c>
      <c r="AZ1034" s="69" t="e">
        <f>IF(ISBLANK(G1034),"",G1034/272*100)</f>
        <v>#VALUE!</v>
      </c>
    </row>
    <row r="1035" spans="1:52" ht="25.5" customHeight="1" x14ac:dyDescent="0.25">
      <c r="A1035" s="75"/>
      <c r="B1035" s="63"/>
      <c r="C1035" s="28"/>
      <c r="E1035" s="70"/>
      <c r="F1035" s="71"/>
      <c r="G1035" s="69"/>
      <c r="I1035" s="69"/>
      <c r="AB1035" s="72"/>
      <c r="AC1035" s="72"/>
      <c r="AD1035" s="72"/>
      <c r="AG1035" s="72"/>
      <c r="AH1035" s="74"/>
      <c r="AI1035" s="73"/>
      <c r="AJ1035" s="2"/>
      <c r="AK1035" s="2"/>
      <c r="AZ1035" s="69"/>
    </row>
    <row r="1036" spans="1:52" ht="25.5" customHeight="1" thickBot="1" x14ac:dyDescent="0.35">
      <c r="A1036" s="75">
        <v>516</v>
      </c>
      <c r="B1036" s="62"/>
      <c r="C1036" s="28" t="str">
        <f t="shared" ref="C1036" si="6681">IF(B1036=0,"",B1036/B1037)</f>
        <v/>
      </c>
      <c r="E1036" s="70" t="str">
        <f t="shared" ref="E1036" si="6682">IF(ISERROR(AC1036),"",IF(AC1036=20,1,AB1036))</f>
        <v/>
      </c>
      <c r="F1036" s="71" t="str">
        <f t="shared" ref="F1036" si="6683">IF(ISERROR(AC1036),"",IF(AC1036&gt;=20,AC1036-20,AC1036))</f>
        <v/>
      </c>
      <c r="G1036" s="69" t="str">
        <f t="shared" ref="G1036" si="6684">IF(ISERROR(AD1036),"",IF(AD1036&gt;=272,AD1036-272,AD1036))</f>
        <v/>
      </c>
      <c r="I1036" s="69" t="str">
        <f t="shared" ref="I1036" si="6685">IF(ISERROR(AZ1036),"",AZ1036)</f>
        <v/>
      </c>
      <c r="M1036" s="59"/>
      <c r="N1036" s="59"/>
      <c r="O1036" s="59"/>
      <c r="P1036" s="59"/>
      <c r="AB1036" s="72" t="str">
        <f t="shared" ref="AB1036" si="6686">IF(ISERROR(AG1036),"",AG1036)</f>
        <v/>
      </c>
      <c r="AC1036" s="72" t="e">
        <f t="shared" ref="AC1036" si="6687">AH1036</f>
        <v>#DIV/0!</v>
      </c>
      <c r="AD1036" s="72" t="e">
        <f t="shared" ref="AD1036" si="6688">AI1036</f>
        <v>#DIV/0!</v>
      </c>
      <c r="AG1036" s="72" t="e">
        <f t="shared" ref="AG1036:AI1036" si="6689">H2726</f>
        <v>#DIV/0!</v>
      </c>
      <c r="AH1036" s="74" t="e">
        <f t="shared" si="6689"/>
        <v>#DIV/0!</v>
      </c>
      <c r="AI1036" s="73" t="e">
        <f t="shared" si="6689"/>
        <v>#DIV/0!</v>
      </c>
      <c r="AJ1036" s="2"/>
      <c r="AK1036" s="2"/>
      <c r="AL1036" s="2" t="str">
        <f t="shared" ref="AL1036" si="6690">IF(ISERROR(AG1036),"",AG1036*20)</f>
        <v/>
      </c>
      <c r="AM1036" s="2" t="str">
        <f t="shared" ref="AM1036" si="6691">IF(ISERROR(AH1036),"",AH1036)</f>
        <v/>
      </c>
      <c r="AN1036" s="2" t="str">
        <f t="shared" ref="AN1036" si="6692">IF(ISERROR(AI1036),"",AI1036/272)</f>
        <v/>
      </c>
      <c r="AO1036" s="2">
        <f t="shared" ref="AO1036" si="6693">SUM(AL1036:AN1036)</f>
        <v>0</v>
      </c>
      <c r="AZ1036" s="69" t="e">
        <f>IF(ISBLANK(G1036),"",G1036/272*100)</f>
        <v>#VALUE!</v>
      </c>
    </row>
    <row r="1037" spans="1:52" ht="25.5" customHeight="1" x14ac:dyDescent="0.25">
      <c r="A1037" s="75"/>
      <c r="B1037" s="63"/>
      <c r="C1037" s="28"/>
      <c r="E1037" s="70"/>
      <c r="F1037" s="71"/>
      <c r="G1037" s="69"/>
      <c r="I1037" s="69"/>
      <c r="AB1037" s="72"/>
      <c r="AC1037" s="72"/>
      <c r="AD1037" s="72"/>
      <c r="AG1037" s="72"/>
      <c r="AH1037" s="74"/>
      <c r="AI1037" s="73"/>
      <c r="AJ1037" s="2"/>
      <c r="AK1037" s="2"/>
      <c r="AZ1037" s="69"/>
    </row>
    <row r="1038" spans="1:52" ht="25.5" customHeight="1" thickBot="1" x14ac:dyDescent="0.35">
      <c r="A1038" s="75">
        <v>517</v>
      </c>
      <c r="B1038" s="62"/>
      <c r="C1038" s="28" t="str">
        <f t="shared" ref="C1038" si="6694">IF(B1038=0,"",B1038/B1039)</f>
        <v/>
      </c>
      <c r="E1038" s="70" t="str">
        <f t="shared" ref="E1038" si="6695">IF(ISERROR(AC1038),"",IF(AC1038=20,1,AB1038))</f>
        <v/>
      </c>
      <c r="F1038" s="71" t="str">
        <f t="shared" ref="F1038" si="6696">IF(ISERROR(AC1038),"",IF(AC1038&gt;=20,AC1038-20,AC1038))</f>
        <v/>
      </c>
      <c r="G1038" s="69" t="str">
        <f t="shared" ref="G1038" si="6697">IF(ISERROR(AD1038),"",IF(AD1038&gt;=272,AD1038-272,AD1038))</f>
        <v/>
      </c>
      <c r="I1038" s="69" t="str">
        <f t="shared" ref="I1038" si="6698">IF(ISERROR(AZ1038),"",AZ1038)</f>
        <v/>
      </c>
      <c r="M1038" s="59"/>
      <c r="N1038" s="59"/>
      <c r="O1038" s="59"/>
      <c r="P1038" s="59"/>
      <c r="AB1038" s="72" t="str">
        <f t="shared" ref="AB1038" si="6699">IF(ISERROR(AG1038),"",AG1038)</f>
        <v/>
      </c>
      <c r="AC1038" s="72" t="e">
        <f t="shared" ref="AC1038" si="6700">AH1038</f>
        <v>#DIV/0!</v>
      </c>
      <c r="AD1038" s="72" t="e">
        <f t="shared" ref="AD1038" si="6701">AI1038</f>
        <v>#DIV/0!</v>
      </c>
      <c r="AG1038" s="72" t="e">
        <f t="shared" ref="AG1038:AI1038" si="6702">H2728</f>
        <v>#DIV/0!</v>
      </c>
      <c r="AH1038" s="74" t="e">
        <f t="shared" si="6702"/>
        <v>#DIV/0!</v>
      </c>
      <c r="AI1038" s="73" t="e">
        <f t="shared" si="6702"/>
        <v>#DIV/0!</v>
      </c>
      <c r="AJ1038" s="2"/>
      <c r="AK1038" s="2"/>
      <c r="AL1038" s="2" t="str">
        <f t="shared" ref="AL1038" si="6703">IF(ISERROR(AG1038),"",AG1038*20)</f>
        <v/>
      </c>
      <c r="AM1038" s="2" t="str">
        <f t="shared" ref="AM1038" si="6704">IF(ISERROR(AH1038),"",AH1038)</f>
        <v/>
      </c>
      <c r="AN1038" s="2" t="str">
        <f t="shared" ref="AN1038" si="6705">IF(ISERROR(AI1038),"",AI1038/272)</f>
        <v/>
      </c>
      <c r="AO1038" s="2">
        <f t="shared" ref="AO1038" si="6706">SUM(AL1038:AN1038)</f>
        <v>0</v>
      </c>
      <c r="AZ1038" s="69" t="e">
        <f>IF(ISBLANK(G1038),"",G1038/272*100)</f>
        <v>#VALUE!</v>
      </c>
    </row>
    <row r="1039" spans="1:52" ht="25.5" customHeight="1" x14ac:dyDescent="0.25">
      <c r="A1039" s="75"/>
      <c r="B1039" s="63"/>
      <c r="C1039" s="28"/>
      <c r="E1039" s="70"/>
      <c r="F1039" s="71"/>
      <c r="G1039" s="69"/>
      <c r="I1039" s="69"/>
      <c r="AB1039" s="72"/>
      <c r="AC1039" s="72"/>
      <c r="AD1039" s="72"/>
      <c r="AG1039" s="72"/>
      <c r="AH1039" s="74"/>
      <c r="AI1039" s="73"/>
      <c r="AJ1039" s="2"/>
      <c r="AK1039" s="2"/>
      <c r="AZ1039" s="69"/>
    </row>
    <row r="1040" spans="1:52" ht="25.5" customHeight="1" thickBot="1" x14ac:dyDescent="0.35">
      <c r="A1040" s="75">
        <v>518</v>
      </c>
      <c r="B1040" s="62"/>
      <c r="C1040" s="28" t="str">
        <f t="shared" ref="C1040" si="6707">IF(B1040=0,"",B1040/B1041)</f>
        <v/>
      </c>
      <c r="E1040" s="70" t="str">
        <f t="shared" ref="E1040" si="6708">IF(ISERROR(AC1040),"",IF(AC1040=20,1,AB1040))</f>
        <v/>
      </c>
      <c r="F1040" s="71" t="str">
        <f t="shared" ref="F1040" si="6709">IF(ISERROR(AC1040),"",IF(AC1040&gt;=20,AC1040-20,AC1040))</f>
        <v/>
      </c>
      <c r="G1040" s="69" t="str">
        <f t="shared" ref="G1040" si="6710">IF(ISERROR(AD1040),"",IF(AD1040&gt;=272,AD1040-272,AD1040))</f>
        <v/>
      </c>
      <c r="I1040" s="69" t="str">
        <f t="shared" ref="I1040" si="6711">IF(ISERROR(AZ1040),"",AZ1040)</f>
        <v/>
      </c>
      <c r="M1040" s="59"/>
      <c r="N1040" s="59"/>
      <c r="O1040" s="59"/>
      <c r="P1040" s="59"/>
      <c r="AB1040" s="72" t="str">
        <f t="shared" ref="AB1040" si="6712">IF(ISERROR(AG1040),"",AG1040)</f>
        <v/>
      </c>
      <c r="AC1040" s="72" t="e">
        <f t="shared" ref="AC1040" si="6713">AH1040</f>
        <v>#DIV/0!</v>
      </c>
      <c r="AD1040" s="72" t="e">
        <f t="shared" ref="AD1040" si="6714">AI1040</f>
        <v>#DIV/0!</v>
      </c>
      <c r="AG1040" s="72" t="e">
        <f t="shared" ref="AG1040:AI1040" si="6715">H2730</f>
        <v>#DIV/0!</v>
      </c>
      <c r="AH1040" s="74" t="e">
        <f t="shared" si="6715"/>
        <v>#DIV/0!</v>
      </c>
      <c r="AI1040" s="73" t="e">
        <f t="shared" si="6715"/>
        <v>#DIV/0!</v>
      </c>
      <c r="AJ1040" s="2"/>
      <c r="AK1040" s="2"/>
      <c r="AL1040" s="2" t="str">
        <f t="shared" ref="AL1040" si="6716">IF(ISERROR(AG1040),"",AG1040*20)</f>
        <v/>
      </c>
      <c r="AM1040" s="2" t="str">
        <f t="shared" ref="AM1040" si="6717">IF(ISERROR(AH1040),"",AH1040)</f>
        <v/>
      </c>
      <c r="AN1040" s="2" t="str">
        <f t="shared" ref="AN1040" si="6718">IF(ISERROR(AI1040),"",AI1040/272)</f>
        <v/>
      </c>
      <c r="AO1040" s="2">
        <f t="shared" ref="AO1040" si="6719">SUM(AL1040:AN1040)</f>
        <v>0</v>
      </c>
      <c r="AZ1040" s="69" t="e">
        <f>IF(ISBLANK(G1040),"",G1040/272*100)</f>
        <v>#VALUE!</v>
      </c>
    </row>
    <row r="1041" spans="1:52" ht="25.5" customHeight="1" x14ac:dyDescent="0.25">
      <c r="A1041" s="75"/>
      <c r="B1041" s="63"/>
      <c r="C1041" s="28"/>
      <c r="E1041" s="70"/>
      <c r="F1041" s="71"/>
      <c r="G1041" s="69"/>
      <c r="I1041" s="69"/>
      <c r="AB1041" s="72"/>
      <c r="AC1041" s="72"/>
      <c r="AD1041" s="72"/>
      <c r="AG1041" s="72"/>
      <c r="AH1041" s="74"/>
      <c r="AI1041" s="73"/>
      <c r="AJ1041" s="2"/>
      <c r="AK1041" s="2"/>
      <c r="AZ1041" s="69"/>
    </row>
    <row r="1042" spans="1:52" ht="25.5" customHeight="1" thickBot="1" x14ac:dyDescent="0.35">
      <c r="A1042" s="75">
        <v>519</v>
      </c>
      <c r="B1042" s="62"/>
      <c r="C1042" s="28" t="str">
        <f t="shared" ref="C1042" si="6720">IF(B1042=0,"",B1042/B1043)</f>
        <v/>
      </c>
      <c r="E1042" s="70" t="str">
        <f t="shared" ref="E1042" si="6721">IF(ISERROR(AC1042),"",IF(AC1042=20,1,AB1042))</f>
        <v/>
      </c>
      <c r="F1042" s="71" t="str">
        <f t="shared" ref="F1042" si="6722">IF(ISERROR(AC1042),"",IF(AC1042&gt;=20,AC1042-20,AC1042))</f>
        <v/>
      </c>
      <c r="G1042" s="69" t="str">
        <f t="shared" ref="G1042" si="6723">IF(ISERROR(AD1042),"",IF(AD1042&gt;=272,AD1042-272,AD1042))</f>
        <v/>
      </c>
      <c r="I1042" s="69" t="str">
        <f t="shared" ref="I1042" si="6724">IF(ISERROR(AZ1042),"",AZ1042)</f>
        <v/>
      </c>
      <c r="M1042" s="59"/>
      <c r="N1042" s="59"/>
      <c r="O1042" s="59"/>
      <c r="P1042" s="59"/>
      <c r="AB1042" s="72" t="str">
        <f t="shared" ref="AB1042" si="6725">IF(ISERROR(AG1042),"",AG1042)</f>
        <v/>
      </c>
      <c r="AC1042" s="72" t="e">
        <f t="shared" ref="AC1042" si="6726">AH1042</f>
        <v>#DIV/0!</v>
      </c>
      <c r="AD1042" s="72" t="e">
        <f t="shared" ref="AD1042" si="6727">AI1042</f>
        <v>#DIV/0!</v>
      </c>
      <c r="AG1042" s="72" t="e">
        <f t="shared" ref="AG1042:AI1042" si="6728">H2732</f>
        <v>#DIV/0!</v>
      </c>
      <c r="AH1042" s="74" t="e">
        <f t="shared" si="6728"/>
        <v>#DIV/0!</v>
      </c>
      <c r="AI1042" s="73" t="e">
        <f t="shared" si="6728"/>
        <v>#DIV/0!</v>
      </c>
      <c r="AJ1042" s="2"/>
      <c r="AK1042" s="2"/>
      <c r="AL1042" s="2" t="str">
        <f t="shared" ref="AL1042" si="6729">IF(ISERROR(AG1042),"",AG1042*20)</f>
        <v/>
      </c>
      <c r="AM1042" s="2" t="str">
        <f t="shared" ref="AM1042" si="6730">IF(ISERROR(AH1042),"",AH1042)</f>
        <v/>
      </c>
      <c r="AN1042" s="2" t="str">
        <f t="shared" ref="AN1042" si="6731">IF(ISERROR(AI1042),"",AI1042/272)</f>
        <v/>
      </c>
      <c r="AO1042" s="2">
        <f t="shared" ref="AO1042" si="6732">SUM(AL1042:AN1042)</f>
        <v>0</v>
      </c>
      <c r="AZ1042" s="69" t="e">
        <f>IF(ISBLANK(G1042),"",G1042/272*100)</f>
        <v>#VALUE!</v>
      </c>
    </row>
    <row r="1043" spans="1:52" ht="25.5" customHeight="1" x14ac:dyDescent="0.25">
      <c r="A1043" s="75"/>
      <c r="B1043" s="63"/>
      <c r="C1043" s="28"/>
      <c r="E1043" s="70"/>
      <c r="F1043" s="71"/>
      <c r="G1043" s="69"/>
      <c r="I1043" s="69"/>
      <c r="AB1043" s="72"/>
      <c r="AC1043" s="72"/>
      <c r="AD1043" s="72"/>
      <c r="AG1043" s="72"/>
      <c r="AH1043" s="74"/>
      <c r="AI1043" s="73"/>
      <c r="AJ1043" s="2"/>
      <c r="AK1043" s="2"/>
      <c r="AZ1043" s="69"/>
    </row>
    <row r="1044" spans="1:52" ht="25.5" customHeight="1" thickBot="1" x14ac:dyDescent="0.35">
      <c r="A1044" s="75">
        <v>520</v>
      </c>
      <c r="B1044" s="62"/>
      <c r="C1044" s="28" t="str">
        <f t="shared" ref="C1044" si="6733">IF(B1044=0,"",B1044/B1045)</f>
        <v/>
      </c>
      <c r="E1044" s="70" t="str">
        <f t="shared" ref="E1044" si="6734">IF(ISERROR(AC1044),"",IF(AC1044=20,1,AB1044))</f>
        <v/>
      </c>
      <c r="F1044" s="71" t="str">
        <f t="shared" ref="F1044" si="6735">IF(ISERROR(AC1044),"",IF(AC1044&gt;=20,AC1044-20,AC1044))</f>
        <v/>
      </c>
      <c r="G1044" s="69" t="str">
        <f t="shared" ref="G1044" si="6736">IF(ISERROR(AD1044),"",IF(AD1044&gt;=272,AD1044-272,AD1044))</f>
        <v/>
      </c>
      <c r="I1044" s="69" t="str">
        <f t="shared" ref="I1044" si="6737">IF(ISERROR(AZ1044),"",AZ1044)</f>
        <v/>
      </c>
      <c r="M1044" s="59"/>
      <c r="N1044" s="59"/>
      <c r="O1044" s="59"/>
      <c r="P1044" s="59"/>
      <c r="AB1044" s="72" t="str">
        <f t="shared" ref="AB1044" si="6738">IF(ISERROR(AG1044),"",AG1044)</f>
        <v/>
      </c>
      <c r="AC1044" s="72" t="e">
        <f t="shared" ref="AC1044" si="6739">AH1044</f>
        <v>#DIV/0!</v>
      </c>
      <c r="AD1044" s="72" t="e">
        <f t="shared" ref="AD1044" si="6740">AI1044</f>
        <v>#DIV/0!</v>
      </c>
      <c r="AG1044" s="72" t="e">
        <f t="shared" ref="AG1044:AI1044" si="6741">H2734</f>
        <v>#DIV/0!</v>
      </c>
      <c r="AH1044" s="74" t="e">
        <f t="shared" si="6741"/>
        <v>#DIV/0!</v>
      </c>
      <c r="AI1044" s="73" t="e">
        <f t="shared" si="6741"/>
        <v>#DIV/0!</v>
      </c>
      <c r="AJ1044" s="2"/>
      <c r="AK1044" s="2"/>
      <c r="AL1044" s="2" t="str">
        <f t="shared" ref="AL1044" si="6742">IF(ISERROR(AG1044),"",AG1044*20)</f>
        <v/>
      </c>
      <c r="AM1044" s="2" t="str">
        <f t="shared" ref="AM1044" si="6743">IF(ISERROR(AH1044),"",AH1044)</f>
        <v/>
      </c>
      <c r="AN1044" s="2" t="str">
        <f t="shared" ref="AN1044" si="6744">IF(ISERROR(AI1044),"",AI1044/272)</f>
        <v/>
      </c>
      <c r="AO1044" s="2">
        <f t="shared" ref="AO1044" si="6745">SUM(AL1044:AN1044)</f>
        <v>0</v>
      </c>
      <c r="AZ1044" s="69" t="e">
        <f>IF(ISBLANK(G1044),"",G1044/272*100)</f>
        <v>#VALUE!</v>
      </c>
    </row>
    <row r="1045" spans="1:52" ht="25.5" customHeight="1" x14ac:dyDescent="0.25">
      <c r="A1045" s="75"/>
      <c r="B1045" s="63"/>
      <c r="C1045" s="28"/>
      <c r="E1045" s="70"/>
      <c r="F1045" s="71"/>
      <c r="G1045" s="69"/>
      <c r="I1045" s="69"/>
      <c r="AB1045" s="72"/>
      <c r="AC1045" s="72"/>
      <c r="AD1045" s="72"/>
      <c r="AG1045" s="72"/>
      <c r="AH1045" s="74"/>
      <c r="AI1045" s="73"/>
      <c r="AJ1045" s="2"/>
      <c r="AK1045" s="2"/>
      <c r="AZ1045" s="69"/>
    </row>
    <row r="1046" spans="1:52" ht="25.5" customHeight="1" thickBot="1" x14ac:dyDescent="0.35">
      <c r="A1046" s="75">
        <v>521</v>
      </c>
      <c r="B1046" s="62"/>
      <c r="C1046" s="28" t="str">
        <f t="shared" ref="C1046" si="6746">IF(B1046=0,"",B1046/B1047)</f>
        <v/>
      </c>
      <c r="E1046" s="70" t="str">
        <f t="shared" ref="E1046" si="6747">IF(ISERROR(AC1046),"",IF(AC1046=20,1,AB1046))</f>
        <v/>
      </c>
      <c r="F1046" s="71" t="str">
        <f t="shared" ref="F1046" si="6748">IF(ISERROR(AC1046),"",IF(AC1046&gt;=20,AC1046-20,AC1046))</f>
        <v/>
      </c>
      <c r="G1046" s="69" t="str">
        <f t="shared" ref="G1046" si="6749">IF(ISERROR(AD1046),"",IF(AD1046&gt;=272,AD1046-272,AD1046))</f>
        <v/>
      </c>
      <c r="I1046" s="69" t="str">
        <f t="shared" ref="I1046" si="6750">IF(ISERROR(AZ1046),"",AZ1046)</f>
        <v/>
      </c>
      <c r="M1046" s="59"/>
      <c r="N1046" s="59"/>
      <c r="O1046" s="59"/>
      <c r="P1046" s="59"/>
      <c r="AB1046" s="72" t="str">
        <f t="shared" ref="AB1046" si="6751">IF(ISERROR(AG1046),"",AG1046)</f>
        <v/>
      </c>
      <c r="AC1046" s="72" t="e">
        <f t="shared" ref="AC1046" si="6752">AH1046</f>
        <v>#DIV/0!</v>
      </c>
      <c r="AD1046" s="72" t="e">
        <f t="shared" ref="AD1046" si="6753">AI1046</f>
        <v>#DIV/0!</v>
      </c>
      <c r="AG1046" s="72" t="e">
        <f t="shared" ref="AG1046:AI1046" si="6754">H2736</f>
        <v>#DIV/0!</v>
      </c>
      <c r="AH1046" s="74" t="e">
        <f t="shared" si="6754"/>
        <v>#DIV/0!</v>
      </c>
      <c r="AI1046" s="73" t="e">
        <f t="shared" si="6754"/>
        <v>#DIV/0!</v>
      </c>
      <c r="AJ1046" s="2"/>
      <c r="AK1046" s="2"/>
      <c r="AL1046" s="2" t="str">
        <f t="shared" ref="AL1046" si="6755">IF(ISERROR(AG1046),"",AG1046*20)</f>
        <v/>
      </c>
      <c r="AM1046" s="2" t="str">
        <f t="shared" ref="AM1046" si="6756">IF(ISERROR(AH1046),"",AH1046)</f>
        <v/>
      </c>
      <c r="AN1046" s="2" t="str">
        <f t="shared" ref="AN1046" si="6757">IF(ISERROR(AI1046),"",AI1046/272)</f>
        <v/>
      </c>
      <c r="AO1046" s="2">
        <f t="shared" ref="AO1046" si="6758">SUM(AL1046:AN1046)</f>
        <v>0</v>
      </c>
      <c r="AZ1046" s="69" t="e">
        <f>IF(ISBLANK(G1046),"",G1046/272*100)</f>
        <v>#VALUE!</v>
      </c>
    </row>
    <row r="1047" spans="1:52" ht="25.5" customHeight="1" x14ac:dyDescent="0.25">
      <c r="A1047" s="75"/>
      <c r="B1047" s="63"/>
      <c r="C1047" s="28"/>
      <c r="E1047" s="70"/>
      <c r="F1047" s="71"/>
      <c r="G1047" s="69"/>
      <c r="I1047" s="69"/>
      <c r="AB1047" s="72"/>
      <c r="AC1047" s="72"/>
      <c r="AD1047" s="72"/>
      <c r="AG1047" s="72"/>
      <c r="AH1047" s="74"/>
      <c r="AI1047" s="73"/>
      <c r="AJ1047" s="2"/>
      <c r="AK1047" s="2"/>
      <c r="AZ1047" s="69"/>
    </row>
    <row r="1048" spans="1:52" ht="25.5" customHeight="1" thickBot="1" x14ac:dyDescent="0.35">
      <c r="A1048" s="75">
        <v>522</v>
      </c>
      <c r="B1048" s="62"/>
      <c r="C1048" s="28" t="str">
        <f t="shared" ref="C1048" si="6759">IF(B1048=0,"",B1048/B1049)</f>
        <v/>
      </c>
      <c r="E1048" s="70" t="str">
        <f t="shared" ref="E1048" si="6760">IF(ISERROR(AC1048),"",IF(AC1048=20,1,AB1048))</f>
        <v/>
      </c>
      <c r="F1048" s="71" t="str">
        <f t="shared" ref="F1048" si="6761">IF(ISERROR(AC1048),"",IF(AC1048&gt;=20,AC1048-20,AC1048))</f>
        <v/>
      </c>
      <c r="G1048" s="69" t="str">
        <f t="shared" ref="G1048" si="6762">IF(ISERROR(AD1048),"",IF(AD1048&gt;=272,AD1048-272,AD1048))</f>
        <v/>
      </c>
      <c r="I1048" s="69" t="str">
        <f t="shared" ref="I1048" si="6763">IF(ISERROR(AZ1048),"",AZ1048)</f>
        <v/>
      </c>
      <c r="M1048" s="59"/>
      <c r="N1048" s="59"/>
      <c r="O1048" s="59"/>
      <c r="P1048" s="59"/>
      <c r="AB1048" s="72" t="str">
        <f t="shared" ref="AB1048" si="6764">IF(ISERROR(AG1048),"",AG1048)</f>
        <v/>
      </c>
      <c r="AC1048" s="72" t="e">
        <f t="shared" ref="AC1048" si="6765">AH1048</f>
        <v>#DIV/0!</v>
      </c>
      <c r="AD1048" s="72" t="e">
        <f t="shared" ref="AD1048" si="6766">AI1048</f>
        <v>#DIV/0!</v>
      </c>
      <c r="AG1048" s="72" t="e">
        <f t="shared" ref="AG1048:AI1048" si="6767">H2738</f>
        <v>#DIV/0!</v>
      </c>
      <c r="AH1048" s="74" t="e">
        <f t="shared" si="6767"/>
        <v>#DIV/0!</v>
      </c>
      <c r="AI1048" s="73" t="e">
        <f t="shared" si="6767"/>
        <v>#DIV/0!</v>
      </c>
      <c r="AJ1048" s="2"/>
      <c r="AK1048" s="2"/>
      <c r="AL1048" s="2" t="str">
        <f t="shared" ref="AL1048" si="6768">IF(ISERROR(AG1048),"",AG1048*20)</f>
        <v/>
      </c>
      <c r="AM1048" s="2" t="str">
        <f t="shared" ref="AM1048" si="6769">IF(ISERROR(AH1048),"",AH1048)</f>
        <v/>
      </c>
      <c r="AN1048" s="2" t="str">
        <f t="shared" ref="AN1048" si="6770">IF(ISERROR(AI1048),"",AI1048/272)</f>
        <v/>
      </c>
      <c r="AO1048" s="2">
        <f t="shared" ref="AO1048" si="6771">SUM(AL1048:AN1048)</f>
        <v>0</v>
      </c>
      <c r="AZ1048" s="69" t="e">
        <f>IF(ISBLANK(G1048),"",G1048/272*100)</f>
        <v>#VALUE!</v>
      </c>
    </row>
    <row r="1049" spans="1:52" ht="25.5" customHeight="1" x14ac:dyDescent="0.25">
      <c r="A1049" s="75"/>
      <c r="B1049" s="63"/>
      <c r="C1049" s="28"/>
      <c r="E1049" s="70"/>
      <c r="F1049" s="71"/>
      <c r="G1049" s="69"/>
      <c r="I1049" s="69"/>
      <c r="AB1049" s="72"/>
      <c r="AC1049" s="72"/>
      <c r="AD1049" s="72"/>
      <c r="AG1049" s="72"/>
      <c r="AH1049" s="74"/>
      <c r="AI1049" s="73"/>
      <c r="AJ1049" s="2"/>
      <c r="AK1049" s="2"/>
      <c r="AZ1049" s="69"/>
    </row>
    <row r="1050" spans="1:52" ht="25.5" customHeight="1" thickBot="1" x14ac:dyDescent="0.35">
      <c r="A1050" s="75">
        <v>523</v>
      </c>
      <c r="B1050" s="62"/>
      <c r="C1050" s="28" t="str">
        <f t="shared" ref="C1050" si="6772">IF(B1050=0,"",B1050/B1051)</f>
        <v/>
      </c>
      <c r="E1050" s="70" t="str">
        <f t="shared" ref="E1050" si="6773">IF(ISERROR(AC1050),"",IF(AC1050=20,1,AB1050))</f>
        <v/>
      </c>
      <c r="F1050" s="71" t="str">
        <f t="shared" ref="F1050" si="6774">IF(ISERROR(AC1050),"",IF(AC1050&gt;=20,AC1050-20,AC1050))</f>
        <v/>
      </c>
      <c r="G1050" s="69" t="str">
        <f t="shared" ref="G1050" si="6775">IF(ISERROR(AD1050),"",IF(AD1050&gt;=272,AD1050-272,AD1050))</f>
        <v/>
      </c>
      <c r="I1050" s="69" t="str">
        <f t="shared" ref="I1050" si="6776">IF(ISERROR(AZ1050),"",AZ1050)</f>
        <v/>
      </c>
      <c r="M1050" s="59"/>
      <c r="N1050" s="59"/>
      <c r="O1050" s="59"/>
      <c r="P1050" s="59"/>
      <c r="AB1050" s="72" t="str">
        <f t="shared" ref="AB1050" si="6777">IF(ISERROR(AG1050),"",AG1050)</f>
        <v/>
      </c>
      <c r="AC1050" s="72" t="e">
        <f t="shared" ref="AC1050" si="6778">AH1050</f>
        <v>#DIV/0!</v>
      </c>
      <c r="AD1050" s="72" t="e">
        <f t="shared" ref="AD1050" si="6779">AI1050</f>
        <v>#DIV/0!</v>
      </c>
      <c r="AG1050" s="72" t="e">
        <f t="shared" ref="AG1050:AI1050" si="6780">H2740</f>
        <v>#DIV/0!</v>
      </c>
      <c r="AH1050" s="74" t="e">
        <f t="shared" si="6780"/>
        <v>#DIV/0!</v>
      </c>
      <c r="AI1050" s="73" t="e">
        <f t="shared" si="6780"/>
        <v>#DIV/0!</v>
      </c>
      <c r="AJ1050" s="2"/>
      <c r="AK1050" s="2"/>
      <c r="AL1050" s="2" t="str">
        <f t="shared" ref="AL1050" si="6781">IF(ISERROR(AG1050),"",AG1050*20)</f>
        <v/>
      </c>
      <c r="AM1050" s="2" t="str">
        <f t="shared" ref="AM1050" si="6782">IF(ISERROR(AH1050),"",AH1050)</f>
        <v/>
      </c>
      <c r="AN1050" s="2" t="str">
        <f t="shared" ref="AN1050" si="6783">IF(ISERROR(AI1050),"",AI1050/272)</f>
        <v/>
      </c>
      <c r="AO1050" s="2">
        <f t="shared" ref="AO1050" si="6784">SUM(AL1050:AN1050)</f>
        <v>0</v>
      </c>
      <c r="AZ1050" s="69" t="e">
        <f>IF(ISBLANK(G1050),"",G1050/272*100)</f>
        <v>#VALUE!</v>
      </c>
    </row>
    <row r="1051" spans="1:52" ht="25.5" customHeight="1" x14ac:dyDescent="0.25">
      <c r="A1051" s="75"/>
      <c r="B1051" s="63"/>
      <c r="C1051" s="28"/>
      <c r="E1051" s="70"/>
      <c r="F1051" s="71"/>
      <c r="G1051" s="69"/>
      <c r="I1051" s="69"/>
      <c r="AB1051" s="72"/>
      <c r="AC1051" s="72"/>
      <c r="AD1051" s="72"/>
      <c r="AG1051" s="72"/>
      <c r="AH1051" s="74"/>
      <c r="AI1051" s="73"/>
      <c r="AJ1051" s="2"/>
      <c r="AK1051" s="2"/>
      <c r="AZ1051" s="69"/>
    </row>
    <row r="1052" spans="1:52" ht="25.5" customHeight="1" thickBot="1" x14ac:dyDescent="0.35">
      <c r="A1052" s="75">
        <v>524</v>
      </c>
      <c r="B1052" s="62"/>
      <c r="C1052" s="28" t="str">
        <f t="shared" ref="C1052" si="6785">IF(B1052=0,"",B1052/B1053)</f>
        <v/>
      </c>
      <c r="E1052" s="70" t="str">
        <f t="shared" ref="E1052" si="6786">IF(ISERROR(AC1052),"",IF(AC1052=20,1,AB1052))</f>
        <v/>
      </c>
      <c r="F1052" s="71" t="str">
        <f t="shared" ref="F1052" si="6787">IF(ISERROR(AC1052),"",IF(AC1052&gt;=20,AC1052-20,AC1052))</f>
        <v/>
      </c>
      <c r="G1052" s="69" t="str">
        <f t="shared" ref="G1052" si="6788">IF(ISERROR(AD1052),"",IF(AD1052&gt;=272,AD1052-272,AD1052))</f>
        <v/>
      </c>
      <c r="I1052" s="69" t="str">
        <f t="shared" ref="I1052" si="6789">IF(ISERROR(AZ1052),"",AZ1052)</f>
        <v/>
      </c>
      <c r="M1052" s="59"/>
      <c r="N1052" s="59"/>
      <c r="O1052" s="59"/>
      <c r="P1052" s="59"/>
      <c r="AB1052" s="72" t="str">
        <f t="shared" ref="AB1052" si="6790">IF(ISERROR(AG1052),"",AG1052)</f>
        <v/>
      </c>
      <c r="AC1052" s="72" t="e">
        <f t="shared" ref="AC1052" si="6791">AH1052</f>
        <v>#DIV/0!</v>
      </c>
      <c r="AD1052" s="72" t="e">
        <f t="shared" ref="AD1052" si="6792">AI1052</f>
        <v>#DIV/0!</v>
      </c>
      <c r="AG1052" s="72" t="e">
        <f t="shared" ref="AG1052:AI1052" si="6793">H2742</f>
        <v>#DIV/0!</v>
      </c>
      <c r="AH1052" s="74" t="e">
        <f t="shared" si="6793"/>
        <v>#DIV/0!</v>
      </c>
      <c r="AI1052" s="73" t="e">
        <f t="shared" si="6793"/>
        <v>#DIV/0!</v>
      </c>
      <c r="AJ1052" s="2"/>
      <c r="AK1052" s="2"/>
      <c r="AL1052" s="2" t="str">
        <f t="shared" ref="AL1052" si="6794">IF(ISERROR(AG1052),"",AG1052*20)</f>
        <v/>
      </c>
      <c r="AM1052" s="2" t="str">
        <f t="shared" ref="AM1052" si="6795">IF(ISERROR(AH1052),"",AH1052)</f>
        <v/>
      </c>
      <c r="AN1052" s="2" t="str">
        <f t="shared" ref="AN1052" si="6796">IF(ISERROR(AI1052),"",AI1052/272)</f>
        <v/>
      </c>
      <c r="AO1052" s="2">
        <f t="shared" ref="AO1052" si="6797">SUM(AL1052:AN1052)</f>
        <v>0</v>
      </c>
      <c r="AZ1052" s="69" t="e">
        <f>IF(ISBLANK(G1052),"",G1052/272*100)</f>
        <v>#VALUE!</v>
      </c>
    </row>
    <row r="1053" spans="1:52" ht="25.5" customHeight="1" x14ac:dyDescent="0.25">
      <c r="A1053" s="75"/>
      <c r="B1053" s="63"/>
      <c r="C1053" s="28"/>
      <c r="E1053" s="70"/>
      <c r="F1053" s="71"/>
      <c r="G1053" s="69"/>
      <c r="I1053" s="69"/>
      <c r="AB1053" s="72"/>
      <c r="AC1053" s="72"/>
      <c r="AD1053" s="72"/>
      <c r="AG1053" s="72"/>
      <c r="AH1053" s="74"/>
      <c r="AI1053" s="73"/>
      <c r="AJ1053" s="2"/>
      <c r="AK1053" s="2"/>
      <c r="AZ1053" s="69"/>
    </row>
    <row r="1054" spans="1:52" ht="25.5" customHeight="1" thickBot="1" x14ac:dyDescent="0.35">
      <c r="A1054" s="75">
        <v>525</v>
      </c>
      <c r="B1054" s="62"/>
      <c r="C1054" s="28" t="str">
        <f t="shared" ref="C1054" si="6798">IF(B1054=0,"",B1054/B1055)</f>
        <v/>
      </c>
      <c r="E1054" s="70" t="str">
        <f t="shared" ref="E1054" si="6799">IF(ISERROR(AC1054),"",IF(AC1054=20,1,AB1054))</f>
        <v/>
      </c>
      <c r="F1054" s="71" t="str">
        <f t="shared" ref="F1054" si="6800">IF(ISERROR(AC1054),"",IF(AC1054&gt;=20,AC1054-20,AC1054))</f>
        <v/>
      </c>
      <c r="G1054" s="69" t="str">
        <f t="shared" ref="G1054" si="6801">IF(ISERROR(AD1054),"",IF(AD1054&gt;=272,AD1054-272,AD1054))</f>
        <v/>
      </c>
      <c r="I1054" s="69" t="str">
        <f t="shared" ref="I1054" si="6802">IF(ISERROR(AZ1054),"",AZ1054)</f>
        <v/>
      </c>
      <c r="M1054" s="59"/>
      <c r="N1054" s="59"/>
      <c r="O1054" s="59"/>
      <c r="P1054" s="59"/>
      <c r="AB1054" s="72" t="str">
        <f t="shared" ref="AB1054" si="6803">IF(ISERROR(AG1054),"",AG1054)</f>
        <v/>
      </c>
      <c r="AC1054" s="72" t="e">
        <f t="shared" ref="AC1054" si="6804">AH1054</f>
        <v>#DIV/0!</v>
      </c>
      <c r="AD1054" s="72" t="e">
        <f t="shared" ref="AD1054" si="6805">AI1054</f>
        <v>#DIV/0!</v>
      </c>
      <c r="AG1054" s="72" t="e">
        <f t="shared" ref="AG1054:AI1054" si="6806">H2744</f>
        <v>#DIV/0!</v>
      </c>
      <c r="AH1054" s="74" t="e">
        <f t="shared" si="6806"/>
        <v>#DIV/0!</v>
      </c>
      <c r="AI1054" s="73" t="e">
        <f t="shared" si="6806"/>
        <v>#DIV/0!</v>
      </c>
      <c r="AJ1054" s="2"/>
      <c r="AK1054" s="2"/>
      <c r="AL1054" s="2" t="str">
        <f t="shared" ref="AL1054" si="6807">IF(ISERROR(AG1054),"",AG1054*20)</f>
        <v/>
      </c>
      <c r="AM1054" s="2" t="str">
        <f t="shared" ref="AM1054" si="6808">IF(ISERROR(AH1054),"",AH1054)</f>
        <v/>
      </c>
      <c r="AN1054" s="2" t="str">
        <f t="shared" ref="AN1054" si="6809">IF(ISERROR(AI1054),"",AI1054/272)</f>
        <v/>
      </c>
      <c r="AO1054" s="2">
        <f t="shared" ref="AO1054" si="6810">SUM(AL1054:AN1054)</f>
        <v>0</v>
      </c>
      <c r="AZ1054" s="69" t="e">
        <f>IF(ISBLANK(G1054),"",G1054/272*100)</f>
        <v>#VALUE!</v>
      </c>
    </row>
    <row r="1055" spans="1:52" ht="25.5" customHeight="1" x14ac:dyDescent="0.25">
      <c r="A1055" s="75"/>
      <c r="B1055" s="63"/>
      <c r="C1055" s="28"/>
      <c r="E1055" s="70"/>
      <c r="F1055" s="71"/>
      <c r="G1055" s="69"/>
      <c r="I1055" s="69"/>
      <c r="AB1055" s="72"/>
      <c r="AC1055" s="72"/>
      <c r="AD1055" s="72"/>
      <c r="AG1055" s="72"/>
      <c r="AH1055" s="74"/>
      <c r="AI1055" s="73"/>
      <c r="AJ1055" s="2"/>
      <c r="AK1055" s="2"/>
      <c r="AZ1055" s="69"/>
    </row>
    <row r="1056" spans="1:52" ht="25.5" customHeight="1" thickBot="1" x14ac:dyDescent="0.35">
      <c r="A1056" s="75">
        <v>526</v>
      </c>
      <c r="B1056" s="62"/>
      <c r="C1056" s="28" t="str">
        <f t="shared" ref="C1056" si="6811">IF(B1056=0,"",B1056/B1057)</f>
        <v/>
      </c>
      <c r="E1056" s="70" t="str">
        <f t="shared" ref="E1056" si="6812">IF(ISERROR(AC1056),"",IF(AC1056=20,1,AB1056))</f>
        <v/>
      </c>
      <c r="F1056" s="71" t="str">
        <f t="shared" ref="F1056" si="6813">IF(ISERROR(AC1056),"",IF(AC1056&gt;=20,AC1056-20,AC1056))</f>
        <v/>
      </c>
      <c r="G1056" s="69" t="str">
        <f t="shared" ref="G1056" si="6814">IF(ISERROR(AD1056),"",IF(AD1056&gt;=272,AD1056-272,AD1056))</f>
        <v/>
      </c>
      <c r="I1056" s="69" t="str">
        <f t="shared" ref="I1056" si="6815">IF(ISERROR(AZ1056),"",AZ1056)</f>
        <v/>
      </c>
      <c r="M1056" s="59"/>
      <c r="N1056" s="59"/>
      <c r="O1056" s="59"/>
      <c r="P1056" s="59"/>
      <c r="AB1056" s="72" t="str">
        <f t="shared" ref="AB1056" si="6816">IF(ISERROR(AG1056),"",AG1056)</f>
        <v/>
      </c>
      <c r="AC1056" s="72" t="e">
        <f t="shared" ref="AC1056" si="6817">AH1056</f>
        <v>#DIV/0!</v>
      </c>
      <c r="AD1056" s="72" t="e">
        <f t="shared" ref="AD1056" si="6818">AI1056</f>
        <v>#DIV/0!</v>
      </c>
      <c r="AG1056" s="72" t="e">
        <f t="shared" ref="AG1056:AI1056" si="6819">H2746</f>
        <v>#DIV/0!</v>
      </c>
      <c r="AH1056" s="74" t="e">
        <f t="shared" si="6819"/>
        <v>#DIV/0!</v>
      </c>
      <c r="AI1056" s="73" t="e">
        <f t="shared" si="6819"/>
        <v>#DIV/0!</v>
      </c>
      <c r="AJ1056" s="2"/>
      <c r="AK1056" s="2"/>
      <c r="AL1056" s="2" t="str">
        <f t="shared" ref="AL1056" si="6820">IF(ISERROR(AG1056),"",AG1056*20)</f>
        <v/>
      </c>
      <c r="AM1056" s="2" t="str">
        <f t="shared" ref="AM1056" si="6821">IF(ISERROR(AH1056),"",AH1056)</f>
        <v/>
      </c>
      <c r="AN1056" s="2" t="str">
        <f t="shared" ref="AN1056" si="6822">IF(ISERROR(AI1056),"",AI1056/272)</f>
        <v/>
      </c>
      <c r="AO1056" s="2">
        <f t="shared" ref="AO1056" si="6823">SUM(AL1056:AN1056)</f>
        <v>0</v>
      </c>
      <c r="AZ1056" s="69" t="e">
        <f>IF(ISBLANK(G1056),"",G1056/272*100)</f>
        <v>#VALUE!</v>
      </c>
    </row>
    <row r="1057" spans="1:52" ht="25.5" customHeight="1" x14ac:dyDescent="0.25">
      <c r="A1057" s="75"/>
      <c r="B1057" s="63"/>
      <c r="C1057" s="28"/>
      <c r="E1057" s="70"/>
      <c r="F1057" s="71"/>
      <c r="G1057" s="69"/>
      <c r="I1057" s="69"/>
      <c r="AB1057" s="72"/>
      <c r="AC1057" s="72"/>
      <c r="AD1057" s="72"/>
      <c r="AG1057" s="72"/>
      <c r="AH1057" s="74"/>
      <c r="AI1057" s="73"/>
      <c r="AJ1057" s="2"/>
      <c r="AK1057" s="2"/>
      <c r="AZ1057" s="69"/>
    </row>
    <row r="1058" spans="1:52" ht="25.5" customHeight="1" thickBot="1" x14ac:dyDescent="0.35">
      <c r="A1058" s="75">
        <v>527</v>
      </c>
      <c r="B1058" s="62"/>
      <c r="C1058" s="28" t="str">
        <f t="shared" ref="C1058" si="6824">IF(B1058=0,"",B1058/B1059)</f>
        <v/>
      </c>
      <c r="E1058" s="70" t="str">
        <f t="shared" ref="E1058" si="6825">IF(ISERROR(AC1058),"",IF(AC1058=20,1,AB1058))</f>
        <v/>
      </c>
      <c r="F1058" s="71" t="str">
        <f t="shared" ref="F1058" si="6826">IF(ISERROR(AC1058),"",IF(AC1058&gt;=20,AC1058-20,AC1058))</f>
        <v/>
      </c>
      <c r="G1058" s="69" t="str">
        <f t="shared" ref="G1058" si="6827">IF(ISERROR(AD1058),"",IF(AD1058&gt;=272,AD1058-272,AD1058))</f>
        <v/>
      </c>
      <c r="I1058" s="69" t="str">
        <f t="shared" ref="I1058" si="6828">IF(ISERROR(AZ1058),"",AZ1058)</f>
        <v/>
      </c>
      <c r="M1058" s="59"/>
      <c r="N1058" s="59"/>
      <c r="O1058" s="59"/>
      <c r="P1058" s="59"/>
      <c r="AB1058" s="72" t="str">
        <f t="shared" ref="AB1058" si="6829">IF(ISERROR(AG1058),"",AG1058)</f>
        <v/>
      </c>
      <c r="AC1058" s="72" t="e">
        <f t="shared" ref="AC1058" si="6830">AH1058</f>
        <v>#DIV/0!</v>
      </c>
      <c r="AD1058" s="72" t="e">
        <f t="shared" ref="AD1058" si="6831">AI1058</f>
        <v>#DIV/0!</v>
      </c>
      <c r="AG1058" s="72" t="e">
        <f t="shared" ref="AG1058:AI1058" si="6832">H2748</f>
        <v>#DIV/0!</v>
      </c>
      <c r="AH1058" s="74" t="e">
        <f t="shared" si="6832"/>
        <v>#DIV/0!</v>
      </c>
      <c r="AI1058" s="73" t="e">
        <f t="shared" si="6832"/>
        <v>#DIV/0!</v>
      </c>
      <c r="AJ1058" s="2"/>
      <c r="AK1058" s="2"/>
      <c r="AL1058" s="2" t="str">
        <f t="shared" ref="AL1058" si="6833">IF(ISERROR(AG1058),"",AG1058*20)</f>
        <v/>
      </c>
      <c r="AM1058" s="2" t="str">
        <f t="shared" ref="AM1058" si="6834">IF(ISERROR(AH1058),"",AH1058)</f>
        <v/>
      </c>
      <c r="AN1058" s="2" t="str">
        <f t="shared" ref="AN1058" si="6835">IF(ISERROR(AI1058),"",AI1058/272)</f>
        <v/>
      </c>
      <c r="AO1058" s="2">
        <f t="shared" ref="AO1058" si="6836">SUM(AL1058:AN1058)</f>
        <v>0</v>
      </c>
      <c r="AZ1058" s="69" t="e">
        <f>IF(ISBLANK(G1058),"",G1058/272*100)</f>
        <v>#VALUE!</v>
      </c>
    </row>
    <row r="1059" spans="1:52" ht="25.5" customHeight="1" x14ac:dyDescent="0.25">
      <c r="A1059" s="75"/>
      <c r="B1059" s="63"/>
      <c r="C1059" s="28"/>
      <c r="E1059" s="70"/>
      <c r="F1059" s="71"/>
      <c r="G1059" s="69"/>
      <c r="I1059" s="69"/>
      <c r="AB1059" s="72"/>
      <c r="AC1059" s="72"/>
      <c r="AD1059" s="72"/>
      <c r="AG1059" s="72"/>
      <c r="AH1059" s="74"/>
      <c r="AI1059" s="73"/>
      <c r="AJ1059" s="2"/>
      <c r="AK1059" s="2"/>
      <c r="AZ1059" s="69"/>
    </row>
    <row r="1060" spans="1:52" ht="25.5" customHeight="1" thickBot="1" x14ac:dyDescent="0.35">
      <c r="A1060" s="75">
        <v>528</v>
      </c>
      <c r="B1060" s="62"/>
      <c r="C1060" s="28" t="str">
        <f t="shared" ref="C1060" si="6837">IF(B1060=0,"",B1060/B1061)</f>
        <v/>
      </c>
      <c r="E1060" s="70" t="str">
        <f t="shared" ref="E1060" si="6838">IF(ISERROR(AC1060),"",IF(AC1060=20,1,AB1060))</f>
        <v/>
      </c>
      <c r="F1060" s="71" t="str">
        <f t="shared" ref="F1060" si="6839">IF(ISERROR(AC1060),"",IF(AC1060&gt;=20,AC1060-20,AC1060))</f>
        <v/>
      </c>
      <c r="G1060" s="69" t="str">
        <f t="shared" ref="G1060" si="6840">IF(ISERROR(AD1060),"",IF(AD1060&gt;=272,AD1060-272,AD1060))</f>
        <v/>
      </c>
      <c r="I1060" s="69" t="str">
        <f t="shared" ref="I1060" si="6841">IF(ISERROR(AZ1060),"",AZ1060)</f>
        <v/>
      </c>
      <c r="M1060" s="59"/>
      <c r="N1060" s="59"/>
      <c r="O1060" s="59"/>
      <c r="P1060" s="59"/>
      <c r="AB1060" s="72" t="str">
        <f t="shared" ref="AB1060" si="6842">IF(ISERROR(AG1060),"",AG1060)</f>
        <v/>
      </c>
      <c r="AC1060" s="72" t="e">
        <f t="shared" ref="AC1060" si="6843">AH1060</f>
        <v>#DIV/0!</v>
      </c>
      <c r="AD1060" s="72" t="e">
        <f t="shared" ref="AD1060" si="6844">AI1060</f>
        <v>#DIV/0!</v>
      </c>
      <c r="AG1060" s="72" t="e">
        <f t="shared" ref="AG1060:AI1060" si="6845">H2750</f>
        <v>#DIV/0!</v>
      </c>
      <c r="AH1060" s="74" t="e">
        <f t="shared" si="6845"/>
        <v>#DIV/0!</v>
      </c>
      <c r="AI1060" s="73" t="e">
        <f t="shared" si="6845"/>
        <v>#DIV/0!</v>
      </c>
      <c r="AJ1060" s="2"/>
      <c r="AK1060" s="2"/>
      <c r="AL1060" s="2" t="str">
        <f t="shared" ref="AL1060" si="6846">IF(ISERROR(AG1060),"",AG1060*20)</f>
        <v/>
      </c>
      <c r="AM1060" s="2" t="str">
        <f t="shared" ref="AM1060" si="6847">IF(ISERROR(AH1060),"",AH1060)</f>
        <v/>
      </c>
      <c r="AN1060" s="2" t="str">
        <f t="shared" ref="AN1060" si="6848">IF(ISERROR(AI1060),"",AI1060/272)</f>
        <v/>
      </c>
      <c r="AO1060" s="2">
        <f t="shared" ref="AO1060" si="6849">SUM(AL1060:AN1060)</f>
        <v>0</v>
      </c>
      <c r="AZ1060" s="69" t="e">
        <f>IF(ISBLANK(G1060),"",G1060/272*100)</f>
        <v>#VALUE!</v>
      </c>
    </row>
    <row r="1061" spans="1:52" ht="25.5" customHeight="1" x14ac:dyDescent="0.25">
      <c r="A1061" s="75"/>
      <c r="B1061" s="63"/>
      <c r="C1061" s="28"/>
      <c r="E1061" s="70"/>
      <c r="F1061" s="71"/>
      <c r="G1061" s="69"/>
      <c r="I1061" s="69"/>
      <c r="AB1061" s="72"/>
      <c r="AC1061" s="72"/>
      <c r="AD1061" s="72"/>
      <c r="AG1061" s="72"/>
      <c r="AH1061" s="74"/>
      <c r="AI1061" s="73"/>
      <c r="AJ1061" s="2"/>
      <c r="AK1061" s="2"/>
      <c r="AZ1061" s="69"/>
    </row>
    <row r="1062" spans="1:52" ht="25.5" customHeight="1" thickBot="1" x14ac:dyDescent="0.35">
      <c r="A1062" s="75">
        <v>529</v>
      </c>
      <c r="B1062" s="62"/>
      <c r="C1062" s="28" t="str">
        <f t="shared" ref="C1062" si="6850">IF(B1062=0,"",B1062/B1063)</f>
        <v/>
      </c>
      <c r="E1062" s="70" t="str">
        <f t="shared" ref="E1062" si="6851">IF(ISERROR(AC1062),"",IF(AC1062=20,1,AB1062))</f>
        <v/>
      </c>
      <c r="F1062" s="71" t="str">
        <f t="shared" ref="F1062" si="6852">IF(ISERROR(AC1062),"",IF(AC1062&gt;=20,AC1062-20,AC1062))</f>
        <v/>
      </c>
      <c r="G1062" s="69" t="str">
        <f t="shared" ref="G1062" si="6853">IF(ISERROR(AD1062),"",IF(AD1062&gt;=272,AD1062-272,AD1062))</f>
        <v/>
      </c>
      <c r="I1062" s="69" t="str">
        <f t="shared" ref="I1062" si="6854">IF(ISERROR(AZ1062),"",AZ1062)</f>
        <v/>
      </c>
      <c r="M1062" s="59"/>
      <c r="N1062" s="59"/>
      <c r="O1062" s="59"/>
      <c r="P1062" s="59"/>
      <c r="AB1062" s="72" t="str">
        <f t="shared" ref="AB1062" si="6855">IF(ISERROR(AG1062),"",AG1062)</f>
        <v/>
      </c>
      <c r="AC1062" s="72" t="e">
        <f t="shared" ref="AC1062" si="6856">AH1062</f>
        <v>#DIV/0!</v>
      </c>
      <c r="AD1062" s="72" t="e">
        <f t="shared" ref="AD1062" si="6857">AI1062</f>
        <v>#DIV/0!</v>
      </c>
      <c r="AG1062" s="72" t="e">
        <f t="shared" ref="AG1062:AI1062" si="6858">H2752</f>
        <v>#DIV/0!</v>
      </c>
      <c r="AH1062" s="74" t="e">
        <f t="shared" si="6858"/>
        <v>#DIV/0!</v>
      </c>
      <c r="AI1062" s="73" t="e">
        <f t="shared" si="6858"/>
        <v>#DIV/0!</v>
      </c>
      <c r="AJ1062" s="2"/>
      <c r="AK1062" s="2"/>
      <c r="AL1062" s="2" t="str">
        <f t="shared" ref="AL1062" si="6859">IF(ISERROR(AG1062),"",AG1062*20)</f>
        <v/>
      </c>
      <c r="AM1062" s="2" t="str">
        <f t="shared" ref="AM1062" si="6860">IF(ISERROR(AH1062),"",AH1062)</f>
        <v/>
      </c>
      <c r="AN1062" s="2" t="str">
        <f t="shared" ref="AN1062" si="6861">IF(ISERROR(AI1062),"",AI1062/272)</f>
        <v/>
      </c>
      <c r="AO1062" s="2">
        <f t="shared" ref="AO1062" si="6862">SUM(AL1062:AN1062)</f>
        <v>0</v>
      </c>
      <c r="AZ1062" s="69" t="e">
        <f>IF(ISBLANK(G1062),"",G1062/272*100)</f>
        <v>#VALUE!</v>
      </c>
    </row>
    <row r="1063" spans="1:52" ht="25.5" customHeight="1" x14ac:dyDescent="0.25">
      <c r="A1063" s="75"/>
      <c r="B1063" s="63"/>
      <c r="C1063" s="28"/>
      <c r="E1063" s="70"/>
      <c r="F1063" s="71"/>
      <c r="G1063" s="69"/>
      <c r="I1063" s="69"/>
      <c r="AB1063" s="72"/>
      <c r="AC1063" s="72"/>
      <c r="AD1063" s="72"/>
      <c r="AG1063" s="72"/>
      <c r="AH1063" s="74"/>
      <c r="AI1063" s="73"/>
      <c r="AJ1063" s="2"/>
      <c r="AK1063" s="2"/>
      <c r="AZ1063" s="69"/>
    </row>
    <row r="1064" spans="1:52" ht="25.5" customHeight="1" thickBot="1" x14ac:dyDescent="0.35">
      <c r="A1064" s="75">
        <v>530</v>
      </c>
      <c r="B1064" s="62"/>
      <c r="C1064" s="28" t="str">
        <f t="shared" ref="C1064" si="6863">IF(B1064=0,"",B1064/B1065)</f>
        <v/>
      </c>
      <c r="E1064" s="70" t="str">
        <f t="shared" ref="E1064" si="6864">IF(ISERROR(AC1064),"",IF(AC1064=20,1,AB1064))</f>
        <v/>
      </c>
      <c r="F1064" s="71" t="str">
        <f t="shared" ref="F1064" si="6865">IF(ISERROR(AC1064),"",IF(AC1064&gt;=20,AC1064-20,AC1064))</f>
        <v/>
      </c>
      <c r="G1064" s="69" t="str">
        <f t="shared" ref="G1064" si="6866">IF(ISERROR(AD1064),"",IF(AD1064&gt;=272,AD1064-272,AD1064))</f>
        <v/>
      </c>
      <c r="I1064" s="69" t="str">
        <f t="shared" ref="I1064" si="6867">IF(ISERROR(AZ1064),"",AZ1064)</f>
        <v/>
      </c>
      <c r="M1064" s="59"/>
      <c r="N1064" s="59"/>
      <c r="O1064" s="59"/>
      <c r="P1064" s="59"/>
      <c r="AB1064" s="72" t="str">
        <f t="shared" ref="AB1064" si="6868">IF(ISERROR(AG1064),"",AG1064)</f>
        <v/>
      </c>
      <c r="AC1064" s="72" t="e">
        <f t="shared" ref="AC1064" si="6869">AH1064</f>
        <v>#DIV/0!</v>
      </c>
      <c r="AD1064" s="72" t="e">
        <f t="shared" ref="AD1064" si="6870">AI1064</f>
        <v>#DIV/0!</v>
      </c>
      <c r="AG1064" s="72" t="e">
        <f t="shared" ref="AG1064:AI1064" si="6871">H2754</f>
        <v>#DIV/0!</v>
      </c>
      <c r="AH1064" s="74" t="e">
        <f t="shared" si="6871"/>
        <v>#DIV/0!</v>
      </c>
      <c r="AI1064" s="73" t="e">
        <f t="shared" si="6871"/>
        <v>#DIV/0!</v>
      </c>
      <c r="AJ1064" s="2"/>
      <c r="AK1064" s="2"/>
      <c r="AL1064" s="2" t="str">
        <f t="shared" ref="AL1064" si="6872">IF(ISERROR(AG1064),"",AG1064*20)</f>
        <v/>
      </c>
      <c r="AM1064" s="2" t="str">
        <f t="shared" ref="AM1064" si="6873">IF(ISERROR(AH1064),"",AH1064)</f>
        <v/>
      </c>
      <c r="AN1064" s="2" t="str">
        <f t="shared" ref="AN1064" si="6874">IF(ISERROR(AI1064),"",AI1064/272)</f>
        <v/>
      </c>
      <c r="AO1064" s="2">
        <f t="shared" ref="AO1064" si="6875">SUM(AL1064:AN1064)</f>
        <v>0</v>
      </c>
      <c r="AZ1064" s="69" t="e">
        <f>IF(ISBLANK(G1064),"",G1064/272*100)</f>
        <v>#VALUE!</v>
      </c>
    </row>
    <row r="1065" spans="1:52" ht="25.5" customHeight="1" x14ac:dyDescent="0.25">
      <c r="A1065" s="75"/>
      <c r="B1065" s="63"/>
      <c r="C1065" s="28"/>
      <c r="E1065" s="70"/>
      <c r="F1065" s="71"/>
      <c r="G1065" s="69"/>
      <c r="I1065" s="69"/>
      <c r="AB1065" s="72"/>
      <c r="AC1065" s="72"/>
      <c r="AD1065" s="72"/>
      <c r="AG1065" s="72"/>
      <c r="AH1065" s="74"/>
      <c r="AI1065" s="73"/>
      <c r="AJ1065" s="2"/>
      <c r="AK1065" s="2"/>
      <c r="AZ1065" s="69"/>
    </row>
    <row r="1066" spans="1:52" ht="25.5" customHeight="1" thickBot="1" x14ac:dyDescent="0.35">
      <c r="A1066" s="75">
        <v>531</v>
      </c>
      <c r="B1066" s="62"/>
      <c r="C1066" s="28" t="str">
        <f t="shared" ref="C1066" si="6876">IF(B1066=0,"",B1066/B1067)</f>
        <v/>
      </c>
      <c r="E1066" s="70" t="str">
        <f t="shared" ref="E1066" si="6877">IF(ISERROR(AC1066),"",IF(AC1066=20,1,AB1066))</f>
        <v/>
      </c>
      <c r="F1066" s="71" t="str">
        <f t="shared" ref="F1066" si="6878">IF(ISERROR(AC1066),"",IF(AC1066&gt;=20,AC1066-20,AC1066))</f>
        <v/>
      </c>
      <c r="G1066" s="69" t="str">
        <f t="shared" ref="G1066" si="6879">IF(ISERROR(AD1066),"",IF(AD1066&gt;=272,AD1066-272,AD1066))</f>
        <v/>
      </c>
      <c r="I1066" s="69" t="str">
        <f t="shared" ref="I1066" si="6880">IF(ISERROR(AZ1066),"",AZ1066)</f>
        <v/>
      </c>
      <c r="M1066" s="59"/>
      <c r="N1066" s="59"/>
      <c r="O1066" s="59"/>
      <c r="P1066" s="59"/>
      <c r="AB1066" s="72" t="str">
        <f t="shared" ref="AB1066" si="6881">IF(ISERROR(AG1066),"",AG1066)</f>
        <v/>
      </c>
      <c r="AC1066" s="72" t="e">
        <f t="shared" ref="AC1066" si="6882">AH1066</f>
        <v>#DIV/0!</v>
      </c>
      <c r="AD1066" s="72" t="e">
        <f t="shared" ref="AD1066" si="6883">AI1066</f>
        <v>#DIV/0!</v>
      </c>
      <c r="AG1066" s="72" t="e">
        <f t="shared" ref="AG1066:AI1066" si="6884">H2756</f>
        <v>#DIV/0!</v>
      </c>
      <c r="AH1066" s="74" t="e">
        <f t="shared" si="6884"/>
        <v>#DIV/0!</v>
      </c>
      <c r="AI1066" s="73" t="e">
        <f t="shared" si="6884"/>
        <v>#DIV/0!</v>
      </c>
      <c r="AJ1066" s="2"/>
      <c r="AK1066" s="2"/>
      <c r="AL1066" s="2" t="str">
        <f t="shared" ref="AL1066" si="6885">IF(ISERROR(AG1066),"",AG1066*20)</f>
        <v/>
      </c>
      <c r="AM1066" s="2" t="str">
        <f t="shared" ref="AM1066" si="6886">IF(ISERROR(AH1066),"",AH1066)</f>
        <v/>
      </c>
      <c r="AN1066" s="2" t="str">
        <f t="shared" ref="AN1066" si="6887">IF(ISERROR(AI1066),"",AI1066/272)</f>
        <v/>
      </c>
      <c r="AO1066" s="2">
        <f t="shared" ref="AO1066" si="6888">SUM(AL1066:AN1066)</f>
        <v>0</v>
      </c>
      <c r="AZ1066" s="69" t="e">
        <f>IF(ISBLANK(G1066),"",G1066/272*100)</f>
        <v>#VALUE!</v>
      </c>
    </row>
    <row r="1067" spans="1:52" ht="25.5" customHeight="1" x14ac:dyDescent="0.25">
      <c r="A1067" s="75"/>
      <c r="B1067" s="63"/>
      <c r="C1067" s="28"/>
      <c r="E1067" s="70"/>
      <c r="F1067" s="71"/>
      <c r="G1067" s="69"/>
      <c r="I1067" s="69"/>
      <c r="AB1067" s="72"/>
      <c r="AC1067" s="72"/>
      <c r="AD1067" s="72"/>
      <c r="AG1067" s="72"/>
      <c r="AH1067" s="74"/>
      <c r="AI1067" s="73"/>
      <c r="AJ1067" s="2"/>
      <c r="AK1067" s="2"/>
      <c r="AZ1067" s="69"/>
    </row>
    <row r="1068" spans="1:52" ht="25.5" customHeight="1" thickBot="1" x14ac:dyDescent="0.35">
      <c r="A1068" s="75">
        <v>532</v>
      </c>
      <c r="B1068" s="62"/>
      <c r="C1068" s="28" t="str">
        <f t="shared" ref="C1068" si="6889">IF(B1068=0,"",B1068/B1069)</f>
        <v/>
      </c>
      <c r="E1068" s="70" t="str">
        <f t="shared" ref="E1068" si="6890">IF(ISERROR(AC1068),"",IF(AC1068=20,1,AB1068))</f>
        <v/>
      </c>
      <c r="F1068" s="71" t="str">
        <f t="shared" ref="F1068" si="6891">IF(ISERROR(AC1068),"",IF(AC1068&gt;=20,AC1068-20,AC1068))</f>
        <v/>
      </c>
      <c r="G1068" s="69" t="str">
        <f t="shared" ref="G1068" si="6892">IF(ISERROR(AD1068),"",IF(AD1068&gt;=272,AD1068-272,AD1068))</f>
        <v/>
      </c>
      <c r="I1068" s="69" t="str">
        <f t="shared" ref="I1068" si="6893">IF(ISERROR(AZ1068),"",AZ1068)</f>
        <v/>
      </c>
      <c r="M1068" s="59"/>
      <c r="N1068" s="59"/>
      <c r="O1068" s="59"/>
      <c r="P1068" s="59"/>
      <c r="AB1068" s="72" t="str">
        <f t="shared" ref="AB1068" si="6894">IF(ISERROR(AG1068),"",AG1068)</f>
        <v/>
      </c>
      <c r="AC1068" s="72" t="e">
        <f t="shared" ref="AC1068" si="6895">AH1068</f>
        <v>#DIV/0!</v>
      </c>
      <c r="AD1068" s="72" t="e">
        <f t="shared" ref="AD1068" si="6896">AI1068</f>
        <v>#DIV/0!</v>
      </c>
      <c r="AG1068" s="72" t="e">
        <f t="shared" ref="AG1068:AI1068" si="6897">H2758</f>
        <v>#DIV/0!</v>
      </c>
      <c r="AH1068" s="74" t="e">
        <f t="shared" si="6897"/>
        <v>#DIV/0!</v>
      </c>
      <c r="AI1068" s="73" t="e">
        <f t="shared" si="6897"/>
        <v>#DIV/0!</v>
      </c>
      <c r="AJ1068" s="2"/>
      <c r="AK1068" s="2"/>
      <c r="AL1068" s="2" t="str">
        <f t="shared" ref="AL1068" si="6898">IF(ISERROR(AG1068),"",AG1068*20)</f>
        <v/>
      </c>
      <c r="AM1068" s="2" t="str">
        <f t="shared" ref="AM1068" si="6899">IF(ISERROR(AH1068),"",AH1068)</f>
        <v/>
      </c>
      <c r="AN1068" s="2" t="str">
        <f t="shared" ref="AN1068" si="6900">IF(ISERROR(AI1068),"",AI1068/272)</f>
        <v/>
      </c>
      <c r="AO1068" s="2">
        <f t="shared" ref="AO1068" si="6901">SUM(AL1068:AN1068)</f>
        <v>0</v>
      </c>
      <c r="AZ1068" s="69" t="e">
        <f>IF(ISBLANK(G1068),"",G1068/272*100)</f>
        <v>#VALUE!</v>
      </c>
    </row>
    <row r="1069" spans="1:52" ht="25.5" customHeight="1" x14ac:dyDescent="0.25">
      <c r="A1069" s="75"/>
      <c r="B1069" s="63"/>
      <c r="C1069" s="28"/>
      <c r="E1069" s="70"/>
      <c r="F1069" s="71"/>
      <c r="G1069" s="69"/>
      <c r="I1069" s="69"/>
      <c r="AB1069" s="72"/>
      <c r="AC1069" s="72"/>
      <c r="AD1069" s="72"/>
      <c r="AG1069" s="72"/>
      <c r="AH1069" s="74"/>
      <c r="AI1069" s="73"/>
      <c r="AJ1069" s="2"/>
      <c r="AK1069" s="2"/>
      <c r="AZ1069" s="69"/>
    </row>
    <row r="1070" spans="1:52" ht="25.5" customHeight="1" thickBot="1" x14ac:dyDescent="0.35">
      <c r="A1070" s="75">
        <v>533</v>
      </c>
      <c r="B1070" s="62"/>
      <c r="C1070" s="28" t="str">
        <f t="shared" ref="C1070" si="6902">IF(B1070=0,"",B1070/B1071)</f>
        <v/>
      </c>
      <c r="E1070" s="70" t="str">
        <f t="shared" ref="E1070" si="6903">IF(ISERROR(AC1070),"",IF(AC1070=20,1,AB1070))</f>
        <v/>
      </c>
      <c r="F1070" s="71" t="str">
        <f t="shared" ref="F1070" si="6904">IF(ISERROR(AC1070),"",IF(AC1070&gt;=20,AC1070-20,AC1070))</f>
        <v/>
      </c>
      <c r="G1070" s="69" t="str">
        <f t="shared" ref="G1070" si="6905">IF(ISERROR(AD1070),"",IF(AD1070&gt;=272,AD1070-272,AD1070))</f>
        <v/>
      </c>
      <c r="I1070" s="69" t="str">
        <f t="shared" ref="I1070" si="6906">IF(ISERROR(AZ1070),"",AZ1070)</f>
        <v/>
      </c>
      <c r="M1070" s="59"/>
      <c r="N1070" s="59"/>
      <c r="O1070" s="59"/>
      <c r="P1070" s="59"/>
      <c r="AB1070" s="72" t="str">
        <f t="shared" ref="AB1070" si="6907">IF(ISERROR(AG1070),"",AG1070)</f>
        <v/>
      </c>
      <c r="AC1070" s="72" t="e">
        <f t="shared" ref="AC1070" si="6908">AH1070</f>
        <v>#DIV/0!</v>
      </c>
      <c r="AD1070" s="72" t="e">
        <f t="shared" ref="AD1070" si="6909">AI1070</f>
        <v>#DIV/0!</v>
      </c>
      <c r="AG1070" s="72" t="e">
        <f t="shared" ref="AG1070:AI1070" si="6910">H2760</f>
        <v>#DIV/0!</v>
      </c>
      <c r="AH1070" s="74" t="e">
        <f t="shared" si="6910"/>
        <v>#DIV/0!</v>
      </c>
      <c r="AI1070" s="73" t="e">
        <f t="shared" si="6910"/>
        <v>#DIV/0!</v>
      </c>
      <c r="AJ1070" s="2"/>
      <c r="AK1070" s="2"/>
      <c r="AL1070" s="2" t="str">
        <f t="shared" ref="AL1070" si="6911">IF(ISERROR(AG1070),"",AG1070*20)</f>
        <v/>
      </c>
      <c r="AM1070" s="2" t="str">
        <f t="shared" ref="AM1070" si="6912">IF(ISERROR(AH1070),"",AH1070)</f>
        <v/>
      </c>
      <c r="AN1070" s="2" t="str">
        <f t="shared" ref="AN1070" si="6913">IF(ISERROR(AI1070),"",AI1070/272)</f>
        <v/>
      </c>
      <c r="AO1070" s="2">
        <f t="shared" ref="AO1070" si="6914">SUM(AL1070:AN1070)</f>
        <v>0</v>
      </c>
      <c r="AZ1070" s="69" t="e">
        <f>IF(ISBLANK(G1070),"",G1070/272*100)</f>
        <v>#VALUE!</v>
      </c>
    </row>
    <row r="1071" spans="1:52" ht="25.5" customHeight="1" x14ac:dyDescent="0.25">
      <c r="A1071" s="75"/>
      <c r="B1071" s="63"/>
      <c r="C1071" s="28"/>
      <c r="E1071" s="70"/>
      <c r="F1071" s="71"/>
      <c r="G1071" s="69"/>
      <c r="I1071" s="69"/>
      <c r="AB1071" s="72"/>
      <c r="AC1071" s="72"/>
      <c r="AD1071" s="72"/>
      <c r="AG1071" s="72"/>
      <c r="AH1071" s="74"/>
      <c r="AI1071" s="73"/>
      <c r="AJ1071" s="2"/>
      <c r="AK1071" s="2"/>
      <c r="AZ1071" s="69"/>
    </row>
    <row r="1072" spans="1:52" ht="25.5" customHeight="1" thickBot="1" x14ac:dyDescent="0.35">
      <c r="A1072" s="75">
        <v>534</v>
      </c>
      <c r="B1072" s="62"/>
      <c r="C1072" s="28" t="str">
        <f t="shared" ref="C1072" si="6915">IF(B1072=0,"",B1072/B1073)</f>
        <v/>
      </c>
      <c r="E1072" s="70" t="str">
        <f t="shared" ref="E1072" si="6916">IF(ISERROR(AC1072),"",IF(AC1072=20,1,AB1072))</f>
        <v/>
      </c>
      <c r="F1072" s="71" t="str">
        <f t="shared" ref="F1072" si="6917">IF(ISERROR(AC1072),"",IF(AC1072&gt;=20,AC1072-20,AC1072))</f>
        <v/>
      </c>
      <c r="G1072" s="69" t="str">
        <f t="shared" ref="G1072" si="6918">IF(ISERROR(AD1072),"",IF(AD1072&gt;=272,AD1072-272,AD1072))</f>
        <v/>
      </c>
      <c r="I1072" s="69" t="str">
        <f t="shared" ref="I1072" si="6919">IF(ISERROR(AZ1072),"",AZ1072)</f>
        <v/>
      </c>
      <c r="M1072" s="59"/>
      <c r="N1072" s="59"/>
      <c r="O1072" s="59"/>
      <c r="P1072" s="59"/>
      <c r="AB1072" s="72" t="str">
        <f t="shared" ref="AB1072" si="6920">IF(ISERROR(AG1072),"",AG1072)</f>
        <v/>
      </c>
      <c r="AC1072" s="72" t="e">
        <f t="shared" ref="AC1072" si="6921">AH1072</f>
        <v>#DIV/0!</v>
      </c>
      <c r="AD1072" s="72" t="e">
        <f t="shared" ref="AD1072" si="6922">AI1072</f>
        <v>#DIV/0!</v>
      </c>
      <c r="AG1072" s="72" t="e">
        <f t="shared" ref="AG1072:AI1072" si="6923">H2762</f>
        <v>#DIV/0!</v>
      </c>
      <c r="AH1072" s="74" t="e">
        <f t="shared" si="6923"/>
        <v>#DIV/0!</v>
      </c>
      <c r="AI1072" s="73" t="e">
        <f t="shared" si="6923"/>
        <v>#DIV/0!</v>
      </c>
      <c r="AJ1072" s="2"/>
      <c r="AK1072" s="2"/>
      <c r="AL1072" s="2" t="str">
        <f t="shared" ref="AL1072" si="6924">IF(ISERROR(AG1072),"",AG1072*20)</f>
        <v/>
      </c>
      <c r="AM1072" s="2" t="str">
        <f t="shared" ref="AM1072" si="6925">IF(ISERROR(AH1072),"",AH1072)</f>
        <v/>
      </c>
      <c r="AN1072" s="2" t="str">
        <f t="shared" ref="AN1072" si="6926">IF(ISERROR(AI1072),"",AI1072/272)</f>
        <v/>
      </c>
      <c r="AO1072" s="2">
        <f t="shared" ref="AO1072" si="6927">SUM(AL1072:AN1072)</f>
        <v>0</v>
      </c>
      <c r="AZ1072" s="69" t="e">
        <f>IF(ISBLANK(G1072),"",G1072/272*100)</f>
        <v>#VALUE!</v>
      </c>
    </row>
    <row r="1073" spans="1:52" ht="25.5" customHeight="1" x14ac:dyDescent="0.25">
      <c r="A1073" s="75"/>
      <c r="B1073" s="63"/>
      <c r="C1073" s="28"/>
      <c r="E1073" s="70"/>
      <c r="F1073" s="71"/>
      <c r="G1073" s="69"/>
      <c r="I1073" s="69"/>
      <c r="AB1073" s="72"/>
      <c r="AC1073" s="72"/>
      <c r="AD1073" s="72"/>
      <c r="AG1073" s="72"/>
      <c r="AH1073" s="74"/>
      <c r="AI1073" s="73"/>
      <c r="AJ1073" s="2"/>
      <c r="AK1073" s="2"/>
      <c r="AZ1073" s="69"/>
    </row>
    <row r="1074" spans="1:52" ht="25.5" customHeight="1" thickBot="1" x14ac:dyDescent="0.35">
      <c r="A1074" s="75">
        <v>535</v>
      </c>
      <c r="B1074" s="62"/>
      <c r="C1074" s="28" t="str">
        <f t="shared" ref="C1074" si="6928">IF(B1074=0,"",B1074/B1075)</f>
        <v/>
      </c>
      <c r="E1074" s="70" t="str">
        <f t="shared" ref="E1074" si="6929">IF(ISERROR(AC1074),"",IF(AC1074=20,1,AB1074))</f>
        <v/>
      </c>
      <c r="F1074" s="71" t="str">
        <f t="shared" ref="F1074" si="6930">IF(ISERROR(AC1074),"",IF(AC1074&gt;=20,AC1074-20,AC1074))</f>
        <v/>
      </c>
      <c r="G1074" s="69" t="str">
        <f t="shared" ref="G1074" si="6931">IF(ISERROR(AD1074),"",IF(AD1074&gt;=272,AD1074-272,AD1074))</f>
        <v/>
      </c>
      <c r="I1074" s="69" t="str">
        <f t="shared" ref="I1074" si="6932">IF(ISERROR(AZ1074),"",AZ1074)</f>
        <v/>
      </c>
      <c r="M1074" s="59"/>
      <c r="N1074" s="59"/>
      <c r="O1074" s="59"/>
      <c r="P1074" s="59"/>
      <c r="AB1074" s="72" t="str">
        <f t="shared" ref="AB1074" si="6933">IF(ISERROR(AG1074),"",AG1074)</f>
        <v/>
      </c>
      <c r="AC1074" s="72" t="e">
        <f t="shared" ref="AC1074" si="6934">AH1074</f>
        <v>#DIV/0!</v>
      </c>
      <c r="AD1074" s="72" t="e">
        <f t="shared" ref="AD1074" si="6935">AI1074</f>
        <v>#DIV/0!</v>
      </c>
      <c r="AG1074" s="72" t="e">
        <f t="shared" ref="AG1074:AI1074" si="6936">H2764</f>
        <v>#DIV/0!</v>
      </c>
      <c r="AH1074" s="74" t="e">
        <f t="shared" si="6936"/>
        <v>#DIV/0!</v>
      </c>
      <c r="AI1074" s="73" t="e">
        <f t="shared" si="6936"/>
        <v>#DIV/0!</v>
      </c>
      <c r="AJ1074" s="2"/>
      <c r="AK1074" s="2"/>
      <c r="AL1074" s="2" t="str">
        <f t="shared" ref="AL1074" si="6937">IF(ISERROR(AG1074),"",AG1074*20)</f>
        <v/>
      </c>
      <c r="AM1074" s="2" t="str">
        <f t="shared" ref="AM1074" si="6938">IF(ISERROR(AH1074),"",AH1074)</f>
        <v/>
      </c>
      <c r="AN1074" s="2" t="str">
        <f t="shared" ref="AN1074" si="6939">IF(ISERROR(AI1074),"",AI1074/272)</f>
        <v/>
      </c>
      <c r="AO1074" s="2">
        <f t="shared" ref="AO1074" si="6940">SUM(AL1074:AN1074)</f>
        <v>0</v>
      </c>
      <c r="AZ1074" s="69" t="e">
        <f>IF(ISBLANK(G1074),"",G1074/272*100)</f>
        <v>#VALUE!</v>
      </c>
    </row>
    <row r="1075" spans="1:52" ht="25.5" customHeight="1" x14ac:dyDescent="0.25">
      <c r="A1075" s="75"/>
      <c r="B1075" s="63"/>
      <c r="C1075" s="28"/>
      <c r="E1075" s="70"/>
      <c r="F1075" s="71"/>
      <c r="G1075" s="69"/>
      <c r="I1075" s="69"/>
      <c r="AB1075" s="72"/>
      <c r="AC1075" s="72"/>
      <c r="AD1075" s="72"/>
      <c r="AG1075" s="72"/>
      <c r="AH1075" s="74"/>
      <c r="AI1075" s="73"/>
      <c r="AJ1075" s="2"/>
      <c r="AK1075" s="2"/>
      <c r="AZ1075" s="69"/>
    </row>
    <row r="1076" spans="1:52" ht="25.5" customHeight="1" thickBot="1" x14ac:dyDescent="0.35">
      <c r="A1076" s="75">
        <v>536</v>
      </c>
      <c r="B1076" s="62"/>
      <c r="C1076" s="28" t="str">
        <f t="shared" ref="C1076" si="6941">IF(B1076=0,"",B1076/B1077)</f>
        <v/>
      </c>
      <c r="E1076" s="70" t="str">
        <f t="shared" ref="E1076" si="6942">IF(ISERROR(AC1076),"",IF(AC1076=20,1,AB1076))</f>
        <v/>
      </c>
      <c r="F1076" s="71" t="str">
        <f t="shared" ref="F1076" si="6943">IF(ISERROR(AC1076),"",IF(AC1076&gt;=20,AC1076-20,AC1076))</f>
        <v/>
      </c>
      <c r="G1076" s="69" t="str">
        <f t="shared" ref="G1076" si="6944">IF(ISERROR(AD1076),"",IF(AD1076&gt;=272,AD1076-272,AD1076))</f>
        <v/>
      </c>
      <c r="I1076" s="69" t="str">
        <f t="shared" ref="I1076" si="6945">IF(ISERROR(AZ1076),"",AZ1076)</f>
        <v/>
      </c>
      <c r="M1076" s="59"/>
      <c r="N1076" s="59"/>
      <c r="O1076" s="59"/>
      <c r="P1076" s="59"/>
      <c r="AB1076" s="72" t="str">
        <f t="shared" ref="AB1076" si="6946">IF(ISERROR(AG1076),"",AG1076)</f>
        <v/>
      </c>
      <c r="AC1076" s="72" t="e">
        <f t="shared" ref="AC1076" si="6947">AH1076</f>
        <v>#DIV/0!</v>
      </c>
      <c r="AD1076" s="72" t="e">
        <f t="shared" ref="AD1076" si="6948">AI1076</f>
        <v>#DIV/0!</v>
      </c>
      <c r="AG1076" s="72" t="e">
        <f t="shared" ref="AG1076:AI1076" si="6949">H2766</f>
        <v>#DIV/0!</v>
      </c>
      <c r="AH1076" s="74" t="e">
        <f t="shared" si="6949"/>
        <v>#DIV/0!</v>
      </c>
      <c r="AI1076" s="73" t="e">
        <f t="shared" si="6949"/>
        <v>#DIV/0!</v>
      </c>
      <c r="AJ1076" s="2"/>
      <c r="AK1076" s="2"/>
      <c r="AL1076" s="2" t="str">
        <f t="shared" ref="AL1076" si="6950">IF(ISERROR(AG1076),"",AG1076*20)</f>
        <v/>
      </c>
      <c r="AM1076" s="2" t="str">
        <f t="shared" ref="AM1076" si="6951">IF(ISERROR(AH1076),"",AH1076)</f>
        <v/>
      </c>
      <c r="AN1076" s="2" t="str">
        <f t="shared" ref="AN1076" si="6952">IF(ISERROR(AI1076),"",AI1076/272)</f>
        <v/>
      </c>
      <c r="AO1076" s="2">
        <f t="shared" ref="AO1076" si="6953">SUM(AL1076:AN1076)</f>
        <v>0</v>
      </c>
      <c r="AZ1076" s="69" t="e">
        <f>IF(ISBLANK(G1076),"",G1076/272*100)</f>
        <v>#VALUE!</v>
      </c>
    </row>
    <row r="1077" spans="1:52" ht="25.5" customHeight="1" x14ac:dyDescent="0.25">
      <c r="A1077" s="75"/>
      <c r="B1077" s="63"/>
      <c r="C1077" s="28"/>
      <c r="E1077" s="70"/>
      <c r="F1077" s="71"/>
      <c r="G1077" s="69"/>
      <c r="I1077" s="69"/>
      <c r="AB1077" s="72"/>
      <c r="AC1077" s="72"/>
      <c r="AD1077" s="72"/>
      <c r="AG1077" s="72"/>
      <c r="AH1077" s="74"/>
      <c r="AI1077" s="73"/>
      <c r="AJ1077" s="2"/>
      <c r="AK1077" s="2"/>
      <c r="AZ1077" s="69"/>
    </row>
    <row r="1078" spans="1:52" ht="25.5" customHeight="1" thickBot="1" x14ac:dyDescent="0.35">
      <c r="A1078" s="75">
        <v>537</v>
      </c>
      <c r="B1078" s="62"/>
      <c r="C1078" s="28" t="str">
        <f t="shared" ref="C1078" si="6954">IF(B1078=0,"",B1078/B1079)</f>
        <v/>
      </c>
      <c r="E1078" s="70" t="str">
        <f t="shared" ref="E1078" si="6955">IF(ISERROR(AC1078),"",IF(AC1078=20,1,AB1078))</f>
        <v/>
      </c>
      <c r="F1078" s="71" t="str">
        <f t="shared" ref="F1078" si="6956">IF(ISERROR(AC1078),"",IF(AC1078&gt;=20,AC1078-20,AC1078))</f>
        <v/>
      </c>
      <c r="G1078" s="69" t="str">
        <f t="shared" ref="G1078" si="6957">IF(ISERROR(AD1078),"",IF(AD1078&gt;=272,AD1078-272,AD1078))</f>
        <v/>
      </c>
      <c r="I1078" s="69" t="str">
        <f t="shared" ref="I1078" si="6958">IF(ISERROR(AZ1078),"",AZ1078)</f>
        <v/>
      </c>
      <c r="M1078" s="59"/>
      <c r="N1078" s="59"/>
      <c r="O1078" s="59"/>
      <c r="P1078" s="59"/>
      <c r="AB1078" s="72" t="str">
        <f t="shared" ref="AB1078" si="6959">IF(ISERROR(AG1078),"",AG1078)</f>
        <v/>
      </c>
      <c r="AC1078" s="72" t="e">
        <f t="shared" ref="AC1078" si="6960">AH1078</f>
        <v>#DIV/0!</v>
      </c>
      <c r="AD1078" s="72" t="e">
        <f t="shared" ref="AD1078" si="6961">AI1078</f>
        <v>#DIV/0!</v>
      </c>
      <c r="AG1078" s="72" t="e">
        <f t="shared" ref="AG1078:AI1078" si="6962">H2768</f>
        <v>#DIV/0!</v>
      </c>
      <c r="AH1078" s="74" t="e">
        <f t="shared" si="6962"/>
        <v>#DIV/0!</v>
      </c>
      <c r="AI1078" s="73" t="e">
        <f t="shared" si="6962"/>
        <v>#DIV/0!</v>
      </c>
      <c r="AJ1078" s="2"/>
      <c r="AK1078" s="2"/>
      <c r="AL1078" s="2" t="str">
        <f t="shared" ref="AL1078" si="6963">IF(ISERROR(AG1078),"",AG1078*20)</f>
        <v/>
      </c>
      <c r="AM1078" s="2" t="str">
        <f t="shared" ref="AM1078" si="6964">IF(ISERROR(AH1078),"",AH1078)</f>
        <v/>
      </c>
      <c r="AN1078" s="2" t="str">
        <f t="shared" ref="AN1078" si="6965">IF(ISERROR(AI1078),"",AI1078/272)</f>
        <v/>
      </c>
      <c r="AO1078" s="2">
        <f t="shared" ref="AO1078" si="6966">SUM(AL1078:AN1078)</f>
        <v>0</v>
      </c>
      <c r="AZ1078" s="69" t="e">
        <f>IF(ISBLANK(G1078),"",G1078/272*100)</f>
        <v>#VALUE!</v>
      </c>
    </row>
    <row r="1079" spans="1:52" ht="25.5" customHeight="1" x14ac:dyDescent="0.25">
      <c r="A1079" s="75"/>
      <c r="B1079" s="63"/>
      <c r="C1079" s="28"/>
      <c r="E1079" s="70"/>
      <c r="F1079" s="71"/>
      <c r="G1079" s="69"/>
      <c r="I1079" s="69"/>
      <c r="AB1079" s="72"/>
      <c r="AC1079" s="72"/>
      <c r="AD1079" s="72"/>
      <c r="AG1079" s="72"/>
      <c r="AH1079" s="74"/>
      <c r="AI1079" s="73"/>
      <c r="AJ1079" s="2"/>
      <c r="AK1079" s="2"/>
      <c r="AZ1079" s="69"/>
    </row>
    <row r="1080" spans="1:52" ht="25.5" customHeight="1" thickBot="1" x14ac:dyDescent="0.35">
      <c r="A1080" s="75">
        <v>538</v>
      </c>
      <c r="B1080" s="62"/>
      <c r="C1080" s="28" t="str">
        <f t="shared" ref="C1080" si="6967">IF(B1080=0,"",B1080/B1081)</f>
        <v/>
      </c>
      <c r="E1080" s="70" t="str">
        <f t="shared" ref="E1080" si="6968">IF(ISERROR(AC1080),"",IF(AC1080=20,1,AB1080))</f>
        <v/>
      </c>
      <c r="F1080" s="71" t="str">
        <f t="shared" ref="F1080" si="6969">IF(ISERROR(AC1080),"",IF(AC1080&gt;=20,AC1080-20,AC1080))</f>
        <v/>
      </c>
      <c r="G1080" s="69" t="str">
        <f t="shared" ref="G1080" si="6970">IF(ISERROR(AD1080),"",IF(AD1080&gt;=272,AD1080-272,AD1080))</f>
        <v/>
      </c>
      <c r="I1080" s="69" t="str">
        <f t="shared" ref="I1080" si="6971">IF(ISERROR(AZ1080),"",AZ1080)</f>
        <v/>
      </c>
      <c r="M1080" s="59"/>
      <c r="N1080" s="59"/>
      <c r="O1080" s="59"/>
      <c r="P1080" s="59"/>
      <c r="AB1080" s="72" t="str">
        <f t="shared" ref="AB1080" si="6972">IF(ISERROR(AG1080),"",AG1080)</f>
        <v/>
      </c>
      <c r="AC1080" s="72" t="e">
        <f t="shared" ref="AC1080" si="6973">AH1080</f>
        <v>#DIV/0!</v>
      </c>
      <c r="AD1080" s="72" t="e">
        <f t="shared" ref="AD1080" si="6974">AI1080</f>
        <v>#DIV/0!</v>
      </c>
      <c r="AG1080" s="72" t="e">
        <f t="shared" ref="AG1080:AI1080" si="6975">H2770</f>
        <v>#DIV/0!</v>
      </c>
      <c r="AH1080" s="74" t="e">
        <f t="shared" si="6975"/>
        <v>#DIV/0!</v>
      </c>
      <c r="AI1080" s="73" t="e">
        <f t="shared" si="6975"/>
        <v>#DIV/0!</v>
      </c>
      <c r="AJ1080" s="2"/>
      <c r="AK1080" s="2"/>
      <c r="AL1080" s="2" t="str">
        <f t="shared" ref="AL1080" si="6976">IF(ISERROR(AG1080),"",AG1080*20)</f>
        <v/>
      </c>
      <c r="AM1080" s="2" t="str">
        <f t="shared" ref="AM1080" si="6977">IF(ISERROR(AH1080),"",AH1080)</f>
        <v/>
      </c>
      <c r="AN1080" s="2" t="str">
        <f t="shared" ref="AN1080" si="6978">IF(ISERROR(AI1080),"",AI1080/272)</f>
        <v/>
      </c>
      <c r="AO1080" s="2">
        <f t="shared" ref="AO1080" si="6979">SUM(AL1080:AN1080)</f>
        <v>0</v>
      </c>
      <c r="AZ1080" s="69" t="e">
        <f>IF(ISBLANK(G1080),"",G1080/272*100)</f>
        <v>#VALUE!</v>
      </c>
    </row>
    <row r="1081" spans="1:52" ht="25.5" customHeight="1" x14ac:dyDescent="0.25">
      <c r="A1081" s="75"/>
      <c r="B1081" s="63"/>
      <c r="C1081" s="28"/>
      <c r="E1081" s="70"/>
      <c r="F1081" s="71"/>
      <c r="G1081" s="69"/>
      <c r="I1081" s="69"/>
      <c r="AB1081" s="72"/>
      <c r="AC1081" s="72"/>
      <c r="AD1081" s="72"/>
      <c r="AG1081" s="72"/>
      <c r="AH1081" s="74"/>
      <c r="AI1081" s="73"/>
      <c r="AJ1081" s="2"/>
      <c r="AK1081" s="2"/>
      <c r="AZ1081" s="69"/>
    </row>
    <row r="1082" spans="1:52" ht="25.5" customHeight="1" thickBot="1" x14ac:dyDescent="0.35">
      <c r="A1082" s="75">
        <v>539</v>
      </c>
      <c r="B1082" s="62"/>
      <c r="C1082" s="28" t="str">
        <f t="shared" ref="C1082" si="6980">IF(B1082=0,"",B1082/B1083)</f>
        <v/>
      </c>
      <c r="E1082" s="70" t="str">
        <f t="shared" ref="E1082" si="6981">IF(ISERROR(AC1082),"",IF(AC1082=20,1,AB1082))</f>
        <v/>
      </c>
      <c r="F1082" s="71" t="str">
        <f t="shared" ref="F1082" si="6982">IF(ISERROR(AC1082),"",IF(AC1082&gt;=20,AC1082-20,AC1082))</f>
        <v/>
      </c>
      <c r="G1082" s="69" t="str">
        <f t="shared" ref="G1082" si="6983">IF(ISERROR(AD1082),"",IF(AD1082&gt;=272,AD1082-272,AD1082))</f>
        <v/>
      </c>
      <c r="I1082" s="69" t="str">
        <f t="shared" ref="I1082" si="6984">IF(ISERROR(AZ1082),"",AZ1082)</f>
        <v/>
      </c>
      <c r="M1082" s="59"/>
      <c r="N1082" s="59"/>
      <c r="O1082" s="59"/>
      <c r="P1082" s="59"/>
      <c r="AB1082" s="72" t="str">
        <f t="shared" ref="AB1082" si="6985">IF(ISERROR(AG1082),"",AG1082)</f>
        <v/>
      </c>
      <c r="AC1082" s="72" t="e">
        <f t="shared" ref="AC1082" si="6986">AH1082</f>
        <v>#DIV/0!</v>
      </c>
      <c r="AD1082" s="72" t="e">
        <f t="shared" ref="AD1082" si="6987">AI1082</f>
        <v>#DIV/0!</v>
      </c>
      <c r="AG1082" s="72" t="e">
        <f t="shared" ref="AG1082:AI1082" si="6988">H2772</f>
        <v>#DIV/0!</v>
      </c>
      <c r="AH1082" s="74" t="e">
        <f t="shared" si="6988"/>
        <v>#DIV/0!</v>
      </c>
      <c r="AI1082" s="73" t="e">
        <f t="shared" si="6988"/>
        <v>#DIV/0!</v>
      </c>
      <c r="AJ1082" s="2"/>
      <c r="AK1082" s="2"/>
      <c r="AL1082" s="2" t="str">
        <f t="shared" ref="AL1082" si="6989">IF(ISERROR(AG1082),"",AG1082*20)</f>
        <v/>
      </c>
      <c r="AM1082" s="2" t="str">
        <f t="shared" ref="AM1082" si="6990">IF(ISERROR(AH1082),"",AH1082)</f>
        <v/>
      </c>
      <c r="AN1082" s="2" t="str">
        <f t="shared" ref="AN1082" si="6991">IF(ISERROR(AI1082),"",AI1082/272)</f>
        <v/>
      </c>
      <c r="AO1082" s="2">
        <f t="shared" ref="AO1082" si="6992">SUM(AL1082:AN1082)</f>
        <v>0</v>
      </c>
      <c r="AZ1082" s="69" t="e">
        <f>IF(ISBLANK(G1082),"",G1082/272*100)</f>
        <v>#VALUE!</v>
      </c>
    </row>
    <row r="1083" spans="1:52" ht="25.5" customHeight="1" x14ac:dyDescent="0.25">
      <c r="A1083" s="75"/>
      <c r="B1083" s="63"/>
      <c r="C1083" s="28"/>
      <c r="E1083" s="70"/>
      <c r="F1083" s="71"/>
      <c r="G1083" s="69"/>
      <c r="I1083" s="69"/>
      <c r="AB1083" s="72"/>
      <c r="AC1083" s="72"/>
      <c r="AD1083" s="72"/>
      <c r="AG1083" s="72"/>
      <c r="AH1083" s="74"/>
      <c r="AI1083" s="73"/>
      <c r="AJ1083" s="2"/>
      <c r="AK1083" s="2"/>
      <c r="AZ1083" s="69"/>
    </row>
    <row r="1084" spans="1:52" ht="25.5" customHeight="1" thickBot="1" x14ac:dyDescent="0.35">
      <c r="A1084" s="75">
        <v>540</v>
      </c>
      <c r="B1084" s="62"/>
      <c r="C1084" s="28" t="str">
        <f t="shared" ref="C1084" si="6993">IF(B1084=0,"",B1084/B1085)</f>
        <v/>
      </c>
      <c r="E1084" s="70" t="str">
        <f t="shared" ref="E1084" si="6994">IF(ISERROR(AC1084),"",IF(AC1084=20,1,AB1084))</f>
        <v/>
      </c>
      <c r="F1084" s="71" t="str">
        <f t="shared" ref="F1084" si="6995">IF(ISERROR(AC1084),"",IF(AC1084&gt;=20,AC1084-20,AC1084))</f>
        <v/>
      </c>
      <c r="G1084" s="69" t="str">
        <f t="shared" ref="G1084" si="6996">IF(ISERROR(AD1084),"",IF(AD1084&gt;=272,AD1084-272,AD1084))</f>
        <v/>
      </c>
      <c r="I1084" s="69" t="str">
        <f t="shared" ref="I1084" si="6997">IF(ISERROR(AZ1084),"",AZ1084)</f>
        <v/>
      </c>
      <c r="M1084" s="59"/>
      <c r="N1084" s="59"/>
      <c r="O1084" s="59"/>
      <c r="P1084" s="59"/>
      <c r="AB1084" s="72" t="str">
        <f t="shared" ref="AB1084" si="6998">IF(ISERROR(AG1084),"",AG1084)</f>
        <v/>
      </c>
      <c r="AC1084" s="72" t="e">
        <f t="shared" ref="AC1084" si="6999">AH1084</f>
        <v>#DIV/0!</v>
      </c>
      <c r="AD1084" s="72" t="e">
        <f t="shared" ref="AD1084" si="7000">AI1084</f>
        <v>#DIV/0!</v>
      </c>
      <c r="AG1084" s="72" t="e">
        <f t="shared" ref="AG1084:AI1084" si="7001">H2774</f>
        <v>#DIV/0!</v>
      </c>
      <c r="AH1084" s="74" t="e">
        <f t="shared" si="7001"/>
        <v>#DIV/0!</v>
      </c>
      <c r="AI1084" s="73" t="e">
        <f t="shared" si="7001"/>
        <v>#DIV/0!</v>
      </c>
      <c r="AJ1084" s="2"/>
      <c r="AK1084" s="2"/>
      <c r="AL1084" s="2" t="str">
        <f t="shared" ref="AL1084" si="7002">IF(ISERROR(AG1084),"",AG1084*20)</f>
        <v/>
      </c>
      <c r="AM1084" s="2" t="str">
        <f t="shared" ref="AM1084" si="7003">IF(ISERROR(AH1084),"",AH1084)</f>
        <v/>
      </c>
      <c r="AN1084" s="2" t="str">
        <f t="shared" ref="AN1084" si="7004">IF(ISERROR(AI1084),"",AI1084/272)</f>
        <v/>
      </c>
      <c r="AO1084" s="2">
        <f t="shared" ref="AO1084" si="7005">SUM(AL1084:AN1084)</f>
        <v>0</v>
      </c>
      <c r="AZ1084" s="69" t="e">
        <f>IF(ISBLANK(G1084),"",G1084/272*100)</f>
        <v>#VALUE!</v>
      </c>
    </row>
    <row r="1085" spans="1:52" ht="25.5" customHeight="1" x14ac:dyDescent="0.25">
      <c r="A1085" s="75"/>
      <c r="B1085" s="63"/>
      <c r="C1085" s="28"/>
      <c r="E1085" s="70"/>
      <c r="F1085" s="71"/>
      <c r="G1085" s="69"/>
      <c r="I1085" s="69"/>
      <c r="AB1085" s="72"/>
      <c r="AC1085" s="72"/>
      <c r="AD1085" s="72"/>
      <c r="AG1085" s="72"/>
      <c r="AH1085" s="74"/>
      <c r="AI1085" s="73"/>
      <c r="AJ1085" s="2"/>
      <c r="AK1085" s="2"/>
      <c r="AZ1085" s="69"/>
    </row>
    <row r="1086" spans="1:52" ht="25.5" customHeight="1" thickBot="1" x14ac:dyDescent="0.35">
      <c r="A1086" s="75">
        <v>541</v>
      </c>
      <c r="B1086" s="62"/>
      <c r="C1086" s="28" t="str">
        <f t="shared" ref="C1086" si="7006">IF(B1086=0,"",B1086/B1087)</f>
        <v/>
      </c>
      <c r="E1086" s="70" t="str">
        <f t="shared" ref="E1086" si="7007">IF(ISERROR(AC1086),"",IF(AC1086=20,1,AB1086))</f>
        <v/>
      </c>
      <c r="F1086" s="71" t="str">
        <f t="shared" ref="F1086" si="7008">IF(ISERROR(AC1086),"",IF(AC1086&gt;=20,AC1086-20,AC1086))</f>
        <v/>
      </c>
      <c r="G1086" s="69" t="str">
        <f t="shared" ref="G1086" si="7009">IF(ISERROR(AD1086),"",IF(AD1086&gt;=272,AD1086-272,AD1086))</f>
        <v/>
      </c>
      <c r="I1086" s="69" t="str">
        <f t="shared" ref="I1086" si="7010">IF(ISERROR(AZ1086),"",AZ1086)</f>
        <v/>
      </c>
      <c r="M1086" s="59"/>
      <c r="N1086" s="59"/>
      <c r="O1086" s="59"/>
      <c r="P1086" s="59"/>
      <c r="AB1086" s="72" t="str">
        <f t="shared" ref="AB1086" si="7011">IF(ISERROR(AG1086),"",AG1086)</f>
        <v/>
      </c>
      <c r="AC1086" s="72" t="e">
        <f t="shared" ref="AC1086" si="7012">AH1086</f>
        <v>#DIV/0!</v>
      </c>
      <c r="AD1086" s="72" t="e">
        <f t="shared" ref="AD1086" si="7013">AI1086</f>
        <v>#DIV/0!</v>
      </c>
      <c r="AG1086" s="72" t="e">
        <f t="shared" ref="AG1086:AI1086" si="7014">H2776</f>
        <v>#DIV/0!</v>
      </c>
      <c r="AH1086" s="74" t="e">
        <f t="shared" si="7014"/>
        <v>#DIV/0!</v>
      </c>
      <c r="AI1086" s="73" t="e">
        <f t="shared" si="7014"/>
        <v>#DIV/0!</v>
      </c>
      <c r="AJ1086" s="2"/>
      <c r="AK1086" s="2"/>
      <c r="AL1086" s="2" t="str">
        <f t="shared" ref="AL1086" si="7015">IF(ISERROR(AG1086),"",AG1086*20)</f>
        <v/>
      </c>
      <c r="AM1086" s="2" t="str">
        <f t="shared" ref="AM1086" si="7016">IF(ISERROR(AH1086),"",AH1086)</f>
        <v/>
      </c>
      <c r="AN1086" s="2" t="str">
        <f t="shared" ref="AN1086" si="7017">IF(ISERROR(AI1086),"",AI1086/272)</f>
        <v/>
      </c>
      <c r="AO1086" s="2">
        <f t="shared" ref="AO1086" si="7018">SUM(AL1086:AN1086)</f>
        <v>0</v>
      </c>
      <c r="AZ1086" s="69" t="e">
        <f>IF(ISBLANK(G1086),"",G1086/272*100)</f>
        <v>#VALUE!</v>
      </c>
    </row>
    <row r="1087" spans="1:52" ht="25.5" customHeight="1" x14ac:dyDescent="0.25">
      <c r="A1087" s="75"/>
      <c r="B1087" s="63"/>
      <c r="C1087" s="28"/>
      <c r="E1087" s="70"/>
      <c r="F1087" s="71"/>
      <c r="G1087" s="69"/>
      <c r="I1087" s="69"/>
      <c r="AB1087" s="72"/>
      <c r="AC1087" s="72"/>
      <c r="AD1087" s="72"/>
      <c r="AG1087" s="72"/>
      <c r="AH1087" s="74"/>
      <c r="AI1087" s="73"/>
      <c r="AJ1087" s="2"/>
      <c r="AK1087" s="2"/>
      <c r="AZ1087" s="69"/>
    </row>
    <row r="1088" spans="1:52" ht="25.5" customHeight="1" thickBot="1" x14ac:dyDescent="0.35">
      <c r="A1088" s="75">
        <v>542</v>
      </c>
      <c r="B1088" s="62"/>
      <c r="C1088" s="28" t="str">
        <f t="shared" ref="C1088" si="7019">IF(B1088=0,"",B1088/B1089)</f>
        <v/>
      </c>
      <c r="E1088" s="70" t="str">
        <f t="shared" ref="E1088" si="7020">IF(ISERROR(AC1088),"",IF(AC1088=20,1,AB1088))</f>
        <v/>
      </c>
      <c r="F1088" s="71" t="str">
        <f t="shared" ref="F1088" si="7021">IF(ISERROR(AC1088),"",IF(AC1088&gt;=20,AC1088-20,AC1088))</f>
        <v/>
      </c>
      <c r="G1088" s="69" t="str">
        <f t="shared" ref="G1088" si="7022">IF(ISERROR(AD1088),"",IF(AD1088&gt;=272,AD1088-272,AD1088))</f>
        <v/>
      </c>
      <c r="I1088" s="69" t="str">
        <f t="shared" ref="I1088" si="7023">IF(ISERROR(AZ1088),"",AZ1088)</f>
        <v/>
      </c>
      <c r="M1088" s="59"/>
      <c r="N1088" s="59"/>
      <c r="O1088" s="59"/>
      <c r="P1088" s="59"/>
      <c r="AB1088" s="72" t="str">
        <f t="shared" ref="AB1088" si="7024">IF(ISERROR(AG1088),"",AG1088)</f>
        <v/>
      </c>
      <c r="AC1088" s="72" t="e">
        <f t="shared" ref="AC1088" si="7025">AH1088</f>
        <v>#DIV/0!</v>
      </c>
      <c r="AD1088" s="72" t="e">
        <f t="shared" ref="AD1088" si="7026">AI1088</f>
        <v>#DIV/0!</v>
      </c>
      <c r="AG1088" s="72" t="e">
        <f t="shared" ref="AG1088:AI1088" si="7027">H2778</f>
        <v>#DIV/0!</v>
      </c>
      <c r="AH1088" s="74" t="e">
        <f t="shared" si="7027"/>
        <v>#DIV/0!</v>
      </c>
      <c r="AI1088" s="73" t="e">
        <f t="shared" si="7027"/>
        <v>#DIV/0!</v>
      </c>
      <c r="AJ1088" s="2"/>
      <c r="AK1088" s="2"/>
      <c r="AL1088" s="2" t="str">
        <f t="shared" ref="AL1088" si="7028">IF(ISERROR(AG1088),"",AG1088*20)</f>
        <v/>
      </c>
      <c r="AM1088" s="2" t="str">
        <f t="shared" ref="AM1088" si="7029">IF(ISERROR(AH1088),"",AH1088)</f>
        <v/>
      </c>
      <c r="AN1088" s="2" t="str">
        <f t="shared" ref="AN1088" si="7030">IF(ISERROR(AI1088),"",AI1088/272)</f>
        <v/>
      </c>
      <c r="AO1088" s="2">
        <f t="shared" ref="AO1088" si="7031">SUM(AL1088:AN1088)</f>
        <v>0</v>
      </c>
      <c r="AZ1088" s="69" t="e">
        <f>IF(ISBLANK(G1088),"",G1088/272*100)</f>
        <v>#VALUE!</v>
      </c>
    </row>
    <row r="1089" spans="1:52" ht="25.5" customHeight="1" x14ac:dyDescent="0.25">
      <c r="A1089" s="75"/>
      <c r="B1089" s="63"/>
      <c r="C1089" s="28"/>
      <c r="E1089" s="70"/>
      <c r="F1089" s="71"/>
      <c r="G1089" s="69"/>
      <c r="I1089" s="69"/>
      <c r="AB1089" s="72"/>
      <c r="AC1089" s="72"/>
      <c r="AD1089" s="72"/>
      <c r="AG1089" s="72"/>
      <c r="AH1089" s="74"/>
      <c r="AI1089" s="73"/>
      <c r="AJ1089" s="2"/>
      <c r="AK1089" s="2"/>
      <c r="AZ1089" s="69"/>
    </row>
    <row r="1090" spans="1:52" ht="25.5" customHeight="1" thickBot="1" x14ac:dyDescent="0.35">
      <c r="A1090" s="75">
        <v>543</v>
      </c>
      <c r="B1090" s="62"/>
      <c r="C1090" s="28" t="str">
        <f t="shared" ref="C1090" si="7032">IF(B1090=0,"",B1090/B1091)</f>
        <v/>
      </c>
      <c r="E1090" s="70" t="str">
        <f t="shared" ref="E1090" si="7033">IF(ISERROR(AC1090),"",IF(AC1090=20,1,AB1090))</f>
        <v/>
      </c>
      <c r="F1090" s="71" t="str">
        <f t="shared" ref="F1090" si="7034">IF(ISERROR(AC1090),"",IF(AC1090&gt;=20,AC1090-20,AC1090))</f>
        <v/>
      </c>
      <c r="G1090" s="69" t="str">
        <f t="shared" ref="G1090" si="7035">IF(ISERROR(AD1090),"",IF(AD1090&gt;=272,AD1090-272,AD1090))</f>
        <v/>
      </c>
      <c r="I1090" s="69" t="str">
        <f t="shared" ref="I1090" si="7036">IF(ISERROR(AZ1090),"",AZ1090)</f>
        <v/>
      </c>
      <c r="M1090" s="59"/>
      <c r="N1090" s="59"/>
      <c r="O1090" s="59"/>
      <c r="P1090" s="59"/>
      <c r="AB1090" s="72" t="str">
        <f t="shared" ref="AB1090" si="7037">IF(ISERROR(AG1090),"",AG1090)</f>
        <v/>
      </c>
      <c r="AC1090" s="72" t="e">
        <f t="shared" ref="AC1090" si="7038">AH1090</f>
        <v>#DIV/0!</v>
      </c>
      <c r="AD1090" s="72" t="e">
        <f t="shared" ref="AD1090" si="7039">AI1090</f>
        <v>#DIV/0!</v>
      </c>
      <c r="AG1090" s="72" t="e">
        <f t="shared" ref="AG1090:AI1090" si="7040">H2780</f>
        <v>#DIV/0!</v>
      </c>
      <c r="AH1090" s="74" t="e">
        <f t="shared" si="7040"/>
        <v>#DIV/0!</v>
      </c>
      <c r="AI1090" s="73" t="e">
        <f t="shared" si="7040"/>
        <v>#DIV/0!</v>
      </c>
      <c r="AJ1090" s="2"/>
      <c r="AK1090" s="2"/>
      <c r="AL1090" s="2" t="str">
        <f t="shared" ref="AL1090" si="7041">IF(ISERROR(AG1090),"",AG1090*20)</f>
        <v/>
      </c>
      <c r="AM1090" s="2" t="str">
        <f t="shared" ref="AM1090" si="7042">IF(ISERROR(AH1090),"",AH1090)</f>
        <v/>
      </c>
      <c r="AN1090" s="2" t="str">
        <f t="shared" ref="AN1090" si="7043">IF(ISERROR(AI1090),"",AI1090/272)</f>
        <v/>
      </c>
      <c r="AO1090" s="2">
        <f t="shared" ref="AO1090" si="7044">SUM(AL1090:AN1090)</f>
        <v>0</v>
      </c>
      <c r="AZ1090" s="69" t="e">
        <f>IF(ISBLANK(G1090),"",G1090/272*100)</f>
        <v>#VALUE!</v>
      </c>
    </row>
    <row r="1091" spans="1:52" ht="25.5" customHeight="1" x14ac:dyDescent="0.25">
      <c r="A1091" s="75"/>
      <c r="B1091" s="63"/>
      <c r="C1091" s="28"/>
      <c r="E1091" s="70"/>
      <c r="F1091" s="71"/>
      <c r="G1091" s="69"/>
      <c r="I1091" s="69"/>
      <c r="AB1091" s="72"/>
      <c r="AC1091" s="72"/>
      <c r="AD1091" s="72"/>
      <c r="AG1091" s="72"/>
      <c r="AH1091" s="74"/>
      <c r="AI1091" s="73"/>
      <c r="AJ1091" s="2"/>
      <c r="AK1091" s="2"/>
      <c r="AZ1091" s="69"/>
    </row>
    <row r="1092" spans="1:52" ht="25.5" customHeight="1" thickBot="1" x14ac:dyDescent="0.35">
      <c r="A1092" s="75">
        <v>544</v>
      </c>
      <c r="B1092" s="62"/>
      <c r="C1092" s="28" t="str">
        <f t="shared" ref="C1092" si="7045">IF(B1092=0,"",B1092/B1093)</f>
        <v/>
      </c>
      <c r="E1092" s="70" t="str">
        <f t="shared" ref="E1092" si="7046">IF(ISERROR(AC1092),"",IF(AC1092=20,1,AB1092))</f>
        <v/>
      </c>
      <c r="F1092" s="71" t="str">
        <f t="shared" ref="F1092" si="7047">IF(ISERROR(AC1092),"",IF(AC1092&gt;=20,AC1092-20,AC1092))</f>
        <v/>
      </c>
      <c r="G1092" s="69" t="str">
        <f t="shared" ref="G1092" si="7048">IF(ISERROR(AD1092),"",IF(AD1092&gt;=272,AD1092-272,AD1092))</f>
        <v/>
      </c>
      <c r="I1092" s="69" t="str">
        <f t="shared" ref="I1092" si="7049">IF(ISERROR(AZ1092),"",AZ1092)</f>
        <v/>
      </c>
      <c r="M1092" s="59"/>
      <c r="N1092" s="59"/>
      <c r="O1092" s="59"/>
      <c r="P1092" s="59"/>
      <c r="AB1092" s="72" t="str">
        <f t="shared" ref="AB1092" si="7050">IF(ISERROR(AG1092),"",AG1092)</f>
        <v/>
      </c>
      <c r="AC1092" s="72" t="e">
        <f t="shared" ref="AC1092" si="7051">AH1092</f>
        <v>#DIV/0!</v>
      </c>
      <c r="AD1092" s="72" t="e">
        <f t="shared" ref="AD1092" si="7052">AI1092</f>
        <v>#DIV/0!</v>
      </c>
      <c r="AG1092" s="72" t="e">
        <f t="shared" ref="AG1092:AI1092" si="7053">H2782</f>
        <v>#DIV/0!</v>
      </c>
      <c r="AH1092" s="74" t="e">
        <f t="shared" si="7053"/>
        <v>#DIV/0!</v>
      </c>
      <c r="AI1092" s="73" t="e">
        <f t="shared" si="7053"/>
        <v>#DIV/0!</v>
      </c>
      <c r="AJ1092" s="2"/>
      <c r="AK1092" s="2"/>
      <c r="AL1092" s="2" t="str">
        <f t="shared" ref="AL1092" si="7054">IF(ISERROR(AG1092),"",AG1092*20)</f>
        <v/>
      </c>
      <c r="AM1092" s="2" t="str">
        <f t="shared" ref="AM1092" si="7055">IF(ISERROR(AH1092),"",AH1092)</f>
        <v/>
      </c>
      <c r="AN1092" s="2" t="str">
        <f t="shared" ref="AN1092" si="7056">IF(ISERROR(AI1092),"",AI1092/272)</f>
        <v/>
      </c>
      <c r="AO1092" s="2">
        <f t="shared" ref="AO1092" si="7057">SUM(AL1092:AN1092)</f>
        <v>0</v>
      </c>
      <c r="AZ1092" s="69" t="e">
        <f>IF(ISBLANK(G1092),"",G1092/272*100)</f>
        <v>#VALUE!</v>
      </c>
    </row>
    <row r="1093" spans="1:52" ht="25.5" customHeight="1" x14ac:dyDescent="0.25">
      <c r="A1093" s="75"/>
      <c r="B1093" s="63"/>
      <c r="C1093" s="28"/>
      <c r="E1093" s="70"/>
      <c r="F1093" s="71"/>
      <c r="G1093" s="69"/>
      <c r="I1093" s="69"/>
      <c r="AB1093" s="72"/>
      <c r="AC1093" s="72"/>
      <c r="AD1093" s="72"/>
      <c r="AG1093" s="72"/>
      <c r="AH1093" s="74"/>
      <c r="AI1093" s="73"/>
      <c r="AJ1093" s="2"/>
      <c r="AK1093" s="2"/>
      <c r="AZ1093" s="69"/>
    </row>
    <row r="1094" spans="1:52" ht="25.5" customHeight="1" thickBot="1" x14ac:dyDescent="0.35">
      <c r="A1094" s="75">
        <v>545</v>
      </c>
      <c r="B1094" s="62"/>
      <c r="C1094" s="28" t="str">
        <f t="shared" ref="C1094" si="7058">IF(B1094=0,"",B1094/B1095)</f>
        <v/>
      </c>
      <c r="E1094" s="70" t="str">
        <f t="shared" ref="E1094" si="7059">IF(ISERROR(AC1094),"",IF(AC1094=20,1,AB1094))</f>
        <v/>
      </c>
      <c r="F1094" s="71" t="str">
        <f t="shared" ref="F1094" si="7060">IF(ISERROR(AC1094),"",IF(AC1094&gt;=20,AC1094-20,AC1094))</f>
        <v/>
      </c>
      <c r="G1094" s="69" t="str">
        <f t="shared" ref="G1094" si="7061">IF(ISERROR(AD1094),"",IF(AD1094&gt;=272,AD1094-272,AD1094))</f>
        <v/>
      </c>
      <c r="I1094" s="69" t="str">
        <f t="shared" ref="I1094" si="7062">IF(ISERROR(AZ1094),"",AZ1094)</f>
        <v/>
      </c>
      <c r="M1094" s="59"/>
      <c r="N1094" s="59"/>
      <c r="O1094" s="59"/>
      <c r="P1094" s="59"/>
      <c r="AB1094" s="72" t="str">
        <f t="shared" ref="AB1094" si="7063">IF(ISERROR(AG1094),"",AG1094)</f>
        <v/>
      </c>
      <c r="AC1094" s="72" t="e">
        <f t="shared" ref="AC1094" si="7064">AH1094</f>
        <v>#DIV/0!</v>
      </c>
      <c r="AD1094" s="72" t="e">
        <f t="shared" ref="AD1094" si="7065">AI1094</f>
        <v>#DIV/0!</v>
      </c>
      <c r="AG1094" s="72" t="e">
        <f t="shared" ref="AG1094:AI1094" si="7066">H2784</f>
        <v>#DIV/0!</v>
      </c>
      <c r="AH1094" s="74" t="e">
        <f t="shared" si="7066"/>
        <v>#DIV/0!</v>
      </c>
      <c r="AI1094" s="73" t="e">
        <f t="shared" si="7066"/>
        <v>#DIV/0!</v>
      </c>
      <c r="AJ1094" s="2"/>
      <c r="AK1094" s="2"/>
      <c r="AL1094" s="2" t="str">
        <f t="shared" ref="AL1094" si="7067">IF(ISERROR(AG1094),"",AG1094*20)</f>
        <v/>
      </c>
      <c r="AM1094" s="2" t="str">
        <f t="shared" ref="AM1094" si="7068">IF(ISERROR(AH1094),"",AH1094)</f>
        <v/>
      </c>
      <c r="AN1094" s="2" t="str">
        <f t="shared" ref="AN1094" si="7069">IF(ISERROR(AI1094),"",AI1094/272)</f>
        <v/>
      </c>
      <c r="AO1094" s="2">
        <f t="shared" ref="AO1094" si="7070">SUM(AL1094:AN1094)</f>
        <v>0</v>
      </c>
      <c r="AZ1094" s="69" t="e">
        <f>IF(ISBLANK(G1094),"",G1094/272*100)</f>
        <v>#VALUE!</v>
      </c>
    </row>
    <row r="1095" spans="1:52" ht="25.5" customHeight="1" x14ac:dyDescent="0.25">
      <c r="A1095" s="75"/>
      <c r="B1095" s="63"/>
      <c r="C1095" s="28"/>
      <c r="E1095" s="70"/>
      <c r="F1095" s="71"/>
      <c r="G1095" s="69"/>
      <c r="I1095" s="69"/>
      <c r="AB1095" s="72"/>
      <c r="AC1095" s="72"/>
      <c r="AD1095" s="72"/>
      <c r="AG1095" s="72"/>
      <c r="AH1095" s="74"/>
      <c r="AI1095" s="73"/>
      <c r="AJ1095" s="2"/>
      <c r="AK1095" s="2"/>
      <c r="AZ1095" s="69"/>
    </row>
    <row r="1096" spans="1:52" ht="25.5" customHeight="1" thickBot="1" x14ac:dyDescent="0.35">
      <c r="A1096" s="75">
        <v>546</v>
      </c>
      <c r="B1096" s="62"/>
      <c r="C1096" s="28" t="str">
        <f t="shared" ref="C1096" si="7071">IF(B1096=0,"",B1096/B1097)</f>
        <v/>
      </c>
      <c r="E1096" s="70" t="str">
        <f t="shared" ref="E1096" si="7072">IF(ISERROR(AC1096),"",IF(AC1096=20,1,AB1096))</f>
        <v/>
      </c>
      <c r="F1096" s="71" t="str">
        <f t="shared" ref="F1096" si="7073">IF(ISERROR(AC1096),"",IF(AC1096&gt;=20,AC1096-20,AC1096))</f>
        <v/>
      </c>
      <c r="G1096" s="69" t="str">
        <f t="shared" ref="G1096" si="7074">IF(ISERROR(AD1096),"",IF(AD1096&gt;=272,AD1096-272,AD1096))</f>
        <v/>
      </c>
      <c r="I1096" s="69" t="str">
        <f t="shared" ref="I1096" si="7075">IF(ISERROR(AZ1096),"",AZ1096)</f>
        <v/>
      </c>
      <c r="M1096" s="59"/>
      <c r="N1096" s="59"/>
      <c r="O1096" s="59"/>
      <c r="P1096" s="59"/>
      <c r="AB1096" s="72" t="str">
        <f t="shared" ref="AB1096" si="7076">IF(ISERROR(AG1096),"",AG1096)</f>
        <v/>
      </c>
      <c r="AC1096" s="72" t="e">
        <f t="shared" ref="AC1096" si="7077">AH1096</f>
        <v>#DIV/0!</v>
      </c>
      <c r="AD1096" s="72" t="e">
        <f t="shared" ref="AD1096" si="7078">AI1096</f>
        <v>#DIV/0!</v>
      </c>
      <c r="AG1096" s="72" t="e">
        <f t="shared" ref="AG1096:AI1096" si="7079">H2786</f>
        <v>#DIV/0!</v>
      </c>
      <c r="AH1096" s="74" t="e">
        <f t="shared" si="7079"/>
        <v>#DIV/0!</v>
      </c>
      <c r="AI1096" s="73" t="e">
        <f t="shared" si="7079"/>
        <v>#DIV/0!</v>
      </c>
      <c r="AJ1096" s="2"/>
      <c r="AK1096" s="2"/>
      <c r="AL1096" s="2" t="str">
        <f t="shared" ref="AL1096" si="7080">IF(ISERROR(AG1096),"",AG1096*20)</f>
        <v/>
      </c>
      <c r="AM1096" s="2" t="str">
        <f t="shared" ref="AM1096" si="7081">IF(ISERROR(AH1096),"",AH1096)</f>
        <v/>
      </c>
      <c r="AN1096" s="2" t="str">
        <f t="shared" ref="AN1096" si="7082">IF(ISERROR(AI1096),"",AI1096/272)</f>
        <v/>
      </c>
      <c r="AO1096" s="2">
        <f t="shared" ref="AO1096" si="7083">SUM(AL1096:AN1096)</f>
        <v>0</v>
      </c>
      <c r="AZ1096" s="69" t="e">
        <f>IF(ISBLANK(G1096),"",G1096/272*100)</f>
        <v>#VALUE!</v>
      </c>
    </row>
    <row r="1097" spans="1:52" ht="25.5" customHeight="1" x14ac:dyDescent="0.25">
      <c r="A1097" s="75"/>
      <c r="B1097" s="63"/>
      <c r="C1097" s="28"/>
      <c r="E1097" s="70"/>
      <c r="F1097" s="71"/>
      <c r="G1097" s="69"/>
      <c r="I1097" s="69"/>
      <c r="AB1097" s="72"/>
      <c r="AC1097" s="72"/>
      <c r="AD1097" s="72"/>
      <c r="AG1097" s="72"/>
      <c r="AH1097" s="74"/>
      <c r="AI1097" s="73"/>
      <c r="AJ1097" s="2"/>
      <c r="AK1097" s="2"/>
      <c r="AZ1097" s="69"/>
    </row>
    <row r="1098" spans="1:52" ht="25.5" customHeight="1" thickBot="1" x14ac:dyDescent="0.35">
      <c r="A1098" s="75">
        <v>547</v>
      </c>
      <c r="B1098" s="62"/>
      <c r="C1098" s="28" t="str">
        <f t="shared" ref="C1098" si="7084">IF(B1098=0,"",B1098/B1099)</f>
        <v/>
      </c>
      <c r="E1098" s="70" t="str">
        <f t="shared" ref="E1098" si="7085">IF(ISERROR(AC1098),"",IF(AC1098=20,1,AB1098))</f>
        <v/>
      </c>
      <c r="F1098" s="71" t="str">
        <f t="shared" ref="F1098" si="7086">IF(ISERROR(AC1098),"",IF(AC1098&gt;=20,AC1098-20,AC1098))</f>
        <v/>
      </c>
      <c r="G1098" s="69" t="str">
        <f t="shared" ref="G1098" si="7087">IF(ISERROR(AD1098),"",IF(AD1098&gt;=272,AD1098-272,AD1098))</f>
        <v/>
      </c>
      <c r="I1098" s="69" t="str">
        <f t="shared" ref="I1098" si="7088">IF(ISERROR(AZ1098),"",AZ1098)</f>
        <v/>
      </c>
      <c r="M1098" s="59"/>
      <c r="N1098" s="59"/>
      <c r="O1098" s="59"/>
      <c r="P1098" s="59"/>
      <c r="AB1098" s="72" t="str">
        <f t="shared" ref="AB1098" si="7089">IF(ISERROR(AG1098),"",AG1098)</f>
        <v/>
      </c>
      <c r="AC1098" s="72" t="e">
        <f t="shared" ref="AC1098" si="7090">AH1098</f>
        <v>#DIV/0!</v>
      </c>
      <c r="AD1098" s="72" t="e">
        <f t="shared" ref="AD1098" si="7091">AI1098</f>
        <v>#DIV/0!</v>
      </c>
      <c r="AG1098" s="72" t="e">
        <f t="shared" ref="AG1098:AI1098" si="7092">H2788</f>
        <v>#DIV/0!</v>
      </c>
      <c r="AH1098" s="74" t="e">
        <f t="shared" si="7092"/>
        <v>#DIV/0!</v>
      </c>
      <c r="AI1098" s="73" t="e">
        <f t="shared" si="7092"/>
        <v>#DIV/0!</v>
      </c>
      <c r="AJ1098" s="2"/>
      <c r="AK1098" s="2"/>
      <c r="AL1098" s="2" t="str">
        <f t="shared" ref="AL1098" si="7093">IF(ISERROR(AG1098),"",AG1098*20)</f>
        <v/>
      </c>
      <c r="AM1098" s="2" t="str">
        <f t="shared" ref="AM1098" si="7094">IF(ISERROR(AH1098),"",AH1098)</f>
        <v/>
      </c>
      <c r="AN1098" s="2" t="str">
        <f t="shared" ref="AN1098" si="7095">IF(ISERROR(AI1098),"",AI1098/272)</f>
        <v/>
      </c>
      <c r="AO1098" s="2">
        <f t="shared" ref="AO1098" si="7096">SUM(AL1098:AN1098)</f>
        <v>0</v>
      </c>
      <c r="AZ1098" s="69" t="e">
        <f>IF(ISBLANK(G1098),"",G1098/272*100)</f>
        <v>#VALUE!</v>
      </c>
    </row>
    <row r="1099" spans="1:52" ht="25.5" customHeight="1" x14ac:dyDescent="0.25">
      <c r="A1099" s="75"/>
      <c r="B1099" s="63"/>
      <c r="C1099" s="28"/>
      <c r="E1099" s="70"/>
      <c r="F1099" s="71"/>
      <c r="G1099" s="69"/>
      <c r="I1099" s="69"/>
      <c r="AB1099" s="72"/>
      <c r="AC1099" s="72"/>
      <c r="AD1099" s="72"/>
      <c r="AG1099" s="72"/>
      <c r="AH1099" s="74"/>
      <c r="AI1099" s="73"/>
      <c r="AJ1099" s="2"/>
      <c r="AK1099" s="2"/>
      <c r="AZ1099" s="69"/>
    </row>
    <row r="1100" spans="1:52" ht="25.5" customHeight="1" thickBot="1" x14ac:dyDescent="0.35">
      <c r="A1100" s="75">
        <v>548</v>
      </c>
      <c r="B1100" s="62"/>
      <c r="C1100" s="28" t="str">
        <f t="shared" ref="C1100" si="7097">IF(B1100=0,"",B1100/B1101)</f>
        <v/>
      </c>
      <c r="E1100" s="70" t="str">
        <f t="shared" ref="E1100" si="7098">IF(ISERROR(AC1100),"",IF(AC1100=20,1,AB1100))</f>
        <v/>
      </c>
      <c r="F1100" s="71" t="str">
        <f t="shared" ref="F1100" si="7099">IF(ISERROR(AC1100),"",IF(AC1100&gt;=20,AC1100-20,AC1100))</f>
        <v/>
      </c>
      <c r="G1100" s="69" t="str">
        <f t="shared" ref="G1100" si="7100">IF(ISERROR(AD1100),"",IF(AD1100&gt;=272,AD1100-272,AD1100))</f>
        <v/>
      </c>
      <c r="I1100" s="69" t="str">
        <f t="shared" ref="I1100" si="7101">IF(ISERROR(AZ1100),"",AZ1100)</f>
        <v/>
      </c>
      <c r="M1100" s="59"/>
      <c r="N1100" s="59"/>
      <c r="O1100" s="59"/>
      <c r="P1100" s="59"/>
      <c r="AB1100" s="72" t="str">
        <f t="shared" ref="AB1100" si="7102">IF(ISERROR(AG1100),"",AG1100)</f>
        <v/>
      </c>
      <c r="AC1100" s="72" t="e">
        <f t="shared" ref="AC1100" si="7103">AH1100</f>
        <v>#DIV/0!</v>
      </c>
      <c r="AD1100" s="72" t="e">
        <f t="shared" ref="AD1100" si="7104">AI1100</f>
        <v>#DIV/0!</v>
      </c>
      <c r="AG1100" s="72" t="e">
        <f t="shared" ref="AG1100:AI1100" si="7105">H2790</f>
        <v>#DIV/0!</v>
      </c>
      <c r="AH1100" s="74" t="e">
        <f t="shared" si="7105"/>
        <v>#DIV/0!</v>
      </c>
      <c r="AI1100" s="73" t="e">
        <f t="shared" si="7105"/>
        <v>#DIV/0!</v>
      </c>
      <c r="AJ1100" s="2"/>
      <c r="AK1100" s="2"/>
      <c r="AL1100" s="2" t="str">
        <f t="shared" ref="AL1100" si="7106">IF(ISERROR(AG1100),"",AG1100*20)</f>
        <v/>
      </c>
      <c r="AM1100" s="2" t="str">
        <f t="shared" ref="AM1100" si="7107">IF(ISERROR(AH1100),"",AH1100)</f>
        <v/>
      </c>
      <c r="AN1100" s="2" t="str">
        <f t="shared" ref="AN1100" si="7108">IF(ISERROR(AI1100),"",AI1100/272)</f>
        <v/>
      </c>
      <c r="AO1100" s="2">
        <f t="shared" ref="AO1100" si="7109">SUM(AL1100:AN1100)</f>
        <v>0</v>
      </c>
      <c r="AZ1100" s="69" t="e">
        <f>IF(ISBLANK(G1100),"",G1100/272*100)</f>
        <v>#VALUE!</v>
      </c>
    </row>
    <row r="1101" spans="1:52" ht="25.5" customHeight="1" x14ac:dyDescent="0.25">
      <c r="A1101" s="75"/>
      <c r="B1101" s="63"/>
      <c r="C1101" s="28"/>
      <c r="E1101" s="70"/>
      <c r="F1101" s="71"/>
      <c r="G1101" s="69"/>
      <c r="I1101" s="69"/>
      <c r="AB1101" s="72"/>
      <c r="AC1101" s="72"/>
      <c r="AD1101" s="72"/>
      <c r="AG1101" s="72"/>
      <c r="AH1101" s="74"/>
      <c r="AI1101" s="73"/>
      <c r="AJ1101" s="2"/>
      <c r="AK1101" s="2"/>
      <c r="AZ1101" s="69"/>
    </row>
    <row r="1102" spans="1:52" ht="25.5" customHeight="1" thickBot="1" x14ac:dyDescent="0.35">
      <c r="A1102" s="75">
        <v>549</v>
      </c>
      <c r="B1102" s="62"/>
      <c r="C1102" s="28" t="str">
        <f t="shared" ref="C1102" si="7110">IF(B1102=0,"",B1102/B1103)</f>
        <v/>
      </c>
      <c r="E1102" s="70" t="str">
        <f t="shared" ref="E1102" si="7111">IF(ISERROR(AC1102),"",IF(AC1102=20,1,AB1102))</f>
        <v/>
      </c>
      <c r="F1102" s="71" t="str">
        <f t="shared" ref="F1102" si="7112">IF(ISERROR(AC1102),"",IF(AC1102&gt;=20,AC1102-20,AC1102))</f>
        <v/>
      </c>
      <c r="G1102" s="69" t="str">
        <f t="shared" ref="G1102" si="7113">IF(ISERROR(AD1102),"",IF(AD1102&gt;=272,AD1102-272,AD1102))</f>
        <v/>
      </c>
      <c r="I1102" s="69" t="str">
        <f t="shared" ref="I1102" si="7114">IF(ISERROR(AZ1102),"",AZ1102)</f>
        <v/>
      </c>
      <c r="M1102" s="59"/>
      <c r="N1102" s="59"/>
      <c r="O1102" s="59"/>
      <c r="P1102" s="59"/>
      <c r="AB1102" s="72" t="str">
        <f t="shared" ref="AB1102" si="7115">IF(ISERROR(AG1102),"",AG1102)</f>
        <v/>
      </c>
      <c r="AC1102" s="72" t="e">
        <f t="shared" ref="AC1102" si="7116">AH1102</f>
        <v>#DIV/0!</v>
      </c>
      <c r="AD1102" s="72" t="e">
        <f t="shared" ref="AD1102" si="7117">AI1102</f>
        <v>#DIV/0!</v>
      </c>
      <c r="AG1102" s="72" t="e">
        <f t="shared" ref="AG1102:AI1102" si="7118">H2792</f>
        <v>#DIV/0!</v>
      </c>
      <c r="AH1102" s="74" t="e">
        <f t="shared" si="7118"/>
        <v>#DIV/0!</v>
      </c>
      <c r="AI1102" s="73" t="e">
        <f t="shared" si="7118"/>
        <v>#DIV/0!</v>
      </c>
      <c r="AJ1102" s="2"/>
      <c r="AK1102" s="2"/>
      <c r="AL1102" s="2" t="str">
        <f t="shared" ref="AL1102" si="7119">IF(ISERROR(AG1102),"",AG1102*20)</f>
        <v/>
      </c>
      <c r="AM1102" s="2" t="str">
        <f t="shared" ref="AM1102" si="7120">IF(ISERROR(AH1102),"",AH1102)</f>
        <v/>
      </c>
      <c r="AN1102" s="2" t="str">
        <f t="shared" ref="AN1102" si="7121">IF(ISERROR(AI1102),"",AI1102/272)</f>
        <v/>
      </c>
      <c r="AO1102" s="2">
        <f t="shared" ref="AO1102" si="7122">SUM(AL1102:AN1102)</f>
        <v>0</v>
      </c>
      <c r="AZ1102" s="69" t="e">
        <f>IF(ISBLANK(G1102),"",G1102/272*100)</f>
        <v>#VALUE!</v>
      </c>
    </row>
    <row r="1103" spans="1:52" ht="25.5" customHeight="1" x14ac:dyDescent="0.25">
      <c r="A1103" s="75"/>
      <c r="B1103" s="63"/>
      <c r="C1103" s="28"/>
      <c r="E1103" s="70"/>
      <c r="F1103" s="71"/>
      <c r="G1103" s="69"/>
      <c r="I1103" s="69"/>
      <c r="AB1103" s="72"/>
      <c r="AC1103" s="72"/>
      <c r="AD1103" s="72"/>
      <c r="AG1103" s="72"/>
      <c r="AH1103" s="74"/>
      <c r="AI1103" s="73"/>
      <c r="AJ1103" s="2"/>
      <c r="AK1103" s="2"/>
      <c r="AZ1103" s="69"/>
    </row>
    <row r="1104" spans="1:52" ht="25.5" customHeight="1" thickBot="1" x14ac:dyDescent="0.35">
      <c r="A1104" s="75">
        <v>550</v>
      </c>
      <c r="B1104" s="62"/>
      <c r="C1104" s="28" t="str">
        <f t="shared" ref="C1104" si="7123">IF(B1104=0,"",B1104/B1105)</f>
        <v/>
      </c>
      <c r="E1104" s="70" t="str">
        <f t="shared" ref="E1104" si="7124">IF(ISERROR(AC1104),"",IF(AC1104=20,1,AB1104))</f>
        <v/>
      </c>
      <c r="F1104" s="71" t="str">
        <f t="shared" ref="F1104" si="7125">IF(ISERROR(AC1104),"",IF(AC1104&gt;=20,AC1104-20,AC1104))</f>
        <v/>
      </c>
      <c r="G1104" s="69" t="str">
        <f t="shared" ref="G1104" si="7126">IF(ISERROR(AD1104),"",IF(AD1104&gt;=272,AD1104-272,AD1104))</f>
        <v/>
      </c>
      <c r="I1104" s="69" t="str">
        <f t="shared" ref="I1104" si="7127">IF(ISERROR(AZ1104),"",AZ1104)</f>
        <v/>
      </c>
      <c r="M1104" s="59"/>
      <c r="N1104" s="59"/>
      <c r="O1104" s="59"/>
      <c r="P1104" s="59"/>
      <c r="AB1104" s="72" t="str">
        <f t="shared" ref="AB1104" si="7128">IF(ISERROR(AG1104),"",AG1104)</f>
        <v/>
      </c>
      <c r="AC1104" s="72" t="e">
        <f t="shared" ref="AC1104" si="7129">AH1104</f>
        <v>#DIV/0!</v>
      </c>
      <c r="AD1104" s="72" t="e">
        <f t="shared" ref="AD1104" si="7130">AI1104</f>
        <v>#DIV/0!</v>
      </c>
      <c r="AG1104" s="72" t="e">
        <f t="shared" ref="AG1104:AI1104" si="7131">H2794</f>
        <v>#DIV/0!</v>
      </c>
      <c r="AH1104" s="74" t="e">
        <f t="shared" si="7131"/>
        <v>#DIV/0!</v>
      </c>
      <c r="AI1104" s="73" t="e">
        <f t="shared" si="7131"/>
        <v>#DIV/0!</v>
      </c>
      <c r="AJ1104" s="2"/>
      <c r="AK1104" s="2"/>
      <c r="AL1104" s="2" t="str">
        <f t="shared" ref="AL1104" si="7132">IF(ISERROR(AG1104),"",AG1104*20)</f>
        <v/>
      </c>
      <c r="AM1104" s="2" t="str">
        <f t="shared" ref="AM1104" si="7133">IF(ISERROR(AH1104),"",AH1104)</f>
        <v/>
      </c>
      <c r="AN1104" s="2" t="str">
        <f t="shared" ref="AN1104" si="7134">IF(ISERROR(AI1104),"",AI1104/272)</f>
        <v/>
      </c>
      <c r="AO1104" s="2">
        <f t="shared" ref="AO1104" si="7135">SUM(AL1104:AN1104)</f>
        <v>0</v>
      </c>
      <c r="AZ1104" s="69" t="e">
        <f>IF(ISBLANK(G1104),"",G1104/272*100)</f>
        <v>#VALUE!</v>
      </c>
    </row>
    <row r="1105" spans="1:52" ht="25.5" customHeight="1" x14ac:dyDescent="0.25">
      <c r="A1105" s="75"/>
      <c r="B1105" s="63"/>
      <c r="C1105" s="28"/>
      <c r="E1105" s="70"/>
      <c r="F1105" s="71"/>
      <c r="G1105" s="69"/>
      <c r="I1105" s="69"/>
      <c r="AB1105" s="72"/>
      <c r="AC1105" s="72"/>
      <c r="AD1105" s="72"/>
      <c r="AG1105" s="72"/>
      <c r="AH1105" s="74"/>
      <c r="AI1105" s="73"/>
      <c r="AJ1105" s="2"/>
      <c r="AK1105" s="2"/>
      <c r="AZ1105" s="69"/>
    </row>
    <row r="1106" spans="1:52" ht="25.5" customHeight="1" thickBot="1" x14ac:dyDescent="0.35">
      <c r="A1106" s="75">
        <v>551</v>
      </c>
      <c r="B1106" s="62"/>
      <c r="C1106" s="28" t="str">
        <f t="shared" ref="C1106" si="7136">IF(B1106=0,"",B1106/B1107)</f>
        <v/>
      </c>
      <c r="E1106" s="70" t="str">
        <f t="shared" ref="E1106" si="7137">IF(ISERROR(AC1106),"",IF(AC1106=20,1,AB1106))</f>
        <v/>
      </c>
      <c r="F1106" s="71" t="str">
        <f t="shared" ref="F1106" si="7138">IF(ISERROR(AC1106),"",IF(AC1106&gt;=20,AC1106-20,AC1106))</f>
        <v/>
      </c>
      <c r="G1106" s="69" t="str">
        <f t="shared" ref="G1106" si="7139">IF(ISERROR(AD1106),"",IF(AD1106&gt;=272,AD1106-272,AD1106))</f>
        <v/>
      </c>
      <c r="I1106" s="69" t="str">
        <f t="shared" ref="I1106" si="7140">IF(ISERROR(AZ1106),"",AZ1106)</f>
        <v/>
      </c>
      <c r="M1106" s="59"/>
      <c r="N1106" s="59"/>
      <c r="O1106" s="59"/>
      <c r="P1106" s="59"/>
      <c r="AB1106" s="72" t="str">
        <f t="shared" ref="AB1106" si="7141">IF(ISERROR(AG1106),"",AG1106)</f>
        <v/>
      </c>
      <c r="AC1106" s="72" t="e">
        <f t="shared" ref="AC1106" si="7142">AH1106</f>
        <v>#DIV/0!</v>
      </c>
      <c r="AD1106" s="72" t="e">
        <f t="shared" ref="AD1106" si="7143">AI1106</f>
        <v>#DIV/0!</v>
      </c>
      <c r="AG1106" s="72" t="e">
        <f t="shared" ref="AG1106:AI1106" si="7144">H2796</f>
        <v>#DIV/0!</v>
      </c>
      <c r="AH1106" s="74" t="e">
        <f t="shared" si="7144"/>
        <v>#DIV/0!</v>
      </c>
      <c r="AI1106" s="73" t="e">
        <f t="shared" si="7144"/>
        <v>#DIV/0!</v>
      </c>
      <c r="AJ1106" s="2"/>
      <c r="AK1106" s="2"/>
      <c r="AL1106" s="2" t="str">
        <f t="shared" ref="AL1106" si="7145">IF(ISERROR(AG1106),"",AG1106*20)</f>
        <v/>
      </c>
      <c r="AM1106" s="2" t="str">
        <f t="shared" ref="AM1106" si="7146">IF(ISERROR(AH1106),"",AH1106)</f>
        <v/>
      </c>
      <c r="AN1106" s="2" t="str">
        <f t="shared" ref="AN1106" si="7147">IF(ISERROR(AI1106),"",AI1106/272)</f>
        <v/>
      </c>
      <c r="AO1106" s="2">
        <f t="shared" ref="AO1106" si="7148">SUM(AL1106:AN1106)</f>
        <v>0</v>
      </c>
      <c r="AZ1106" s="69" t="e">
        <f>IF(ISBLANK(G1106),"",G1106/272*100)</f>
        <v>#VALUE!</v>
      </c>
    </row>
    <row r="1107" spans="1:52" ht="25.5" customHeight="1" x14ac:dyDescent="0.25">
      <c r="A1107" s="75"/>
      <c r="B1107" s="63"/>
      <c r="C1107" s="28"/>
      <c r="E1107" s="70"/>
      <c r="F1107" s="71"/>
      <c r="G1107" s="69"/>
      <c r="I1107" s="69"/>
      <c r="AB1107" s="72"/>
      <c r="AC1107" s="72"/>
      <c r="AD1107" s="72"/>
      <c r="AG1107" s="72"/>
      <c r="AH1107" s="74"/>
      <c r="AI1107" s="73"/>
      <c r="AJ1107" s="2"/>
      <c r="AK1107" s="2"/>
      <c r="AZ1107" s="69"/>
    </row>
    <row r="1108" spans="1:52" ht="25.5" customHeight="1" thickBot="1" x14ac:dyDescent="0.35">
      <c r="A1108" s="75">
        <v>552</v>
      </c>
      <c r="B1108" s="62"/>
      <c r="C1108" s="28" t="str">
        <f t="shared" ref="C1108" si="7149">IF(B1108=0,"",B1108/B1109)</f>
        <v/>
      </c>
      <c r="E1108" s="70" t="str">
        <f t="shared" ref="E1108" si="7150">IF(ISERROR(AC1108),"",IF(AC1108=20,1,AB1108))</f>
        <v/>
      </c>
      <c r="F1108" s="71" t="str">
        <f t="shared" ref="F1108" si="7151">IF(ISERROR(AC1108),"",IF(AC1108&gt;=20,AC1108-20,AC1108))</f>
        <v/>
      </c>
      <c r="G1108" s="69" t="str">
        <f t="shared" ref="G1108" si="7152">IF(ISERROR(AD1108),"",IF(AD1108&gt;=272,AD1108-272,AD1108))</f>
        <v/>
      </c>
      <c r="I1108" s="69" t="str">
        <f t="shared" ref="I1108" si="7153">IF(ISERROR(AZ1108),"",AZ1108)</f>
        <v/>
      </c>
      <c r="M1108" s="59"/>
      <c r="N1108" s="59"/>
      <c r="O1108" s="59"/>
      <c r="P1108" s="59"/>
      <c r="AB1108" s="72" t="str">
        <f t="shared" ref="AB1108" si="7154">IF(ISERROR(AG1108),"",AG1108)</f>
        <v/>
      </c>
      <c r="AC1108" s="72" t="e">
        <f t="shared" ref="AC1108" si="7155">AH1108</f>
        <v>#DIV/0!</v>
      </c>
      <c r="AD1108" s="72" t="e">
        <f t="shared" ref="AD1108" si="7156">AI1108</f>
        <v>#DIV/0!</v>
      </c>
      <c r="AG1108" s="72" t="e">
        <f t="shared" ref="AG1108:AI1108" si="7157">H2798</f>
        <v>#DIV/0!</v>
      </c>
      <c r="AH1108" s="74" t="e">
        <f t="shared" si="7157"/>
        <v>#DIV/0!</v>
      </c>
      <c r="AI1108" s="73" t="e">
        <f t="shared" si="7157"/>
        <v>#DIV/0!</v>
      </c>
      <c r="AJ1108" s="2"/>
      <c r="AK1108" s="2"/>
      <c r="AL1108" s="2" t="str">
        <f t="shared" ref="AL1108" si="7158">IF(ISERROR(AG1108),"",AG1108*20)</f>
        <v/>
      </c>
      <c r="AM1108" s="2" t="str">
        <f t="shared" ref="AM1108" si="7159">IF(ISERROR(AH1108),"",AH1108)</f>
        <v/>
      </c>
      <c r="AN1108" s="2" t="str">
        <f t="shared" ref="AN1108" si="7160">IF(ISERROR(AI1108),"",AI1108/272)</f>
        <v/>
      </c>
      <c r="AO1108" s="2">
        <f t="shared" ref="AO1108" si="7161">SUM(AL1108:AN1108)</f>
        <v>0</v>
      </c>
      <c r="AZ1108" s="69" t="e">
        <f>IF(ISBLANK(G1108),"",G1108/272*100)</f>
        <v>#VALUE!</v>
      </c>
    </row>
    <row r="1109" spans="1:52" ht="25.5" customHeight="1" x14ac:dyDescent="0.25">
      <c r="A1109" s="75"/>
      <c r="B1109" s="63"/>
      <c r="C1109" s="28"/>
      <c r="E1109" s="70"/>
      <c r="F1109" s="71"/>
      <c r="G1109" s="69"/>
      <c r="I1109" s="69"/>
      <c r="AB1109" s="72"/>
      <c r="AC1109" s="72"/>
      <c r="AD1109" s="72"/>
      <c r="AG1109" s="72"/>
      <c r="AH1109" s="74"/>
      <c r="AI1109" s="73"/>
      <c r="AJ1109" s="2"/>
      <c r="AK1109" s="2"/>
      <c r="AZ1109" s="69"/>
    </row>
    <row r="1110" spans="1:52" ht="25.5" customHeight="1" thickBot="1" x14ac:dyDescent="0.35">
      <c r="A1110" s="75">
        <v>553</v>
      </c>
      <c r="B1110" s="62"/>
      <c r="C1110" s="28" t="str">
        <f t="shared" ref="C1110" si="7162">IF(B1110=0,"",B1110/B1111)</f>
        <v/>
      </c>
      <c r="E1110" s="70" t="str">
        <f t="shared" ref="E1110" si="7163">IF(ISERROR(AC1110),"",IF(AC1110=20,1,AB1110))</f>
        <v/>
      </c>
      <c r="F1110" s="71" t="str">
        <f t="shared" ref="F1110" si="7164">IF(ISERROR(AC1110),"",IF(AC1110&gt;=20,AC1110-20,AC1110))</f>
        <v/>
      </c>
      <c r="G1110" s="69" t="str">
        <f t="shared" ref="G1110" si="7165">IF(ISERROR(AD1110),"",IF(AD1110&gt;=272,AD1110-272,AD1110))</f>
        <v/>
      </c>
      <c r="I1110" s="69" t="str">
        <f t="shared" ref="I1110" si="7166">IF(ISERROR(AZ1110),"",AZ1110)</f>
        <v/>
      </c>
      <c r="M1110" s="59"/>
      <c r="N1110" s="59"/>
      <c r="O1110" s="59"/>
      <c r="P1110" s="59"/>
      <c r="AB1110" s="72" t="str">
        <f t="shared" ref="AB1110" si="7167">IF(ISERROR(AG1110),"",AG1110)</f>
        <v/>
      </c>
      <c r="AC1110" s="72" t="e">
        <f t="shared" ref="AC1110" si="7168">AH1110</f>
        <v>#DIV/0!</v>
      </c>
      <c r="AD1110" s="72" t="e">
        <f t="shared" ref="AD1110" si="7169">AI1110</f>
        <v>#DIV/0!</v>
      </c>
      <c r="AG1110" s="72" t="e">
        <f t="shared" ref="AG1110:AI1110" si="7170">H2800</f>
        <v>#DIV/0!</v>
      </c>
      <c r="AH1110" s="74" t="e">
        <f t="shared" si="7170"/>
        <v>#DIV/0!</v>
      </c>
      <c r="AI1110" s="73" t="e">
        <f t="shared" si="7170"/>
        <v>#DIV/0!</v>
      </c>
      <c r="AJ1110" s="2"/>
      <c r="AK1110" s="2"/>
      <c r="AL1110" s="2" t="str">
        <f t="shared" ref="AL1110" si="7171">IF(ISERROR(AG1110),"",AG1110*20)</f>
        <v/>
      </c>
      <c r="AM1110" s="2" t="str">
        <f t="shared" ref="AM1110" si="7172">IF(ISERROR(AH1110),"",AH1110)</f>
        <v/>
      </c>
      <c r="AN1110" s="2" t="str">
        <f t="shared" ref="AN1110" si="7173">IF(ISERROR(AI1110),"",AI1110/272)</f>
        <v/>
      </c>
      <c r="AO1110" s="2">
        <f t="shared" ref="AO1110" si="7174">SUM(AL1110:AN1110)</f>
        <v>0</v>
      </c>
      <c r="AZ1110" s="69" t="e">
        <f>IF(ISBLANK(G1110),"",G1110/272*100)</f>
        <v>#VALUE!</v>
      </c>
    </row>
    <row r="1111" spans="1:52" ht="25.5" customHeight="1" x14ac:dyDescent="0.25">
      <c r="A1111" s="75"/>
      <c r="B1111" s="63"/>
      <c r="C1111" s="28"/>
      <c r="E1111" s="70"/>
      <c r="F1111" s="71"/>
      <c r="G1111" s="69"/>
      <c r="I1111" s="69"/>
      <c r="AB1111" s="72"/>
      <c r="AC1111" s="72"/>
      <c r="AD1111" s="72"/>
      <c r="AG1111" s="72"/>
      <c r="AH1111" s="74"/>
      <c r="AI1111" s="73"/>
      <c r="AJ1111" s="2"/>
      <c r="AK1111" s="2"/>
      <c r="AZ1111" s="69"/>
    </row>
    <row r="1112" spans="1:52" ht="25.5" customHeight="1" thickBot="1" x14ac:dyDescent="0.35">
      <c r="A1112" s="75">
        <v>554</v>
      </c>
      <c r="B1112" s="62"/>
      <c r="C1112" s="28" t="str">
        <f t="shared" ref="C1112" si="7175">IF(B1112=0,"",B1112/B1113)</f>
        <v/>
      </c>
      <c r="E1112" s="70" t="str">
        <f t="shared" ref="E1112" si="7176">IF(ISERROR(AC1112),"",IF(AC1112=20,1,AB1112))</f>
        <v/>
      </c>
      <c r="F1112" s="71" t="str">
        <f t="shared" ref="F1112" si="7177">IF(ISERROR(AC1112),"",IF(AC1112&gt;=20,AC1112-20,AC1112))</f>
        <v/>
      </c>
      <c r="G1112" s="69" t="str">
        <f t="shared" ref="G1112" si="7178">IF(ISERROR(AD1112),"",IF(AD1112&gt;=272,AD1112-272,AD1112))</f>
        <v/>
      </c>
      <c r="I1112" s="69" t="str">
        <f t="shared" ref="I1112" si="7179">IF(ISERROR(AZ1112),"",AZ1112)</f>
        <v/>
      </c>
      <c r="M1112" s="59"/>
      <c r="N1112" s="59"/>
      <c r="O1112" s="59"/>
      <c r="P1112" s="59"/>
      <c r="AB1112" s="72" t="str">
        <f t="shared" ref="AB1112" si="7180">IF(ISERROR(AG1112),"",AG1112)</f>
        <v/>
      </c>
      <c r="AC1112" s="72" t="e">
        <f t="shared" ref="AC1112" si="7181">AH1112</f>
        <v>#DIV/0!</v>
      </c>
      <c r="AD1112" s="72" t="e">
        <f t="shared" ref="AD1112" si="7182">AI1112</f>
        <v>#DIV/0!</v>
      </c>
      <c r="AG1112" s="72" t="e">
        <f t="shared" ref="AG1112:AI1112" si="7183">H2802</f>
        <v>#DIV/0!</v>
      </c>
      <c r="AH1112" s="74" t="e">
        <f t="shared" si="7183"/>
        <v>#DIV/0!</v>
      </c>
      <c r="AI1112" s="73" t="e">
        <f t="shared" si="7183"/>
        <v>#DIV/0!</v>
      </c>
      <c r="AJ1112" s="2"/>
      <c r="AK1112" s="2"/>
      <c r="AL1112" s="2" t="str">
        <f t="shared" ref="AL1112" si="7184">IF(ISERROR(AG1112),"",AG1112*20)</f>
        <v/>
      </c>
      <c r="AM1112" s="2" t="str">
        <f t="shared" ref="AM1112" si="7185">IF(ISERROR(AH1112),"",AH1112)</f>
        <v/>
      </c>
      <c r="AN1112" s="2" t="str">
        <f t="shared" ref="AN1112" si="7186">IF(ISERROR(AI1112),"",AI1112/272)</f>
        <v/>
      </c>
      <c r="AO1112" s="2">
        <f t="shared" ref="AO1112" si="7187">SUM(AL1112:AN1112)</f>
        <v>0</v>
      </c>
      <c r="AZ1112" s="69" t="e">
        <f>IF(ISBLANK(G1112),"",G1112/272*100)</f>
        <v>#VALUE!</v>
      </c>
    </row>
    <row r="1113" spans="1:52" ht="25.5" customHeight="1" x14ac:dyDescent="0.25">
      <c r="A1113" s="75"/>
      <c r="B1113" s="63"/>
      <c r="C1113" s="28"/>
      <c r="E1113" s="70"/>
      <c r="F1113" s="71"/>
      <c r="G1113" s="69"/>
      <c r="I1113" s="69"/>
      <c r="AB1113" s="72"/>
      <c r="AC1113" s="72"/>
      <c r="AD1113" s="72"/>
      <c r="AG1113" s="72"/>
      <c r="AH1113" s="74"/>
      <c r="AI1113" s="73"/>
      <c r="AJ1113" s="2"/>
      <c r="AK1113" s="2"/>
      <c r="AZ1113" s="69"/>
    </row>
    <row r="1114" spans="1:52" ht="25.5" customHeight="1" thickBot="1" x14ac:dyDescent="0.35">
      <c r="A1114" s="75">
        <v>555</v>
      </c>
      <c r="B1114" s="62"/>
      <c r="C1114" s="28" t="str">
        <f t="shared" ref="C1114" si="7188">IF(B1114=0,"",B1114/B1115)</f>
        <v/>
      </c>
      <c r="E1114" s="70" t="str">
        <f t="shared" ref="E1114" si="7189">IF(ISERROR(AC1114),"",IF(AC1114=20,1,AB1114))</f>
        <v/>
      </c>
      <c r="F1114" s="71" t="str">
        <f t="shared" ref="F1114" si="7190">IF(ISERROR(AC1114),"",IF(AC1114&gt;=20,AC1114-20,AC1114))</f>
        <v/>
      </c>
      <c r="G1114" s="69" t="str">
        <f t="shared" ref="G1114" si="7191">IF(ISERROR(AD1114),"",IF(AD1114&gt;=272,AD1114-272,AD1114))</f>
        <v/>
      </c>
      <c r="I1114" s="69" t="str">
        <f t="shared" ref="I1114" si="7192">IF(ISERROR(AZ1114),"",AZ1114)</f>
        <v/>
      </c>
      <c r="M1114" s="59"/>
      <c r="N1114" s="59"/>
      <c r="O1114" s="59"/>
      <c r="P1114" s="59"/>
      <c r="AB1114" s="72" t="str">
        <f t="shared" ref="AB1114" si="7193">IF(ISERROR(AG1114),"",AG1114)</f>
        <v/>
      </c>
      <c r="AC1114" s="72" t="e">
        <f t="shared" ref="AC1114" si="7194">AH1114</f>
        <v>#DIV/0!</v>
      </c>
      <c r="AD1114" s="72" t="e">
        <f t="shared" ref="AD1114" si="7195">AI1114</f>
        <v>#DIV/0!</v>
      </c>
      <c r="AG1114" s="72" t="e">
        <f t="shared" ref="AG1114:AI1114" si="7196">H2804</f>
        <v>#DIV/0!</v>
      </c>
      <c r="AH1114" s="74" t="e">
        <f t="shared" si="7196"/>
        <v>#DIV/0!</v>
      </c>
      <c r="AI1114" s="73" t="e">
        <f t="shared" si="7196"/>
        <v>#DIV/0!</v>
      </c>
      <c r="AJ1114" s="2"/>
      <c r="AK1114" s="2"/>
      <c r="AL1114" s="2" t="str">
        <f t="shared" ref="AL1114" si="7197">IF(ISERROR(AG1114),"",AG1114*20)</f>
        <v/>
      </c>
      <c r="AM1114" s="2" t="str">
        <f t="shared" ref="AM1114" si="7198">IF(ISERROR(AH1114),"",AH1114)</f>
        <v/>
      </c>
      <c r="AN1114" s="2" t="str">
        <f t="shared" ref="AN1114" si="7199">IF(ISERROR(AI1114),"",AI1114/272)</f>
        <v/>
      </c>
      <c r="AO1114" s="2">
        <f t="shared" ref="AO1114" si="7200">SUM(AL1114:AN1114)</f>
        <v>0</v>
      </c>
      <c r="AZ1114" s="69" t="e">
        <f>IF(ISBLANK(G1114),"",G1114/272*100)</f>
        <v>#VALUE!</v>
      </c>
    </row>
    <row r="1115" spans="1:52" ht="25.5" customHeight="1" x14ac:dyDescent="0.25">
      <c r="A1115" s="75"/>
      <c r="B1115" s="63"/>
      <c r="C1115" s="28"/>
      <c r="E1115" s="70"/>
      <c r="F1115" s="71"/>
      <c r="G1115" s="69"/>
      <c r="I1115" s="69"/>
      <c r="AB1115" s="72"/>
      <c r="AC1115" s="72"/>
      <c r="AD1115" s="72"/>
      <c r="AG1115" s="72"/>
      <c r="AH1115" s="74"/>
      <c r="AI1115" s="73"/>
      <c r="AJ1115" s="2"/>
      <c r="AK1115" s="2"/>
      <c r="AZ1115" s="69"/>
    </row>
    <row r="1116" spans="1:52" ht="25.5" customHeight="1" thickBot="1" x14ac:dyDescent="0.35">
      <c r="A1116" s="75">
        <v>556</v>
      </c>
      <c r="B1116" s="62"/>
      <c r="C1116" s="28" t="str">
        <f t="shared" ref="C1116" si="7201">IF(B1116=0,"",B1116/B1117)</f>
        <v/>
      </c>
      <c r="E1116" s="70" t="str">
        <f t="shared" ref="E1116" si="7202">IF(ISERROR(AC1116),"",IF(AC1116=20,1,AB1116))</f>
        <v/>
      </c>
      <c r="F1116" s="71" t="str">
        <f t="shared" ref="F1116" si="7203">IF(ISERROR(AC1116),"",IF(AC1116&gt;=20,AC1116-20,AC1116))</f>
        <v/>
      </c>
      <c r="G1116" s="69" t="str">
        <f t="shared" ref="G1116" si="7204">IF(ISERROR(AD1116),"",IF(AD1116&gt;=272,AD1116-272,AD1116))</f>
        <v/>
      </c>
      <c r="I1116" s="69" t="str">
        <f t="shared" ref="I1116" si="7205">IF(ISERROR(AZ1116),"",AZ1116)</f>
        <v/>
      </c>
      <c r="M1116" s="59"/>
      <c r="N1116" s="59"/>
      <c r="O1116" s="59"/>
      <c r="P1116" s="59"/>
      <c r="AB1116" s="72" t="str">
        <f t="shared" ref="AB1116" si="7206">IF(ISERROR(AG1116),"",AG1116)</f>
        <v/>
      </c>
      <c r="AC1116" s="72" t="e">
        <f t="shared" ref="AC1116" si="7207">AH1116</f>
        <v>#DIV/0!</v>
      </c>
      <c r="AD1116" s="72" t="e">
        <f t="shared" ref="AD1116" si="7208">AI1116</f>
        <v>#DIV/0!</v>
      </c>
      <c r="AG1116" s="72" t="e">
        <f t="shared" ref="AG1116:AI1116" si="7209">H2806</f>
        <v>#DIV/0!</v>
      </c>
      <c r="AH1116" s="74" t="e">
        <f t="shared" si="7209"/>
        <v>#DIV/0!</v>
      </c>
      <c r="AI1116" s="73" t="e">
        <f t="shared" si="7209"/>
        <v>#DIV/0!</v>
      </c>
      <c r="AJ1116" s="2"/>
      <c r="AK1116" s="2"/>
      <c r="AL1116" s="2" t="str">
        <f t="shared" ref="AL1116" si="7210">IF(ISERROR(AG1116),"",AG1116*20)</f>
        <v/>
      </c>
      <c r="AM1116" s="2" t="str">
        <f t="shared" ref="AM1116" si="7211">IF(ISERROR(AH1116),"",AH1116)</f>
        <v/>
      </c>
      <c r="AN1116" s="2" t="str">
        <f t="shared" ref="AN1116" si="7212">IF(ISERROR(AI1116),"",AI1116/272)</f>
        <v/>
      </c>
      <c r="AO1116" s="2">
        <f t="shared" ref="AO1116" si="7213">SUM(AL1116:AN1116)</f>
        <v>0</v>
      </c>
      <c r="AZ1116" s="69" t="e">
        <f>IF(ISBLANK(G1116),"",G1116/272*100)</f>
        <v>#VALUE!</v>
      </c>
    </row>
    <row r="1117" spans="1:52" ht="25.5" customHeight="1" x14ac:dyDescent="0.25">
      <c r="A1117" s="75"/>
      <c r="B1117" s="63"/>
      <c r="C1117" s="28"/>
      <c r="E1117" s="70"/>
      <c r="F1117" s="71"/>
      <c r="G1117" s="69"/>
      <c r="I1117" s="69"/>
      <c r="AB1117" s="72"/>
      <c r="AC1117" s="72"/>
      <c r="AD1117" s="72"/>
      <c r="AG1117" s="72"/>
      <c r="AH1117" s="74"/>
      <c r="AI1117" s="73"/>
      <c r="AJ1117" s="2"/>
      <c r="AK1117" s="2"/>
      <c r="AZ1117" s="69"/>
    </row>
    <row r="1118" spans="1:52" ht="25.5" customHeight="1" thickBot="1" x14ac:dyDescent="0.35">
      <c r="A1118" s="75">
        <v>557</v>
      </c>
      <c r="B1118" s="62"/>
      <c r="C1118" s="28" t="str">
        <f t="shared" ref="C1118" si="7214">IF(B1118=0,"",B1118/B1119)</f>
        <v/>
      </c>
      <c r="E1118" s="70" t="str">
        <f t="shared" ref="E1118" si="7215">IF(ISERROR(AC1118),"",IF(AC1118=20,1,AB1118))</f>
        <v/>
      </c>
      <c r="F1118" s="71" t="str">
        <f t="shared" ref="F1118" si="7216">IF(ISERROR(AC1118),"",IF(AC1118&gt;=20,AC1118-20,AC1118))</f>
        <v/>
      </c>
      <c r="G1118" s="69" t="str">
        <f t="shared" ref="G1118" si="7217">IF(ISERROR(AD1118),"",IF(AD1118&gt;=272,AD1118-272,AD1118))</f>
        <v/>
      </c>
      <c r="I1118" s="69" t="str">
        <f t="shared" ref="I1118" si="7218">IF(ISERROR(AZ1118),"",AZ1118)</f>
        <v/>
      </c>
      <c r="M1118" s="59"/>
      <c r="N1118" s="59"/>
      <c r="O1118" s="59"/>
      <c r="P1118" s="59"/>
      <c r="AB1118" s="72" t="str">
        <f t="shared" ref="AB1118" si="7219">IF(ISERROR(AG1118),"",AG1118)</f>
        <v/>
      </c>
      <c r="AC1118" s="72" t="e">
        <f t="shared" ref="AC1118" si="7220">AH1118</f>
        <v>#DIV/0!</v>
      </c>
      <c r="AD1118" s="72" t="e">
        <f t="shared" ref="AD1118" si="7221">AI1118</f>
        <v>#DIV/0!</v>
      </c>
      <c r="AG1118" s="72" t="e">
        <f t="shared" ref="AG1118:AI1118" si="7222">H2808</f>
        <v>#DIV/0!</v>
      </c>
      <c r="AH1118" s="74" t="e">
        <f t="shared" si="7222"/>
        <v>#DIV/0!</v>
      </c>
      <c r="AI1118" s="73" t="e">
        <f t="shared" si="7222"/>
        <v>#DIV/0!</v>
      </c>
      <c r="AJ1118" s="2"/>
      <c r="AK1118" s="2"/>
      <c r="AL1118" s="2" t="str">
        <f t="shared" ref="AL1118" si="7223">IF(ISERROR(AG1118),"",AG1118*20)</f>
        <v/>
      </c>
      <c r="AM1118" s="2" t="str">
        <f t="shared" ref="AM1118" si="7224">IF(ISERROR(AH1118),"",AH1118)</f>
        <v/>
      </c>
      <c r="AN1118" s="2" t="str">
        <f t="shared" ref="AN1118" si="7225">IF(ISERROR(AI1118),"",AI1118/272)</f>
        <v/>
      </c>
      <c r="AO1118" s="2">
        <f t="shared" ref="AO1118" si="7226">SUM(AL1118:AN1118)</f>
        <v>0</v>
      </c>
      <c r="AZ1118" s="69" t="e">
        <f>IF(ISBLANK(G1118),"",G1118/272*100)</f>
        <v>#VALUE!</v>
      </c>
    </row>
    <row r="1119" spans="1:52" ht="25.5" customHeight="1" x14ac:dyDescent="0.25">
      <c r="A1119" s="75"/>
      <c r="B1119" s="63"/>
      <c r="C1119" s="28"/>
      <c r="E1119" s="70"/>
      <c r="F1119" s="71"/>
      <c r="G1119" s="69"/>
      <c r="I1119" s="69"/>
      <c r="AB1119" s="72"/>
      <c r="AC1119" s="72"/>
      <c r="AD1119" s="72"/>
      <c r="AG1119" s="72"/>
      <c r="AH1119" s="74"/>
      <c r="AI1119" s="73"/>
      <c r="AJ1119" s="2"/>
      <c r="AK1119" s="2"/>
      <c r="AZ1119" s="69"/>
    </row>
    <row r="1120" spans="1:52" ht="25.5" customHeight="1" thickBot="1" x14ac:dyDescent="0.35">
      <c r="A1120" s="75">
        <v>558</v>
      </c>
      <c r="B1120" s="62"/>
      <c r="C1120" s="28" t="str">
        <f t="shared" ref="C1120" si="7227">IF(B1120=0,"",B1120/B1121)</f>
        <v/>
      </c>
      <c r="E1120" s="70" t="str">
        <f t="shared" ref="E1120" si="7228">IF(ISERROR(AC1120),"",IF(AC1120=20,1,AB1120))</f>
        <v/>
      </c>
      <c r="F1120" s="71" t="str">
        <f t="shared" ref="F1120" si="7229">IF(ISERROR(AC1120),"",IF(AC1120&gt;=20,AC1120-20,AC1120))</f>
        <v/>
      </c>
      <c r="G1120" s="69" t="str">
        <f t="shared" ref="G1120" si="7230">IF(ISERROR(AD1120),"",IF(AD1120&gt;=272,AD1120-272,AD1120))</f>
        <v/>
      </c>
      <c r="I1120" s="69" t="str">
        <f t="shared" ref="I1120" si="7231">IF(ISERROR(AZ1120),"",AZ1120)</f>
        <v/>
      </c>
      <c r="M1120" s="59"/>
      <c r="N1120" s="59"/>
      <c r="O1120" s="59"/>
      <c r="P1120" s="59"/>
      <c r="AB1120" s="72" t="str">
        <f t="shared" ref="AB1120" si="7232">IF(ISERROR(AG1120),"",AG1120)</f>
        <v/>
      </c>
      <c r="AC1120" s="72" t="e">
        <f t="shared" ref="AC1120" si="7233">AH1120</f>
        <v>#DIV/0!</v>
      </c>
      <c r="AD1120" s="72" t="e">
        <f t="shared" ref="AD1120" si="7234">AI1120</f>
        <v>#DIV/0!</v>
      </c>
      <c r="AG1120" s="72" t="e">
        <f t="shared" ref="AG1120:AI1120" si="7235">H2810</f>
        <v>#DIV/0!</v>
      </c>
      <c r="AH1120" s="74" t="e">
        <f t="shared" si="7235"/>
        <v>#DIV/0!</v>
      </c>
      <c r="AI1120" s="73" t="e">
        <f t="shared" si="7235"/>
        <v>#DIV/0!</v>
      </c>
      <c r="AJ1120" s="2"/>
      <c r="AK1120" s="2"/>
      <c r="AL1120" s="2" t="str">
        <f t="shared" ref="AL1120" si="7236">IF(ISERROR(AG1120),"",AG1120*20)</f>
        <v/>
      </c>
      <c r="AM1120" s="2" t="str">
        <f t="shared" ref="AM1120" si="7237">IF(ISERROR(AH1120),"",AH1120)</f>
        <v/>
      </c>
      <c r="AN1120" s="2" t="str">
        <f t="shared" ref="AN1120" si="7238">IF(ISERROR(AI1120),"",AI1120/272)</f>
        <v/>
      </c>
      <c r="AO1120" s="2">
        <f t="shared" ref="AO1120" si="7239">SUM(AL1120:AN1120)</f>
        <v>0</v>
      </c>
      <c r="AZ1120" s="69" t="e">
        <f>IF(ISBLANK(G1120),"",G1120/272*100)</f>
        <v>#VALUE!</v>
      </c>
    </row>
    <row r="1121" spans="1:52" ht="25.5" customHeight="1" x14ac:dyDescent="0.25">
      <c r="A1121" s="75"/>
      <c r="B1121" s="63"/>
      <c r="C1121" s="28"/>
      <c r="E1121" s="70"/>
      <c r="F1121" s="71"/>
      <c r="G1121" s="69"/>
      <c r="I1121" s="69"/>
      <c r="AB1121" s="72"/>
      <c r="AC1121" s="72"/>
      <c r="AD1121" s="72"/>
      <c r="AG1121" s="72"/>
      <c r="AH1121" s="74"/>
      <c r="AI1121" s="73"/>
      <c r="AJ1121" s="2"/>
      <c r="AK1121" s="2"/>
      <c r="AZ1121" s="69"/>
    </row>
    <row r="1122" spans="1:52" ht="25.5" customHeight="1" thickBot="1" x14ac:dyDescent="0.35">
      <c r="A1122" s="75">
        <v>559</v>
      </c>
      <c r="B1122" s="62"/>
      <c r="C1122" s="28" t="str">
        <f t="shared" ref="C1122" si="7240">IF(B1122=0,"",B1122/B1123)</f>
        <v/>
      </c>
      <c r="E1122" s="70" t="str">
        <f t="shared" ref="E1122" si="7241">IF(ISERROR(AC1122),"",IF(AC1122=20,1,AB1122))</f>
        <v/>
      </c>
      <c r="F1122" s="71" t="str">
        <f t="shared" ref="F1122" si="7242">IF(ISERROR(AC1122),"",IF(AC1122&gt;=20,AC1122-20,AC1122))</f>
        <v/>
      </c>
      <c r="G1122" s="69" t="str">
        <f t="shared" ref="G1122" si="7243">IF(ISERROR(AD1122),"",IF(AD1122&gt;=272,AD1122-272,AD1122))</f>
        <v/>
      </c>
      <c r="I1122" s="69" t="str">
        <f t="shared" ref="I1122" si="7244">IF(ISERROR(AZ1122),"",AZ1122)</f>
        <v/>
      </c>
      <c r="M1122" s="59"/>
      <c r="N1122" s="59"/>
      <c r="O1122" s="59"/>
      <c r="P1122" s="59"/>
      <c r="AB1122" s="72" t="str">
        <f t="shared" ref="AB1122" si="7245">IF(ISERROR(AG1122),"",AG1122)</f>
        <v/>
      </c>
      <c r="AC1122" s="72" t="e">
        <f t="shared" ref="AC1122" si="7246">AH1122</f>
        <v>#DIV/0!</v>
      </c>
      <c r="AD1122" s="72" t="e">
        <f t="shared" ref="AD1122" si="7247">AI1122</f>
        <v>#DIV/0!</v>
      </c>
      <c r="AG1122" s="72" t="e">
        <f t="shared" ref="AG1122:AI1122" si="7248">H2812</f>
        <v>#DIV/0!</v>
      </c>
      <c r="AH1122" s="74" t="e">
        <f t="shared" si="7248"/>
        <v>#DIV/0!</v>
      </c>
      <c r="AI1122" s="73" t="e">
        <f t="shared" si="7248"/>
        <v>#DIV/0!</v>
      </c>
      <c r="AJ1122" s="2"/>
      <c r="AK1122" s="2"/>
      <c r="AL1122" s="2" t="str">
        <f t="shared" ref="AL1122" si="7249">IF(ISERROR(AG1122),"",AG1122*20)</f>
        <v/>
      </c>
      <c r="AM1122" s="2" t="str">
        <f t="shared" ref="AM1122" si="7250">IF(ISERROR(AH1122),"",AH1122)</f>
        <v/>
      </c>
      <c r="AN1122" s="2" t="str">
        <f t="shared" ref="AN1122" si="7251">IF(ISERROR(AI1122),"",AI1122/272)</f>
        <v/>
      </c>
      <c r="AO1122" s="2">
        <f t="shared" ref="AO1122" si="7252">SUM(AL1122:AN1122)</f>
        <v>0</v>
      </c>
      <c r="AZ1122" s="69" t="e">
        <f>IF(ISBLANK(G1122),"",G1122/272*100)</f>
        <v>#VALUE!</v>
      </c>
    </row>
    <row r="1123" spans="1:52" ht="25.5" customHeight="1" x14ac:dyDescent="0.25">
      <c r="A1123" s="75"/>
      <c r="B1123" s="63"/>
      <c r="C1123" s="28"/>
      <c r="E1123" s="70"/>
      <c r="F1123" s="71"/>
      <c r="G1123" s="69"/>
      <c r="I1123" s="69"/>
      <c r="AB1123" s="72"/>
      <c r="AC1123" s="72"/>
      <c r="AD1123" s="72"/>
      <c r="AG1123" s="72"/>
      <c r="AH1123" s="74"/>
      <c r="AI1123" s="73"/>
      <c r="AJ1123" s="2"/>
      <c r="AK1123" s="2"/>
      <c r="AZ1123" s="69"/>
    </row>
    <row r="1124" spans="1:52" ht="25.5" customHeight="1" thickBot="1" x14ac:dyDescent="0.35">
      <c r="A1124" s="75">
        <v>560</v>
      </c>
      <c r="B1124" s="62"/>
      <c r="C1124" s="28" t="str">
        <f t="shared" ref="C1124" si="7253">IF(B1124=0,"",B1124/B1125)</f>
        <v/>
      </c>
      <c r="E1124" s="70" t="str">
        <f t="shared" ref="E1124" si="7254">IF(ISERROR(AC1124),"",IF(AC1124=20,1,AB1124))</f>
        <v/>
      </c>
      <c r="F1124" s="71" t="str">
        <f t="shared" ref="F1124" si="7255">IF(ISERROR(AC1124),"",IF(AC1124&gt;=20,AC1124-20,AC1124))</f>
        <v/>
      </c>
      <c r="G1124" s="69" t="str">
        <f t="shared" ref="G1124" si="7256">IF(ISERROR(AD1124),"",IF(AD1124&gt;=272,AD1124-272,AD1124))</f>
        <v/>
      </c>
      <c r="I1124" s="69" t="str">
        <f t="shared" ref="I1124" si="7257">IF(ISERROR(AZ1124),"",AZ1124)</f>
        <v/>
      </c>
      <c r="M1124" s="59"/>
      <c r="N1124" s="59"/>
      <c r="O1124" s="59"/>
      <c r="P1124" s="59"/>
      <c r="AB1124" s="72" t="str">
        <f t="shared" ref="AB1124" si="7258">IF(ISERROR(AG1124),"",AG1124)</f>
        <v/>
      </c>
      <c r="AC1124" s="72" t="e">
        <f t="shared" ref="AC1124" si="7259">AH1124</f>
        <v>#DIV/0!</v>
      </c>
      <c r="AD1124" s="72" t="e">
        <f t="shared" ref="AD1124" si="7260">AI1124</f>
        <v>#DIV/0!</v>
      </c>
      <c r="AG1124" s="72" t="e">
        <f t="shared" ref="AG1124:AI1124" si="7261">H2814</f>
        <v>#DIV/0!</v>
      </c>
      <c r="AH1124" s="74" t="e">
        <f t="shared" si="7261"/>
        <v>#DIV/0!</v>
      </c>
      <c r="AI1124" s="73" t="e">
        <f t="shared" si="7261"/>
        <v>#DIV/0!</v>
      </c>
      <c r="AJ1124" s="2"/>
      <c r="AK1124" s="2"/>
      <c r="AL1124" s="2" t="str">
        <f t="shared" ref="AL1124" si="7262">IF(ISERROR(AG1124),"",AG1124*20)</f>
        <v/>
      </c>
      <c r="AM1124" s="2" t="str">
        <f t="shared" ref="AM1124" si="7263">IF(ISERROR(AH1124),"",AH1124)</f>
        <v/>
      </c>
      <c r="AN1124" s="2" t="str">
        <f t="shared" ref="AN1124" si="7264">IF(ISERROR(AI1124),"",AI1124/272)</f>
        <v/>
      </c>
      <c r="AO1124" s="2">
        <f t="shared" ref="AO1124" si="7265">SUM(AL1124:AN1124)</f>
        <v>0</v>
      </c>
      <c r="AZ1124" s="69" t="e">
        <f>IF(ISBLANK(G1124),"",G1124/272*100)</f>
        <v>#VALUE!</v>
      </c>
    </row>
    <row r="1125" spans="1:52" ht="25.5" customHeight="1" x14ac:dyDescent="0.25">
      <c r="A1125" s="75"/>
      <c r="B1125" s="63"/>
      <c r="C1125" s="28"/>
      <c r="E1125" s="70"/>
      <c r="F1125" s="71"/>
      <c r="G1125" s="69"/>
      <c r="I1125" s="69"/>
      <c r="AB1125" s="72"/>
      <c r="AC1125" s="72"/>
      <c r="AD1125" s="72"/>
      <c r="AG1125" s="72"/>
      <c r="AH1125" s="74"/>
      <c r="AI1125" s="73"/>
      <c r="AJ1125" s="2"/>
      <c r="AK1125" s="2"/>
      <c r="AZ1125" s="69"/>
    </row>
    <row r="1126" spans="1:52" ht="25.5" customHeight="1" thickBot="1" x14ac:dyDescent="0.35">
      <c r="A1126" s="75">
        <v>561</v>
      </c>
      <c r="B1126" s="62"/>
      <c r="C1126" s="28" t="str">
        <f t="shared" ref="C1126" si="7266">IF(B1126=0,"",B1126/B1127)</f>
        <v/>
      </c>
      <c r="E1126" s="70" t="str">
        <f t="shared" ref="E1126" si="7267">IF(ISERROR(AC1126),"",IF(AC1126=20,1,AB1126))</f>
        <v/>
      </c>
      <c r="F1126" s="71" t="str">
        <f t="shared" ref="F1126" si="7268">IF(ISERROR(AC1126),"",IF(AC1126&gt;=20,AC1126-20,AC1126))</f>
        <v/>
      </c>
      <c r="G1126" s="69" t="str">
        <f t="shared" ref="G1126" si="7269">IF(ISERROR(AD1126),"",IF(AD1126&gt;=272,AD1126-272,AD1126))</f>
        <v/>
      </c>
      <c r="I1126" s="69" t="str">
        <f t="shared" ref="I1126" si="7270">IF(ISERROR(AZ1126),"",AZ1126)</f>
        <v/>
      </c>
      <c r="M1126" s="59"/>
      <c r="N1126" s="59"/>
      <c r="O1126" s="59"/>
      <c r="P1126" s="59"/>
      <c r="AB1126" s="72" t="str">
        <f t="shared" ref="AB1126" si="7271">IF(ISERROR(AG1126),"",AG1126)</f>
        <v/>
      </c>
      <c r="AC1126" s="72" t="e">
        <f t="shared" ref="AC1126" si="7272">AH1126</f>
        <v>#DIV/0!</v>
      </c>
      <c r="AD1126" s="72" t="e">
        <f t="shared" ref="AD1126" si="7273">AI1126</f>
        <v>#DIV/0!</v>
      </c>
      <c r="AG1126" s="72" t="e">
        <f t="shared" ref="AG1126:AI1126" si="7274">H2816</f>
        <v>#DIV/0!</v>
      </c>
      <c r="AH1126" s="74" t="e">
        <f t="shared" si="7274"/>
        <v>#DIV/0!</v>
      </c>
      <c r="AI1126" s="73" t="e">
        <f t="shared" si="7274"/>
        <v>#DIV/0!</v>
      </c>
      <c r="AJ1126" s="2"/>
      <c r="AK1126" s="2"/>
      <c r="AL1126" s="2" t="str">
        <f t="shared" ref="AL1126" si="7275">IF(ISERROR(AG1126),"",AG1126*20)</f>
        <v/>
      </c>
      <c r="AM1126" s="2" t="str">
        <f t="shared" ref="AM1126" si="7276">IF(ISERROR(AH1126),"",AH1126)</f>
        <v/>
      </c>
      <c r="AN1126" s="2" t="str">
        <f t="shared" ref="AN1126" si="7277">IF(ISERROR(AI1126),"",AI1126/272)</f>
        <v/>
      </c>
      <c r="AO1126" s="2">
        <f t="shared" ref="AO1126" si="7278">SUM(AL1126:AN1126)</f>
        <v>0</v>
      </c>
      <c r="AZ1126" s="69" t="e">
        <f>IF(ISBLANK(G1126),"",G1126/272*100)</f>
        <v>#VALUE!</v>
      </c>
    </row>
    <row r="1127" spans="1:52" ht="25.5" customHeight="1" x14ac:dyDescent="0.25">
      <c r="A1127" s="75"/>
      <c r="B1127" s="63"/>
      <c r="C1127" s="28"/>
      <c r="E1127" s="70"/>
      <c r="F1127" s="71"/>
      <c r="G1127" s="69"/>
      <c r="I1127" s="69"/>
      <c r="AB1127" s="72"/>
      <c r="AC1127" s="72"/>
      <c r="AD1127" s="72"/>
      <c r="AG1127" s="72"/>
      <c r="AH1127" s="74"/>
      <c r="AI1127" s="73"/>
      <c r="AJ1127" s="2"/>
      <c r="AK1127" s="2"/>
      <c r="AZ1127" s="69"/>
    </row>
    <row r="1128" spans="1:52" ht="25.5" customHeight="1" thickBot="1" x14ac:dyDescent="0.35">
      <c r="A1128" s="75">
        <v>562</v>
      </c>
      <c r="B1128" s="62"/>
      <c r="C1128" s="28" t="str">
        <f t="shared" ref="C1128" si="7279">IF(B1128=0,"",B1128/B1129)</f>
        <v/>
      </c>
      <c r="E1128" s="70" t="str">
        <f t="shared" ref="E1128" si="7280">IF(ISERROR(AC1128),"",IF(AC1128=20,1,AB1128))</f>
        <v/>
      </c>
      <c r="F1128" s="71" t="str">
        <f t="shared" ref="F1128" si="7281">IF(ISERROR(AC1128),"",IF(AC1128&gt;=20,AC1128-20,AC1128))</f>
        <v/>
      </c>
      <c r="G1128" s="69" t="str">
        <f t="shared" ref="G1128" si="7282">IF(ISERROR(AD1128),"",IF(AD1128&gt;=272,AD1128-272,AD1128))</f>
        <v/>
      </c>
      <c r="I1128" s="69" t="str">
        <f t="shared" ref="I1128" si="7283">IF(ISERROR(AZ1128),"",AZ1128)</f>
        <v/>
      </c>
      <c r="M1128" s="59"/>
      <c r="N1128" s="59"/>
      <c r="O1128" s="59"/>
      <c r="P1128" s="59"/>
      <c r="AB1128" s="72" t="str">
        <f t="shared" ref="AB1128" si="7284">IF(ISERROR(AG1128),"",AG1128)</f>
        <v/>
      </c>
      <c r="AC1128" s="72" t="e">
        <f t="shared" ref="AC1128" si="7285">AH1128</f>
        <v>#DIV/0!</v>
      </c>
      <c r="AD1128" s="72" t="e">
        <f t="shared" ref="AD1128" si="7286">AI1128</f>
        <v>#DIV/0!</v>
      </c>
      <c r="AG1128" s="72" t="e">
        <f t="shared" ref="AG1128:AI1128" si="7287">H2818</f>
        <v>#DIV/0!</v>
      </c>
      <c r="AH1128" s="74" t="e">
        <f t="shared" si="7287"/>
        <v>#DIV/0!</v>
      </c>
      <c r="AI1128" s="73" t="e">
        <f t="shared" si="7287"/>
        <v>#DIV/0!</v>
      </c>
      <c r="AJ1128" s="2"/>
      <c r="AK1128" s="2"/>
      <c r="AL1128" s="2" t="str">
        <f t="shared" ref="AL1128" si="7288">IF(ISERROR(AG1128),"",AG1128*20)</f>
        <v/>
      </c>
      <c r="AM1128" s="2" t="str">
        <f t="shared" ref="AM1128" si="7289">IF(ISERROR(AH1128),"",AH1128)</f>
        <v/>
      </c>
      <c r="AN1128" s="2" t="str">
        <f t="shared" ref="AN1128" si="7290">IF(ISERROR(AI1128),"",AI1128/272)</f>
        <v/>
      </c>
      <c r="AO1128" s="2">
        <f t="shared" ref="AO1128" si="7291">SUM(AL1128:AN1128)</f>
        <v>0</v>
      </c>
      <c r="AZ1128" s="69" t="e">
        <f>IF(ISBLANK(G1128),"",G1128/272*100)</f>
        <v>#VALUE!</v>
      </c>
    </row>
    <row r="1129" spans="1:52" ht="25.5" customHeight="1" x14ac:dyDescent="0.25">
      <c r="A1129" s="75"/>
      <c r="B1129" s="63"/>
      <c r="C1129" s="28"/>
      <c r="E1129" s="70"/>
      <c r="F1129" s="71"/>
      <c r="G1129" s="69"/>
      <c r="I1129" s="69"/>
      <c r="AB1129" s="72"/>
      <c r="AC1129" s="72"/>
      <c r="AD1129" s="72"/>
      <c r="AG1129" s="72"/>
      <c r="AH1129" s="74"/>
      <c r="AI1129" s="73"/>
      <c r="AJ1129" s="2"/>
      <c r="AK1129" s="2"/>
      <c r="AZ1129" s="69"/>
    </row>
    <row r="1130" spans="1:52" ht="25.5" customHeight="1" thickBot="1" x14ac:dyDescent="0.35">
      <c r="A1130" s="75">
        <v>563</v>
      </c>
      <c r="B1130" s="62"/>
      <c r="C1130" s="28" t="str">
        <f t="shared" ref="C1130" si="7292">IF(B1130=0,"",B1130/B1131)</f>
        <v/>
      </c>
      <c r="E1130" s="70" t="str">
        <f t="shared" ref="E1130" si="7293">IF(ISERROR(AC1130),"",IF(AC1130=20,1,AB1130))</f>
        <v/>
      </c>
      <c r="F1130" s="71" t="str">
        <f t="shared" ref="F1130" si="7294">IF(ISERROR(AC1130),"",IF(AC1130&gt;=20,AC1130-20,AC1130))</f>
        <v/>
      </c>
      <c r="G1130" s="69" t="str">
        <f t="shared" ref="G1130" si="7295">IF(ISERROR(AD1130),"",IF(AD1130&gt;=272,AD1130-272,AD1130))</f>
        <v/>
      </c>
      <c r="I1130" s="69" t="str">
        <f t="shared" ref="I1130" si="7296">IF(ISERROR(AZ1130),"",AZ1130)</f>
        <v/>
      </c>
      <c r="M1130" s="59"/>
      <c r="N1130" s="59"/>
      <c r="O1130" s="59"/>
      <c r="P1130" s="59"/>
      <c r="AB1130" s="72" t="str">
        <f t="shared" ref="AB1130" si="7297">IF(ISERROR(AG1130),"",AG1130)</f>
        <v/>
      </c>
      <c r="AC1130" s="72" t="e">
        <f t="shared" ref="AC1130" si="7298">AH1130</f>
        <v>#DIV/0!</v>
      </c>
      <c r="AD1130" s="72" t="e">
        <f t="shared" ref="AD1130" si="7299">AI1130</f>
        <v>#DIV/0!</v>
      </c>
      <c r="AG1130" s="72" t="e">
        <f t="shared" ref="AG1130:AI1130" si="7300">H2820</f>
        <v>#DIV/0!</v>
      </c>
      <c r="AH1130" s="74" t="e">
        <f t="shared" si="7300"/>
        <v>#DIV/0!</v>
      </c>
      <c r="AI1130" s="73" t="e">
        <f t="shared" si="7300"/>
        <v>#DIV/0!</v>
      </c>
      <c r="AJ1130" s="2"/>
      <c r="AK1130" s="2"/>
      <c r="AL1130" s="2" t="str">
        <f t="shared" ref="AL1130" si="7301">IF(ISERROR(AG1130),"",AG1130*20)</f>
        <v/>
      </c>
      <c r="AM1130" s="2" t="str">
        <f t="shared" ref="AM1130" si="7302">IF(ISERROR(AH1130),"",AH1130)</f>
        <v/>
      </c>
      <c r="AN1130" s="2" t="str">
        <f t="shared" ref="AN1130" si="7303">IF(ISERROR(AI1130),"",AI1130/272)</f>
        <v/>
      </c>
      <c r="AO1130" s="2">
        <f t="shared" ref="AO1130" si="7304">SUM(AL1130:AN1130)</f>
        <v>0</v>
      </c>
      <c r="AZ1130" s="69" t="e">
        <f>IF(ISBLANK(G1130),"",G1130/272*100)</f>
        <v>#VALUE!</v>
      </c>
    </row>
    <row r="1131" spans="1:52" ht="25.5" customHeight="1" x14ac:dyDescent="0.25">
      <c r="A1131" s="75"/>
      <c r="B1131" s="63"/>
      <c r="C1131" s="28"/>
      <c r="E1131" s="70"/>
      <c r="F1131" s="71"/>
      <c r="G1131" s="69"/>
      <c r="I1131" s="69"/>
      <c r="AB1131" s="72"/>
      <c r="AC1131" s="72"/>
      <c r="AD1131" s="72"/>
      <c r="AG1131" s="72"/>
      <c r="AH1131" s="74"/>
      <c r="AI1131" s="73"/>
      <c r="AJ1131" s="2"/>
      <c r="AK1131" s="2"/>
      <c r="AZ1131" s="69"/>
    </row>
    <row r="1132" spans="1:52" ht="25.5" customHeight="1" thickBot="1" x14ac:dyDescent="0.35">
      <c r="A1132" s="75">
        <v>564</v>
      </c>
      <c r="B1132" s="62"/>
      <c r="C1132" s="28" t="str">
        <f t="shared" ref="C1132" si="7305">IF(B1132=0,"",B1132/B1133)</f>
        <v/>
      </c>
      <c r="E1132" s="70" t="str">
        <f t="shared" ref="E1132" si="7306">IF(ISERROR(AC1132),"",IF(AC1132=20,1,AB1132))</f>
        <v/>
      </c>
      <c r="F1132" s="71" t="str">
        <f t="shared" ref="F1132" si="7307">IF(ISERROR(AC1132),"",IF(AC1132&gt;=20,AC1132-20,AC1132))</f>
        <v/>
      </c>
      <c r="G1132" s="69" t="str">
        <f t="shared" ref="G1132" si="7308">IF(ISERROR(AD1132),"",IF(AD1132&gt;=272,AD1132-272,AD1132))</f>
        <v/>
      </c>
      <c r="I1132" s="69" t="str">
        <f t="shared" ref="I1132" si="7309">IF(ISERROR(AZ1132),"",AZ1132)</f>
        <v/>
      </c>
      <c r="M1132" s="59"/>
      <c r="N1132" s="59"/>
      <c r="O1132" s="59"/>
      <c r="P1132" s="59"/>
      <c r="AB1132" s="72" t="str">
        <f t="shared" ref="AB1132" si="7310">IF(ISERROR(AG1132),"",AG1132)</f>
        <v/>
      </c>
      <c r="AC1132" s="72" t="e">
        <f t="shared" ref="AC1132" si="7311">AH1132</f>
        <v>#DIV/0!</v>
      </c>
      <c r="AD1132" s="72" t="e">
        <f t="shared" ref="AD1132" si="7312">AI1132</f>
        <v>#DIV/0!</v>
      </c>
      <c r="AG1132" s="72" t="e">
        <f t="shared" ref="AG1132:AI1132" si="7313">H2822</f>
        <v>#DIV/0!</v>
      </c>
      <c r="AH1132" s="74" t="e">
        <f t="shared" si="7313"/>
        <v>#DIV/0!</v>
      </c>
      <c r="AI1132" s="73" t="e">
        <f t="shared" si="7313"/>
        <v>#DIV/0!</v>
      </c>
      <c r="AJ1132" s="2"/>
      <c r="AK1132" s="2"/>
      <c r="AL1132" s="2" t="str">
        <f t="shared" ref="AL1132" si="7314">IF(ISERROR(AG1132),"",AG1132*20)</f>
        <v/>
      </c>
      <c r="AM1132" s="2" t="str">
        <f t="shared" ref="AM1132" si="7315">IF(ISERROR(AH1132),"",AH1132)</f>
        <v/>
      </c>
      <c r="AN1132" s="2" t="str">
        <f t="shared" ref="AN1132" si="7316">IF(ISERROR(AI1132),"",AI1132/272)</f>
        <v/>
      </c>
      <c r="AO1132" s="2">
        <f t="shared" ref="AO1132" si="7317">SUM(AL1132:AN1132)</f>
        <v>0</v>
      </c>
      <c r="AZ1132" s="69" t="e">
        <f>IF(ISBLANK(G1132),"",G1132/272*100)</f>
        <v>#VALUE!</v>
      </c>
    </row>
    <row r="1133" spans="1:52" ht="25.5" customHeight="1" x14ac:dyDescent="0.25">
      <c r="A1133" s="75"/>
      <c r="B1133" s="63"/>
      <c r="C1133" s="28"/>
      <c r="E1133" s="70"/>
      <c r="F1133" s="71"/>
      <c r="G1133" s="69"/>
      <c r="I1133" s="69"/>
      <c r="AB1133" s="72"/>
      <c r="AC1133" s="72"/>
      <c r="AD1133" s="72"/>
      <c r="AG1133" s="72"/>
      <c r="AH1133" s="74"/>
      <c r="AI1133" s="73"/>
      <c r="AJ1133" s="2"/>
      <c r="AK1133" s="2"/>
      <c r="AZ1133" s="69"/>
    </row>
    <row r="1134" spans="1:52" ht="25.5" customHeight="1" thickBot="1" x14ac:dyDescent="0.35">
      <c r="A1134" s="75">
        <v>565</v>
      </c>
      <c r="B1134" s="62"/>
      <c r="C1134" s="28" t="str">
        <f t="shared" ref="C1134" si="7318">IF(B1134=0,"",B1134/B1135)</f>
        <v/>
      </c>
      <c r="E1134" s="70" t="str">
        <f t="shared" ref="E1134" si="7319">IF(ISERROR(AC1134),"",IF(AC1134=20,1,AB1134))</f>
        <v/>
      </c>
      <c r="F1134" s="71" t="str">
        <f t="shared" ref="F1134" si="7320">IF(ISERROR(AC1134),"",IF(AC1134&gt;=20,AC1134-20,AC1134))</f>
        <v/>
      </c>
      <c r="G1134" s="69" t="str">
        <f t="shared" ref="G1134" si="7321">IF(ISERROR(AD1134),"",IF(AD1134&gt;=272,AD1134-272,AD1134))</f>
        <v/>
      </c>
      <c r="I1134" s="69" t="str">
        <f t="shared" ref="I1134" si="7322">IF(ISERROR(AZ1134),"",AZ1134)</f>
        <v/>
      </c>
      <c r="M1134" s="59"/>
      <c r="N1134" s="59"/>
      <c r="O1134" s="59"/>
      <c r="P1134" s="59"/>
      <c r="AB1134" s="72" t="str">
        <f t="shared" ref="AB1134" si="7323">IF(ISERROR(AG1134),"",AG1134)</f>
        <v/>
      </c>
      <c r="AC1134" s="72" t="e">
        <f t="shared" ref="AC1134" si="7324">AH1134</f>
        <v>#DIV/0!</v>
      </c>
      <c r="AD1134" s="72" t="e">
        <f t="shared" ref="AD1134" si="7325">AI1134</f>
        <v>#DIV/0!</v>
      </c>
      <c r="AG1134" s="72" t="e">
        <f t="shared" ref="AG1134:AI1134" si="7326">H2824</f>
        <v>#DIV/0!</v>
      </c>
      <c r="AH1134" s="74" t="e">
        <f t="shared" si="7326"/>
        <v>#DIV/0!</v>
      </c>
      <c r="AI1134" s="73" t="e">
        <f t="shared" si="7326"/>
        <v>#DIV/0!</v>
      </c>
      <c r="AJ1134" s="2"/>
      <c r="AK1134" s="2"/>
      <c r="AL1134" s="2" t="str">
        <f t="shared" ref="AL1134" si="7327">IF(ISERROR(AG1134),"",AG1134*20)</f>
        <v/>
      </c>
      <c r="AM1134" s="2" t="str">
        <f t="shared" ref="AM1134" si="7328">IF(ISERROR(AH1134),"",AH1134)</f>
        <v/>
      </c>
      <c r="AN1134" s="2" t="str">
        <f t="shared" ref="AN1134" si="7329">IF(ISERROR(AI1134),"",AI1134/272)</f>
        <v/>
      </c>
      <c r="AO1134" s="2">
        <f t="shared" ref="AO1134" si="7330">SUM(AL1134:AN1134)</f>
        <v>0</v>
      </c>
      <c r="AZ1134" s="69" t="e">
        <f>IF(ISBLANK(G1134),"",G1134/272*100)</f>
        <v>#VALUE!</v>
      </c>
    </row>
    <row r="1135" spans="1:52" ht="25.5" customHeight="1" x14ac:dyDescent="0.25">
      <c r="A1135" s="75"/>
      <c r="B1135" s="63"/>
      <c r="C1135" s="28"/>
      <c r="E1135" s="70"/>
      <c r="F1135" s="71"/>
      <c r="G1135" s="69"/>
      <c r="I1135" s="69"/>
      <c r="AB1135" s="72"/>
      <c r="AC1135" s="72"/>
      <c r="AD1135" s="72"/>
      <c r="AG1135" s="72"/>
      <c r="AH1135" s="74"/>
      <c r="AI1135" s="73"/>
      <c r="AJ1135" s="2"/>
      <c r="AK1135" s="2"/>
      <c r="AZ1135" s="69"/>
    </row>
    <row r="1136" spans="1:52" ht="25.5" customHeight="1" thickBot="1" x14ac:dyDescent="0.35">
      <c r="A1136" s="75">
        <v>566</v>
      </c>
      <c r="B1136" s="62"/>
      <c r="C1136" s="28" t="str">
        <f t="shared" ref="C1136" si="7331">IF(B1136=0,"",B1136/B1137)</f>
        <v/>
      </c>
      <c r="E1136" s="70" t="str">
        <f t="shared" ref="E1136" si="7332">IF(ISERROR(AC1136),"",IF(AC1136=20,1,AB1136))</f>
        <v/>
      </c>
      <c r="F1136" s="71" t="str">
        <f t="shared" ref="F1136" si="7333">IF(ISERROR(AC1136),"",IF(AC1136&gt;=20,AC1136-20,AC1136))</f>
        <v/>
      </c>
      <c r="G1136" s="69" t="str">
        <f t="shared" ref="G1136" si="7334">IF(ISERROR(AD1136),"",IF(AD1136&gt;=272,AD1136-272,AD1136))</f>
        <v/>
      </c>
      <c r="I1136" s="69" t="str">
        <f t="shared" ref="I1136" si="7335">IF(ISERROR(AZ1136),"",AZ1136)</f>
        <v/>
      </c>
      <c r="M1136" s="59"/>
      <c r="N1136" s="59"/>
      <c r="O1136" s="59"/>
      <c r="P1136" s="59"/>
      <c r="AB1136" s="72" t="str">
        <f t="shared" ref="AB1136" si="7336">IF(ISERROR(AG1136),"",AG1136)</f>
        <v/>
      </c>
      <c r="AC1136" s="72" t="e">
        <f t="shared" ref="AC1136" si="7337">AH1136</f>
        <v>#DIV/0!</v>
      </c>
      <c r="AD1136" s="72" t="e">
        <f t="shared" ref="AD1136" si="7338">AI1136</f>
        <v>#DIV/0!</v>
      </c>
      <c r="AG1136" s="72" t="e">
        <f t="shared" ref="AG1136:AI1136" si="7339">H2826</f>
        <v>#DIV/0!</v>
      </c>
      <c r="AH1136" s="74" t="e">
        <f t="shared" si="7339"/>
        <v>#DIV/0!</v>
      </c>
      <c r="AI1136" s="73" t="e">
        <f t="shared" si="7339"/>
        <v>#DIV/0!</v>
      </c>
      <c r="AJ1136" s="2"/>
      <c r="AK1136" s="2"/>
      <c r="AL1136" s="2" t="str">
        <f t="shared" ref="AL1136" si="7340">IF(ISERROR(AG1136),"",AG1136*20)</f>
        <v/>
      </c>
      <c r="AM1136" s="2" t="str">
        <f t="shared" ref="AM1136" si="7341">IF(ISERROR(AH1136),"",AH1136)</f>
        <v/>
      </c>
      <c r="AN1136" s="2" t="str">
        <f t="shared" ref="AN1136" si="7342">IF(ISERROR(AI1136),"",AI1136/272)</f>
        <v/>
      </c>
      <c r="AO1136" s="2">
        <f t="shared" ref="AO1136" si="7343">SUM(AL1136:AN1136)</f>
        <v>0</v>
      </c>
      <c r="AZ1136" s="69" t="e">
        <f>IF(ISBLANK(G1136),"",G1136/272*100)</f>
        <v>#VALUE!</v>
      </c>
    </row>
    <row r="1137" spans="1:52" ht="25.5" customHeight="1" x14ac:dyDescent="0.25">
      <c r="A1137" s="75"/>
      <c r="B1137" s="63"/>
      <c r="C1137" s="28"/>
      <c r="E1137" s="70"/>
      <c r="F1137" s="71"/>
      <c r="G1137" s="69"/>
      <c r="I1137" s="69"/>
      <c r="AB1137" s="72"/>
      <c r="AC1137" s="72"/>
      <c r="AD1137" s="72"/>
      <c r="AG1137" s="72"/>
      <c r="AH1137" s="74"/>
      <c r="AI1137" s="73"/>
      <c r="AJ1137" s="2"/>
      <c r="AK1137" s="2"/>
      <c r="AZ1137" s="69"/>
    </row>
    <row r="1138" spans="1:52" ht="25.5" customHeight="1" thickBot="1" x14ac:dyDescent="0.35">
      <c r="A1138" s="75">
        <v>567</v>
      </c>
      <c r="B1138" s="62"/>
      <c r="C1138" s="28" t="str">
        <f t="shared" ref="C1138" si="7344">IF(B1138=0,"",B1138/B1139)</f>
        <v/>
      </c>
      <c r="E1138" s="70" t="str">
        <f t="shared" ref="E1138" si="7345">IF(ISERROR(AC1138),"",IF(AC1138=20,1,AB1138))</f>
        <v/>
      </c>
      <c r="F1138" s="71" t="str">
        <f t="shared" ref="F1138" si="7346">IF(ISERROR(AC1138),"",IF(AC1138&gt;=20,AC1138-20,AC1138))</f>
        <v/>
      </c>
      <c r="G1138" s="69" t="str">
        <f t="shared" ref="G1138" si="7347">IF(ISERROR(AD1138),"",IF(AD1138&gt;=272,AD1138-272,AD1138))</f>
        <v/>
      </c>
      <c r="I1138" s="69" t="str">
        <f t="shared" ref="I1138" si="7348">IF(ISERROR(AZ1138),"",AZ1138)</f>
        <v/>
      </c>
      <c r="M1138" s="59"/>
      <c r="N1138" s="59"/>
      <c r="O1138" s="59"/>
      <c r="P1138" s="59"/>
      <c r="AB1138" s="72" t="str">
        <f t="shared" ref="AB1138" si="7349">IF(ISERROR(AG1138),"",AG1138)</f>
        <v/>
      </c>
      <c r="AC1138" s="72" t="e">
        <f t="shared" ref="AC1138" si="7350">AH1138</f>
        <v>#DIV/0!</v>
      </c>
      <c r="AD1138" s="72" t="e">
        <f t="shared" ref="AD1138" si="7351">AI1138</f>
        <v>#DIV/0!</v>
      </c>
      <c r="AG1138" s="72" t="e">
        <f t="shared" ref="AG1138:AI1138" si="7352">H2828</f>
        <v>#DIV/0!</v>
      </c>
      <c r="AH1138" s="74" t="e">
        <f t="shared" si="7352"/>
        <v>#DIV/0!</v>
      </c>
      <c r="AI1138" s="73" t="e">
        <f t="shared" si="7352"/>
        <v>#DIV/0!</v>
      </c>
      <c r="AJ1138" s="2"/>
      <c r="AK1138" s="2"/>
      <c r="AL1138" s="2" t="str">
        <f t="shared" ref="AL1138" si="7353">IF(ISERROR(AG1138),"",AG1138*20)</f>
        <v/>
      </c>
      <c r="AM1138" s="2" t="str">
        <f t="shared" ref="AM1138" si="7354">IF(ISERROR(AH1138),"",AH1138)</f>
        <v/>
      </c>
      <c r="AN1138" s="2" t="str">
        <f t="shared" ref="AN1138" si="7355">IF(ISERROR(AI1138),"",AI1138/272)</f>
        <v/>
      </c>
      <c r="AO1138" s="2">
        <f t="shared" ref="AO1138" si="7356">SUM(AL1138:AN1138)</f>
        <v>0</v>
      </c>
      <c r="AZ1138" s="69" t="e">
        <f>IF(ISBLANK(G1138),"",G1138/272*100)</f>
        <v>#VALUE!</v>
      </c>
    </row>
    <row r="1139" spans="1:52" ht="25.5" customHeight="1" x14ac:dyDescent="0.25">
      <c r="A1139" s="75"/>
      <c r="B1139" s="63"/>
      <c r="C1139" s="28"/>
      <c r="E1139" s="70"/>
      <c r="F1139" s="71"/>
      <c r="G1139" s="69"/>
      <c r="I1139" s="69"/>
      <c r="AB1139" s="72"/>
      <c r="AC1139" s="72"/>
      <c r="AD1139" s="72"/>
      <c r="AG1139" s="72"/>
      <c r="AH1139" s="74"/>
      <c r="AI1139" s="73"/>
      <c r="AJ1139" s="2"/>
      <c r="AK1139" s="2"/>
      <c r="AZ1139" s="69"/>
    </row>
    <row r="1140" spans="1:52" ht="25.5" customHeight="1" thickBot="1" x14ac:dyDescent="0.35">
      <c r="A1140" s="75">
        <v>568</v>
      </c>
      <c r="B1140" s="62"/>
      <c r="C1140" s="28" t="str">
        <f t="shared" ref="C1140" si="7357">IF(B1140=0,"",B1140/B1141)</f>
        <v/>
      </c>
      <c r="E1140" s="70" t="str">
        <f t="shared" ref="E1140" si="7358">IF(ISERROR(AC1140),"",IF(AC1140=20,1,AB1140))</f>
        <v/>
      </c>
      <c r="F1140" s="71" t="str">
        <f t="shared" ref="F1140" si="7359">IF(ISERROR(AC1140),"",IF(AC1140&gt;=20,AC1140-20,AC1140))</f>
        <v/>
      </c>
      <c r="G1140" s="69" t="str">
        <f t="shared" ref="G1140" si="7360">IF(ISERROR(AD1140),"",IF(AD1140&gt;=272,AD1140-272,AD1140))</f>
        <v/>
      </c>
      <c r="I1140" s="69" t="str">
        <f t="shared" ref="I1140" si="7361">IF(ISERROR(AZ1140),"",AZ1140)</f>
        <v/>
      </c>
      <c r="M1140" s="59"/>
      <c r="N1140" s="59"/>
      <c r="O1140" s="59"/>
      <c r="P1140" s="59"/>
      <c r="AB1140" s="72" t="str">
        <f t="shared" ref="AB1140" si="7362">IF(ISERROR(AG1140),"",AG1140)</f>
        <v/>
      </c>
      <c r="AC1140" s="72" t="e">
        <f t="shared" ref="AC1140" si="7363">AH1140</f>
        <v>#DIV/0!</v>
      </c>
      <c r="AD1140" s="72" t="e">
        <f t="shared" ref="AD1140" si="7364">AI1140</f>
        <v>#DIV/0!</v>
      </c>
      <c r="AG1140" s="72" t="e">
        <f t="shared" ref="AG1140:AI1140" si="7365">H2830</f>
        <v>#DIV/0!</v>
      </c>
      <c r="AH1140" s="74" t="e">
        <f t="shared" si="7365"/>
        <v>#DIV/0!</v>
      </c>
      <c r="AI1140" s="73" t="e">
        <f t="shared" si="7365"/>
        <v>#DIV/0!</v>
      </c>
      <c r="AJ1140" s="2"/>
      <c r="AK1140" s="2"/>
      <c r="AL1140" s="2" t="str">
        <f t="shared" ref="AL1140" si="7366">IF(ISERROR(AG1140),"",AG1140*20)</f>
        <v/>
      </c>
      <c r="AM1140" s="2" t="str">
        <f t="shared" ref="AM1140" si="7367">IF(ISERROR(AH1140),"",AH1140)</f>
        <v/>
      </c>
      <c r="AN1140" s="2" t="str">
        <f t="shared" ref="AN1140" si="7368">IF(ISERROR(AI1140),"",AI1140/272)</f>
        <v/>
      </c>
      <c r="AO1140" s="2">
        <f t="shared" ref="AO1140" si="7369">SUM(AL1140:AN1140)</f>
        <v>0</v>
      </c>
      <c r="AZ1140" s="69" t="e">
        <f>IF(ISBLANK(G1140),"",G1140/272*100)</f>
        <v>#VALUE!</v>
      </c>
    </row>
    <row r="1141" spans="1:52" ht="25.5" customHeight="1" x14ac:dyDescent="0.25">
      <c r="A1141" s="75"/>
      <c r="B1141" s="63"/>
      <c r="C1141" s="28"/>
      <c r="E1141" s="70"/>
      <c r="F1141" s="71"/>
      <c r="G1141" s="69"/>
      <c r="I1141" s="69"/>
      <c r="AB1141" s="72"/>
      <c r="AC1141" s="72"/>
      <c r="AD1141" s="72"/>
      <c r="AG1141" s="72"/>
      <c r="AH1141" s="74"/>
      <c r="AI1141" s="73"/>
      <c r="AJ1141" s="2"/>
      <c r="AK1141" s="2"/>
      <c r="AZ1141" s="69"/>
    </row>
    <row r="1142" spans="1:52" ht="25.5" customHeight="1" thickBot="1" x14ac:dyDescent="0.35">
      <c r="A1142" s="75">
        <v>569</v>
      </c>
      <c r="B1142" s="62"/>
      <c r="C1142" s="28" t="str">
        <f t="shared" ref="C1142" si="7370">IF(B1142=0,"",B1142/B1143)</f>
        <v/>
      </c>
      <c r="E1142" s="70" t="str">
        <f t="shared" ref="E1142" si="7371">IF(ISERROR(AC1142),"",IF(AC1142=20,1,AB1142))</f>
        <v/>
      </c>
      <c r="F1142" s="71" t="str">
        <f t="shared" ref="F1142" si="7372">IF(ISERROR(AC1142),"",IF(AC1142&gt;=20,AC1142-20,AC1142))</f>
        <v/>
      </c>
      <c r="G1142" s="69" t="str">
        <f t="shared" ref="G1142" si="7373">IF(ISERROR(AD1142),"",IF(AD1142&gt;=272,AD1142-272,AD1142))</f>
        <v/>
      </c>
      <c r="I1142" s="69" t="str">
        <f t="shared" ref="I1142" si="7374">IF(ISERROR(AZ1142),"",AZ1142)</f>
        <v/>
      </c>
      <c r="M1142" s="59"/>
      <c r="N1142" s="59"/>
      <c r="O1142" s="59"/>
      <c r="P1142" s="59"/>
      <c r="AB1142" s="72" t="str">
        <f t="shared" ref="AB1142" si="7375">IF(ISERROR(AG1142),"",AG1142)</f>
        <v/>
      </c>
      <c r="AC1142" s="72" t="e">
        <f t="shared" ref="AC1142" si="7376">AH1142</f>
        <v>#DIV/0!</v>
      </c>
      <c r="AD1142" s="72" t="e">
        <f t="shared" ref="AD1142" si="7377">AI1142</f>
        <v>#DIV/0!</v>
      </c>
      <c r="AG1142" s="72" t="e">
        <f t="shared" ref="AG1142:AI1142" si="7378">H2832</f>
        <v>#DIV/0!</v>
      </c>
      <c r="AH1142" s="74" t="e">
        <f t="shared" si="7378"/>
        <v>#DIV/0!</v>
      </c>
      <c r="AI1142" s="73" t="e">
        <f t="shared" si="7378"/>
        <v>#DIV/0!</v>
      </c>
      <c r="AJ1142" s="2"/>
      <c r="AK1142" s="2"/>
      <c r="AL1142" s="2" t="str">
        <f t="shared" ref="AL1142" si="7379">IF(ISERROR(AG1142),"",AG1142*20)</f>
        <v/>
      </c>
      <c r="AM1142" s="2" t="str">
        <f t="shared" ref="AM1142" si="7380">IF(ISERROR(AH1142),"",AH1142)</f>
        <v/>
      </c>
      <c r="AN1142" s="2" t="str">
        <f t="shared" ref="AN1142" si="7381">IF(ISERROR(AI1142),"",AI1142/272)</f>
        <v/>
      </c>
      <c r="AO1142" s="2">
        <f t="shared" ref="AO1142" si="7382">SUM(AL1142:AN1142)</f>
        <v>0</v>
      </c>
      <c r="AZ1142" s="69" t="e">
        <f>IF(ISBLANK(G1142),"",G1142/272*100)</f>
        <v>#VALUE!</v>
      </c>
    </row>
    <row r="1143" spans="1:52" ht="25.5" customHeight="1" x14ac:dyDescent="0.25">
      <c r="A1143" s="75"/>
      <c r="B1143" s="63"/>
      <c r="C1143" s="28"/>
      <c r="E1143" s="70"/>
      <c r="F1143" s="71"/>
      <c r="G1143" s="69"/>
      <c r="I1143" s="69"/>
      <c r="AB1143" s="72"/>
      <c r="AC1143" s="72"/>
      <c r="AD1143" s="72"/>
      <c r="AG1143" s="72"/>
      <c r="AH1143" s="74"/>
      <c r="AI1143" s="73"/>
      <c r="AJ1143" s="2"/>
      <c r="AK1143" s="2"/>
      <c r="AZ1143" s="69"/>
    </row>
    <row r="1144" spans="1:52" ht="25.5" customHeight="1" thickBot="1" x14ac:dyDescent="0.35">
      <c r="A1144" s="75">
        <v>570</v>
      </c>
      <c r="B1144" s="62"/>
      <c r="C1144" s="28" t="str">
        <f t="shared" ref="C1144" si="7383">IF(B1144=0,"",B1144/B1145)</f>
        <v/>
      </c>
      <c r="E1144" s="70" t="str">
        <f t="shared" ref="E1144" si="7384">IF(ISERROR(AC1144),"",IF(AC1144=20,1,AB1144))</f>
        <v/>
      </c>
      <c r="F1144" s="71" t="str">
        <f t="shared" ref="F1144" si="7385">IF(ISERROR(AC1144),"",IF(AC1144&gt;=20,AC1144-20,AC1144))</f>
        <v/>
      </c>
      <c r="G1144" s="69" t="str">
        <f t="shared" ref="G1144" si="7386">IF(ISERROR(AD1144),"",IF(AD1144&gt;=272,AD1144-272,AD1144))</f>
        <v/>
      </c>
      <c r="I1144" s="69" t="str">
        <f t="shared" ref="I1144" si="7387">IF(ISERROR(AZ1144),"",AZ1144)</f>
        <v/>
      </c>
      <c r="M1144" s="59"/>
      <c r="N1144" s="59"/>
      <c r="O1144" s="59"/>
      <c r="P1144" s="59"/>
      <c r="AB1144" s="72" t="str">
        <f t="shared" ref="AB1144" si="7388">IF(ISERROR(AG1144),"",AG1144)</f>
        <v/>
      </c>
      <c r="AC1144" s="72" t="e">
        <f t="shared" ref="AC1144" si="7389">AH1144</f>
        <v>#DIV/0!</v>
      </c>
      <c r="AD1144" s="72" t="e">
        <f t="shared" ref="AD1144" si="7390">AI1144</f>
        <v>#DIV/0!</v>
      </c>
      <c r="AG1144" s="72" t="e">
        <f t="shared" ref="AG1144:AI1144" si="7391">H2834</f>
        <v>#DIV/0!</v>
      </c>
      <c r="AH1144" s="74" t="e">
        <f t="shared" si="7391"/>
        <v>#DIV/0!</v>
      </c>
      <c r="AI1144" s="73" t="e">
        <f t="shared" si="7391"/>
        <v>#DIV/0!</v>
      </c>
      <c r="AJ1144" s="2"/>
      <c r="AK1144" s="2"/>
      <c r="AL1144" s="2" t="str">
        <f t="shared" ref="AL1144" si="7392">IF(ISERROR(AG1144),"",AG1144*20)</f>
        <v/>
      </c>
      <c r="AM1144" s="2" t="str">
        <f t="shared" ref="AM1144" si="7393">IF(ISERROR(AH1144),"",AH1144)</f>
        <v/>
      </c>
      <c r="AN1144" s="2" t="str">
        <f t="shared" ref="AN1144" si="7394">IF(ISERROR(AI1144),"",AI1144/272)</f>
        <v/>
      </c>
      <c r="AO1144" s="2">
        <f t="shared" ref="AO1144" si="7395">SUM(AL1144:AN1144)</f>
        <v>0</v>
      </c>
      <c r="AZ1144" s="69" t="e">
        <f>IF(ISBLANK(G1144),"",G1144/272*100)</f>
        <v>#VALUE!</v>
      </c>
    </row>
    <row r="1145" spans="1:52" ht="25.5" customHeight="1" x14ac:dyDescent="0.25">
      <c r="A1145" s="75"/>
      <c r="B1145" s="63"/>
      <c r="C1145" s="28"/>
      <c r="E1145" s="70"/>
      <c r="F1145" s="71"/>
      <c r="G1145" s="69"/>
      <c r="I1145" s="69"/>
      <c r="AB1145" s="72"/>
      <c r="AC1145" s="72"/>
      <c r="AD1145" s="72"/>
      <c r="AG1145" s="72"/>
      <c r="AH1145" s="74"/>
      <c r="AI1145" s="73"/>
      <c r="AJ1145" s="2"/>
      <c r="AK1145" s="2"/>
      <c r="AZ1145" s="69"/>
    </row>
    <row r="1146" spans="1:52" ht="25.5" customHeight="1" thickBot="1" x14ac:dyDescent="0.35">
      <c r="A1146" s="75">
        <v>571</v>
      </c>
      <c r="B1146" s="62"/>
      <c r="C1146" s="28" t="str">
        <f t="shared" ref="C1146" si="7396">IF(B1146=0,"",B1146/B1147)</f>
        <v/>
      </c>
      <c r="E1146" s="70" t="str">
        <f t="shared" ref="E1146" si="7397">IF(ISERROR(AC1146),"",IF(AC1146=20,1,AB1146))</f>
        <v/>
      </c>
      <c r="F1146" s="71" t="str">
        <f t="shared" ref="F1146" si="7398">IF(ISERROR(AC1146),"",IF(AC1146&gt;=20,AC1146-20,AC1146))</f>
        <v/>
      </c>
      <c r="G1146" s="69" t="str">
        <f t="shared" ref="G1146" si="7399">IF(ISERROR(AD1146),"",IF(AD1146&gt;=272,AD1146-272,AD1146))</f>
        <v/>
      </c>
      <c r="I1146" s="69" t="str">
        <f t="shared" ref="I1146" si="7400">IF(ISERROR(AZ1146),"",AZ1146)</f>
        <v/>
      </c>
      <c r="M1146" s="59"/>
      <c r="N1146" s="59"/>
      <c r="O1146" s="59"/>
      <c r="P1146" s="59"/>
      <c r="AB1146" s="72" t="str">
        <f t="shared" ref="AB1146" si="7401">IF(ISERROR(AG1146),"",AG1146)</f>
        <v/>
      </c>
      <c r="AC1146" s="72" t="e">
        <f t="shared" ref="AC1146" si="7402">AH1146</f>
        <v>#DIV/0!</v>
      </c>
      <c r="AD1146" s="72" t="e">
        <f t="shared" ref="AD1146" si="7403">AI1146</f>
        <v>#DIV/0!</v>
      </c>
      <c r="AG1146" s="72" t="e">
        <f t="shared" ref="AG1146:AI1146" si="7404">H2836</f>
        <v>#DIV/0!</v>
      </c>
      <c r="AH1146" s="74" t="e">
        <f t="shared" si="7404"/>
        <v>#DIV/0!</v>
      </c>
      <c r="AI1146" s="73" t="e">
        <f t="shared" si="7404"/>
        <v>#DIV/0!</v>
      </c>
      <c r="AJ1146" s="2"/>
      <c r="AK1146" s="2"/>
      <c r="AL1146" s="2" t="str">
        <f t="shared" ref="AL1146" si="7405">IF(ISERROR(AG1146),"",AG1146*20)</f>
        <v/>
      </c>
      <c r="AM1146" s="2" t="str">
        <f t="shared" ref="AM1146" si="7406">IF(ISERROR(AH1146),"",AH1146)</f>
        <v/>
      </c>
      <c r="AN1146" s="2" t="str">
        <f t="shared" ref="AN1146" si="7407">IF(ISERROR(AI1146),"",AI1146/272)</f>
        <v/>
      </c>
      <c r="AO1146" s="2">
        <f t="shared" ref="AO1146" si="7408">SUM(AL1146:AN1146)</f>
        <v>0</v>
      </c>
      <c r="AZ1146" s="69" t="e">
        <f>IF(ISBLANK(G1146),"",G1146/272*100)</f>
        <v>#VALUE!</v>
      </c>
    </row>
    <row r="1147" spans="1:52" ht="25.5" customHeight="1" x14ac:dyDescent="0.25">
      <c r="A1147" s="75"/>
      <c r="B1147" s="63"/>
      <c r="C1147" s="28"/>
      <c r="E1147" s="70"/>
      <c r="F1147" s="71"/>
      <c r="G1147" s="69"/>
      <c r="I1147" s="69"/>
      <c r="AB1147" s="72"/>
      <c r="AC1147" s="72"/>
      <c r="AD1147" s="72"/>
      <c r="AG1147" s="72"/>
      <c r="AH1147" s="74"/>
      <c r="AI1147" s="73"/>
      <c r="AJ1147" s="2"/>
      <c r="AK1147" s="2"/>
      <c r="AZ1147" s="69"/>
    </row>
    <row r="1148" spans="1:52" ht="25.5" customHeight="1" thickBot="1" x14ac:dyDescent="0.35">
      <c r="A1148" s="75">
        <v>572</v>
      </c>
      <c r="B1148" s="62"/>
      <c r="C1148" s="28" t="str">
        <f t="shared" ref="C1148" si="7409">IF(B1148=0,"",B1148/B1149)</f>
        <v/>
      </c>
      <c r="E1148" s="70" t="str">
        <f t="shared" ref="E1148" si="7410">IF(ISERROR(AC1148),"",IF(AC1148=20,1,AB1148))</f>
        <v/>
      </c>
      <c r="F1148" s="71" t="str">
        <f t="shared" ref="F1148" si="7411">IF(ISERROR(AC1148),"",IF(AC1148&gt;=20,AC1148-20,AC1148))</f>
        <v/>
      </c>
      <c r="G1148" s="69" t="str">
        <f t="shared" ref="G1148" si="7412">IF(ISERROR(AD1148),"",IF(AD1148&gt;=272,AD1148-272,AD1148))</f>
        <v/>
      </c>
      <c r="I1148" s="69" t="str">
        <f t="shared" ref="I1148" si="7413">IF(ISERROR(AZ1148),"",AZ1148)</f>
        <v/>
      </c>
      <c r="M1148" s="59"/>
      <c r="N1148" s="59"/>
      <c r="O1148" s="59"/>
      <c r="P1148" s="59"/>
      <c r="AB1148" s="72" t="str">
        <f t="shared" ref="AB1148" si="7414">IF(ISERROR(AG1148),"",AG1148)</f>
        <v/>
      </c>
      <c r="AC1148" s="72" t="e">
        <f t="shared" ref="AC1148" si="7415">AH1148</f>
        <v>#DIV/0!</v>
      </c>
      <c r="AD1148" s="72" t="e">
        <f t="shared" ref="AD1148" si="7416">AI1148</f>
        <v>#DIV/0!</v>
      </c>
      <c r="AG1148" s="72" t="e">
        <f t="shared" ref="AG1148:AI1148" si="7417">H2838</f>
        <v>#DIV/0!</v>
      </c>
      <c r="AH1148" s="74" t="e">
        <f t="shared" si="7417"/>
        <v>#DIV/0!</v>
      </c>
      <c r="AI1148" s="73" t="e">
        <f t="shared" si="7417"/>
        <v>#DIV/0!</v>
      </c>
      <c r="AJ1148" s="2"/>
      <c r="AK1148" s="2"/>
      <c r="AL1148" s="2" t="str">
        <f t="shared" ref="AL1148" si="7418">IF(ISERROR(AG1148),"",AG1148*20)</f>
        <v/>
      </c>
      <c r="AM1148" s="2" t="str">
        <f t="shared" ref="AM1148" si="7419">IF(ISERROR(AH1148),"",AH1148)</f>
        <v/>
      </c>
      <c r="AN1148" s="2" t="str">
        <f t="shared" ref="AN1148" si="7420">IF(ISERROR(AI1148),"",AI1148/272)</f>
        <v/>
      </c>
      <c r="AO1148" s="2">
        <f t="shared" ref="AO1148" si="7421">SUM(AL1148:AN1148)</f>
        <v>0</v>
      </c>
      <c r="AZ1148" s="69" t="e">
        <f>IF(ISBLANK(G1148),"",G1148/272*100)</f>
        <v>#VALUE!</v>
      </c>
    </row>
    <row r="1149" spans="1:52" ht="25.5" customHeight="1" x14ac:dyDescent="0.25">
      <c r="A1149" s="75"/>
      <c r="B1149" s="63"/>
      <c r="C1149" s="28"/>
      <c r="E1149" s="70"/>
      <c r="F1149" s="71"/>
      <c r="G1149" s="69"/>
      <c r="I1149" s="69"/>
      <c r="AB1149" s="72"/>
      <c r="AC1149" s="72"/>
      <c r="AD1149" s="72"/>
      <c r="AG1149" s="72"/>
      <c r="AH1149" s="74"/>
      <c r="AI1149" s="73"/>
      <c r="AJ1149" s="2"/>
      <c r="AK1149" s="2"/>
      <c r="AZ1149" s="69"/>
    </row>
    <row r="1150" spans="1:52" ht="25.5" customHeight="1" thickBot="1" x14ac:dyDescent="0.35">
      <c r="A1150" s="75">
        <v>573</v>
      </c>
      <c r="B1150" s="62"/>
      <c r="C1150" s="28" t="str">
        <f t="shared" ref="C1150" si="7422">IF(B1150=0,"",B1150/B1151)</f>
        <v/>
      </c>
      <c r="E1150" s="70" t="str">
        <f t="shared" ref="E1150" si="7423">IF(ISERROR(AC1150),"",IF(AC1150=20,1,AB1150))</f>
        <v/>
      </c>
      <c r="F1150" s="71" t="str">
        <f t="shared" ref="F1150" si="7424">IF(ISERROR(AC1150),"",IF(AC1150&gt;=20,AC1150-20,AC1150))</f>
        <v/>
      </c>
      <c r="G1150" s="69" t="str">
        <f t="shared" ref="G1150" si="7425">IF(ISERROR(AD1150),"",IF(AD1150&gt;=272,AD1150-272,AD1150))</f>
        <v/>
      </c>
      <c r="I1150" s="69" t="str">
        <f t="shared" ref="I1150" si="7426">IF(ISERROR(AZ1150),"",AZ1150)</f>
        <v/>
      </c>
      <c r="M1150" s="59"/>
      <c r="N1150" s="59"/>
      <c r="O1150" s="59"/>
      <c r="P1150" s="59"/>
      <c r="AB1150" s="72" t="str">
        <f t="shared" ref="AB1150" si="7427">IF(ISERROR(AG1150),"",AG1150)</f>
        <v/>
      </c>
      <c r="AC1150" s="72" t="e">
        <f t="shared" ref="AC1150" si="7428">AH1150</f>
        <v>#DIV/0!</v>
      </c>
      <c r="AD1150" s="72" t="e">
        <f t="shared" ref="AD1150" si="7429">AI1150</f>
        <v>#DIV/0!</v>
      </c>
      <c r="AG1150" s="72" t="e">
        <f t="shared" ref="AG1150:AI1150" si="7430">H2840</f>
        <v>#DIV/0!</v>
      </c>
      <c r="AH1150" s="74" t="e">
        <f t="shared" si="7430"/>
        <v>#DIV/0!</v>
      </c>
      <c r="AI1150" s="73" t="e">
        <f t="shared" si="7430"/>
        <v>#DIV/0!</v>
      </c>
      <c r="AJ1150" s="2"/>
      <c r="AK1150" s="2"/>
      <c r="AL1150" s="2" t="str">
        <f t="shared" ref="AL1150" si="7431">IF(ISERROR(AG1150),"",AG1150*20)</f>
        <v/>
      </c>
      <c r="AM1150" s="2" t="str">
        <f t="shared" ref="AM1150" si="7432">IF(ISERROR(AH1150),"",AH1150)</f>
        <v/>
      </c>
      <c r="AN1150" s="2" t="str">
        <f t="shared" ref="AN1150" si="7433">IF(ISERROR(AI1150),"",AI1150/272)</f>
        <v/>
      </c>
      <c r="AO1150" s="2">
        <f t="shared" ref="AO1150" si="7434">SUM(AL1150:AN1150)</f>
        <v>0</v>
      </c>
      <c r="AZ1150" s="69" t="e">
        <f>IF(ISBLANK(G1150),"",G1150/272*100)</f>
        <v>#VALUE!</v>
      </c>
    </row>
    <row r="1151" spans="1:52" ht="25.5" customHeight="1" x14ac:dyDescent="0.25">
      <c r="A1151" s="75"/>
      <c r="B1151" s="63"/>
      <c r="C1151" s="28"/>
      <c r="E1151" s="70"/>
      <c r="F1151" s="71"/>
      <c r="G1151" s="69"/>
      <c r="I1151" s="69"/>
      <c r="AB1151" s="72"/>
      <c r="AC1151" s="72"/>
      <c r="AD1151" s="72"/>
      <c r="AG1151" s="72"/>
      <c r="AH1151" s="74"/>
      <c r="AI1151" s="73"/>
      <c r="AJ1151" s="2"/>
      <c r="AK1151" s="2"/>
      <c r="AZ1151" s="69"/>
    </row>
    <row r="1152" spans="1:52" ht="25.5" customHeight="1" thickBot="1" x14ac:dyDescent="0.35">
      <c r="A1152" s="75">
        <v>574</v>
      </c>
      <c r="B1152" s="62"/>
      <c r="C1152" s="28" t="str">
        <f t="shared" ref="C1152" si="7435">IF(B1152=0,"",B1152/B1153)</f>
        <v/>
      </c>
      <c r="E1152" s="70" t="str">
        <f t="shared" ref="E1152" si="7436">IF(ISERROR(AC1152),"",IF(AC1152=20,1,AB1152))</f>
        <v/>
      </c>
      <c r="F1152" s="71" t="str">
        <f t="shared" ref="F1152" si="7437">IF(ISERROR(AC1152),"",IF(AC1152&gt;=20,AC1152-20,AC1152))</f>
        <v/>
      </c>
      <c r="G1152" s="69" t="str">
        <f t="shared" ref="G1152" si="7438">IF(ISERROR(AD1152),"",IF(AD1152&gt;=272,AD1152-272,AD1152))</f>
        <v/>
      </c>
      <c r="I1152" s="69" t="str">
        <f t="shared" ref="I1152" si="7439">IF(ISERROR(AZ1152),"",AZ1152)</f>
        <v/>
      </c>
      <c r="M1152" s="59"/>
      <c r="N1152" s="59"/>
      <c r="O1152" s="59"/>
      <c r="P1152" s="59"/>
      <c r="AB1152" s="72" t="str">
        <f t="shared" ref="AB1152" si="7440">IF(ISERROR(AG1152),"",AG1152)</f>
        <v/>
      </c>
      <c r="AC1152" s="72" t="e">
        <f t="shared" ref="AC1152" si="7441">AH1152</f>
        <v>#DIV/0!</v>
      </c>
      <c r="AD1152" s="72" t="e">
        <f t="shared" ref="AD1152" si="7442">AI1152</f>
        <v>#DIV/0!</v>
      </c>
      <c r="AG1152" s="72" t="e">
        <f t="shared" ref="AG1152:AI1152" si="7443">H2842</f>
        <v>#DIV/0!</v>
      </c>
      <c r="AH1152" s="74" t="e">
        <f t="shared" si="7443"/>
        <v>#DIV/0!</v>
      </c>
      <c r="AI1152" s="73" t="e">
        <f t="shared" si="7443"/>
        <v>#DIV/0!</v>
      </c>
      <c r="AJ1152" s="2"/>
      <c r="AK1152" s="2"/>
      <c r="AL1152" s="2" t="str">
        <f t="shared" ref="AL1152" si="7444">IF(ISERROR(AG1152),"",AG1152*20)</f>
        <v/>
      </c>
      <c r="AM1152" s="2" t="str">
        <f t="shared" ref="AM1152" si="7445">IF(ISERROR(AH1152),"",AH1152)</f>
        <v/>
      </c>
      <c r="AN1152" s="2" t="str">
        <f t="shared" ref="AN1152" si="7446">IF(ISERROR(AI1152),"",AI1152/272)</f>
        <v/>
      </c>
      <c r="AO1152" s="2">
        <f t="shared" ref="AO1152" si="7447">SUM(AL1152:AN1152)</f>
        <v>0</v>
      </c>
      <c r="AZ1152" s="69" t="e">
        <f>IF(ISBLANK(G1152),"",G1152/272*100)</f>
        <v>#VALUE!</v>
      </c>
    </row>
    <row r="1153" spans="1:52" ht="25.5" customHeight="1" x14ac:dyDescent="0.25">
      <c r="A1153" s="75"/>
      <c r="B1153" s="63"/>
      <c r="C1153" s="28"/>
      <c r="E1153" s="70"/>
      <c r="F1153" s="71"/>
      <c r="G1153" s="69"/>
      <c r="I1153" s="69"/>
      <c r="AB1153" s="72"/>
      <c r="AC1153" s="72"/>
      <c r="AD1153" s="72"/>
      <c r="AG1153" s="72"/>
      <c r="AH1153" s="74"/>
      <c r="AI1153" s="73"/>
      <c r="AJ1153" s="2"/>
      <c r="AK1153" s="2"/>
      <c r="AZ1153" s="69"/>
    </row>
    <row r="1154" spans="1:52" ht="25.5" customHeight="1" thickBot="1" x14ac:dyDescent="0.35">
      <c r="A1154" s="75">
        <v>575</v>
      </c>
      <c r="B1154" s="62"/>
      <c r="C1154" s="28" t="str">
        <f t="shared" ref="C1154" si="7448">IF(B1154=0,"",B1154/B1155)</f>
        <v/>
      </c>
      <c r="E1154" s="70" t="str">
        <f t="shared" ref="E1154" si="7449">IF(ISERROR(AC1154),"",IF(AC1154=20,1,AB1154))</f>
        <v/>
      </c>
      <c r="F1154" s="71" t="str">
        <f t="shared" ref="F1154" si="7450">IF(ISERROR(AC1154),"",IF(AC1154&gt;=20,AC1154-20,AC1154))</f>
        <v/>
      </c>
      <c r="G1154" s="69" t="str">
        <f t="shared" ref="G1154" si="7451">IF(ISERROR(AD1154),"",IF(AD1154&gt;=272,AD1154-272,AD1154))</f>
        <v/>
      </c>
      <c r="I1154" s="69" t="str">
        <f t="shared" ref="I1154" si="7452">IF(ISERROR(AZ1154),"",AZ1154)</f>
        <v/>
      </c>
      <c r="M1154" s="59"/>
      <c r="N1154" s="59"/>
      <c r="O1154" s="59"/>
      <c r="P1154" s="59"/>
      <c r="AB1154" s="72" t="str">
        <f t="shared" ref="AB1154" si="7453">IF(ISERROR(AG1154),"",AG1154)</f>
        <v/>
      </c>
      <c r="AC1154" s="72" t="e">
        <f t="shared" ref="AC1154" si="7454">AH1154</f>
        <v>#DIV/0!</v>
      </c>
      <c r="AD1154" s="72" t="e">
        <f t="shared" ref="AD1154" si="7455">AI1154</f>
        <v>#DIV/0!</v>
      </c>
      <c r="AG1154" s="72" t="e">
        <f t="shared" ref="AG1154:AI1154" si="7456">H2844</f>
        <v>#DIV/0!</v>
      </c>
      <c r="AH1154" s="74" t="e">
        <f t="shared" si="7456"/>
        <v>#DIV/0!</v>
      </c>
      <c r="AI1154" s="73" t="e">
        <f t="shared" si="7456"/>
        <v>#DIV/0!</v>
      </c>
      <c r="AJ1154" s="2"/>
      <c r="AK1154" s="2"/>
      <c r="AL1154" s="2" t="str">
        <f t="shared" ref="AL1154" si="7457">IF(ISERROR(AG1154),"",AG1154*20)</f>
        <v/>
      </c>
      <c r="AM1154" s="2" t="str">
        <f t="shared" ref="AM1154" si="7458">IF(ISERROR(AH1154),"",AH1154)</f>
        <v/>
      </c>
      <c r="AN1154" s="2" t="str">
        <f t="shared" ref="AN1154" si="7459">IF(ISERROR(AI1154),"",AI1154/272)</f>
        <v/>
      </c>
      <c r="AO1154" s="2">
        <f t="shared" ref="AO1154" si="7460">SUM(AL1154:AN1154)</f>
        <v>0</v>
      </c>
      <c r="AZ1154" s="69" t="e">
        <f>IF(ISBLANK(G1154),"",G1154/272*100)</f>
        <v>#VALUE!</v>
      </c>
    </row>
    <row r="1155" spans="1:52" ht="25.5" customHeight="1" x14ac:dyDescent="0.25">
      <c r="A1155" s="75"/>
      <c r="B1155" s="63"/>
      <c r="C1155" s="28"/>
      <c r="E1155" s="70"/>
      <c r="F1155" s="71"/>
      <c r="G1155" s="69"/>
      <c r="I1155" s="69"/>
      <c r="AB1155" s="72"/>
      <c r="AC1155" s="72"/>
      <c r="AD1155" s="72"/>
      <c r="AG1155" s="72"/>
      <c r="AH1155" s="74"/>
      <c r="AI1155" s="73"/>
      <c r="AJ1155" s="2"/>
      <c r="AK1155" s="2"/>
      <c r="AZ1155" s="69"/>
    </row>
    <row r="1156" spans="1:52" ht="25.5" customHeight="1" thickBot="1" x14ac:dyDescent="0.35">
      <c r="A1156" s="75">
        <v>576</v>
      </c>
      <c r="B1156" s="62"/>
      <c r="C1156" s="28" t="str">
        <f t="shared" ref="C1156" si="7461">IF(B1156=0,"",B1156/B1157)</f>
        <v/>
      </c>
      <c r="E1156" s="70" t="str">
        <f t="shared" ref="E1156" si="7462">IF(ISERROR(AC1156),"",IF(AC1156=20,1,AB1156))</f>
        <v/>
      </c>
      <c r="F1156" s="71" t="str">
        <f t="shared" ref="F1156" si="7463">IF(ISERROR(AC1156),"",IF(AC1156&gt;=20,AC1156-20,AC1156))</f>
        <v/>
      </c>
      <c r="G1156" s="69" t="str">
        <f t="shared" ref="G1156" si="7464">IF(ISERROR(AD1156),"",IF(AD1156&gt;=272,AD1156-272,AD1156))</f>
        <v/>
      </c>
      <c r="I1156" s="69" t="str">
        <f t="shared" ref="I1156" si="7465">IF(ISERROR(AZ1156),"",AZ1156)</f>
        <v/>
      </c>
      <c r="M1156" s="59"/>
      <c r="N1156" s="59"/>
      <c r="O1156" s="59"/>
      <c r="P1156" s="59"/>
      <c r="AB1156" s="72" t="str">
        <f t="shared" ref="AB1156" si="7466">IF(ISERROR(AG1156),"",AG1156)</f>
        <v/>
      </c>
      <c r="AC1156" s="72" t="e">
        <f t="shared" ref="AC1156" si="7467">AH1156</f>
        <v>#DIV/0!</v>
      </c>
      <c r="AD1156" s="72" t="e">
        <f t="shared" ref="AD1156" si="7468">AI1156</f>
        <v>#DIV/0!</v>
      </c>
      <c r="AG1156" s="72" t="e">
        <f t="shared" ref="AG1156:AI1156" si="7469">H2846</f>
        <v>#DIV/0!</v>
      </c>
      <c r="AH1156" s="74" t="e">
        <f t="shared" si="7469"/>
        <v>#DIV/0!</v>
      </c>
      <c r="AI1156" s="73" t="e">
        <f t="shared" si="7469"/>
        <v>#DIV/0!</v>
      </c>
      <c r="AJ1156" s="2"/>
      <c r="AK1156" s="2"/>
      <c r="AL1156" s="2" t="str">
        <f t="shared" ref="AL1156" si="7470">IF(ISERROR(AG1156),"",AG1156*20)</f>
        <v/>
      </c>
      <c r="AM1156" s="2" t="str">
        <f t="shared" ref="AM1156" si="7471">IF(ISERROR(AH1156),"",AH1156)</f>
        <v/>
      </c>
      <c r="AN1156" s="2" t="str">
        <f t="shared" ref="AN1156" si="7472">IF(ISERROR(AI1156),"",AI1156/272)</f>
        <v/>
      </c>
      <c r="AO1156" s="2">
        <f t="shared" ref="AO1156" si="7473">SUM(AL1156:AN1156)</f>
        <v>0</v>
      </c>
      <c r="AZ1156" s="69" t="e">
        <f>IF(ISBLANK(G1156),"",G1156/272*100)</f>
        <v>#VALUE!</v>
      </c>
    </row>
    <row r="1157" spans="1:52" ht="25.5" customHeight="1" x14ac:dyDescent="0.25">
      <c r="A1157" s="75"/>
      <c r="B1157" s="63"/>
      <c r="C1157" s="28"/>
      <c r="E1157" s="70"/>
      <c r="F1157" s="71"/>
      <c r="G1157" s="69"/>
      <c r="I1157" s="69"/>
      <c r="AB1157" s="72"/>
      <c r="AC1157" s="72"/>
      <c r="AD1157" s="72"/>
      <c r="AG1157" s="72"/>
      <c r="AH1157" s="74"/>
      <c r="AI1157" s="73"/>
      <c r="AJ1157" s="2"/>
      <c r="AK1157" s="2"/>
      <c r="AZ1157" s="69"/>
    </row>
    <row r="1158" spans="1:52" ht="25.5" customHeight="1" thickBot="1" x14ac:dyDescent="0.35">
      <c r="A1158" s="75">
        <v>577</v>
      </c>
      <c r="B1158" s="62"/>
      <c r="C1158" s="28" t="str">
        <f t="shared" ref="C1158" si="7474">IF(B1158=0,"",B1158/B1159)</f>
        <v/>
      </c>
      <c r="E1158" s="70" t="str">
        <f t="shared" ref="E1158" si="7475">IF(ISERROR(AC1158),"",IF(AC1158=20,1,AB1158))</f>
        <v/>
      </c>
      <c r="F1158" s="71" t="str">
        <f t="shared" ref="F1158" si="7476">IF(ISERROR(AC1158),"",IF(AC1158&gt;=20,AC1158-20,AC1158))</f>
        <v/>
      </c>
      <c r="G1158" s="69" t="str">
        <f t="shared" ref="G1158" si="7477">IF(ISERROR(AD1158),"",IF(AD1158&gt;=272,AD1158-272,AD1158))</f>
        <v/>
      </c>
      <c r="I1158" s="69" t="str">
        <f t="shared" ref="I1158" si="7478">IF(ISERROR(AZ1158),"",AZ1158)</f>
        <v/>
      </c>
      <c r="M1158" s="59"/>
      <c r="N1158" s="59"/>
      <c r="O1158" s="59"/>
      <c r="P1158" s="59"/>
      <c r="AB1158" s="72" t="str">
        <f t="shared" ref="AB1158" si="7479">IF(ISERROR(AG1158),"",AG1158)</f>
        <v/>
      </c>
      <c r="AC1158" s="72" t="e">
        <f t="shared" ref="AC1158" si="7480">AH1158</f>
        <v>#DIV/0!</v>
      </c>
      <c r="AD1158" s="72" t="e">
        <f t="shared" ref="AD1158" si="7481">AI1158</f>
        <v>#DIV/0!</v>
      </c>
      <c r="AG1158" s="72" t="e">
        <f t="shared" ref="AG1158:AI1158" si="7482">H2848</f>
        <v>#DIV/0!</v>
      </c>
      <c r="AH1158" s="74" t="e">
        <f t="shared" si="7482"/>
        <v>#DIV/0!</v>
      </c>
      <c r="AI1158" s="73" t="e">
        <f t="shared" si="7482"/>
        <v>#DIV/0!</v>
      </c>
      <c r="AJ1158" s="2"/>
      <c r="AK1158" s="2"/>
      <c r="AL1158" s="2" t="str">
        <f t="shared" ref="AL1158" si="7483">IF(ISERROR(AG1158),"",AG1158*20)</f>
        <v/>
      </c>
      <c r="AM1158" s="2" t="str">
        <f t="shared" ref="AM1158" si="7484">IF(ISERROR(AH1158),"",AH1158)</f>
        <v/>
      </c>
      <c r="AN1158" s="2" t="str">
        <f t="shared" ref="AN1158" si="7485">IF(ISERROR(AI1158),"",AI1158/272)</f>
        <v/>
      </c>
      <c r="AO1158" s="2">
        <f t="shared" ref="AO1158" si="7486">SUM(AL1158:AN1158)</f>
        <v>0</v>
      </c>
      <c r="AZ1158" s="69" t="e">
        <f>IF(ISBLANK(G1158),"",G1158/272*100)</f>
        <v>#VALUE!</v>
      </c>
    </row>
    <row r="1159" spans="1:52" ht="25.5" customHeight="1" x14ac:dyDescent="0.25">
      <c r="A1159" s="75"/>
      <c r="B1159" s="63"/>
      <c r="C1159" s="28"/>
      <c r="E1159" s="70"/>
      <c r="F1159" s="71"/>
      <c r="G1159" s="69"/>
      <c r="I1159" s="69"/>
      <c r="AB1159" s="72"/>
      <c r="AC1159" s="72"/>
      <c r="AD1159" s="72"/>
      <c r="AG1159" s="72"/>
      <c r="AH1159" s="74"/>
      <c r="AI1159" s="73"/>
      <c r="AJ1159" s="2"/>
      <c r="AK1159" s="2"/>
      <c r="AZ1159" s="69"/>
    </row>
    <row r="1160" spans="1:52" ht="25.5" customHeight="1" thickBot="1" x14ac:dyDescent="0.35">
      <c r="A1160" s="75">
        <v>578</v>
      </c>
      <c r="B1160" s="62"/>
      <c r="C1160" s="28" t="str">
        <f t="shared" ref="C1160" si="7487">IF(B1160=0,"",B1160/B1161)</f>
        <v/>
      </c>
      <c r="E1160" s="70" t="str">
        <f t="shared" ref="E1160" si="7488">IF(ISERROR(AC1160),"",IF(AC1160=20,1,AB1160))</f>
        <v/>
      </c>
      <c r="F1160" s="71" t="str">
        <f t="shared" ref="F1160" si="7489">IF(ISERROR(AC1160),"",IF(AC1160&gt;=20,AC1160-20,AC1160))</f>
        <v/>
      </c>
      <c r="G1160" s="69" t="str">
        <f t="shared" ref="G1160" si="7490">IF(ISERROR(AD1160),"",IF(AD1160&gt;=272,AD1160-272,AD1160))</f>
        <v/>
      </c>
      <c r="I1160" s="69" t="str">
        <f t="shared" ref="I1160" si="7491">IF(ISERROR(AZ1160),"",AZ1160)</f>
        <v/>
      </c>
      <c r="M1160" s="59"/>
      <c r="N1160" s="59"/>
      <c r="O1160" s="59"/>
      <c r="P1160" s="59"/>
      <c r="AB1160" s="72" t="str">
        <f t="shared" ref="AB1160" si="7492">IF(ISERROR(AG1160),"",AG1160)</f>
        <v/>
      </c>
      <c r="AC1160" s="72" t="e">
        <f t="shared" ref="AC1160" si="7493">AH1160</f>
        <v>#DIV/0!</v>
      </c>
      <c r="AD1160" s="72" t="e">
        <f t="shared" ref="AD1160" si="7494">AI1160</f>
        <v>#DIV/0!</v>
      </c>
      <c r="AG1160" s="72" t="e">
        <f t="shared" ref="AG1160:AI1160" si="7495">H2850</f>
        <v>#DIV/0!</v>
      </c>
      <c r="AH1160" s="74" t="e">
        <f t="shared" si="7495"/>
        <v>#DIV/0!</v>
      </c>
      <c r="AI1160" s="73" t="e">
        <f t="shared" si="7495"/>
        <v>#DIV/0!</v>
      </c>
      <c r="AJ1160" s="2"/>
      <c r="AK1160" s="2"/>
      <c r="AL1160" s="2" t="str">
        <f t="shared" ref="AL1160" si="7496">IF(ISERROR(AG1160),"",AG1160*20)</f>
        <v/>
      </c>
      <c r="AM1160" s="2" t="str">
        <f t="shared" ref="AM1160" si="7497">IF(ISERROR(AH1160),"",AH1160)</f>
        <v/>
      </c>
      <c r="AN1160" s="2" t="str">
        <f t="shared" ref="AN1160" si="7498">IF(ISERROR(AI1160),"",AI1160/272)</f>
        <v/>
      </c>
      <c r="AO1160" s="2">
        <f t="shared" ref="AO1160" si="7499">SUM(AL1160:AN1160)</f>
        <v>0</v>
      </c>
      <c r="AZ1160" s="69" t="e">
        <f>IF(ISBLANK(G1160),"",G1160/272*100)</f>
        <v>#VALUE!</v>
      </c>
    </row>
    <row r="1161" spans="1:52" ht="25.5" customHeight="1" x14ac:dyDescent="0.25">
      <c r="A1161" s="75"/>
      <c r="B1161" s="63"/>
      <c r="C1161" s="28"/>
      <c r="E1161" s="70"/>
      <c r="F1161" s="71"/>
      <c r="G1161" s="69"/>
      <c r="I1161" s="69"/>
      <c r="AB1161" s="72"/>
      <c r="AC1161" s="72"/>
      <c r="AD1161" s="72"/>
      <c r="AG1161" s="72"/>
      <c r="AH1161" s="74"/>
      <c r="AI1161" s="73"/>
      <c r="AJ1161" s="2"/>
      <c r="AK1161" s="2"/>
      <c r="AZ1161" s="69"/>
    </row>
    <row r="1162" spans="1:52" ht="25.5" customHeight="1" thickBot="1" x14ac:dyDescent="0.35">
      <c r="A1162" s="75">
        <v>579</v>
      </c>
      <c r="B1162" s="62"/>
      <c r="C1162" s="28" t="str">
        <f t="shared" ref="C1162" si="7500">IF(B1162=0,"",B1162/B1163)</f>
        <v/>
      </c>
      <c r="E1162" s="70" t="str">
        <f t="shared" ref="E1162" si="7501">IF(ISERROR(AC1162),"",IF(AC1162=20,1,AB1162))</f>
        <v/>
      </c>
      <c r="F1162" s="71" t="str">
        <f t="shared" ref="F1162" si="7502">IF(ISERROR(AC1162),"",IF(AC1162&gt;=20,AC1162-20,AC1162))</f>
        <v/>
      </c>
      <c r="G1162" s="69" t="str">
        <f t="shared" ref="G1162" si="7503">IF(ISERROR(AD1162),"",IF(AD1162&gt;=272,AD1162-272,AD1162))</f>
        <v/>
      </c>
      <c r="I1162" s="69" t="str">
        <f t="shared" ref="I1162" si="7504">IF(ISERROR(AZ1162),"",AZ1162)</f>
        <v/>
      </c>
      <c r="M1162" s="59"/>
      <c r="N1162" s="59"/>
      <c r="O1162" s="59"/>
      <c r="P1162" s="59"/>
      <c r="AB1162" s="72" t="str">
        <f t="shared" ref="AB1162" si="7505">IF(ISERROR(AG1162),"",AG1162)</f>
        <v/>
      </c>
      <c r="AC1162" s="72" t="e">
        <f t="shared" ref="AC1162" si="7506">AH1162</f>
        <v>#DIV/0!</v>
      </c>
      <c r="AD1162" s="72" t="e">
        <f t="shared" ref="AD1162" si="7507">AI1162</f>
        <v>#DIV/0!</v>
      </c>
      <c r="AG1162" s="72" t="e">
        <f t="shared" ref="AG1162:AI1162" si="7508">H2852</f>
        <v>#DIV/0!</v>
      </c>
      <c r="AH1162" s="74" t="e">
        <f t="shared" si="7508"/>
        <v>#DIV/0!</v>
      </c>
      <c r="AI1162" s="73" t="e">
        <f t="shared" si="7508"/>
        <v>#DIV/0!</v>
      </c>
      <c r="AJ1162" s="2"/>
      <c r="AK1162" s="2"/>
      <c r="AL1162" s="2" t="str">
        <f t="shared" ref="AL1162" si="7509">IF(ISERROR(AG1162),"",AG1162*20)</f>
        <v/>
      </c>
      <c r="AM1162" s="2" t="str">
        <f t="shared" ref="AM1162" si="7510">IF(ISERROR(AH1162),"",AH1162)</f>
        <v/>
      </c>
      <c r="AN1162" s="2" t="str">
        <f t="shared" ref="AN1162" si="7511">IF(ISERROR(AI1162),"",AI1162/272)</f>
        <v/>
      </c>
      <c r="AO1162" s="2">
        <f t="shared" ref="AO1162" si="7512">SUM(AL1162:AN1162)</f>
        <v>0</v>
      </c>
      <c r="AZ1162" s="69" t="e">
        <f>IF(ISBLANK(G1162),"",G1162/272*100)</f>
        <v>#VALUE!</v>
      </c>
    </row>
    <row r="1163" spans="1:52" ht="25.5" customHeight="1" x14ac:dyDescent="0.25">
      <c r="A1163" s="75"/>
      <c r="B1163" s="63"/>
      <c r="C1163" s="28"/>
      <c r="E1163" s="70"/>
      <c r="F1163" s="71"/>
      <c r="G1163" s="69"/>
      <c r="I1163" s="69"/>
      <c r="AB1163" s="72"/>
      <c r="AC1163" s="72"/>
      <c r="AD1163" s="72"/>
      <c r="AG1163" s="72"/>
      <c r="AH1163" s="74"/>
      <c r="AI1163" s="73"/>
      <c r="AJ1163" s="2"/>
      <c r="AK1163" s="2"/>
      <c r="AZ1163" s="69"/>
    </row>
    <row r="1164" spans="1:52" ht="25.5" customHeight="1" thickBot="1" x14ac:dyDescent="0.35">
      <c r="A1164" s="75">
        <v>580</v>
      </c>
      <c r="B1164" s="62"/>
      <c r="C1164" s="28" t="str">
        <f t="shared" ref="C1164" si="7513">IF(B1164=0,"",B1164/B1165)</f>
        <v/>
      </c>
      <c r="E1164" s="70" t="str">
        <f t="shared" ref="E1164" si="7514">IF(ISERROR(AC1164),"",IF(AC1164=20,1,AB1164))</f>
        <v/>
      </c>
      <c r="F1164" s="71" t="str">
        <f t="shared" ref="F1164" si="7515">IF(ISERROR(AC1164),"",IF(AC1164&gt;=20,AC1164-20,AC1164))</f>
        <v/>
      </c>
      <c r="G1164" s="69" t="str">
        <f t="shared" ref="G1164" si="7516">IF(ISERROR(AD1164),"",IF(AD1164&gt;=272,AD1164-272,AD1164))</f>
        <v/>
      </c>
      <c r="I1164" s="69" t="str">
        <f t="shared" ref="I1164" si="7517">IF(ISERROR(AZ1164),"",AZ1164)</f>
        <v/>
      </c>
      <c r="M1164" s="59"/>
      <c r="N1164" s="59"/>
      <c r="O1164" s="59"/>
      <c r="P1164" s="59"/>
      <c r="AB1164" s="72" t="str">
        <f t="shared" ref="AB1164" si="7518">IF(ISERROR(AG1164),"",AG1164)</f>
        <v/>
      </c>
      <c r="AC1164" s="72" t="e">
        <f t="shared" ref="AC1164" si="7519">AH1164</f>
        <v>#DIV/0!</v>
      </c>
      <c r="AD1164" s="72" t="e">
        <f t="shared" ref="AD1164" si="7520">AI1164</f>
        <v>#DIV/0!</v>
      </c>
      <c r="AG1164" s="72" t="e">
        <f t="shared" ref="AG1164:AI1164" si="7521">H2854</f>
        <v>#DIV/0!</v>
      </c>
      <c r="AH1164" s="74" t="e">
        <f t="shared" si="7521"/>
        <v>#DIV/0!</v>
      </c>
      <c r="AI1164" s="73" t="e">
        <f t="shared" si="7521"/>
        <v>#DIV/0!</v>
      </c>
      <c r="AJ1164" s="2"/>
      <c r="AK1164" s="2"/>
      <c r="AL1164" s="2" t="str">
        <f t="shared" ref="AL1164" si="7522">IF(ISERROR(AG1164),"",AG1164*20)</f>
        <v/>
      </c>
      <c r="AM1164" s="2" t="str">
        <f t="shared" ref="AM1164" si="7523">IF(ISERROR(AH1164),"",AH1164)</f>
        <v/>
      </c>
      <c r="AN1164" s="2" t="str">
        <f t="shared" ref="AN1164" si="7524">IF(ISERROR(AI1164),"",AI1164/272)</f>
        <v/>
      </c>
      <c r="AO1164" s="2">
        <f t="shared" ref="AO1164" si="7525">SUM(AL1164:AN1164)</f>
        <v>0</v>
      </c>
      <c r="AZ1164" s="69" t="e">
        <f>IF(ISBLANK(G1164),"",G1164/272*100)</f>
        <v>#VALUE!</v>
      </c>
    </row>
    <row r="1165" spans="1:52" ht="25.5" customHeight="1" x14ac:dyDescent="0.25">
      <c r="A1165" s="75"/>
      <c r="B1165" s="63"/>
      <c r="C1165" s="28"/>
      <c r="E1165" s="70"/>
      <c r="F1165" s="71"/>
      <c r="G1165" s="69"/>
      <c r="I1165" s="69"/>
      <c r="AB1165" s="72"/>
      <c r="AC1165" s="72"/>
      <c r="AD1165" s="72"/>
      <c r="AG1165" s="72"/>
      <c r="AH1165" s="74"/>
      <c r="AI1165" s="73"/>
      <c r="AJ1165" s="2"/>
      <c r="AK1165" s="2"/>
      <c r="AZ1165" s="69"/>
    </row>
    <row r="1166" spans="1:52" ht="25.5" customHeight="1" thickBot="1" x14ac:dyDescent="0.35">
      <c r="A1166" s="75">
        <v>581</v>
      </c>
      <c r="B1166" s="62"/>
      <c r="C1166" s="28" t="str">
        <f t="shared" ref="C1166" si="7526">IF(B1166=0,"",B1166/B1167)</f>
        <v/>
      </c>
      <c r="E1166" s="70" t="str">
        <f t="shared" ref="E1166" si="7527">IF(ISERROR(AC1166),"",IF(AC1166=20,1,AB1166))</f>
        <v/>
      </c>
      <c r="F1166" s="71" t="str">
        <f t="shared" ref="F1166" si="7528">IF(ISERROR(AC1166),"",IF(AC1166&gt;=20,AC1166-20,AC1166))</f>
        <v/>
      </c>
      <c r="G1166" s="69" t="str">
        <f t="shared" ref="G1166" si="7529">IF(ISERROR(AD1166),"",IF(AD1166&gt;=272,AD1166-272,AD1166))</f>
        <v/>
      </c>
      <c r="I1166" s="69" t="str">
        <f t="shared" ref="I1166" si="7530">IF(ISERROR(AZ1166),"",AZ1166)</f>
        <v/>
      </c>
      <c r="M1166" s="59"/>
      <c r="N1166" s="59"/>
      <c r="O1166" s="59"/>
      <c r="P1166" s="59"/>
      <c r="AB1166" s="72" t="str">
        <f t="shared" ref="AB1166" si="7531">IF(ISERROR(AG1166),"",AG1166)</f>
        <v/>
      </c>
      <c r="AC1166" s="72" t="e">
        <f t="shared" ref="AC1166" si="7532">AH1166</f>
        <v>#DIV/0!</v>
      </c>
      <c r="AD1166" s="72" t="e">
        <f t="shared" ref="AD1166" si="7533">AI1166</f>
        <v>#DIV/0!</v>
      </c>
      <c r="AG1166" s="72" t="e">
        <f t="shared" ref="AG1166:AI1166" si="7534">H2856</f>
        <v>#DIV/0!</v>
      </c>
      <c r="AH1166" s="74" t="e">
        <f t="shared" si="7534"/>
        <v>#DIV/0!</v>
      </c>
      <c r="AI1166" s="73" t="e">
        <f t="shared" si="7534"/>
        <v>#DIV/0!</v>
      </c>
      <c r="AJ1166" s="2"/>
      <c r="AK1166" s="2"/>
      <c r="AL1166" s="2" t="str">
        <f t="shared" ref="AL1166" si="7535">IF(ISERROR(AG1166),"",AG1166*20)</f>
        <v/>
      </c>
      <c r="AM1166" s="2" t="str">
        <f t="shared" ref="AM1166" si="7536">IF(ISERROR(AH1166),"",AH1166)</f>
        <v/>
      </c>
      <c r="AN1166" s="2" t="str">
        <f t="shared" ref="AN1166" si="7537">IF(ISERROR(AI1166),"",AI1166/272)</f>
        <v/>
      </c>
      <c r="AO1166" s="2">
        <f t="shared" ref="AO1166" si="7538">SUM(AL1166:AN1166)</f>
        <v>0</v>
      </c>
      <c r="AZ1166" s="69" t="e">
        <f>IF(ISBLANK(G1166),"",G1166/272*100)</f>
        <v>#VALUE!</v>
      </c>
    </row>
    <row r="1167" spans="1:52" ht="25.5" customHeight="1" x14ac:dyDescent="0.25">
      <c r="A1167" s="75"/>
      <c r="B1167" s="63"/>
      <c r="C1167" s="28"/>
      <c r="E1167" s="70"/>
      <c r="F1167" s="71"/>
      <c r="G1167" s="69"/>
      <c r="I1167" s="69"/>
      <c r="AB1167" s="72"/>
      <c r="AC1167" s="72"/>
      <c r="AD1167" s="72"/>
      <c r="AG1167" s="72"/>
      <c r="AH1167" s="74"/>
      <c r="AI1167" s="73"/>
      <c r="AJ1167" s="2"/>
      <c r="AK1167" s="2"/>
      <c r="AZ1167" s="69"/>
    </row>
    <row r="1168" spans="1:52" ht="25.5" customHeight="1" thickBot="1" x14ac:dyDescent="0.35">
      <c r="A1168" s="75">
        <v>582</v>
      </c>
      <c r="B1168" s="62"/>
      <c r="C1168" s="28" t="str">
        <f t="shared" ref="C1168" si="7539">IF(B1168=0,"",B1168/B1169)</f>
        <v/>
      </c>
      <c r="E1168" s="70" t="str">
        <f t="shared" ref="E1168" si="7540">IF(ISERROR(AC1168),"",IF(AC1168=20,1,AB1168))</f>
        <v/>
      </c>
      <c r="F1168" s="71" t="str">
        <f t="shared" ref="F1168" si="7541">IF(ISERROR(AC1168),"",IF(AC1168&gt;=20,AC1168-20,AC1168))</f>
        <v/>
      </c>
      <c r="G1168" s="69" t="str">
        <f t="shared" ref="G1168" si="7542">IF(ISERROR(AD1168),"",IF(AD1168&gt;=272,AD1168-272,AD1168))</f>
        <v/>
      </c>
      <c r="I1168" s="69" t="str">
        <f t="shared" ref="I1168" si="7543">IF(ISERROR(AZ1168),"",AZ1168)</f>
        <v/>
      </c>
      <c r="M1168" s="59"/>
      <c r="N1168" s="59"/>
      <c r="O1168" s="59"/>
      <c r="P1168" s="59"/>
      <c r="AB1168" s="72" t="str">
        <f t="shared" ref="AB1168" si="7544">IF(ISERROR(AG1168),"",AG1168)</f>
        <v/>
      </c>
      <c r="AC1168" s="72" t="e">
        <f t="shared" ref="AC1168" si="7545">AH1168</f>
        <v>#DIV/0!</v>
      </c>
      <c r="AD1168" s="72" t="e">
        <f t="shared" ref="AD1168" si="7546">AI1168</f>
        <v>#DIV/0!</v>
      </c>
      <c r="AG1168" s="72" t="e">
        <f t="shared" ref="AG1168:AI1168" si="7547">H2858</f>
        <v>#DIV/0!</v>
      </c>
      <c r="AH1168" s="74" t="e">
        <f t="shared" si="7547"/>
        <v>#DIV/0!</v>
      </c>
      <c r="AI1168" s="73" t="e">
        <f t="shared" si="7547"/>
        <v>#DIV/0!</v>
      </c>
      <c r="AJ1168" s="2"/>
      <c r="AK1168" s="2"/>
      <c r="AL1168" s="2" t="str">
        <f t="shared" ref="AL1168" si="7548">IF(ISERROR(AG1168),"",AG1168*20)</f>
        <v/>
      </c>
      <c r="AM1168" s="2" t="str">
        <f t="shared" ref="AM1168" si="7549">IF(ISERROR(AH1168),"",AH1168)</f>
        <v/>
      </c>
      <c r="AN1168" s="2" t="str">
        <f t="shared" ref="AN1168" si="7550">IF(ISERROR(AI1168),"",AI1168/272)</f>
        <v/>
      </c>
      <c r="AO1168" s="2">
        <f t="shared" ref="AO1168" si="7551">SUM(AL1168:AN1168)</f>
        <v>0</v>
      </c>
      <c r="AZ1168" s="69" t="e">
        <f>IF(ISBLANK(G1168),"",G1168/272*100)</f>
        <v>#VALUE!</v>
      </c>
    </row>
    <row r="1169" spans="1:52" ht="25.5" customHeight="1" x14ac:dyDescent="0.25">
      <c r="A1169" s="75"/>
      <c r="B1169" s="63"/>
      <c r="C1169" s="28"/>
      <c r="E1169" s="70"/>
      <c r="F1169" s="71"/>
      <c r="G1169" s="69"/>
      <c r="I1169" s="69"/>
      <c r="AB1169" s="72"/>
      <c r="AC1169" s="72"/>
      <c r="AD1169" s="72"/>
      <c r="AG1169" s="72"/>
      <c r="AH1169" s="74"/>
      <c r="AI1169" s="73"/>
      <c r="AJ1169" s="2"/>
      <c r="AK1169" s="2"/>
      <c r="AZ1169" s="69"/>
    </row>
    <row r="1170" spans="1:52" ht="25.5" customHeight="1" thickBot="1" x14ac:dyDescent="0.35">
      <c r="A1170" s="75">
        <v>583</v>
      </c>
      <c r="B1170" s="62"/>
      <c r="C1170" s="28" t="str">
        <f t="shared" ref="C1170" si="7552">IF(B1170=0,"",B1170/B1171)</f>
        <v/>
      </c>
      <c r="E1170" s="70" t="str">
        <f t="shared" ref="E1170" si="7553">IF(ISERROR(AC1170),"",IF(AC1170=20,1,AB1170))</f>
        <v/>
      </c>
      <c r="F1170" s="71" t="str">
        <f t="shared" ref="F1170" si="7554">IF(ISERROR(AC1170),"",IF(AC1170&gt;=20,AC1170-20,AC1170))</f>
        <v/>
      </c>
      <c r="G1170" s="69" t="str">
        <f t="shared" ref="G1170" si="7555">IF(ISERROR(AD1170),"",IF(AD1170&gt;=272,AD1170-272,AD1170))</f>
        <v/>
      </c>
      <c r="I1170" s="69" t="str">
        <f t="shared" ref="I1170" si="7556">IF(ISERROR(AZ1170),"",AZ1170)</f>
        <v/>
      </c>
      <c r="M1170" s="59"/>
      <c r="N1170" s="59"/>
      <c r="O1170" s="59"/>
      <c r="P1170" s="59"/>
      <c r="AB1170" s="72" t="str">
        <f t="shared" ref="AB1170" si="7557">IF(ISERROR(AG1170),"",AG1170)</f>
        <v/>
      </c>
      <c r="AC1170" s="72" t="e">
        <f t="shared" ref="AC1170" si="7558">AH1170</f>
        <v>#DIV/0!</v>
      </c>
      <c r="AD1170" s="72" t="e">
        <f t="shared" ref="AD1170" si="7559">AI1170</f>
        <v>#DIV/0!</v>
      </c>
      <c r="AG1170" s="72" t="e">
        <f t="shared" ref="AG1170:AI1170" si="7560">H2860</f>
        <v>#DIV/0!</v>
      </c>
      <c r="AH1170" s="74" t="e">
        <f t="shared" si="7560"/>
        <v>#DIV/0!</v>
      </c>
      <c r="AI1170" s="73" t="e">
        <f t="shared" si="7560"/>
        <v>#DIV/0!</v>
      </c>
      <c r="AJ1170" s="2"/>
      <c r="AK1170" s="2"/>
      <c r="AL1170" s="2" t="str">
        <f t="shared" ref="AL1170" si="7561">IF(ISERROR(AG1170),"",AG1170*20)</f>
        <v/>
      </c>
      <c r="AM1170" s="2" t="str">
        <f t="shared" ref="AM1170" si="7562">IF(ISERROR(AH1170),"",AH1170)</f>
        <v/>
      </c>
      <c r="AN1170" s="2" t="str">
        <f t="shared" ref="AN1170" si="7563">IF(ISERROR(AI1170),"",AI1170/272)</f>
        <v/>
      </c>
      <c r="AO1170" s="2">
        <f t="shared" ref="AO1170" si="7564">SUM(AL1170:AN1170)</f>
        <v>0</v>
      </c>
      <c r="AZ1170" s="69" t="e">
        <f>IF(ISBLANK(G1170),"",G1170/272*100)</f>
        <v>#VALUE!</v>
      </c>
    </row>
    <row r="1171" spans="1:52" ht="25.5" customHeight="1" x14ac:dyDescent="0.25">
      <c r="A1171" s="75"/>
      <c r="B1171" s="63"/>
      <c r="C1171" s="28"/>
      <c r="E1171" s="70"/>
      <c r="F1171" s="71"/>
      <c r="G1171" s="69"/>
      <c r="I1171" s="69"/>
      <c r="AB1171" s="72"/>
      <c r="AC1171" s="72"/>
      <c r="AD1171" s="72"/>
      <c r="AG1171" s="72"/>
      <c r="AH1171" s="74"/>
      <c r="AI1171" s="73"/>
      <c r="AJ1171" s="2"/>
      <c r="AK1171" s="2"/>
      <c r="AZ1171" s="69"/>
    </row>
    <row r="1172" spans="1:52" ht="25.5" customHeight="1" thickBot="1" x14ac:dyDescent="0.35">
      <c r="A1172" s="75">
        <v>584</v>
      </c>
      <c r="B1172" s="62"/>
      <c r="C1172" s="28" t="str">
        <f t="shared" ref="C1172" si="7565">IF(B1172=0,"",B1172/B1173)</f>
        <v/>
      </c>
      <c r="E1172" s="70" t="str">
        <f t="shared" ref="E1172" si="7566">IF(ISERROR(AC1172),"",IF(AC1172=20,1,AB1172))</f>
        <v/>
      </c>
      <c r="F1172" s="71" t="str">
        <f t="shared" ref="F1172" si="7567">IF(ISERROR(AC1172),"",IF(AC1172&gt;=20,AC1172-20,AC1172))</f>
        <v/>
      </c>
      <c r="G1172" s="69" t="str">
        <f t="shared" ref="G1172" si="7568">IF(ISERROR(AD1172),"",IF(AD1172&gt;=272,AD1172-272,AD1172))</f>
        <v/>
      </c>
      <c r="I1172" s="69" t="str">
        <f t="shared" ref="I1172" si="7569">IF(ISERROR(AZ1172),"",AZ1172)</f>
        <v/>
      </c>
      <c r="M1172" s="59"/>
      <c r="N1172" s="59"/>
      <c r="O1172" s="59"/>
      <c r="P1172" s="59"/>
      <c r="AB1172" s="72" t="str">
        <f t="shared" ref="AB1172" si="7570">IF(ISERROR(AG1172),"",AG1172)</f>
        <v/>
      </c>
      <c r="AC1172" s="72" t="e">
        <f t="shared" ref="AC1172" si="7571">AH1172</f>
        <v>#DIV/0!</v>
      </c>
      <c r="AD1172" s="72" t="e">
        <f t="shared" ref="AD1172" si="7572">AI1172</f>
        <v>#DIV/0!</v>
      </c>
      <c r="AG1172" s="72" t="e">
        <f t="shared" ref="AG1172:AI1172" si="7573">H2862</f>
        <v>#DIV/0!</v>
      </c>
      <c r="AH1172" s="74" t="e">
        <f t="shared" si="7573"/>
        <v>#DIV/0!</v>
      </c>
      <c r="AI1172" s="73" t="e">
        <f t="shared" si="7573"/>
        <v>#DIV/0!</v>
      </c>
      <c r="AJ1172" s="2"/>
      <c r="AK1172" s="2"/>
      <c r="AL1172" s="2" t="str">
        <f t="shared" ref="AL1172" si="7574">IF(ISERROR(AG1172),"",AG1172*20)</f>
        <v/>
      </c>
      <c r="AM1172" s="2" t="str">
        <f t="shared" ref="AM1172" si="7575">IF(ISERROR(AH1172),"",AH1172)</f>
        <v/>
      </c>
      <c r="AN1172" s="2" t="str">
        <f t="shared" ref="AN1172" si="7576">IF(ISERROR(AI1172),"",AI1172/272)</f>
        <v/>
      </c>
      <c r="AO1172" s="2">
        <f t="shared" ref="AO1172" si="7577">SUM(AL1172:AN1172)</f>
        <v>0</v>
      </c>
      <c r="AZ1172" s="69" t="e">
        <f>IF(ISBLANK(G1172),"",G1172/272*100)</f>
        <v>#VALUE!</v>
      </c>
    </row>
    <row r="1173" spans="1:52" ht="25.5" customHeight="1" x14ac:dyDescent="0.25">
      <c r="A1173" s="75"/>
      <c r="B1173" s="63"/>
      <c r="C1173" s="28"/>
      <c r="E1173" s="70"/>
      <c r="F1173" s="71"/>
      <c r="G1173" s="69"/>
      <c r="I1173" s="69"/>
      <c r="AB1173" s="72"/>
      <c r="AC1173" s="72"/>
      <c r="AD1173" s="72"/>
      <c r="AG1173" s="72"/>
      <c r="AH1173" s="74"/>
      <c r="AI1173" s="73"/>
      <c r="AJ1173" s="2"/>
      <c r="AK1173" s="2"/>
      <c r="AZ1173" s="69"/>
    </row>
    <row r="1174" spans="1:52" ht="25.5" customHeight="1" thickBot="1" x14ac:dyDescent="0.35">
      <c r="A1174" s="75">
        <v>585</v>
      </c>
      <c r="B1174" s="62"/>
      <c r="C1174" s="28" t="str">
        <f t="shared" ref="C1174" si="7578">IF(B1174=0,"",B1174/B1175)</f>
        <v/>
      </c>
      <c r="E1174" s="70" t="str">
        <f t="shared" ref="E1174" si="7579">IF(ISERROR(AC1174),"",IF(AC1174=20,1,AB1174))</f>
        <v/>
      </c>
      <c r="F1174" s="71" t="str">
        <f t="shared" ref="F1174" si="7580">IF(ISERROR(AC1174),"",IF(AC1174&gt;=20,AC1174-20,AC1174))</f>
        <v/>
      </c>
      <c r="G1174" s="69" t="str">
        <f t="shared" ref="G1174" si="7581">IF(ISERROR(AD1174),"",IF(AD1174&gt;=272,AD1174-272,AD1174))</f>
        <v/>
      </c>
      <c r="I1174" s="69" t="str">
        <f t="shared" ref="I1174" si="7582">IF(ISERROR(AZ1174),"",AZ1174)</f>
        <v/>
      </c>
      <c r="M1174" s="59"/>
      <c r="N1174" s="59"/>
      <c r="O1174" s="59"/>
      <c r="P1174" s="59"/>
      <c r="AB1174" s="72" t="str">
        <f t="shared" ref="AB1174" si="7583">IF(ISERROR(AG1174),"",AG1174)</f>
        <v/>
      </c>
      <c r="AC1174" s="72" t="e">
        <f t="shared" ref="AC1174" si="7584">AH1174</f>
        <v>#DIV/0!</v>
      </c>
      <c r="AD1174" s="72" t="e">
        <f t="shared" ref="AD1174" si="7585">AI1174</f>
        <v>#DIV/0!</v>
      </c>
      <c r="AG1174" s="72" t="e">
        <f t="shared" ref="AG1174:AI1174" si="7586">H2864</f>
        <v>#DIV/0!</v>
      </c>
      <c r="AH1174" s="74" t="e">
        <f t="shared" si="7586"/>
        <v>#DIV/0!</v>
      </c>
      <c r="AI1174" s="73" t="e">
        <f t="shared" si="7586"/>
        <v>#DIV/0!</v>
      </c>
      <c r="AJ1174" s="2"/>
      <c r="AK1174" s="2"/>
      <c r="AL1174" s="2" t="str">
        <f t="shared" ref="AL1174" si="7587">IF(ISERROR(AG1174),"",AG1174*20)</f>
        <v/>
      </c>
      <c r="AM1174" s="2" t="str">
        <f t="shared" ref="AM1174" si="7588">IF(ISERROR(AH1174),"",AH1174)</f>
        <v/>
      </c>
      <c r="AN1174" s="2" t="str">
        <f t="shared" ref="AN1174" si="7589">IF(ISERROR(AI1174),"",AI1174/272)</f>
        <v/>
      </c>
      <c r="AO1174" s="2">
        <f t="shared" ref="AO1174" si="7590">SUM(AL1174:AN1174)</f>
        <v>0</v>
      </c>
      <c r="AZ1174" s="69" t="e">
        <f>IF(ISBLANK(G1174),"",G1174/272*100)</f>
        <v>#VALUE!</v>
      </c>
    </row>
    <row r="1175" spans="1:52" ht="25.5" customHeight="1" x14ac:dyDescent="0.25">
      <c r="A1175" s="75"/>
      <c r="B1175" s="63"/>
      <c r="C1175" s="28"/>
      <c r="E1175" s="70"/>
      <c r="F1175" s="71"/>
      <c r="G1175" s="69"/>
      <c r="I1175" s="69"/>
      <c r="AB1175" s="72"/>
      <c r="AC1175" s="72"/>
      <c r="AD1175" s="72"/>
      <c r="AG1175" s="72"/>
      <c r="AH1175" s="74"/>
      <c r="AI1175" s="73"/>
      <c r="AJ1175" s="2"/>
      <c r="AK1175" s="2"/>
      <c r="AZ1175" s="69"/>
    </row>
    <row r="1176" spans="1:52" ht="25.5" customHeight="1" thickBot="1" x14ac:dyDescent="0.35">
      <c r="A1176" s="75">
        <v>586</v>
      </c>
      <c r="B1176" s="62"/>
      <c r="C1176" s="28" t="str">
        <f t="shared" ref="C1176" si="7591">IF(B1176=0,"",B1176/B1177)</f>
        <v/>
      </c>
      <c r="E1176" s="70" t="str">
        <f t="shared" ref="E1176" si="7592">IF(ISERROR(AC1176),"",IF(AC1176=20,1,AB1176))</f>
        <v/>
      </c>
      <c r="F1176" s="71" t="str">
        <f t="shared" ref="F1176" si="7593">IF(ISERROR(AC1176),"",IF(AC1176&gt;=20,AC1176-20,AC1176))</f>
        <v/>
      </c>
      <c r="G1176" s="69" t="str">
        <f t="shared" ref="G1176" si="7594">IF(ISERROR(AD1176),"",IF(AD1176&gt;=272,AD1176-272,AD1176))</f>
        <v/>
      </c>
      <c r="I1176" s="69" t="str">
        <f t="shared" ref="I1176" si="7595">IF(ISERROR(AZ1176),"",AZ1176)</f>
        <v/>
      </c>
      <c r="M1176" s="59"/>
      <c r="N1176" s="59"/>
      <c r="O1176" s="59"/>
      <c r="P1176" s="59"/>
      <c r="AB1176" s="72" t="str">
        <f t="shared" ref="AB1176" si="7596">IF(ISERROR(AG1176),"",AG1176)</f>
        <v/>
      </c>
      <c r="AC1176" s="72" t="e">
        <f t="shared" ref="AC1176" si="7597">AH1176</f>
        <v>#DIV/0!</v>
      </c>
      <c r="AD1176" s="72" t="e">
        <f t="shared" ref="AD1176" si="7598">AI1176</f>
        <v>#DIV/0!</v>
      </c>
      <c r="AG1176" s="72" t="e">
        <f t="shared" ref="AG1176:AI1176" si="7599">H2866</f>
        <v>#DIV/0!</v>
      </c>
      <c r="AH1176" s="74" t="e">
        <f t="shared" si="7599"/>
        <v>#DIV/0!</v>
      </c>
      <c r="AI1176" s="73" t="e">
        <f t="shared" si="7599"/>
        <v>#DIV/0!</v>
      </c>
      <c r="AJ1176" s="2"/>
      <c r="AK1176" s="2"/>
      <c r="AL1176" s="2" t="str">
        <f t="shared" ref="AL1176" si="7600">IF(ISERROR(AG1176),"",AG1176*20)</f>
        <v/>
      </c>
      <c r="AM1176" s="2" t="str">
        <f t="shared" ref="AM1176" si="7601">IF(ISERROR(AH1176),"",AH1176)</f>
        <v/>
      </c>
      <c r="AN1176" s="2" t="str">
        <f t="shared" ref="AN1176" si="7602">IF(ISERROR(AI1176),"",AI1176/272)</f>
        <v/>
      </c>
      <c r="AO1176" s="2">
        <f t="shared" ref="AO1176" si="7603">SUM(AL1176:AN1176)</f>
        <v>0</v>
      </c>
      <c r="AZ1176" s="69" t="e">
        <f>IF(ISBLANK(G1176),"",G1176/272*100)</f>
        <v>#VALUE!</v>
      </c>
    </row>
    <row r="1177" spans="1:52" ht="25.5" customHeight="1" x14ac:dyDescent="0.25">
      <c r="A1177" s="75"/>
      <c r="B1177" s="63"/>
      <c r="C1177" s="28"/>
      <c r="E1177" s="70"/>
      <c r="F1177" s="71"/>
      <c r="G1177" s="69"/>
      <c r="I1177" s="69"/>
      <c r="AB1177" s="72"/>
      <c r="AC1177" s="72"/>
      <c r="AD1177" s="72"/>
      <c r="AG1177" s="72"/>
      <c r="AH1177" s="74"/>
      <c r="AI1177" s="73"/>
      <c r="AJ1177" s="2"/>
      <c r="AK1177" s="2"/>
      <c r="AZ1177" s="69"/>
    </row>
    <row r="1178" spans="1:52" ht="25.5" customHeight="1" thickBot="1" x14ac:dyDescent="0.35">
      <c r="A1178" s="75">
        <v>587</v>
      </c>
      <c r="B1178" s="62"/>
      <c r="C1178" s="28" t="str">
        <f t="shared" ref="C1178" si="7604">IF(B1178=0,"",B1178/B1179)</f>
        <v/>
      </c>
      <c r="E1178" s="70" t="str">
        <f t="shared" ref="E1178" si="7605">IF(ISERROR(AC1178),"",IF(AC1178=20,1,AB1178))</f>
        <v/>
      </c>
      <c r="F1178" s="71" t="str">
        <f t="shared" ref="F1178" si="7606">IF(ISERROR(AC1178),"",IF(AC1178&gt;=20,AC1178-20,AC1178))</f>
        <v/>
      </c>
      <c r="G1178" s="69" t="str">
        <f t="shared" ref="G1178" si="7607">IF(ISERROR(AD1178),"",IF(AD1178&gt;=272,AD1178-272,AD1178))</f>
        <v/>
      </c>
      <c r="I1178" s="69" t="str">
        <f t="shared" ref="I1178" si="7608">IF(ISERROR(AZ1178),"",AZ1178)</f>
        <v/>
      </c>
      <c r="M1178" s="59"/>
      <c r="N1178" s="59"/>
      <c r="O1178" s="59"/>
      <c r="P1178" s="59"/>
      <c r="AB1178" s="72" t="str">
        <f t="shared" ref="AB1178" si="7609">IF(ISERROR(AG1178),"",AG1178)</f>
        <v/>
      </c>
      <c r="AC1178" s="72" t="e">
        <f t="shared" ref="AC1178" si="7610">AH1178</f>
        <v>#DIV/0!</v>
      </c>
      <c r="AD1178" s="72" t="e">
        <f t="shared" ref="AD1178" si="7611">AI1178</f>
        <v>#DIV/0!</v>
      </c>
      <c r="AG1178" s="72" t="e">
        <f t="shared" ref="AG1178:AI1178" si="7612">H2868</f>
        <v>#DIV/0!</v>
      </c>
      <c r="AH1178" s="74" t="e">
        <f t="shared" si="7612"/>
        <v>#DIV/0!</v>
      </c>
      <c r="AI1178" s="73" t="e">
        <f t="shared" si="7612"/>
        <v>#DIV/0!</v>
      </c>
      <c r="AJ1178" s="2"/>
      <c r="AK1178" s="2"/>
      <c r="AL1178" s="2" t="str">
        <f t="shared" ref="AL1178" si="7613">IF(ISERROR(AG1178),"",AG1178*20)</f>
        <v/>
      </c>
      <c r="AM1178" s="2" t="str">
        <f t="shared" ref="AM1178" si="7614">IF(ISERROR(AH1178),"",AH1178)</f>
        <v/>
      </c>
      <c r="AN1178" s="2" t="str">
        <f t="shared" ref="AN1178" si="7615">IF(ISERROR(AI1178),"",AI1178/272)</f>
        <v/>
      </c>
      <c r="AO1178" s="2">
        <f t="shared" ref="AO1178" si="7616">SUM(AL1178:AN1178)</f>
        <v>0</v>
      </c>
      <c r="AZ1178" s="69" t="e">
        <f>IF(ISBLANK(G1178),"",G1178/272*100)</f>
        <v>#VALUE!</v>
      </c>
    </row>
    <row r="1179" spans="1:52" ht="25.5" customHeight="1" x14ac:dyDescent="0.25">
      <c r="A1179" s="75"/>
      <c r="B1179" s="63"/>
      <c r="C1179" s="28"/>
      <c r="E1179" s="70"/>
      <c r="F1179" s="71"/>
      <c r="G1179" s="69"/>
      <c r="I1179" s="69"/>
      <c r="AB1179" s="72"/>
      <c r="AC1179" s="72"/>
      <c r="AD1179" s="72"/>
      <c r="AG1179" s="72"/>
      <c r="AH1179" s="74"/>
      <c r="AI1179" s="73"/>
      <c r="AJ1179" s="2"/>
      <c r="AK1179" s="2"/>
      <c r="AZ1179" s="69"/>
    </row>
    <row r="1180" spans="1:52" ht="25.5" customHeight="1" thickBot="1" x14ac:dyDescent="0.35">
      <c r="A1180" s="75">
        <v>588</v>
      </c>
      <c r="B1180" s="62"/>
      <c r="C1180" s="28" t="str">
        <f t="shared" ref="C1180" si="7617">IF(B1180=0,"",B1180/B1181)</f>
        <v/>
      </c>
      <c r="E1180" s="70" t="str">
        <f t="shared" ref="E1180" si="7618">IF(ISERROR(AC1180),"",IF(AC1180=20,1,AB1180))</f>
        <v/>
      </c>
      <c r="F1180" s="71" t="str">
        <f t="shared" ref="F1180" si="7619">IF(ISERROR(AC1180),"",IF(AC1180&gt;=20,AC1180-20,AC1180))</f>
        <v/>
      </c>
      <c r="G1180" s="69" t="str">
        <f t="shared" ref="G1180" si="7620">IF(ISERROR(AD1180),"",IF(AD1180&gt;=272,AD1180-272,AD1180))</f>
        <v/>
      </c>
      <c r="I1180" s="69" t="str">
        <f t="shared" ref="I1180" si="7621">IF(ISERROR(AZ1180),"",AZ1180)</f>
        <v/>
      </c>
      <c r="M1180" s="59"/>
      <c r="N1180" s="59"/>
      <c r="O1180" s="59"/>
      <c r="P1180" s="59"/>
      <c r="AB1180" s="72" t="str">
        <f t="shared" ref="AB1180" si="7622">IF(ISERROR(AG1180),"",AG1180)</f>
        <v/>
      </c>
      <c r="AC1180" s="72" t="e">
        <f t="shared" ref="AC1180" si="7623">AH1180</f>
        <v>#DIV/0!</v>
      </c>
      <c r="AD1180" s="72" t="e">
        <f t="shared" ref="AD1180" si="7624">AI1180</f>
        <v>#DIV/0!</v>
      </c>
      <c r="AG1180" s="72" t="e">
        <f t="shared" ref="AG1180:AI1180" si="7625">H2870</f>
        <v>#DIV/0!</v>
      </c>
      <c r="AH1180" s="74" t="e">
        <f t="shared" si="7625"/>
        <v>#DIV/0!</v>
      </c>
      <c r="AI1180" s="73" t="e">
        <f t="shared" si="7625"/>
        <v>#DIV/0!</v>
      </c>
      <c r="AJ1180" s="2"/>
      <c r="AK1180" s="2"/>
      <c r="AL1180" s="2" t="str">
        <f t="shared" ref="AL1180" si="7626">IF(ISERROR(AG1180),"",AG1180*20)</f>
        <v/>
      </c>
      <c r="AM1180" s="2" t="str">
        <f t="shared" ref="AM1180" si="7627">IF(ISERROR(AH1180),"",AH1180)</f>
        <v/>
      </c>
      <c r="AN1180" s="2" t="str">
        <f t="shared" ref="AN1180" si="7628">IF(ISERROR(AI1180),"",AI1180/272)</f>
        <v/>
      </c>
      <c r="AO1180" s="2">
        <f t="shared" ref="AO1180" si="7629">SUM(AL1180:AN1180)</f>
        <v>0</v>
      </c>
      <c r="AZ1180" s="69" t="e">
        <f>IF(ISBLANK(G1180),"",G1180/272*100)</f>
        <v>#VALUE!</v>
      </c>
    </row>
    <row r="1181" spans="1:52" ht="25.5" customHeight="1" x14ac:dyDescent="0.25">
      <c r="A1181" s="75"/>
      <c r="B1181" s="63"/>
      <c r="C1181" s="28"/>
      <c r="E1181" s="70"/>
      <c r="F1181" s="71"/>
      <c r="G1181" s="69"/>
      <c r="I1181" s="69"/>
      <c r="AB1181" s="72"/>
      <c r="AC1181" s="72"/>
      <c r="AD1181" s="72"/>
      <c r="AG1181" s="72"/>
      <c r="AH1181" s="74"/>
      <c r="AI1181" s="73"/>
      <c r="AJ1181" s="2"/>
      <c r="AK1181" s="2"/>
      <c r="AZ1181" s="69"/>
    </row>
    <row r="1182" spans="1:52" ht="25.5" customHeight="1" thickBot="1" x14ac:dyDescent="0.35">
      <c r="A1182" s="75">
        <v>589</v>
      </c>
      <c r="B1182" s="62"/>
      <c r="C1182" s="28" t="str">
        <f t="shared" ref="C1182" si="7630">IF(B1182=0,"",B1182/B1183)</f>
        <v/>
      </c>
      <c r="E1182" s="70" t="str">
        <f t="shared" ref="E1182" si="7631">IF(ISERROR(AC1182),"",IF(AC1182=20,1,AB1182))</f>
        <v/>
      </c>
      <c r="F1182" s="71" t="str">
        <f t="shared" ref="F1182" si="7632">IF(ISERROR(AC1182),"",IF(AC1182&gt;=20,AC1182-20,AC1182))</f>
        <v/>
      </c>
      <c r="G1182" s="69" t="str">
        <f t="shared" ref="G1182" si="7633">IF(ISERROR(AD1182),"",IF(AD1182&gt;=272,AD1182-272,AD1182))</f>
        <v/>
      </c>
      <c r="I1182" s="69" t="str">
        <f t="shared" ref="I1182" si="7634">IF(ISERROR(AZ1182),"",AZ1182)</f>
        <v/>
      </c>
      <c r="M1182" s="59"/>
      <c r="N1182" s="59"/>
      <c r="O1182" s="59"/>
      <c r="P1182" s="59"/>
      <c r="AB1182" s="72" t="str">
        <f t="shared" ref="AB1182" si="7635">IF(ISERROR(AG1182),"",AG1182)</f>
        <v/>
      </c>
      <c r="AC1182" s="72" t="e">
        <f t="shared" ref="AC1182" si="7636">AH1182</f>
        <v>#DIV/0!</v>
      </c>
      <c r="AD1182" s="72" t="e">
        <f t="shared" ref="AD1182" si="7637">AI1182</f>
        <v>#DIV/0!</v>
      </c>
      <c r="AG1182" s="72" t="e">
        <f t="shared" ref="AG1182:AI1182" si="7638">H2872</f>
        <v>#DIV/0!</v>
      </c>
      <c r="AH1182" s="74" t="e">
        <f t="shared" si="7638"/>
        <v>#DIV/0!</v>
      </c>
      <c r="AI1182" s="73" t="e">
        <f t="shared" si="7638"/>
        <v>#DIV/0!</v>
      </c>
      <c r="AJ1182" s="2"/>
      <c r="AK1182" s="2"/>
      <c r="AL1182" s="2" t="str">
        <f t="shared" ref="AL1182" si="7639">IF(ISERROR(AG1182),"",AG1182*20)</f>
        <v/>
      </c>
      <c r="AM1182" s="2" t="str">
        <f t="shared" ref="AM1182" si="7640">IF(ISERROR(AH1182),"",AH1182)</f>
        <v/>
      </c>
      <c r="AN1182" s="2" t="str">
        <f t="shared" ref="AN1182" si="7641">IF(ISERROR(AI1182),"",AI1182/272)</f>
        <v/>
      </c>
      <c r="AO1182" s="2">
        <f t="shared" ref="AO1182" si="7642">SUM(AL1182:AN1182)</f>
        <v>0</v>
      </c>
      <c r="AZ1182" s="69" t="e">
        <f>IF(ISBLANK(G1182),"",G1182/272*100)</f>
        <v>#VALUE!</v>
      </c>
    </row>
    <row r="1183" spans="1:52" ht="25.5" customHeight="1" x14ac:dyDescent="0.25">
      <c r="A1183" s="75"/>
      <c r="B1183" s="63"/>
      <c r="C1183" s="28"/>
      <c r="E1183" s="70"/>
      <c r="F1183" s="71"/>
      <c r="G1183" s="69"/>
      <c r="I1183" s="69"/>
      <c r="AB1183" s="72"/>
      <c r="AC1183" s="72"/>
      <c r="AD1183" s="72"/>
      <c r="AG1183" s="72"/>
      <c r="AH1183" s="74"/>
      <c r="AI1183" s="73"/>
      <c r="AJ1183" s="2"/>
      <c r="AK1183" s="2"/>
      <c r="AZ1183" s="69"/>
    </row>
    <row r="1184" spans="1:52" ht="25.5" customHeight="1" thickBot="1" x14ac:dyDescent="0.35">
      <c r="A1184" s="75">
        <v>590</v>
      </c>
      <c r="B1184" s="62"/>
      <c r="C1184" s="28" t="str">
        <f t="shared" ref="C1184" si="7643">IF(B1184=0,"",B1184/B1185)</f>
        <v/>
      </c>
      <c r="E1184" s="70" t="str">
        <f t="shared" ref="E1184" si="7644">IF(ISERROR(AC1184),"",IF(AC1184=20,1,AB1184))</f>
        <v/>
      </c>
      <c r="F1184" s="71" t="str">
        <f t="shared" ref="F1184" si="7645">IF(ISERROR(AC1184),"",IF(AC1184&gt;=20,AC1184-20,AC1184))</f>
        <v/>
      </c>
      <c r="G1184" s="69" t="str">
        <f t="shared" ref="G1184" si="7646">IF(ISERROR(AD1184),"",IF(AD1184&gt;=272,AD1184-272,AD1184))</f>
        <v/>
      </c>
      <c r="I1184" s="69" t="str">
        <f t="shared" ref="I1184" si="7647">IF(ISERROR(AZ1184),"",AZ1184)</f>
        <v/>
      </c>
      <c r="M1184" s="59"/>
      <c r="N1184" s="59"/>
      <c r="O1184" s="59"/>
      <c r="P1184" s="59"/>
      <c r="AB1184" s="72" t="str">
        <f t="shared" ref="AB1184" si="7648">IF(ISERROR(AG1184),"",AG1184)</f>
        <v/>
      </c>
      <c r="AC1184" s="72" t="e">
        <f t="shared" ref="AC1184" si="7649">AH1184</f>
        <v>#DIV/0!</v>
      </c>
      <c r="AD1184" s="72" t="e">
        <f t="shared" ref="AD1184" si="7650">AI1184</f>
        <v>#DIV/0!</v>
      </c>
      <c r="AG1184" s="72" t="e">
        <f t="shared" ref="AG1184:AI1184" si="7651">H2874</f>
        <v>#DIV/0!</v>
      </c>
      <c r="AH1184" s="74" t="e">
        <f t="shared" si="7651"/>
        <v>#DIV/0!</v>
      </c>
      <c r="AI1184" s="73" t="e">
        <f t="shared" si="7651"/>
        <v>#DIV/0!</v>
      </c>
      <c r="AJ1184" s="2"/>
      <c r="AK1184" s="2"/>
      <c r="AL1184" s="2" t="str">
        <f t="shared" ref="AL1184" si="7652">IF(ISERROR(AG1184),"",AG1184*20)</f>
        <v/>
      </c>
      <c r="AM1184" s="2" t="str">
        <f t="shared" ref="AM1184" si="7653">IF(ISERROR(AH1184),"",AH1184)</f>
        <v/>
      </c>
      <c r="AN1184" s="2" t="str">
        <f t="shared" ref="AN1184" si="7654">IF(ISERROR(AI1184),"",AI1184/272)</f>
        <v/>
      </c>
      <c r="AO1184" s="2">
        <f t="shared" ref="AO1184" si="7655">SUM(AL1184:AN1184)</f>
        <v>0</v>
      </c>
      <c r="AZ1184" s="69" t="e">
        <f>IF(ISBLANK(G1184),"",G1184/272*100)</f>
        <v>#VALUE!</v>
      </c>
    </row>
    <row r="1185" spans="1:52" ht="25.5" customHeight="1" x14ac:dyDescent="0.25">
      <c r="A1185" s="75"/>
      <c r="B1185" s="63"/>
      <c r="C1185" s="28"/>
      <c r="E1185" s="70"/>
      <c r="F1185" s="71"/>
      <c r="G1185" s="69"/>
      <c r="I1185" s="69"/>
      <c r="AB1185" s="72"/>
      <c r="AC1185" s="72"/>
      <c r="AD1185" s="72"/>
      <c r="AG1185" s="72"/>
      <c r="AH1185" s="74"/>
      <c r="AI1185" s="73"/>
      <c r="AJ1185" s="2"/>
      <c r="AK1185" s="2"/>
      <c r="AZ1185" s="69"/>
    </row>
    <row r="1186" spans="1:52" ht="25.5" customHeight="1" thickBot="1" x14ac:dyDescent="0.35">
      <c r="A1186" s="75">
        <v>591</v>
      </c>
      <c r="B1186" s="62"/>
      <c r="C1186" s="28" t="str">
        <f t="shared" ref="C1186" si="7656">IF(B1186=0,"",B1186/B1187)</f>
        <v/>
      </c>
      <c r="E1186" s="70" t="str">
        <f t="shared" ref="E1186" si="7657">IF(ISERROR(AC1186),"",IF(AC1186=20,1,AB1186))</f>
        <v/>
      </c>
      <c r="F1186" s="71" t="str">
        <f t="shared" ref="F1186" si="7658">IF(ISERROR(AC1186),"",IF(AC1186&gt;=20,AC1186-20,AC1186))</f>
        <v/>
      </c>
      <c r="G1186" s="69" t="str">
        <f t="shared" ref="G1186" si="7659">IF(ISERROR(AD1186),"",IF(AD1186&gt;=272,AD1186-272,AD1186))</f>
        <v/>
      </c>
      <c r="I1186" s="69" t="str">
        <f t="shared" ref="I1186" si="7660">IF(ISERROR(AZ1186),"",AZ1186)</f>
        <v/>
      </c>
      <c r="M1186" s="59"/>
      <c r="N1186" s="59"/>
      <c r="O1186" s="59"/>
      <c r="P1186" s="59"/>
      <c r="AB1186" s="72" t="str">
        <f t="shared" ref="AB1186" si="7661">IF(ISERROR(AG1186),"",AG1186)</f>
        <v/>
      </c>
      <c r="AC1186" s="72" t="e">
        <f t="shared" ref="AC1186" si="7662">AH1186</f>
        <v>#DIV/0!</v>
      </c>
      <c r="AD1186" s="72" t="e">
        <f t="shared" ref="AD1186" si="7663">AI1186</f>
        <v>#DIV/0!</v>
      </c>
      <c r="AG1186" s="72" t="e">
        <f t="shared" ref="AG1186:AI1186" si="7664">H2876</f>
        <v>#DIV/0!</v>
      </c>
      <c r="AH1186" s="74" t="e">
        <f t="shared" si="7664"/>
        <v>#DIV/0!</v>
      </c>
      <c r="AI1186" s="73" t="e">
        <f t="shared" si="7664"/>
        <v>#DIV/0!</v>
      </c>
      <c r="AJ1186" s="2"/>
      <c r="AK1186" s="2"/>
      <c r="AL1186" s="2" t="str">
        <f t="shared" ref="AL1186" si="7665">IF(ISERROR(AG1186),"",AG1186*20)</f>
        <v/>
      </c>
      <c r="AM1186" s="2" t="str">
        <f t="shared" ref="AM1186" si="7666">IF(ISERROR(AH1186),"",AH1186)</f>
        <v/>
      </c>
      <c r="AN1186" s="2" t="str">
        <f t="shared" ref="AN1186" si="7667">IF(ISERROR(AI1186),"",AI1186/272)</f>
        <v/>
      </c>
      <c r="AO1186" s="2">
        <f t="shared" ref="AO1186" si="7668">SUM(AL1186:AN1186)</f>
        <v>0</v>
      </c>
      <c r="AZ1186" s="69" t="e">
        <f>IF(ISBLANK(G1186),"",G1186/272*100)</f>
        <v>#VALUE!</v>
      </c>
    </row>
    <row r="1187" spans="1:52" ht="25.5" customHeight="1" x14ac:dyDescent="0.25">
      <c r="A1187" s="75"/>
      <c r="B1187" s="63"/>
      <c r="C1187" s="28"/>
      <c r="E1187" s="70"/>
      <c r="F1187" s="71"/>
      <c r="G1187" s="69"/>
      <c r="I1187" s="69"/>
      <c r="AB1187" s="72"/>
      <c r="AC1187" s="72"/>
      <c r="AD1187" s="72"/>
      <c r="AG1187" s="72"/>
      <c r="AH1187" s="74"/>
      <c r="AI1187" s="73"/>
      <c r="AJ1187" s="2"/>
      <c r="AK1187" s="2"/>
      <c r="AZ1187" s="69"/>
    </row>
    <row r="1188" spans="1:52" ht="25.5" customHeight="1" thickBot="1" x14ac:dyDescent="0.35">
      <c r="A1188" s="75">
        <v>592</v>
      </c>
      <c r="B1188" s="62"/>
      <c r="C1188" s="28" t="str">
        <f t="shared" ref="C1188" si="7669">IF(B1188=0,"",B1188/B1189)</f>
        <v/>
      </c>
      <c r="E1188" s="70" t="str">
        <f t="shared" ref="E1188" si="7670">IF(ISERROR(AC1188),"",IF(AC1188=20,1,AB1188))</f>
        <v/>
      </c>
      <c r="F1188" s="71" t="str">
        <f t="shared" ref="F1188" si="7671">IF(ISERROR(AC1188),"",IF(AC1188&gt;=20,AC1188-20,AC1188))</f>
        <v/>
      </c>
      <c r="G1188" s="69" t="str">
        <f t="shared" ref="G1188" si="7672">IF(ISERROR(AD1188),"",IF(AD1188&gt;=272,AD1188-272,AD1188))</f>
        <v/>
      </c>
      <c r="I1188" s="69" t="str">
        <f t="shared" ref="I1188" si="7673">IF(ISERROR(AZ1188),"",AZ1188)</f>
        <v/>
      </c>
      <c r="M1188" s="59"/>
      <c r="N1188" s="59"/>
      <c r="O1188" s="59"/>
      <c r="P1188" s="59"/>
      <c r="AB1188" s="72" t="str">
        <f t="shared" ref="AB1188" si="7674">IF(ISERROR(AG1188),"",AG1188)</f>
        <v/>
      </c>
      <c r="AC1188" s="72" t="e">
        <f t="shared" ref="AC1188" si="7675">AH1188</f>
        <v>#DIV/0!</v>
      </c>
      <c r="AD1188" s="72" t="e">
        <f t="shared" ref="AD1188" si="7676">AI1188</f>
        <v>#DIV/0!</v>
      </c>
      <c r="AG1188" s="72" t="e">
        <f t="shared" ref="AG1188:AI1188" si="7677">H2878</f>
        <v>#DIV/0!</v>
      </c>
      <c r="AH1188" s="74" t="e">
        <f t="shared" si="7677"/>
        <v>#DIV/0!</v>
      </c>
      <c r="AI1188" s="73" t="e">
        <f t="shared" si="7677"/>
        <v>#DIV/0!</v>
      </c>
      <c r="AJ1188" s="2"/>
      <c r="AK1188" s="2"/>
      <c r="AL1188" s="2" t="str">
        <f t="shared" ref="AL1188" si="7678">IF(ISERROR(AG1188),"",AG1188*20)</f>
        <v/>
      </c>
      <c r="AM1188" s="2" t="str">
        <f t="shared" ref="AM1188" si="7679">IF(ISERROR(AH1188),"",AH1188)</f>
        <v/>
      </c>
      <c r="AN1188" s="2" t="str">
        <f t="shared" ref="AN1188" si="7680">IF(ISERROR(AI1188),"",AI1188/272)</f>
        <v/>
      </c>
      <c r="AO1188" s="2">
        <f t="shared" ref="AO1188" si="7681">SUM(AL1188:AN1188)</f>
        <v>0</v>
      </c>
      <c r="AZ1188" s="69" t="e">
        <f>IF(ISBLANK(G1188),"",G1188/272*100)</f>
        <v>#VALUE!</v>
      </c>
    </row>
    <row r="1189" spans="1:52" ht="25.5" customHeight="1" x14ac:dyDescent="0.25">
      <c r="A1189" s="75"/>
      <c r="B1189" s="63"/>
      <c r="C1189" s="28"/>
      <c r="E1189" s="70"/>
      <c r="F1189" s="71"/>
      <c r="G1189" s="69"/>
      <c r="I1189" s="69"/>
      <c r="AB1189" s="72"/>
      <c r="AC1189" s="72"/>
      <c r="AD1189" s="72"/>
      <c r="AG1189" s="72"/>
      <c r="AH1189" s="74"/>
      <c r="AI1189" s="73"/>
      <c r="AJ1189" s="2"/>
      <c r="AK1189" s="2"/>
      <c r="AZ1189" s="69"/>
    </row>
    <row r="1190" spans="1:52" ht="25.5" customHeight="1" thickBot="1" x14ac:dyDescent="0.35">
      <c r="A1190" s="75">
        <v>593</v>
      </c>
      <c r="B1190" s="62"/>
      <c r="C1190" s="28" t="str">
        <f t="shared" ref="C1190" si="7682">IF(B1190=0,"",B1190/B1191)</f>
        <v/>
      </c>
      <c r="E1190" s="70" t="str">
        <f t="shared" ref="E1190" si="7683">IF(ISERROR(AC1190),"",IF(AC1190=20,1,AB1190))</f>
        <v/>
      </c>
      <c r="F1190" s="71" t="str">
        <f t="shared" ref="F1190" si="7684">IF(ISERROR(AC1190),"",IF(AC1190&gt;=20,AC1190-20,AC1190))</f>
        <v/>
      </c>
      <c r="G1190" s="69" t="str">
        <f t="shared" ref="G1190" si="7685">IF(ISERROR(AD1190),"",IF(AD1190&gt;=272,AD1190-272,AD1190))</f>
        <v/>
      </c>
      <c r="I1190" s="69" t="str">
        <f t="shared" ref="I1190" si="7686">IF(ISERROR(AZ1190),"",AZ1190)</f>
        <v/>
      </c>
      <c r="M1190" s="59"/>
      <c r="N1190" s="59"/>
      <c r="O1190" s="59"/>
      <c r="P1190" s="59"/>
      <c r="AB1190" s="72" t="str">
        <f t="shared" ref="AB1190" si="7687">IF(ISERROR(AG1190),"",AG1190)</f>
        <v/>
      </c>
      <c r="AC1190" s="72" t="e">
        <f t="shared" ref="AC1190" si="7688">AH1190</f>
        <v>#DIV/0!</v>
      </c>
      <c r="AD1190" s="72" t="e">
        <f t="shared" ref="AD1190" si="7689">AI1190</f>
        <v>#DIV/0!</v>
      </c>
      <c r="AG1190" s="72" t="e">
        <f t="shared" ref="AG1190:AI1190" si="7690">H2880</f>
        <v>#DIV/0!</v>
      </c>
      <c r="AH1190" s="74" t="e">
        <f t="shared" si="7690"/>
        <v>#DIV/0!</v>
      </c>
      <c r="AI1190" s="73" t="e">
        <f t="shared" si="7690"/>
        <v>#DIV/0!</v>
      </c>
      <c r="AJ1190" s="2"/>
      <c r="AK1190" s="2"/>
      <c r="AL1190" s="2" t="str">
        <f t="shared" ref="AL1190" si="7691">IF(ISERROR(AG1190),"",AG1190*20)</f>
        <v/>
      </c>
      <c r="AM1190" s="2" t="str">
        <f t="shared" ref="AM1190" si="7692">IF(ISERROR(AH1190),"",AH1190)</f>
        <v/>
      </c>
      <c r="AN1190" s="2" t="str">
        <f t="shared" ref="AN1190" si="7693">IF(ISERROR(AI1190),"",AI1190/272)</f>
        <v/>
      </c>
      <c r="AO1190" s="2">
        <f t="shared" ref="AO1190" si="7694">SUM(AL1190:AN1190)</f>
        <v>0</v>
      </c>
      <c r="AZ1190" s="69" t="e">
        <f>IF(ISBLANK(G1190),"",G1190/272*100)</f>
        <v>#VALUE!</v>
      </c>
    </row>
    <row r="1191" spans="1:52" ht="25.5" customHeight="1" x14ac:dyDescent="0.25">
      <c r="A1191" s="75"/>
      <c r="B1191" s="63"/>
      <c r="C1191" s="28"/>
      <c r="E1191" s="70"/>
      <c r="F1191" s="71"/>
      <c r="G1191" s="69"/>
      <c r="I1191" s="69"/>
      <c r="AB1191" s="72"/>
      <c r="AC1191" s="72"/>
      <c r="AD1191" s="72"/>
      <c r="AG1191" s="72"/>
      <c r="AH1191" s="74"/>
      <c r="AI1191" s="73"/>
      <c r="AJ1191" s="2"/>
      <c r="AK1191" s="2"/>
      <c r="AZ1191" s="69"/>
    </row>
    <row r="1192" spans="1:52" ht="25.5" customHeight="1" thickBot="1" x14ac:dyDescent="0.35">
      <c r="A1192" s="75">
        <v>594</v>
      </c>
      <c r="B1192" s="62"/>
      <c r="C1192" s="28" t="str">
        <f t="shared" ref="C1192" si="7695">IF(B1192=0,"",B1192/B1193)</f>
        <v/>
      </c>
      <c r="E1192" s="70" t="str">
        <f t="shared" ref="E1192" si="7696">IF(ISERROR(AC1192),"",IF(AC1192=20,1,AB1192))</f>
        <v/>
      </c>
      <c r="F1192" s="71" t="str">
        <f t="shared" ref="F1192" si="7697">IF(ISERROR(AC1192),"",IF(AC1192&gt;=20,AC1192-20,AC1192))</f>
        <v/>
      </c>
      <c r="G1192" s="69" t="str">
        <f t="shared" ref="G1192" si="7698">IF(ISERROR(AD1192),"",IF(AD1192&gt;=272,AD1192-272,AD1192))</f>
        <v/>
      </c>
      <c r="I1192" s="69" t="str">
        <f t="shared" ref="I1192" si="7699">IF(ISERROR(AZ1192),"",AZ1192)</f>
        <v/>
      </c>
      <c r="M1192" s="59"/>
      <c r="N1192" s="59"/>
      <c r="O1192" s="59"/>
      <c r="P1192" s="59"/>
      <c r="AB1192" s="72" t="str">
        <f t="shared" ref="AB1192" si="7700">IF(ISERROR(AG1192),"",AG1192)</f>
        <v/>
      </c>
      <c r="AC1192" s="72" t="e">
        <f t="shared" ref="AC1192" si="7701">AH1192</f>
        <v>#DIV/0!</v>
      </c>
      <c r="AD1192" s="72" t="e">
        <f t="shared" ref="AD1192" si="7702">AI1192</f>
        <v>#DIV/0!</v>
      </c>
      <c r="AG1192" s="72" t="e">
        <f t="shared" ref="AG1192:AI1192" si="7703">H2882</f>
        <v>#DIV/0!</v>
      </c>
      <c r="AH1192" s="74" t="e">
        <f t="shared" si="7703"/>
        <v>#DIV/0!</v>
      </c>
      <c r="AI1192" s="73" t="e">
        <f t="shared" si="7703"/>
        <v>#DIV/0!</v>
      </c>
      <c r="AJ1192" s="2"/>
      <c r="AK1192" s="2"/>
      <c r="AL1192" s="2" t="str">
        <f t="shared" ref="AL1192" si="7704">IF(ISERROR(AG1192),"",AG1192*20)</f>
        <v/>
      </c>
      <c r="AM1192" s="2" t="str">
        <f t="shared" ref="AM1192" si="7705">IF(ISERROR(AH1192),"",AH1192)</f>
        <v/>
      </c>
      <c r="AN1192" s="2" t="str">
        <f t="shared" ref="AN1192" si="7706">IF(ISERROR(AI1192),"",AI1192/272)</f>
        <v/>
      </c>
      <c r="AO1192" s="2">
        <f t="shared" ref="AO1192" si="7707">SUM(AL1192:AN1192)</f>
        <v>0</v>
      </c>
      <c r="AZ1192" s="69" t="e">
        <f>IF(ISBLANK(G1192),"",G1192/272*100)</f>
        <v>#VALUE!</v>
      </c>
    </row>
    <row r="1193" spans="1:52" ht="25.5" customHeight="1" x14ac:dyDescent="0.25">
      <c r="A1193" s="75"/>
      <c r="B1193" s="63"/>
      <c r="C1193" s="28"/>
      <c r="E1193" s="70"/>
      <c r="F1193" s="71"/>
      <c r="G1193" s="69"/>
      <c r="I1193" s="69"/>
      <c r="AB1193" s="72"/>
      <c r="AC1193" s="72"/>
      <c r="AD1193" s="72"/>
      <c r="AG1193" s="72"/>
      <c r="AH1193" s="74"/>
      <c r="AI1193" s="73"/>
      <c r="AJ1193" s="2"/>
      <c r="AK1193" s="2"/>
      <c r="AZ1193" s="69"/>
    </row>
    <row r="1194" spans="1:52" ht="25.5" customHeight="1" thickBot="1" x14ac:dyDescent="0.35">
      <c r="A1194" s="75">
        <v>595</v>
      </c>
      <c r="B1194" s="62"/>
      <c r="C1194" s="28" t="str">
        <f t="shared" ref="C1194" si="7708">IF(B1194=0,"",B1194/B1195)</f>
        <v/>
      </c>
      <c r="E1194" s="70" t="str">
        <f t="shared" ref="E1194" si="7709">IF(ISERROR(AC1194),"",IF(AC1194=20,1,AB1194))</f>
        <v/>
      </c>
      <c r="F1194" s="71" t="str">
        <f t="shared" ref="F1194" si="7710">IF(ISERROR(AC1194),"",IF(AC1194&gt;=20,AC1194-20,AC1194))</f>
        <v/>
      </c>
      <c r="G1194" s="69" t="str">
        <f t="shared" ref="G1194" si="7711">IF(ISERROR(AD1194),"",IF(AD1194&gt;=272,AD1194-272,AD1194))</f>
        <v/>
      </c>
      <c r="I1194" s="69" t="str">
        <f t="shared" ref="I1194" si="7712">IF(ISERROR(AZ1194),"",AZ1194)</f>
        <v/>
      </c>
      <c r="M1194" s="59"/>
      <c r="N1194" s="59"/>
      <c r="O1194" s="59"/>
      <c r="P1194" s="59"/>
      <c r="AB1194" s="72" t="str">
        <f t="shared" ref="AB1194" si="7713">IF(ISERROR(AG1194),"",AG1194)</f>
        <v/>
      </c>
      <c r="AC1194" s="72" t="e">
        <f t="shared" ref="AC1194" si="7714">AH1194</f>
        <v>#DIV/0!</v>
      </c>
      <c r="AD1194" s="72" t="e">
        <f t="shared" ref="AD1194" si="7715">AI1194</f>
        <v>#DIV/0!</v>
      </c>
      <c r="AG1194" s="72" t="e">
        <f t="shared" ref="AG1194:AI1194" si="7716">H2884</f>
        <v>#DIV/0!</v>
      </c>
      <c r="AH1194" s="74" t="e">
        <f t="shared" si="7716"/>
        <v>#DIV/0!</v>
      </c>
      <c r="AI1194" s="73" t="e">
        <f t="shared" si="7716"/>
        <v>#DIV/0!</v>
      </c>
      <c r="AJ1194" s="2"/>
      <c r="AK1194" s="2"/>
      <c r="AL1194" s="2" t="str">
        <f t="shared" ref="AL1194" si="7717">IF(ISERROR(AG1194),"",AG1194*20)</f>
        <v/>
      </c>
      <c r="AM1194" s="2" t="str">
        <f t="shared" ref="AM1194" si="7718">IF(ISERROR(AH1194),"",AH1194)</f>
        <v/>
      </c>
      <c r="AN1194" s="2" t="str">
        <f t="shared" ref="AN1194" si="7719">IF(ISERROR(AI1194),"",AI1194/272)</f>
        <v/>
      </c>
      <c r="AO1194" s="2">
        <f t="shared" ref="AO1194" si="7720">SUM(AL1194:AN1194)</f>
        <v>0</v>
      </c>
      <c r="AZ1194" s="69" t="e">
        <f>IF(ISBLANK(G1194),"",G1194/272*100)</f>
        <v>#VALUE!</v>
      </c>
    </row>
    <row r="1195" spans="1:52" ht="25.5" customHeight="1" x14ac:dyDescent="0.25">
      <c r="A1195" s="75"/>
      <c r="B1195" s="63"/>
      <c r="C1195" s="28"/>
      <c r="E1195" s="70"/>
      <c r="F1195" s="71"/>
      <c r="G1195" s="69"/>
      <c r="I1195" s="69"/>
      <c r="AB1195" s="72"/>
      <c r="AC1195" s="72"/>
      <c r="AD1195" s="72"/>
      <c r="AG1195" s="72"/>
      <c r="AH1195" s="74"/>
      <c r="AI1195" s="73"/>
      <c r="AJ1195" s="2"/>
      <c r="AK1195" s="2"/>
      <c r="AZ1195" s="69"/>
    </row>
    <row r="1196" spans="1:52" ht="25.5" customHeight="1" thickBot="1" x14ac:dyDescent="0.35">
      <c r="A1196" s="75">
        <v>596</v>
      </c>
      <c r="B1196" s="62"/>
      <c r="C1196" s="28" t="str">
        <f t="shared" ref="C1196" si="7721">IF(B1196=0,"",B1196/B1197)</f>
        <v/>
      </c>
      <c r="E1196" s="70" t="str">
        <f t="shared" ref="E1196" si="7722">IF(ISERROR(AC1196),"",IF(AC1196=20,1,AB1196))</f>
        <v/>
      </c>
      <c r="F1196" s="71" t="str">
        <f t="shared" ref="F1196" si="7723">IF(ISERROR(AC1196),"",IF(AC1196&gt;=20,AC1196-20,AC1196))</f>
        <v/>
      </c>
      <c r="G1196" s="69" t="str">
        <f t="shared" ref="G1196" si="7724">IF(ISERROR(AD1196),"",IF(AD1196&gt;=272,AD1196-272,AD1196))</f>
        <v/>
      </c>
      <c r="I1196" s="69" t="str">
        <f t="shared" ref="I1196" si="7725">IF(ISERROR(AZ1196),"",AZ1196)</f>
        <v/>
      </c>
      <c r="M1196" s="59"/>
      <c r="N1196" s="59"/>
      <c r="O1196" s="59"/>
      <c r="P1196" s="59"/>
      <c r="AB1196" s="72" t="str">
        <f t="shared" ref="AB1196" si="7726">IF(ISERROR(AG1196),"",AG1196)</f>
        <v/>
      </c>
      <c r="AC1196" s="72" t="e">
        <f t="shared" ref="AC1196" si="7727">AH1196</f>
        <v>#DIV/0!</v>
      </c>
      <c r="AD1196" s="72" t="e">
        <f t="shared" ref="AD1196" si="7728">AI1196</f>
        <v>#DIV/0!</v>
      </c>
      <c r="AG1196" s="72" t="e">
        <f t="shared" ref="AG1196:AI1196" si="7729">H2886</f>
        <v>#DIV/0!</v>
      </c>
      <c r="AH1196" s="74" t="e">
        <f t="shared" si="7729"/>
        <v>#DIV/0!</v>
      </c>
      <c r="AI1196" s="73" t="e">
        <f t="shared" si="7729"/>
        <v>#DIV/0!</v>
      </c>
      <c r="AJ1196" s="2"/>
      <c r="AK1196" s="2"/>
      <c r="AL1196" s="2" t="str">
        <f t="shared" ref="AL1196" si="7730">IF(ISERROR(AG1196),"",AG1196*20)</f>
        <v/>
      </c>
      <c r="AM1196" s="2" t="str">
        <f t="shared" ref="AM1196" si="7731">IF(ISERROR(AH1196),"",AH1196)</f>
        <v/>
      </c>
      <c r="AN1196" s="2" t="str">
        <f t="shared" ref="AN1196" si="7732">IF(ISERROR(AI1196),"",AI1196/272)</f>
        <v/>
      </c>
      <c r="AO1196" s="2">
        <f t="shared" ref="AO1196" si="7733">SUM(AL1196:AN1196)</f>
        <v>0</v>
      </c>
      <c r="AZ1196" s="69" t="e">
        <f>IF(ISBLANK(G1196),"",G1196/272*100)</f>
        <v>#VALUE!</v>
      </c>
    </row>
    <row r="1197" spans="1:52" ht="25.5" customHeight="1" x14ac:dyDescent="0.25">
      <c r="A1197" s="75"/>
      <c r="B1197" s="63"/>
      <c r="C1197" s="28"/>
      <c r="E1197" s="70"/>
      <c r="F1197" s="71"/>
      <c r="G1197" s="69"/>
      <c r="I1197" s="69"/>
      <c r="AB1197" s="72"/>
      <c r="AC1197" s="72"/>
      <c r="AD1197" s="72"/>
      <c r="AG1197" s="72"/>
      <c r="AH1197" s="74"/>
      <c r="AI1197" s="73"/>
      <c r="AJ1197" s="2"/>
      <c r="AK1197" s="2"/>
      <c r="AZ1197" s="69"/>
    </row>
    <row r="1198" spans="1:52" ht="25.5" customHeight="1" thickBot="1" x14ac:dyDescent="0.35">
      <c r="A1198" s="75">
        <v>597</v>
      </c>
      <c r="B1198" s="62"/>
      <c r="C1198" s="28" t="str">
        <f t="shared" ref="C1198" si="7734">IF(B1198=0,"",B1198/B1199)</f>
        <v/>
      </c>
      <c r="E1198" s="70" t="str">
        <f t="shared" ref="E1198" si="7735">IF(ISERROR(AC1198),"",IF(AC1198=20,1,AB1198))</f>
        <v/>
      </c>
      <c r="F1198" s="71" t="str">
        <f t="shared" ref="F1198" si="7736">IF(ISERROR(AC1198),"",IF(AC1198&gt;=20,AC1198-20,AC1198))</f>
        <v/>
      </c>
      <c r="G1198" s="69" t="str">
        <f t="shared" ref="G1198" si="7737">IF(ISERROR(AD1198),"",IF(AD1198&gt;=272,AD1198-272,AD1198))</f>
        <v/>
      </c>
      <c r="I1198" s="69" t="str">
        <f t="shared" ref="I1198" si="7738">IF(ISERROR(AZ1198),"",AZ1198)</f>
        <v/>
      </c>
      <c r="M1198" s="59"/>
      <c r="N1198" s="59"/>
      <c r="O1198" s="59"/>
      <c r="P1198" s="59"/>
      <c r="AB1198" s="72" t="str">
        <f t="shared" ref="AB1198" si="7739">IF(ISERROR(AG1198),"",AG1198)</f>
        <v/>
      </c>
      <c r="AC1198" s="72" t="e">
        <f t="shared" ref="AC1198" si="7740">AH1198</f>
        <v>#DIV/0!</v>
      </c>
      <c r="AD1198" s="72" t="e">
        <f t="shared" ref="AD1198" si="7741">AI1198</f>
        <v>#DIV/0!</v>
      </c>
      <c r="AG1198" s="72" t="e">
        <f t="shared" ref="AG1198:AI1198" si="7742">H2888</f>
        <v>#DIV/0!</v>
      </c>
      <c r="AH1198" s="74" t="e">
        <f t="shared" si="7742"/>
        <v>#DIV/0!</v>
      </c>
      <c r="AI1198" s="73" t="e">
        <f t="shared" si="7742"/>
        <v>#DIV/0!</v>
      </c>
      <c r="AJ1198" s="2"/>
      <c r="AK1198" s="2"/>
      <c r="AL1198" s="2" t="str">
        <f t="shared" ref="AL1198" si="7743">IF(ISERROR(AG1198),"",AG1198*20)</f>
        <v/>
      </c>
      <c r="AM1198" s="2" t="str">
        <f t="shared" ref="AM1198" si="7744">IF(ISERROR(AH1198),"",AH1198)</f>
        <v/>
      </c>
      <c r="AN1198" s="2" t="str">
        <f t="shared" ref="AN1198" si="7745">IF(ISERROR(AI1198),"",AI1198/272)</f>
        <v/>
      </c>
      <c r="AO1198" s="2">
        <f t="shared" ref="AO1198" si="7746">SUM(AL1198:AN1198)</f>
        <v>0</v>
      </c>
      <c r="AZ1198" s="69" t="e">
        <f>IF(ISBLANK(G1198),"",G1198/272*100)</f>
        <v>#VALUE!</v>
      </c>
    </row>
    <row r="1199" spans="1:52" ht="25.5" customHeight="1" x14ac:dyDescent="0.25">
      <c r="A1199" s="75"/>
      <c r="B1199" s="63"/>
      <c r="C1199" s="28"/>
      <c r="E1199" s="70"/>
      <c r="F1199" s="71"/>
      <c r="G1199" s="69"/>
      <c r="I1199" s="69"/>
      <c r="AB1199" s="72"/>
      <c r="AC1199" s="72"/>
      <c r="AD1199" s="72"/>
      <c r="AG1199" s="72"/>
      <c r="AH1199" s="74"/>
      <c r="AI1199" s="73"/>
      <c r="AJ1199" s="2"/>
      <c r="AK1199" s="2"/>
      <c r="AZ1199" s="69"/>
    </row>
    <row r="1200" spans="1:52" ht="25.5" customHeight="1" thickBot="1" x14ac:dyDescent="0.35">
      <c r="A1200" s="75">
        <v>598</v>
      </c>
      <c r="B1200" s="62"/>
      <c r="C1200" s="28" t="str">
        <f t="shared" ref="C1200" si="7747">IF(B1200=0,"",B1200/B1201)</f>
        <v/>
      </c>
      <c r="E1200" s="70" t="str">
        <f t="shared" ref="E1200" si="7748">IF(ISERROR(AC1200),"",IF(AC1200=20,1,AB1200))</f>
        <v/>
      </c>
      <c r="F1200" s="71" t="str">
        <f t="shared" ref="F1200" si="7749">IF(ISERROR(AC1200),"",IF(AC1200&gt;=20,AC1200-20,AC1200))</f>
        <v/>
      </c>
      <c r="G1200" s="69" t="str">
        <f t="shared" ref="G1200" si="7750">IF(ISERROR(AD1200),"",IF(AD1200&gt;=272,AD1200-272,AD1200))</f>
        <v/>
      </c>
      <c r="I1200" s="69" t="str">
        <f t="shared" ref="I1200" si="7751">IF(ISERROR(AZ1200),"",AZ1200)</f>
        <v/>
      </c>
      <c r="M1200" s="59"/>
      <c r="N1200" s="59"/>
      <c r="O1200" s="59"/>
      <c r="P1200" s="59"/>
      <c r="AB1200" s="72" t="str">
        <f t="shared" ref="AB1200" si="7752">IF(ISERROR(AG1200),"",AG1200)</f>
        <v/>
      </c>
      <c r="AC1200" s="72" t="e">
        <f t="shared" ref="AC1200" si="7753">AH1200</f>
        <v>#DIV/0!</v>
      </c>
      <c r="AD1200" s="72" t="e">
        <f t="shared" ref="AD1200" si="7754">AI1200</f>
        <v>#DIV/0!</v>
      </c>
      <c r="AG1200" s="72" t="e">
        <f t="shared" ref="AG1200:AI1200" si="7755">H2890</f>
        <v>#DIV/0!</v>
      </c>
      <c r="AH1200" s="74" t="e">
        <f t="shared" si="7755"/>
        <v>#DIV/0!</v>
      </c>
      <c r="AI1200" s="73" t="e">
        <f t="shared" si="7755"/>
        <v>#DIV/0!</v>
      </c>
      <c r="AJ1200" s="2"/>
      <c r="AK1200" s="2"/>
      <c r="AL1200" s="2" t="str">
        <f t="shared" ref="AL1200" si="7756">IF(ISERROR(AG1200),"",AG1200*20)</f>
        <v/>
      </c>
      <c r="AM1200" s="2" t="str">
        <f t="shared" ref="AM1200" si="7757">IF(ISERROR(AH1200),"",AH1200)</f>
        <v/>
      </c>
      <c r="AN1200" s="2" t="str">
        <f t="shared" ref="AN1200" si="7758">IF(ISERROR(AI1200),"",AI1200/272)</f>
        <v/>
      </c>
      <c r="AO1200" s="2">
        <f t="shared" ref="AO1200" si="7759">SUM(AL1200:AN1200)</f>
        <v>0</v>
      </c>
      <c r="AZ1200" s="69" t="e">
        <f>IF(ISBLANK(G1200),"",G1200/272*100)</f>
        <v>#VALUE!</v>
      </c>
    </row>
    <row r="1201" spans="1:52" ht="25.5" customHeight="1" x14ac:dyDescent="0.25">
      <c r="A1201" s="75"/>
      <c r="B1201" s="63"/>
      <c r="C1201" s="28"/>
      <c r="E1201" s="70"/>
      <c r="F1201" s="71"/>
      <c r="G1201" s="69"/>
      <c r="I1201" s="69"/>
      <c r="AB1201" s="72"/>
      <c r="AC1201" s="72"/>
      <c r="AD1201" s="72"/>
      <c r="AG1201" s="72"/>
      <c r="AH1201" s="74"/>
      <c r="AI1201" s="73"/>
      <c r="AJ1201" s="2"/>
      <c r="AK1201" s="2"/>
      <c r="AZ1201" s="69"/>
    </row>
    <row r="1202" spans="1:52" ht="25.5" customHeight="1" thickBot="1" x14ac:dyDescent="0.35">
      <c r="A1202" s="75">
        <v>599</v>
      </c>
      <c r="B1202" s="62"/>
      <c r="C1202" s="28" t="str">
        <f t="shared" ref="C1202" si="7760">IF(B1202=0,"",B1202/B1203)</f>
        <v/>
      </c>
      <c r="E1202" s="70" t="str">
        <f t="shared" ref="E1202" si="7761">IF(ISERROR(AC1202),"",IF(AC1202=20,1,AB1202))</f>
        <v/>
      </c>
      <c r="F1202" s="71" t="str">
        <f t="shared" ref="F1202" si="7762">IF(ISERROR(AC1202),"",IF(AC1202&gt;=20,AC1202-20,AC1202))</f>
        <v/>
      </c>
      <c r="G1202" s="69" t="str">
        <f t="shared" ref="G1202" si="7763">IF(ISERROR(AD1202),"",IF(AD1202&gt;=272,AD1202-272,AD1202))</f>
        <v/>
      </c>
      <c r="I1202" s="69" t="str">
        <f t="shared" ref="I1202" si="7764">IF(ISERROR(AZ1202),"",AZ1202)</f>
        <v/>
      </c>
      <c r="M1202" s="59"/>
      <c r="N1202" s="59"/>
      <c r="O1202" s="59"/>
      <c r="P1202" s="59"/>
      <c r="AB1202" s="72" t="str">
        <f t="shared" ref="AB1202" si="7765">IF(ISERROR(AG1202),"",AG1202)</f>
        <v/>
      </c>
      <c r="AC1202" s="72" t="e">
        <f t="shared" ref="AC1202" si="7766">AH1202</f>
        <v>#DIV/0!</v>
      </c>
      <c r="AD1202" s="72" t="e">
        <f t="shared" ref="AD1202" si="7767">AI1202</f>
        <v>#DIV/0!</v>
      </c>
      <c r="AG1202" s="72" t="e">
        <f t="shared" ref="AG1202:AI1202" si="7768">H2892</f>
        <v>#DIV/0!</v>
      </c>
      <c r="AH1202" s="74" t="e">
        <f t="shared" si="7768"/>
        <v>#DIV/0!</v>
      </c>
      <c r="AI1202" s="73" t="e">
        <f t="shared" si="7768"/>
        <v>#DIV/0!</v>
      </c>
      <c r="AJ1202" s="2"/>
      <c r="AK1202" s="2"/>
      <c r="AL1202" s="2" t="str">
        <f t="shared" ref="AL1202" si="7769">IF(ISERROR(AG1202),"",AG1202*20)</f>
        <v/>
      </c>
      <c r="AM1202" s="2" t="str">
        <f t="shared" ref="AM1202" si="7770">IF(ISERROR(AH1202),"",AH1202)</f>
        <v/>
      </c>
      <c r="AN1202" s="2" t="str">
        <f t="shared" ref="AN1202" si="7771">IF(ISERROR(AI1202),"",AI1202/272)</f>
        <v/>
      </c>
      <c r="AO1202" s="2">
        <f t="shared" ref="AO1202" si="7772">SUM(AL1202:AN1202)</f>
        <v>0</v>
      </c>
      <c r="AZ1202" s="69" t="e">
        <f>IF(ISBLANK(G1202),"",G1202/272*100)</f>
        <v>#VALUE!</v>
      </c>
    </row>
    <row r="1203" spans="1:52" ht="25.5" customHeight="1" x14ac:dyDescent="0.25">
      <c r="A1203" s="75"/>
      <c r="B1203" s="63"/>
      <c r="C1203" s="28"/>
      <c r="E1203" s="70"/>
      <c r="F1203" s="71"/>
      <c r="G1203" s="69"/>
      <c r="I1203" s="69"/>
      <c r="AB1203" s="72"/>
      <c r="AC1203" s="72"/>
      <c r="AD1203" s="72"/>
      <c r="AG1203" s="72"/>
      <c r="AH1203" s="74"/>
      <c r="AI1203" s="73"/>
      <c r="AJ1203" s="2"/>
      <c r="AK1203" s="2"/>
      <c r="AZ1203" s="69"/>
    </row>
    <row r="1204" spans="1:52" ht="25.5" customHeight="1" thickBot="1" x14ac:dyDescent="0.35">
      <c r="A1204" s="75">
        <v>600</v>
      </c>
      <c r="B1204" s="62"/>
      <c r="C1204" s="28" t="str">
        <f t="shared" ref="C1204" si="7773">IF(B1204=0,"",B1204/B1205)</f>
        <v/>
      </c>
      <c r="E1204" s="70" t="str">
        <f t="shared" ref="E1204" si="7774">IF(ISERROR(AC1204),"",IF(AC1204=20,1,AB1204))</f>
        <v/>
      </c>
      <c r="F1204" s="71" t="str">
        <f t="shared" ref="F1204" si="7775">IF(ISERROR(AC1204),"",IF(AC1204&gt;=20,AC1204-20,AC1204))</f>
        <v/>
      </c>
      <c r="G1204" s="69" t="str">
        <f t="shared" ref="G1204" si="7776">IF(ISERROR(AD1204),"",IF(AD1204&gt;=272,AD1204-272,AD1204))</f>
        <v/>
      </c>
      <c r="I1204" s="69" t="str">
        <f t="shared" ref="I1204" si="7777">IF(ISERROR(AZ1204),"",AZ1204)</f>
        <v/>
      </c>
      <c r="M1204" s="59"/>
      <c r="N1204" s="59"/>
      <c r="O1204" s="59"/>
      <c r="P1204" s="59"/>
      <c r="AB1204" s="72" t="str">
        <f t="shared" ref="AB1204" si="7778">IF(ISERROR(AG1204),"",AG1204)</f>
        <v/>
      </c>
      <c r="AC1204" s="72" t="e">
        <f t="shared" ref="AC1204" si="7779">AH1204</f>
        <v>#DIV/0!</v>
      </c>
      <c r="AD1204" s="72" t="e">
        <f t="shared" ref="AD1204" si="7780">AI1204</f>
        <v>#DIV/0!</v>
      </c>
      <c r="AG1204" s="72" t="e">
        <f t="shared" ref="AG1204:AI1204" si="7781">H2894</f>
        <v>#DIV/0!</v>
      </c>
      <c r="AH1204" s="74" t="e">
        <f t="shared" si="7781"/>
        <v>#DIV/0!</v>
      </c>
      <c r="AI1204" s="73" t="e">
        <f t="shared" si="7781"/>
        <v>#DIV/0!</v>
      </c>
      <c r="AJ1204" s="2"/>
      <c r="AK1204" s="2"/>
      <c r="AL1204" s="2" t="str">
        <f t="shared" ref="AL1204" si="7782">IF(ISERROR(AG1204),"",AG1204*20)</f>
        <v/>
      </c>
      <c r="AM1204" s="2" t="str">
        <f t="shared" ref="AM1204" si="7783">IF(ISERROR(AH1204),"",AH1204)</f>
        <v/>
      </c>
      <c r="AN1204" s="2" t="str">
        <f t="shared" ref="AN1204" si="7784">IF(ISERROR(AI1204),"",AI1204/272)</f>
        <v/>
      </c>
      <c r="AO1204" s="2">
        <f t="shared" ref="AO1204" si="7785">SUM(AL1204:AN1204)</f>
        <v>0</v>
      </c>
      <c r="AZ1204" s="69" t="e">
        <f>IF(ISBLANK(G1204),"",G1204/272*100)</f>
        <v>#VALUE!</v>
      </c>
    </row>
    <row r="1205" spans="1:52" ht="25.5" customHeight="1" x14ac:dyDescent="0.25">
      <c r="A1205" s="75"/>
      <c r="B1205" s="63"/>
      <c r="C1205" s="28"/>
      <c r="E1205" s="70"/>
      <c r="F1205" s="71"/>
      <c r="G1205" s="69"/>
      <c r="I1205" s="69"/>
      <c r="AB1205" s="72"/>
      <c r="AC1205" s="72"/>
      <c r="AD1205" s="72"/>
      <c r="AG1205" s="72"/>
      <c r="AH1205" s="74"/>
      <c r="AI1205" s="73"/>
      <c r="AJ1205" s="2"/>
      <c r="AK1205" s="2"/>
      <c r="AZ1205" s="69"/>
    </row>
    <row r="1206" spans="1:52" ht="25.5" customHeight="1" thickBot="1" x14ac:dyDescent="0.35">
      <c r="A1206" s="75">
        <v>601</v>
      </c>
      <c r="B1206" s="62"/>
      <c r="C1206" s="28" t="str">
        <f t="shared" ref="C1206" si="7786">IF(B1206=0,"",B1206/B1207)</f>
        <v/>
      </c>
      <c r="E1206" s="70" t="str">
        <f t="shared" ref="E1206" si="7787">IF(ISERROR(AC1206),"",IF(AC1206=20,1,AB1206))</f>
        <v/>
      </c>
      <c r="F1206" s="71" t="str">
        <f t="shared" ref="F1206" si="7788">IF(ISERROR(AC1206),"",IF(AC1206&gt;=20,AC1206-20,AC1206))</f>
        <v/>
      </c>
      <c r="G1206" s="69" t="str">
        <f t="shared" ref="G1206" si="7789">IF(ISERROR(AD1206),"",IF(AD1206&gt;=272,AD1206-272,AD1206))</f>
        <v/>
      </c>
      <c r="I1206" s="69" t="str">
        <f t="shared" ref="I1206" si="7790">IF(ISERROR(AZ1206),"",AZ1206)</f>
        <v/>
      </c>
      <c r="M1206" s="59"/>
      <c r="N1206" s="59"/>
      <c r="O1206" s="59"/>
      <c r="P1206" s="59"/>
      <c r="AB1206" s="72" t="str">
        <f t="shared" ref="AB1206" si="7791">IF(ISERROR(AG1206),"",AG1206)</f>
        <v/>
      </c>
      <c r="AC1206" s="72" t="e">
        <f t="shared" ref="AC1206" si="7792">AH1206</f>
        <v>#DIV/0!</v>
      </c>
      <c r="AD1206" s="72" t="e">
        <f t="shared" ref="AD1206" si="7793">AI1206</f>
        <v>#DIV/0!</v>
      </c>
      <c r="AG1206" s="72" t="e">
        <f t="shared" ref="AG1206:AI1206" si="7794">H2896</f>
        <v>#DIV/0!</v>
      </c>
      <c r="AH1206" s="74" t="e">
        <f t="shared" si="7794"/>
        <v>#DIV/0!</v>
      </c>
      <c r="AI1206" s="73" t="e">
        <f t="shared" si="7794"/>
        <v>#DIV/0!</v>
      </c>
      <c r="AJ1206" s="2"/>
      <c r="AK1206" s="2"/>
      <c r="AL1206" s="2" t="str">
        <f t="shared" ref="AL1206" si="7795">IF(ISERROR(AG1206),"",AG1206*20)</f>
        <v/>
      </c>
      <c r="AM1206" s="2" t="str">
        <f t="shared" ref="AM1206" si="7796">IF(ISERROR(AH1206),"",AH1206)</f>
        <v/>
      </c>
      <c r="AN1206" s="2" t="str">
        <f t="shared" ref="AN1206" si="7797">IF(ISERROR(AI1206),"",AI1206/272)</f>
        <v/>
      </c>
      <c r="AO1206" s="2">
        <f t="shared" ref="AO1206" si="7798">SUM(AL1206:AN1206)</f>
        <v>0</v>
      </c>
      <c r="AZ1206" s="69" t="e">
        <f>IF(ISBLANK(G1206),"",G1206/272*100)</f>
        <v>#VALUE!</v>
      </c>
    </row>
    <row r="1207" spans="1:52" ht="25.5" customHeight="1" x14ac:dyDescent="0.25">
      <c r="A1207" s="75"/>
      <c r="B1207" s="63"/>
      <c r="C1207" s="28"/>
      <c r="E1207" s="70"/>
      <c r="F1207" s="71"/>
      <c r="G1207" s="69"/>
      <c r="I1207" s="69"/>
      <c r="AB1207" s="72"/>
      <c r="AC1207" s="72"/>
      <c r="AD1207" s="72"/>
      <c r="AG1207" s="72"/>
      <c r="AH1207" s="74"/>
      <c r="AI1207" s="73"/>
      <c r="AJ1207" s="2"/>
      <c r="AK1207" s="2"/>
      <c r="AZ1207" s="69"/>
    </row>
    <row r="1208" spans="1:52" ht="25.5" customHeight="1" thickBot="1" x14ac:dyDescent="0.35">
      <c r="A1208" s="75">
        <v>602</v>
      </c>
      <c r="B1208" s="62"/>
      <c r="C1208" s="28" t="str">
        <f t="shared" ref="C1208" si="7799">IF(B1208=0,"",B1208/B1209)</f>
        <v/>
      </c>
      <c r="E1208" s="70" t="str">
        <f t="shared" ref="E1208" si="7800">IF(ISERROR(AC1208),"",IF(AC1208=20,1,AB1208))</f>
        <v/>
      </c>
      <c r="F1208" s="71" t="str">
        <f t="shared" ref="F1208" si="7801">IF(ISERROR(AC1208),"",IF(AC1208&gt;=20,AC1208-20,AC1208))</f>
        <v/>
      </c>
      <c r="G1208" s="69" t="str">
        <f t="shared" ref="G1208" si="7802">IF(ISERROR(AD1208),"",IF(AD1208&gt;=272,AD1208-272,AD1208))</f>
        <v/>
      </c>
      <c r="I1208" s="69" t="str">
        <f t="shared" ref="I1208" si="7803">IF(ISERROR(AZ1208),"",AZ1208)</f>
        <v/>
      </c>
      <c r="M1208" s="59"/>
      <c r="N1208" s="59"/>
      <c r="O1208" s="59"/>
      <c r="P1208" s="59"/>
      <c r="AB1208" s="72" t="str">
        <f t="shared" ref="AB1208" si="7804">IF(ISERROR(AG1208),"",AG1208)</f>
        <v/>
      </c>
      <c r="AC1208" s="72" t="e">
        <f t="shared" ref="AC1208" si="7805">AH1208</f>
        <v>#DIV/0!</v>
      </c>
      <c r="AD1208" s="72" t="e">
        <f t="shared" ref="AD1208" si="7806">AI1208</f>
        <v>#DIV/0!</v>
      </c>
      <c r="AG1208" s="72" t="e">
        <f t="shared" ref="AG1208:AI1208" si="7807">H2898</f>
        <v>#DIV/0!</v>
      </c>
      <c r="AH1208" s="74" t="e">
        <f t="shared" si="7807"/>
        <v>#DIV/0!</v>
      </c>
      <c r="AI1208" s="73" t="e">
        <f t="shared" si="7807"/>
        <v>#DIV/0!</v>
      </c>
      <c r="AJ1208" s="2"/>
      <c r="AK1208" s="2"/>
      <c r="AL1208" s="2" t="str">
        <f t="shared" ref="AL1208" si="7808">IF(ISERROR(AG1208),"",AG1208*20)</f>
        <v/>
      </c>
      <c r="AM1208" s="2" t="str">
        <f t="shared" ref="AM1208" si="7809">IF(ISERROR(AH1208),"",AH1208)</f>
        <v/>
      </c>
      <c r="AN1208" s="2" t="str">
        <f t="shared" ref="AN1208" si="7810">IF(ISERROR(AI1208),"",AI1208/272)</f>
        <v/>
      </c>
      <c r="AO1208" s="2">
        <f t="shared" ref="AO1208" si="7811">SUM(AL1208:AN1208)</f>
        <v>0</v>
      </c>
      <c r="AZ1208" s="69" t="e">
        <f>IF(ISBLANK(G1208),"",G1208/272*100)</f>
        <v>#VALUE!</v>
      </c>
    </row>
    <row r="1209" spans="1:52" ht="25.5" customHeight="1" x14ac:dyDescent="0.25">
      <c r="A1209" s="75"/>
      <c r="B1209" s="63"/>
      <c r="C1209" s="28"/>
      <c r="E1209" s="70"/>
      <c r="F1209" s="71"/>
      <c r="G1209" s="69"/>
      <c r="I1209" s="69"/>
      <c r="AB1209" s="72"/>
      <c r="AC1209" s="72"/>
      <c r="AD1209" s="72"/>
      <c r="AG1209" s="72"/>
      <c r="AH1209" s="74"/>
      <c r="AI1209" s="73"/>
      <c r="AJ1209" s="2"/>
      <c r="AK1209" s="2"/>
      <c r="AZ1209" s="69"/>
    </row>
    <row r="1210" spans="1:52" ht="25.5" customHeight="1" thickBot="1" x14ac:dyDescent="0.35">
      <c r="A1210" s="75">
        <v>603</v>
      </c>
      <c r="B1210" s="62"/>
      <c r="C1210" s="28" t="str">
        <f t="shared" ref="C1210" si="7812">IF(B1210=0,"",B1210/B1211)</f>
        <v/>
      </c>
      <c r="E1210" s="70" t="str">
        <f t="shared" ref="E1210" si="7813">IF(ISERROR(AC1210),"",IF(AC1210=20,1,AB1210))</f>
        <v/>
      </c>
      <c r="F1210" s="71" t="str">
        <f t="shared" ref="F1210" si="7814">IF(ISERROR(AC1210),"",IF(AC1210&gt;=20,AC1210-20,AC1210))</f>
        <v/>
      </c>
      <c r="G1210" s="69" t="str">
        <f t="shared" ref="G1210" si="7815">IF(ISERROR(AD1210),"",IF(AD1210&gt;=272,AD1210-272,AD1210))</f>
        <v/>
      </c>
      <c r="I1210" s="69" t="str">
        <f t="shared" ref="I1210" si="7816">IF(ISERROR(AZ1210),"",AZ1210)</f>
        <v/>
      </c>
      <c r="M1210" s="59"/>
      <c r="N1210" s="59"/>
      <c r="O1210" s="59"/>
      <c r="P1210" s="59"/>
      <c r="AB1210" s="72" t="str">
        <f t="shared" ref="AB1210" si="7817">IF(ISERROR(AG1210),"",AG1210)</f>
        <v/>
      </c>
      <c r="AC1210" s="72" t="e">
        <f t="shared" ref="AC1210" si="7818">AH1210</f>
        <v>#DIV/0!</v>
      </c>
      <c r="AD1210" s="72" t="e">
        <f t="shared" ref="AD1210" si="7819">AI1210</f>
        <v>#DIV/0!</v>
      </c>
      <c r="AG1210" s="72" t="e">
        <f t="shared" ref="AG1210:AI1210" si="7820">H2900</f>
        <v>#DIV/0!</v>
      </c>
      <c r="AH1210" s="74" t="e">
        <f t="shared" si="7820"/>
        <v>#DIV/0!</v>
      </c>
      <c r="AI1210" s="73" t="e">
        <f t="shared" si="7820"/>
        <v>#DIV/0!</v>
      </c>
      <c r="AJ1210" s="2"/>
      <c r="AK1210" s="2"/>
      <c r="AL1210" s="2" t="str">
        <f t="shared" ref="AL1210" si="7821">IF(ISERROR(AG1210),"",AG1210*20)</f>
        <v/>
      </c>
      <c r="AM1210" s="2" t="str">
        <f t="shared" ref="AM1210" si="7822">IF(ISERROR(AH1210),"",AH1210)</f>
        <v/>
      </c>
      <c r="AN1210" s="2" t="str">
        <f t="shared" ref="AN1210" si="7823">IF(ISERROR(AI1210),"",AI1210/272)</f>
        <v/>
      </c>
      <c r="AO1210" s="2">
        <f t="shared" ref="AO1210" si="7824">SUM(AL1210:AN1210)</f>
        <v>0</v>
      </c>
      <c r="AZ1210" s="69" t="e">
        <f>IF(ISBLANK(G1210),"",G1210/272*100)</f>
        <v>#VALUE!</v>
      </c>
    </row>
    <row r="1211" spans="1:52" ht="25.5" customHeight="1" x14ac:dyDescent="0.25">
      <c r="A1211" s="75"/>
      <c r="B1211" s="63"/>
      <c r="C1211" s="28"/>
      <c r="E1211" s="70"/>
      <c r="F1211" s="71"/>
      <c r="G1211" s="69"/>
      <c r="I1211" s="69"/>
      <c r="AB1211" s="72"/>
      <c r="AC1211" s="72"/>
      <c r="AD1211" s="72"/>
      <c r="AG1211" s="72"/>
      <c r="AH1211" s="74"/>
      <c r="AI1211" s="73"/>
      <c r="AJ1211" s="2"/>
      <c r="AK1211" s="2"/>
      <c r="AZ1211" s="69"/>
    </row>
    <row r="1212" spans="1:52" ht="25.5" customHeight="1" thickBot="1" x14ac:dyDescent="0.35">
      <c r="A1212" s="75">
        <v>604</v>
      </c>
      <c r="B1212" s="62"/>
      <c r="C1212" s="28" t="str">
        <f t="shared" ref="C1212" si="7825">IF(B1212=0,"",B1212/B1213)</f>
        <v/>
      </c>
      <c r="E1212" s="70" t="str">
        <f t="shared" ref="E1212" si="7826">IF(ISERROR(AC1212),"",IF(AC1212=20,1,AB1212))</f>
        <v/>
      </c>
      <c r="F1212" s="71" t="str">
        <f t="shared" ref="F1212" si="7827">IF(ISERROR(AC1212),"",IF(AC1212&gt;=20,AC1212-20,AC1212))</f>
        <v/>
      </c>
      <c r="G1212" s="69" t="str">
        <f t="shared" ref="G1212" si="7828">IF(ISERROR(AD1212),"",IF(AD1212&gt;=272,AD1212-272,AD1212))</f>
        <v/>
      </c>
      <c r="I1212" s="69" t="str">
        <f t="shared" ref="I1212" si="7829">IF(ISERROR(AZ1212),"",AZ1212)</f>
        <v/>
      </c>
      <c r="M1212" s="59"/>
      <c r="N1212" s="59"/>
      <c r="O1212" s="59"/>
      <c r="P1212" s="59"/>
      <c r="AB1212" s="72" t="str">
        <f t="shared" ref="AB1212" si="7830">IF(ISERROR(AG1212),"",AG1212)</f>
        <v/>
      </c>
      <c r="AC1212" s="72" t="e">
        <f t="shared" ref="AC1212" si="7831">AH1212</f>
        <v>#DIV/0!</v>
      </c>
      <c r="AD1212" s="72" t="e">
        <f t="shared" ref="AD1212" si="7832">AI1212</f>
        <v>#DIV/0!</v>
      </c>
      <c r="AG1212" s="72" t="e">
        <f t="shared" ref="AG1212:AI1212" si="7833">H2902</f>
        <v>#DIV/0!</v>
      </c>
      <c r="AH1212" s="74" t="e">
        <f t="shared" si="7833"/>
        <v>#DIV/0!</v>
      </c>
      <c r="AI1212" s="73" t="e">
        <f t="shared" si="7833"/>
        <v>#DIV/0!</v>
      </c>
      <c r="AJ1212" s="2"/>
      <c r="AK1212" s="2"/>
      <c r="AL1212" s="2" t="str">
        <f t="shared" ref="AL1212" si="7834">IF(ISERROR(AG1212),"",AG1212*20)</f>
        <v/>
      </c>
      <c r="AM1212" s="2" t="str">
        <f t="shared" ref="AM1212" si="7835">IF(ISERROR(AH1212),"",AH1212)</f>
        <v/>
      </c>
      <c r="AN1212" s="2" t="str">
        <f t="shared" ref="AN1212" si="7836">IF(ISERROR(AI1212),"",AI1212/272)</f>
        <v/>
      </c>
      <c r="AO1212" s="2">
        <f t="shared" ref="AO1212" si="7837">SUM(AL1212:AN1212)</f>
        <v>0</v>
      </c>
      <c r="AZ1212" s="69" t="e">
        <f>IF(ISBLANK(G1212),"",G1212/272*100)</f>
        <v>#VALUE!</v>
      </c>
    </row>
    <row r="1213" spans="1:52" ht="25.5" customHeight="1" x14ac:dyDescent="0.25">
      <c r="A1213" s="75"/>
      <c r="B1213" s="63"/>
      <c r="C1213" s="28"/>
      <c r="E1213" s="70"/>
      <c r="F1213" s="71"/>
      <c r="G1213" s="69"/>
      <c r="I1213" s="69"/>
      <c r="AB1213" s="72"/>
      <c r="AC1213" s="72"/>
      <c r="AD1213" s="72"/>
      <c r="AG1213" s="72"/>
      <c r="AH1213" s="74"/>
      <c r="AI1213" s="73"/>
      <c r="AJ1213" s="2"/>
      <c r="AK1213" s="2"/>
      <c r="AZ1213" s="69"/>
    </row>
    <row r="1214" spans="1:52" ht="25.5" customHeight="1" thickBot="1" x14ac:dyDescent="0.35">
      <c r="A1214" s="75">
        <v>605</v>
      </c>
      <c r="B1214" s="62"/>
      <c r="C1214" s="28" t="str">
        <f t="shared" ref="C1214" si="7838">IF(B1214=0,"",B1214/B1215)</f>
        <v/>
      </c>
      <c r="E1214" s="70" t="str">
        <f t="shared" ref="E1214" si="7839">IF(ISERROR(AC1214),"",IF(AC1214=20,1,AB1214))</f>
        <v/>
      </c>
      <c r="F1214" s="71" t="str">
        <f t="shared" ref="F1214" si="7840">IF(ISERROR(AC1214),"",IF(AC1214&gt;=20,AC1214-20,AC1214))</f>
        <v/>
      </c>
      <c r="G1214" s="69" t="str">
        <f t="shared" ref="G1214" si="7841">IF(ISERROR(AD1214),"",IF(AD1214&gt;=272,AD1214-272,AD1214))</f>
        <v/>
      </c>
      <c r="I1214" s="69" t="str">
        <f t="shared" ref="I1214" si="7842">IF(ISERROR(AZ1214),"",AZ1214)</f>
        <v/>
      </c>
      <c r="M1214" s="59"/>
      <c r="N1214" s="59"/>
      <c r="O1214" s="59"/>
      <c r="P1214" s="59"/>
      <c r="AB1214" s="72" t="str">
        <f t="shared" ref="AB1214" si="7843">IF(ISERROR(AG1214),"",AG1214)</f>
        <v/>
      </c>
      <c r="AC1214" s="72" t="e">
        <f t="shared" ref="AC1214" si="7844">AH1214</f>
        <v>#DIV/0!</v>
      </c>
      <c r="AD1214" s="72" t="e">
        <f t="shared" ref="AD1214" si="7845">AI1214</f>
        <v>#DIV/0!</v>
      </c>
      <c r="AG1214" s="72" t="e">
        <f t="shared" ref="AG1214:AI1214" si="7846">H2904</f>
        <v>#DIV/0!</v>
      </c>
      <c r="AH1214" s="74" t="e">
        <f t="shared" si="7846"/>
        <v>#DIV/0!</v>
      </c>
      <c r="AI1214" s="73" t="e">
        <f t="shared" si="7846"/>
        <v>#DIV/0!</v>
      </c>
      <c r="AJ1214" s="2"/>
      <c r="AK1214" s="2"/>
      <c r="AL1214" s="2" t="str">
        <f t="shared" ref="AL1214" si="7847">IF(ISERROR(AG1214),"",AG1214*20)</f>
        <v/>
      </c>
      <c r="AM1214" s="2" t="str">
        <f t="shared" ref="AM1214" si="7848">IF(ISERROR(AH1214),"",AH1214)</f>
        <v/>
      </c>
      <c r="AN1214" s="2" t="str">
        <f t="shared" ref="AN1214" si="7849">IF(ISERROR(AI1214),"",AI1214/272)</f>
        <v/>
      </c>
      <c r="AO1214" s="2">
        <f t="shared" ref="AO1214" si="7850">SUM(AL1214:AN1214)</f>
        <v>0</v>
      </c>
      <c r="AZ1214" s="69" t="e">
        <f>IF(ISBLANK(G1214),"",G1214/272*100)</f>
        <v>#VALUE!</v>
      </c>
    </row>
    <row r="1215" spans="1:52" ht="25.5" customHeight="1" x14ac:dyDescent="0.25">
      <c r="A1215" s="75"/>
      <c r="B1215" s="63"/>
      <c r="C1215" s="28"/>
      <c r="E1215" s="70"/>
      <c r="F1215" s="71"/>
      <c r="G1215" s="69"/>
      <c r="I1215" s="69"/>
      <c r="AB1215" s="72"/>
      <c r="AC1215" s="72"/>
      <c r="AD1215" s="72"/>
      <c r="AG1215" s="72"/>
      <c r="AH1215" s="74"/>
      <c r="AI1215" s="73"/>
      <c r="AJ1215" s="2"/>
      <c r="AK1215" s="2"/>
      <c r="AZ1215" s="69"/>
    </row>
    <row r="1216" spans="1:52" ht="25.5" customHeight="1" thickBot="1" x14ac:dyDescent="0.35">
      <c r="A1216" s="75">
        <v>606</v>
      </c>
      <c r="B1216" s="62"/>
      <c r="C1216" s="28" t="str">
        <f t="shared" ref="C1216" si="7851">IF(B1216=0,"",B1216/B1217)</f>
        <v/>
      </c>
      <c r="E1216" s="70" t="str">
        <f t="shared" ref="E1216" si="7852">IF(ISERROR(AC1216),"",IF(AC1216=20,1,AB1216))</f>
        <v/>
      </c>
      <c r="F1216" s="71" t="str">
        <f t="shared" ref="F1216" si="7853">IF(ISERROR(AC1216),"",IF(AC1216&gt;=20,AC1216-20,AC1216))</f>
        <v/>
      </c>
      <c r="G1216" s="69" t="str">
        <f t="shared" ref="G1216" si="7854">IF(ISERROR(AD1216),"",IF(AD1216&gt;=272,AD1216-272,AD1216))</f>
        <v/>
      </c>
      <c r="I1216" s="69" t="str">
        <f t="shared" ref="I1216" si="7855">IF(ISERROR(AZ1216),"",AZ1216)</f>
        <v/>
      </c>
      <c r="M1216" s="59"/>
      <c r="N1216" s="59"/>
      <c r="O1216" s="59"/>
      <c r="P1216" s="59"/>
      <c r="AB1216" s="72" t="str">
        <f t="shared" ref="AB1216" si="7856">IF(ISERROR(AG1216),"",AG1216)</f>
        <v/>
      </c>
      <c r="AC1216" s="72" t="e">
        <f t="shared" ref="AC1216" si="7857">AH1216</f>
        <v>#DIV/0!</v>
      </c>
      <c r="AD1216" s="72" t="e">
        <f t="shared" ref="AD1216" si="7858">AI1216</f>
        <v>#DIV/0!</v>
      </c>
      <c r="AG1216" s="72" t="e">
        <f t="shared" ref="AG1216:AI1216" si="7859">H2906</f>
        <v>#DIV/0!</v>
      </c>
      <c r="AH1216" s="74" t="e">
        <f t="shared" si="7859"/>
        <v>#DIV/0!</v>
      </c>
      <c r="AI1216" s="73" t="e">
        <f t="shared" si="7859"/>
        <v>#DIV/0!</v>
      </c>
      <c r="AJ1216" s="2"/>
      <c r="AK1216" s="2"/>
      <c r="AL1216" s="2" t="str">
        <f t="shared" ref="AL1216" si="7860">IF(ISERROR(AG1216),"",AG1216*20)</f>
        <v/>
      </c>
      <c r="AM1216" s="2" t="str">
        <f t="shared" ref="AM1216" si="7861">IF(ISERROR(AH1216),"",AH1216)</f>
        <v/>
      </c>
      <c r="AN1216" s="2" t="str">
        <f t="shared" ref="AN1216" si="7862">IF(ISERROR(AI1216),"",AI1216/272)</f>
        <v/>
      </c>
      <c r="AO1216" s="2">
        <f t="shared" ref="AO1216" si="7863">SUM(AL1216:AN1216)</f>
        <v>0</v>
      </c>
      <c r="AZ1216" s="69" t="e">
        <f>IF(ISBLANK(G1216),"",G1216/272*100)</f>
        <v>#VALUE!</v>
      </c>
    </row>
    <row r="1217" spans="1:52" ht="25.5" customHeight="1" x14ac:dyDescent="0.25">
      <c r="A1217" s="75"/>
      <c r="B1217" s="63"/>
      <c r="C1217" s="28"/>
      <c r="E1217" s="70"/>
      <c r="F1217" s="71"/>
      <c r="G1217" s="69"/>
      <c r="I1217" s="69"/>
      <c r="AB1217" s="72"/>
      <c r="AC1217" s="72"/>
      <c r="AD1217" s="72"/>
      <c r="AG1217" s="72"/>
      <c r="AH1217" s="74"/>
      <c r="AI1217" s="73"/>
      <c r="AJ1217" s="2"/>
      <c r="AK1217" s="2"/>
      <c r="AZ1217" s="69"/>
    </row>
    <row r="1218" spans="1:52" ht="25.5" customHeight="1" thickBot="1" x14ac:dyDescent="0.35">
      <c r="A1218" s="75">
        <v>607</v>
      </c>
      <c r="B1218" s="62"/>
      <c r="C1218" s="28" t="str">
        <f t="shared" ref="C1218" si="7864">IF(B1218=0,"",B1218/B1219)</f>
        <v/>
      </c>
      <c r="E1218" s="70" t="str">
        <f t="shared" ref="E1218" si="7865">IF(ISERROR(AC1218),"",IF(AC1218=20,1,AB1218))</f>
        <v/>
      </c>
      <c r="F1218" s="71" t="str">
        <f t="shared" ref="F1218" si="7866">IF(ISERROR(AC1218),"",IF(AC1218&gt;=20,AC1218-20,AC1218))</f>
        <v/>
      </c>
      <c r="G1218" s="69" t="str">
        <f t="shared" ref="G1218" si="7867">IF(ISERROR(AD1218),"",IF(AD1218&gt;=272,AD1218-272,AD1218))</f>
        <v/>
      </c>
      <c r="I1218" s="69" t="str">
        <f t="shared" ref="I1218" si="7868">IF(ISERROR(AZ1218),"",AZ1218)</f>
        <v/>
      </c>
      <c r="M1218" s="59"/>
      <c r="N1218" s="59"/>
      <c r="O1218" s="59"/>
      <c r="P1218" s="59"/>
      <c r="AB1218" s="72" t="str">
        <f t="shared" ref="AB1218" si="7869">IF(ISERROR(AG1218),"",AG1218)</f>
        <v/>
      </c>
      <c r="AC1218" s="72" t="e">
        <f t="shared" ref="AC1218" si="7870">AH1218</f>
        <v>#DIV/0!</v>
      </c>
      <c r="AD1218" s="72" t="e">
        <f t="shared" ref="AD1218" si="7871">AI1218</f>
        <v>#DIV/0!</v>
      </c>
      <c r="AG1218" s="72" t="e">
        <f t="shared" ref="AG1218:AI1218" si="7872">H2908</f>
        <v>#DIV/0!</v>
      </c>
      <c r="AH1218" s="74" t="e">
        <f t="shared" si="7872"/>
        <v>#DIV/0!</v>
      </c>
      <c r="AI1218" s="73" t="e">
        <f t="shared" si="7872"/>
        <v>#DIV/0!</v>
      </c>
      <c r="AJ1218" s="2"/>
      <c r="AK1218" s="2"/>
      <c r="AL1218" s="2" t="str">
        <f t="shared" ref="AL1218" si="7873">IF(ISERROR(AG1218),"",AG1218*20)</f>
        <v/>
      </c>
      <c r="AM1218" s="2" t="str">
        <f t="shared" ref="AM1218" si="7874">IF(ISERROR(AH1218),"",AH1218)</f>
        <v/>
      </c>
      <c r="AN1218" s="2" t="str">
        <f t="shared" ref="AN1218" si="7875">IF(ISERROR(AI1218),"",AI1218/272)</f>
        <v/>
      </c>
      <c r="AO1218" s="2">
        <f t="shared" ref="AO1218" si="7876">SUM(AL1218:AN1218)</f>
        <v>0</v>
      </c>
      <c r="AZ1218" s="69" t="e">
        <f>IF(ISBLANK(G1218),"",G1218/272*100)</f>
        <v>#VALUE!</v>
      </c>
    </row>
    <row r="1219" spans="1:52" ht="25.5" customHeight="1" x14ac:dyDescent="0.25">
      <c r="A1219" s="75"/>
      <c r="B1219" s="63"/>
      <c r="C1219" s="28"/>
      <c r="E1219" s="70"/>
      <c r="F1219" s="71"/>
      <c r="G1219" s="69"/>
      <c r="I1219" s="69"/>
      <c r="AB1219" s="72"/>
      <c r="AC1219" s="72"/>
      <c r="AD1219" s="72"/>
      <c r="AG1219" s="72"/>
      <c r="AH1219" s="74"/>
      <c r="AI1219" s="73"/>
      <c r="AJ1219" s="2"/>
      <c r="AK1219" s="2"/>
      <c r="AZ1219" s="69"/>
    </row>
    <row r="1220" spans="1:52" ht="25.5" customHeight="1" thickBot="1" x14ac:dyDescent="0.35">
      <c r="A1220" s="75">
        <v>608</v>
      </c>
      <c r="B1220" s="62"/>
      <c r="C1220" s="28" t="str">
        <f t="shared" ref="C1220" si="7877">IF(B1220=0,"",B1220/B1221)</f>
        <v/>
      </c>
      <c r="E1220" s="70" t="str">
        <f t="shared" ref="E1220" si="7878">IF(ISERROR(AC1220),"",IF(AC1220=20,1,AB1220))</f>
        <v/>
      </c>
      <c r="F1220" s="71" t="str">
        <f t="shared" ref="F1220" si="7879">IF(ISERROR(AC1220),"",IF(AC1220&gt;=20,AC1220-20,AC1220))</f>
        <v/>
      </c>
      <c r="G1220" s="69" t="str">
        <f t="shared" ref="G1220" si="7880">IF(ISERROR(AD1220),"",IF(AD1220&gt;=272,AD1220-272,AD1220))</f>
        <v/>
      </c>
      <c r="I1220" s="69" t="str">
        <f t="shared" ref="I1220" si="7881">IF(ISERROR(AZ1220),"",AZ1220)</f>
        <v/>
      </c>
      <c r="M1220" s="59"/>
      <c r="N1220" s="59"/>
      <c r="O1220" s="59"/>
      <c r="P1220" s="59"/>
      <c r="AB1220" s="72" t="str">
        <f t="shared" ref="AB1220" si="7882">IF(ISERROR(AG1220),"",AG1220)</f>
        <v/>
      </c>
      <c r="AC1220" s="72" t="e">
        <f t="shared" ref="AC1220" si="7883">AH1220</f>
        <v>#DIV/0!</v>
      </c>
      <c r="AD1220" s="72" t="e">
        <f t="shared" ref="AD1220" si="7884">AI1220</f>
        <v>#DIV/0!</v>
      </c>
      <c r="AG1220" s="72" t="e">
        <f t="shared" ref="AG1220:AI1220" si="7885">H2910</f>
        <v>#DIV/0!</v>
      </c>
      <c r="AH1220" s="74" t="e">
        <f t="shared" si="7885"/>
        <v>#DIV/0!</v>
      </c>
      <c r="AI1220" s="73" t="e">
        <f t="shared" si="7885"/>
        <v>#DIV/0!</v>
      </c>
      <c r="AJ1220" s="2"/>
      <c r="AK1220" s="2"/>
      <c r="AL1220" s="2" t="str">
        <f t="shared" ref="AL1220" si="7886">IF(ISERROR(AG1220),"",AG1220*20)</f>
        <v/>
      </c>
      <c r="AM1220" s="2" t="str">
        <f t="shared" ref="AM1220" si="7887">IF(ISERROR(AH1220),"",AH1220)</f>
        <v/>
      </c>
      <c r="AN1220" s="2" t="str">
        <f t="shared" ref="AN1220" si="7888">IF(ISERROR(AI1220),"",AI1220/272)</f>
        <v/>
      </c>
      <c r="AO1220" s="2">
        <f t="shared" ref="AO1220" si="7889">SUM(AL1220:AN1220)</f>
        <v>0</v>
      </c>
      <c r="AZ1220" s="69" t="e">
        <f>IF(ISBLANK(G1220),"",G1220/272*100)</f>
        <v>#VALUE!</v>
      </c>
    </row>
    <row r="1221" spans="1:52" ht="25.5" customHeight="1" x14ac:dyDescent="0.25">
      <c r="A1221" s="75"/>
      <c r="B1221" s="63"/>
      <c r="C1221" s="28"/>
      <c r="E1221" s="70"/>
      <c r="F1221" s="71"/>
      <c r="G1221" s="69"/>
      <c r="I1221" s="69"/>
      <c r="AB1221" s="72"/>
      <c r="AC1221" s="72"/>
      <c r="AD1221" s="72"/>
      <c r="AG1221" s="72"/>
      <c r="AH1221" s="74"/>
      <c r="AI1221" s="73"/>
      <c r="AJ1221" s="2"/>
      <c r="AK1221" s="2"/>
      <c r="AZ1221" s="69"/>
    </row>
    <row r="1222" spans="1:52" ht="25.5" customHeight="1" thickBot="1" x14ac:dyDescent="0.35">
      <c r="A1222" s="75">
        <v>609</v>
      </c>
      <c r="B1222" s="62"/>
      <c r="C1222" s="28" t="str">
        <f t="shared" ref="C1222" si="7890">IF(B1222=0,"",B1222/B1223)</f>
        <v/>
      </c>
      <c r="E1222" s="70" t="str">
        <f t="shared" ref="E1222" si="7891">IF(ISERROR(AC1222),"",IF(AC1222=20,1,AB1222))</f>
        <v/>
      </c>
      <c r="F1222" s="71" t="str">
        <f t="shared" ref="F1222" si="7892">IF(ISERROR(AC1222),"",IF(AC1222&gt;=20,AC1222-20,AC1222))</f>
        <v/>
      </c>
      <c r="G1222" s="69" t="str">
        <f t="shared" ref="G1222" si="7893">IF(ISERROR(AD1222),"",IF(AD1222&gt;=272,AD1222-272,AD1222))</f>
        <v/>
      </c>
      <c r="I1222" s="69" t="str">
        <f t="shared" ref="I1222" si="7894">IF(ISERROR(AZ1222),"",AZ1222)</f>
        <v/>
      </c>
      <c r="M1222" s="59"/>
      <c r="N1222" s="59"/>
      <c r="O1222" s="59"/>
      <c r="P1222" s="59"/>
      <c r="AB1222" s="72" t="str">
        <f t="shared" ref="AB1222" si="7895">IF(ISERROR(AG1222),"",AG1222)</f>
        <v/>
      </c>
      <c r="AC1222" s="72" t="e">
        <f t="shared" ref="AC1222" si="7896">AH1222</f>
        <v>#DIV/0!</v>
      </c>
      <c r="AD1222" s="72" t="e">
        <f t="shared" ref="AD1222" si="7897">AI1222</f>
        <v>#DIV/0!</v>
      </c>
      <c r="AG1222" s="72" t="e">
        <f t="shared" ref="AG1222:AI1222" si="7898">H2912</f>
        <v>#DIV/0!</v>
      </c>
      <c r="AH1222" s="74" t="e">
        <f t="shared" si="7898"/>
        <v>#DIV/0!</v>
      </c>
      <c r="AI1222" s="73" t="e">
        <f t="shared" si="7898"/>
        <v>#DIV/0!</v>
      </c>
      <c r="AJ1222" s="2"/>
      <c r="AK1222" s="2"/>
      <c r="AL1222" s="2" t="str">
        <f t="shared" ref="AL1222" si="7899">IF(ISERROR(AG1222),"",AG1222*20)</f>
        <v/>
      </c>
      <c r="AM1222" s="2" t="str">
        <f t="shared" ref="AM1222" si="7900">IF(ISERROR(AH1222),"",AH1222)</f>
        <v/>
      </c>
      <c r="AN1222" s="2" t="str">
        <f t="shared" ref="AN1222" si="7901">IF(ISERROR(AI1222),"",AI1222/272)</f>
        <v/>
      </c>
      <c r="AO1222" s="2">
        <f t="shared" ref="AO1222" si="7902">SUM(AL1222:AN1222)</f>
        <v>0</v>
      </c>
      <c r="AZ1222" s="69" t="e">
        <f>IF(ISBLANK(G1222),"",G1222/272*100)</f>
        <v>#VALUE!</v>
      </c>
    </row>
    <row r="1223" spans="1:52" ht="25.5" customHeight="1" x14ac:dyDescent="0.25">
      <c r="A1223" s="75"/>
      <c r="B1223" s="63"/>
      <c r="C1223" s="28"/>
      <c r="E1223" s="70"/>
      <c r="F1223" s="71"/>
      <c r="G1223" s="69"/>
      <c r="I1223" s="69"/>
      <c r="AB1223" s="72"/>
      <c r="AC1223" s="72"/>
      <c r="AD1223" s="72"/>
      <c r="AG1223" s="72"/>
      <c r="AH1223" s="74"/>
      <c r="AI1223" s="73"/>
      <c r="AJ1223" s="2"/>
      <c r="AK1223" s="2"/>
      <c r="AZ1223" s="69"/>
    </row>
    <row r="1224" spans="1:52" ht="25.5" customHeight="1" thickBot="1" x14ac:dyDescent="0.35">
      <c r="A1224" s="75">
        <v>610</v>
      </c>
      <c r="B1224" s="62"/>
      <c r="C1224" s="28" t="str">
        <f t="shared" ref="C1224" si="7903">IF(B1224=0,"",B1224/B1225)</f>
        <v/>
      </c>
      <c r="E1224" s="70" t="str">
        <f t="shared" ref="E1224" si="7904">IF(ISERROR(AC1224),"",IF(AC1224=20,1,AB1224))</f>
        <v/>
      </c>
      <c r="F1224" s="71" t="str">
        <f t="shared" ref="F1224" si="7905">IF(ISERROR(AC1224),"",IF(AC1224&gt;=20,AC1224-20,AC1224))</f>
        <v/>
      </c>
      <c r="G1224" s="69" t="str">
        <f t="shared" ref="G1224" si="7906">IF(ISERROR(AD1224),"",IF(AD1224&gt;=272,AD1224-272,AD1224))</f>
        <v/>
      </c>
      <c r="I1224" s="69" t="str">
        <f t="shared" ref="I1224" si="7907">IF(ISERROR(AZ1224),"",AZ1224)</f>
        <v/>
      </c>
      <c r="M1224" s="59"/>
      <c r="N1224" s="59"/>
      <c r="O1224" s="59"/>
      <c r="P1224" s="59"/>
      <c r="AB1224" s="72" t="str">
        <f t="shared" ref="AB1224" si="7908">IF(ISERROR(AG1224),"",AG1224)</f>
        <v/>
      </c>
      <c r="AC1224" s="72" t="e">
        <f t="shared" ref="AC1224" si="7909">AH1224</f>
        <v>#DIV/0!</v>
      </c>
      <c r="AD1224" s="72" t="e">
        <f t="shared" ref="AD1224" si="7910">AI1224</f>
        <v>#DIV/0!</v>
      </c>
      <c r="AG1224" s="72" t="e">
        <f t="shared" ref="AG1224:AI1224" si="7911">H2914</f>
        <v>#DIV/0!</v>
      </c>
      <c r="AH1224" s="74" t="e">
        <f t="shared" si="7911"/>
        <v>#DIV/0!</v>
      </c>
      <c r="AI1224" s="73" t="e">
        <f t="shared" si="7911"/>
        <v>#DIV/0!</v>
      </c>
      <c r="AJ1224" s="2"/>
      <c r="AK1224" s="2"/>
      <c r="AL1224" s="2" t="str">
        <f t="shared" ref="AL1224" si="7912">IF(ISERROR(AG1224),"",AG1224*20)</f>
        <v/>
      </c>
      <c r="AM1224" s="2" t="str">
        <f t="shared" ref="AM1224" si="7913">IF(ISERROR(AH1224),"",AH1224)</f>
        <v/>
      </c>
      <c r="AN1224" s="2" t="str">
        <f t="shared" ref="AN1224" si="7914">IF(ISERROR(AI1224),"",AI1224/272)</f>
        <v/>
      </c>
      <c r="AO1224" s="2">
        <f t="shared" ref="AO1224" si="7915">SUM(AL1224:AN1224)</f>
        <v>0</v>
      </c>
      <c r="AZ1224" s="69" t="e">
        <f>IF(ISBLANK(G1224),"",G1224/272*100)</f>
        <v>#VALUE!</v>
      </c>
    </row>
    <row r="1225" spans="1:52" ht="25.5" customHeight="1" x14ac:dyDescent="0.25">
      <c r="A1225" s="75"/>
      <c r="B1225" s="63"/>
      <c r="C1225" s="28"/>
      <c r="E1225" s="70"/>
      <c r="F1225" s="71"/>
      <c r="G1225" s="69"/>
      <c r="I1225" s="69"/>
      <c r="AB1225" s="72"/>
      <c r="AC1225" s="72"/>
      <c r="AD1225" s="72"/>
      <c r="AG1225" s="72"/>
      <c r="AH1225" s="74"/>
      <c r="AI1225" s="73"/>
      <c r="AJ1225" s="2"/>
      <c r="AK1225" s="2"/>
      <c r="AZ1225" s="69"/>
    </row>
    <row r="1226" spans="1:52" ht="25.5" customHeight="1" thickBot="1" x14ac:dyDescent="0.35">
      <c r="A1226" s="75">
        <v>611</v>
      </c>
      <c r="B1226" s="62"/>
      <c r="C1226" s="28" t="str">
        <f t="shared" ref="C1226" si="7916">IF(B1226=0,"",B1226/B1227)</f>
        <v/>
      </c>
      <c r="E1226" s="70" t="str">
        <f t="shared" ref="E1226" si="7917">IF(ISERROR(AC1226),"",IF(AC1226=20,1,AB1226))</f>
        <v/>
      </c>
      <c r="F1226" s="71" t="str">
        <f t="shared" ref="F1226" si="7918">IF(ISERROR(AC1226),"",IF(AC1226&gt;=20,AC1226-20,AC1226))</f>
        <v/>
      </c>
      <c r="G1226" s="69" t="str">
        <f t="shared" ref="G1226" si="7919">IF(ISERROR(AD1226),"",IF(AD1226&gt;=272,AD1226-272,AD1226))</f>
        <v/>
      </c>
      <c r="I1226" s="69" t="str">
        <f t="shared" ref="I1226" si="7920">IF(ISERROR(AZ1226),"",AZ1226)</f>
        <v/>
      </c>
      <c r="M1226" s="59"/>
      <c r="N1226" s="59"/>
      <c r="O1226" s="59"/>
      <c r="P1226" s="59"/>
      <c r="AB1226" s="72" t="str">
        <f t="shared" ref="AB1226" si="7921">IF(ISERROR(AG1226),"",AG1226)</f>
        <v/>
      </c>
      <c r="AC1226" s="72" t="e">
        <f t="shared" ref="AC1226" si="7922">AH1226</f>
        <v>#DIV/0!</v>
      </c>
      <c r="AD1226" s="72" t="e">
        <f t="shared" ref="AD1226" si="7923">AI1226</f>
        <v>#DIV/0!</v>
      </c>
      <c r="AG1226" s="72" t="e">
        <f t="shared" ref="AG1226:AI1226" si="7924">H2916</f>
        <v>#DIV/0!</v>
      </c>
      <c r="AH1226" s="74" t="e">
        <f t="shared" si="7924"/>
        <v>#DIV/0!</v>
      </c>
      <c r="AI1226" s="73" t="e">
        <f t="shared" si="7924"/>
        <v>#DIV/0!</v>
      </c>
      <c r="AJ1226" s="2"/>
      <c r="AK1226" s="2"/>
      <c r="AL1226" s="2" t="str">
        <f t="shared" ref="AL1226" si="7925">IF(ISERROR(AG1226),"",AG1226*20)</f>
        <v/>
      </c>
      <c r="AM1226" s="2" t="str">
        <f t="shared" ref="AM1226" si="7926">IF(ISERROR(AH1226),"",AH1226)</f>
        <v/>
      </c>
      <c r="AN1226" s="2" t="str">
        <f t="shared" ref="AN1226" si="7927">IF(ISERROR(AI1226),"",AI1226/272)</f>
        <v/>
      </c>
      <c r="AO1226" s="2">
        <f t="shared" ref="AO1226" si="7928">SUM(AL1226:AN1226)</f>
        <v>0</v>
      </c>
      <c r="AZ1226" s="69" t="e">
        <f>IF(ISBLANK(G1226),"",G1226/272*100)</f>
        <v>#VALUE!</v>
      </c>
    </row>
    <row r="1227" spans="1:52" ht="25.5" customHeight="1" x14ac:dyDescent="0.25">
      <c r="A1227" s="75"/>
      <c r="B1227" s="63"/>
      <c r="C1227" s="28"/>
      <c r="E1227" s="70"/>
      <c r="F1227" s="71"/>
      <c r="G1227" s="69"/>
      <c r="I1227" s="69"/>
      <c r="AB1227" s="72"/>
      <c r="AC1227" s="72"/>
      <c r="AD1227" s="72"/>
      <c r="AG1227" s="72"/>
      <c r="AH1227" s="74"/>
      <c r="AI1227" s="73"/>
      <c r="AJ1227" s="2"/>
      <c r="AK1227" s="2"/>
      <c r="AZ1227" s="69"/>
    </row>
    <row r="1228" spans="1:52" ht="25.5" customHeight="1" thickBot="1" x14ac:dyDescent="0.35">
      <c r="A1228" s="75">
        <v>612</v>
      </c>
      <c r="B1228" s="62"/>
      <c r="C1228" s="28" t="str">
        <f t="shared" ref="C1228" si="7929">IF(B1228=0,"",B1228/B1229)</f>
        <v/>
      </c>
      <c r="E1228" s="70" t="str">
        <f t="shared" ref="E1228" si="7930">IF(ISERROR(AC1228),"",IF(AC1228=20,1,AB1228))</f>
        <v/>
      </c>
      <c r="F1228" s="71" t="str">
        <f t="shared" ref="F1228" si="7931">IF(ISERROR(AC1228),"",IF(AC1228&gt;=20,AC1228-20,AC1228))</f>
        <v/>
      </c>
      <c r="G1228" s="69" t="str">
        <f t="shared" ref="G1228" si="7932">IF(ISERROR(AD1228),"",IF(AD1228&gt;=272,AD1228-272,AD1228))</f>
        <v/>
      </c>
      <c r="I1228" s="69" t="str">
        <f t="shared" ref="I1228" si="7933">IF(ISERROR(AZ1228),"",AZ1228)</f>
        <v/>
      </c>
      <c r="M1228" s="59"/>
      <c r="N1228" s="59"/>
      <c r="O1228" s="59"/>
      <c r="P1228" s="59"/>
      <c r="AB1228" s="72" t="str">
        <f t="shared" ref="AB1228" si="7934">IF(ISERROR(AG1228),"",AG1228)</f>
        <v/>
      </c>
      <c r="AC1228" s="72" t="e">
        <f t="shared" ref="AC1228" si="7935">AH1228</f>
        <v>#DIV/0!</v>
      </c>
      <c r="AD1228" s="72" t="e">
        <f t="shared" ref="AD1228" si="7936">AI1228</f>
        <v>#DIV/0!</v>
      </c>
      <c r="AG1228" s="72" t="e">
        <f t="shared" ref="AG1228:AI1228" si="7937">H2918</f>
        <v>#DIV/0!</v>
      </c>
      <c r="AH1228" s="74" t="e">
        <f t="shared" si="7937"/>
        <v>#DIV/0!</v>
      </c>
      <c r="AI1228" s="73" t="e">
        <f t="shared" si="7937"/>
        <v>#DIV/0!</v>
      </c>
      <c r="AJ1228" s="2"/>
      <c r="AK1228" s="2"/>
      <c r="AL1228" s="2" t="str">
        <f t="shared" ref="AL1228" si="7938">IF(ISERROR(AG1228),"",AG1228*20)</f>
        <v/>
      </c>
      <c r="AM1228" s="2" t="str">
        <f t="shared" ref="AM1228" si="7939">IF(ISERROR(AH1228),"",AH1228)</f>
        <v/>
      </c>
      <c r="AN1228" s="2" t="str">
        <f t="shared" ref="AN1228" si="7940">IF(ISERROR(AI1228),"",AI1228/272)</f>
        <v/>
      </c>
      <c r="AO1228" s="2">
        <f t="shared" ref="AO1228" si="7941">SUM(AL1228:AN1228)</f>
        <v>0</v>
      </c>
      <c r="AZ1228" s="69" t="e">
        <f>IF(ISBLANK(G1228),"",G1228/272*100)</f>
        <v>#VALUE!</v>
      </c>
    </row>
    <row r="1229" spans="1:52" ht="25.5" customHeight="1" x14ac:dyDescent="0.25">
      <c r="A1229" s="75"/>
      <c r="B1229" s="63"/>
      <c r="C1229" s="28"/>
      <c r="E1229" s="70"/>
      <c r="F1229" s="71"/>
      <c r="G1229" s="69"/>
      <c r="I1229" s="69"/>
      <c r="AB1229" s="72"/>
      <c r="AC1229" s="72"/>
      <c r="AD1229" s="72"/>
      <c r="AG1229" s="72"/>
      <c r="AH1229" s="74"/>
      <c r="AI1229" s="73"/>
      <c r="AJ1229" s="2"/>
      <c r="AK1229" s="2"/>
      <c r="AZ1229" s="69"/>
    </row>
    <row r="1230" spans="1:52" ht="25.5" customHeight="1" thickBot="1" x14ac:dyDescent="0.35">
      <c r="A1230" s="75">
        <v>613</v>
      </c>
      <c r="B1230" s="62"/>
      <c r="C1230" s="28" t="str">
        <f t="shared" ref="C1230" si="7942">IF(B1230=0,"",B1230/B1231)</f>
        <v/>
      </c>
      <c r="E1230" s="70" t="str">
        <f t="shared" ref="E1230" si="7943">IF(ISERROR(AC1230),"",IF(AC1230=20,1,AB1230))</f>
        <v/>
      </c>
      <c r="F1230" s="71" t="str">
        <f t="shared" ref="F1230" si="7944">IF(ISERROR(AC1230),"",IF(AC1230&gt;=20,AC1230-20,AC1230))</f>
        <v/>
      </c>
      <c r="G1230" s="69" t="str">
        <f t="shared" ref="G1230" si="7945">IF(ISERROR(AD1230),"",IF(AD1230&gt;=272,AD1230-272,AD1230))</f>
        <v/>
      </c>
      <c r="I1230" s="69" t="str">
        <f t="shared" ref="I1230" si="7946">IF(ISERROR(AZ1230),"",AZ1230)</f>
        <v/>
      </c>
      <c r="M1230" s="59"/>
      <c r="N1230" s="59"/>
      <c r="O1230" s="59"/>
      <c r="P1230" s="59"/>
      <c r="AB1230" s="72" t="str">
        <f t="shared" ref="AB1230" si="7947">IF(ISERROR(AG1230),"",AG1230)</f>
        <v/>
      </c>
      <c r="AC1230" s="72" t="e">
        <f t="shared" ref="AC1230" si="7948">AH1230</f>
        <v>#DIV/0!</v>
      </c>
      <c r="AD1230" s="72" t="e">
        <f t="shared" ref="AD1230" si="7949">AI1230</f>
        <v>#DIV/0!</v>
      </c>
      <c r="AG1230" s="72" t="e">
        <f t="shared" ref="AG1230:AI1230" si="7950">H2920</f>
        <v>#DIV/0!</v>
      </c>
      <c r="AH1230" s="74" t="e">
        <f t="shared" si="7950"/>
        <v>#DIV/0!</v>
      </c>
      <c r="AI1230" s="73" t="e">
        <f t="shared" si="7950"/>
        <v>#DIV/0!</v>
      </c>
      <c r="AJ1230" s="2"/>
      <c r="AK1230" s="2"/>
      <c r="AL1230" s="2" t="str">
        <f t="shared" ref="AL1230" si="7951">IF(ISERROR(AG1230),"",AG1230*20)</f>
        <v/>
      </c>
      <c r="AM1230" s="2" t="str">
        <f t="shared" ref="AM1230" si="7952">IF(ISERROR(AH1230),"",AH1230)</f>
        <v/>
      </c>
      <c r="AN1230" s="2" t="str">
        <f t="shared" ref="AN1230" si="7953">IF(ISERROR(AI1230),"",AI1230/272)</f>
        <v/>
      </c>
      <c r="AO1230" s="2">
        <f t="shared" ref="AO1230" si="7954">SUM(AL1230:AN1230)</f>
        <v>0</v>
      </c>
      <c r="AZ1230" s="69" t="e">
        <f>IF(ISBLANK(G1230),"",G1230/272*100)</f>
        <v>#VALUE!</v>
      </c>
    </row>
    <row r="1231" spans="1:52" ht="25.5" customHeight="1" x14ac:dyDescent="0.25">
      <c r="A1231" s="75"/>
      <c r="B1231" s="63"/>
      <c r="C1231" s="28"/>
      <c r="E1231" s="70"/>
      <c r="F1231" s="71"/>
      <c r="G1231" s="69"/>
      <c r="I1231" s="69"/>
      <c r="AB1231" s="72"/>
      <c r="AC1231" s="72"/>
      <c r="AD1231" s="72"/>
      <c r="AG1231" s="72"/>
      <c r="AH1231" s="74"/>
      <c r="AI1231" s="73"/>
      <c r="AJ1231" s="2"/>
      <c r="AK1231" s="2"/>
      <c r="AZ1231" s="69"/>
    </row>
    <row r="1232" spans="1:52" ht="25.5" customHeight="1" thickBot="1" x14ac:dyDescent="0.35">
      <c r="A1232" s="75">
        <v>614</v>
      </c>
      <c r="B1232" s="62"/>
      <c r="C1232" s="28" t="str">
        <f t="shared" ref="C1232" si="7955">IF(B1232=0,"",B1232/B1233)</f>
        <v/>
      </c>
      <c r="E1232" s="70" t="str">
        <f t="shared" ref="E1232" si="7956">IF(ISERROR(AC1232),"",IF(AC1232=20,1,AB1232))</f>
        <v/>
      </c>
      <c r="F1232" s="71" t="str">
        <f t="shared" ref="F1232" si="7957">IF(ISERROR(AC1232),"",IF(AC1232&gt;=20,AC1232-20,AC1232))</f>
        <v/>
      </c>
      <c r="G1232" s="69" t="str">
        <f t="shared" ref="G1232" si="7958">IF(ISERROR(AD1232),"",IF(AD1232&gt;=272,AD1232-272,AD1232))</f>
        <v/>
      </c>
      <c r="I1232" s="69" t="str">
        <f t="shared" ref="I1232" si="7959">IF(ISERROR(AZ1232),"",AZ1232)</f>
        <v/>
      </c>
      <c r="M1232" s="59"/>
      <c r="N1232" s="59"/>
      <c r="O1232" s="59"/>
      <c r="P1232" s="59"/>
      <c r="AB1232" s="72" t="str">
        <f t="shared" ref="AB1232" si="7960">IF(ISERROR(AG1232),"",AG1232)</f>
        <v/>
      </c>
      <c r="AC1232" s="72" t="e">
        <f t="shared" ref="AC1232" si="7961">AH1232</f>
        <v>#DIV/0!</v>
      </c>
      <c r="AD1232" s="72" t="e">
        <f t="shared" ref="AD1232" si="7962">AI1232</f>
        <v>#DIV/0!</v>
      </c>
      <c r="AG1232" s="72" t="e">
        <f t="shared" ref="AG1232:AI1232" si="7963">H2922</f>
        <v>#DIV/0!</v>
      </c>
      <c r="AH1232" s="74" t="e">
        <f t="shared" si="7963"/>
        <v>#DIV/0!</v>
      </c>
      <c r="AI1232" s="73" t="e">
        <f t="shared" si="7963"/>
        <v>#DIV/0!</v>
      </c>
      <c r="AJ1232" s="2"/>
      <c r="AK1232" s="2"/>
      <c r="AL1232" s="2" t="str">
        <f t="shared" ref="AL1232" si="7964">IF(ISERROR(AG1232),"",AG1232*20)</f>
        <v/>
      </c>
      <c r="AM1232" s="2" t="str">
        <f t="shared" ref="AM1232" si="7965">IF(ISERROR(AH1232),"",AH1232)</f>
        <v/>
      </c>
      <c r="AN1232" s="2" t="str">
        <f t="shared" ref="AN1232" si="7966">IF(ISERROR(AI1232),"",AI1232/272)</f>
        <v/>
      </c>
      <c r="AO1232" s="2">
        <f t="shared" ref="AO1232" si="7967">SUM(AL1232:AN1232)</f>
        <v>0</v>
      </c>
      <c r="AZ1232" s="69" t="e">
        <f>IF(ISBLANK(G1232),"",G1232/272*100)</f>
        <v>#VALUE!</v>
      </c>
    </row>
    <row r="1233" spans="1:52" ht="25.5" customHeight="1" x14ac:dyDescent="0.25">
      <c r="A1233" s="75"/>
      <c r="B1233" s="63"/>
      <c r="C1233" s="28"/>
      <c r="E1233" s="70"/>
      <c r="F1233" s="71"/>
      <c r="G1233" s="69"/>
      <c r="I1233" s="69"/>
      <c r="AB1233" s="72"/>
      <c r="AC1233" s="72"/>
      <c r="AD1233" s="72"/>
      <c r="AG1233" s="72"/>
      <c r="AH1233" s="74"/>
      <c r="AI1233" s="73"/>
      <c r="AJ1233" s="2"/>
      <c r="AK1233" s="2"/>
      <c r="AZ1233" s="69"/>
    </row>
    <row r="1234" spans="1:52" ht="25.5" customHeight="1" thickBot="1" x14ac:dyDescent="0.35">
      <c r="A1234" s="75">
        <v>615</v>
      </c>
      <c r="B1234" s="62"/>
      <c r="C1234" s="28" t="str">
        <f t="shared" ref="C1234" si="7968">IF(B1234=0,"",B1234/B1235)</f>
        <v/>
      </c>
      <c r="E1234" s="70" t="str">
        <f t="shared" ref="E1234" si="7969">IF(ISERROR(AC1234),"",IF(AC1234=20,1,AB1234))</f>
        <v/>
      </c>
      <c r="F1234" s="71" t="str">
        <f t="shared" ref="F1234" si="7970">IF(ISERROR(AC1234),"",IF(AC1234&gt;=20,AC1234-20,AC1234))</f>
        <v/>
      </c>
      <c r="G1234" s="69" t="str">
        <f t="shared" ref="G1234" si="7971">IF(ISERROR(AD1234),"",IF(AD1234&gt;=272,AD1234-272,AD1234))</f>
        <v/>
      </c>
      <c r="I1234" s="69" t="str">
        <f t="shared" ref="I1234" si="7972">IF(ISERROR(AZ1234),"",AZ1234)</f>
        <v/>
      </c>
      <c r="M1234" s="59"/>
      <c r="N1234" s="59"/>
      <c r="O1234" s="59"/>
      <c r="P1234" s="59"/>
      <c r="AB1234" s="72" t="str">
        <f t="shared" ref="AB1234" si="7973">IF(ISERROR(AG1234),"",AG1234)</f>
        <v/>
      </c>
      <c r="AC1234" s="72" t="e">
        <f t="shared" ref="AC1234" si="7974">AH1234</f>
        <v>#DIV/0!</v>
      </c>
      <c r="AD1234" s="72" t="e">
        <f t="shared" ref="AD1234" si="7975">AI1234</f>
        <v>#DIV/0!</v>
      </c>
      <c r="AG1234" s="72" t="e">
        <f t="shared" ref="AG1234:AI1234" si="7976">H2924</f>
        <v>#DIV/0!</v>
      </c>
      <c r="AH1234" s="74" t="e">
        <f t="shared" si="7976"/>
        <v>#DIV/0!</v>
      </c>
      <c r="AI1234" s="73" t="e">
        <f t="shared" si="7976"/>
        <v>#DIV/0!</v>
      </c>
      <c r="AJ1234" s="2"/>
      <c r="AK1234" s="2"/>
      <c r="AL1234" s="2" t="str">
        <f t="shared" ref="AL1234" si="7977">IF(ISERROR(AG1234),"",AG1234*20)</f>
        <v/>
      </c>
      <c r="AM1234" s="2" t="str">
        <f t="shared" ref="AM1234" si="7978">IF(ISERROR(AH1234),"",AH1234)</f>
        <v/>
      </c>
      <c r="AN1234" s="2" t="str">
        <f t="shared" ref="AN1234" si="7979">IF(ISERROR(AI1234),"",AI1234/272)</f>
        <v/>
      </c>
      <c r="AO1234" s="2">
        <f t="shared" ref="AO1234" si="7980">SUM(AL1234:AN1234)</f>
        <v>0</v>
      </c>
      <c r="AZ1234" s="69" t="e">
        <f>IF(ISBLANK(G1234),"",G1234/272*100)</f>
        <v>#VALUE!</v>
      </c>
    </row>
    <row r="1235" spans="1:52" ht="25.5" customHeight="1" x14ac:dyDescent="0.25">
      <c r="A1235" s="75"/>
      <c r="B1235" s="63"/>
      <c r="C1235" s="28"/>
      <c r="E1235" s="70"/>
      <c r="F1235" s="71"/>
      <c r="G1235" s="69"/>
      <c r="I1235" s="69"/>
      <c r="AB1235" s="72"/>
      <c r="AC1235" s="72"/>
      <c r="AD1235" s="72"/>
      <c r="AG1235" s="72"/>
      <c r="AH1235" s="74"/>
      <c r="AI1235" s="73"/>
      <c r="AJ1235" s="2"/>
      <c r="AK1235" s="2"/>
      <c r="AZ1235" s="69"/>
    </row>
    <row r="1236" spans="1:52" ht="25.5" customHeight="1" thickBot="1" x14ac:dyDescent="0.35">
      <c r="A1236" s="75">
        <v>616</v>
      </c>
      <c r="B1236" s="62"/>
      <c r="C1236" s="28" t="str">
        <f t="shared" ref="C1236" si="7981">IF(B1236=0,"",B1236/B1237)</f>
        <v/>
      </c>
      <c r="E1236" s="70" t="str">
        <f t="shared" ref="E1236" si="7982">IF(ISERROR(AC1236),"",IF(AC1236=20,1,AB1236))</f>
        <v/>
      </c>
      <c r="F1236" s="71" t="str">
        <f t="shared" ref="F1236" si="7983">IF(ISERROR(AC1236),"",IF(AC1236&gt;=20,AC1236-20,AC1236))</f>
        <v/>
      </c>
      <c r="G1236" s="69" t="str">
        <f t="shared" ref="G1236" si="7984">IF(ISERROR(AD1236),"",IF(AD1236&gt;=272,AD1236-272,AD1236))</f>
        <v/>
      </c>
      <c r="I1236" s="69" t="str">
        <f t="shared" ref="I1236" si="7985">IF(ISERROR(AZ1236),"",AZ1236)</f>
        <v/>
      </c>
      <c r="M1236" s="59"/>
      <c r="N1236" s="59"/>
      <c r="O1236" s="59"/>
      <c r="P1236" s="59"/>
      <c r="AB1236" s="72" t="str">
        <f t="shared" ref="AB1236" si="7986">IF(ISERROR(AG1236),"",AG1236)</f>
        <v/>
      </c>
      <c r="AC1236" s="72" t="e">
        <f t="shared" ref="AC1236" si="7987">AH1236</f>
        <v>#DIV/0!</v>
      </c>
      <c r="AD1236" s="72" t="e">
        <f t="shared" ref="AD1236" si="7988">AI1236</f>
        <v>#DIV/0!</v>
      </c>
      <c r="AG1236" s="72" t="e">
        <f t="shared" ref="AG1236:AI1236" si="7989">H2926</f>
        <v>#DIV/0!</v>
      </c>
      <c r="AH1236" s="74" t="e">
        <f t="shared" si="7989"/>
        <v>#DIV/0!</v>
      </c>
      <c r="AI1236" s="73" t="e">
        <f t="shared" si="7989"/>
        <v>#DIV/0!</v>
      </c>
      <c r="AJ1236" s="2"/>
      <c r="AK1236" s="2"/>
      <c r="AL1236" s="2" t="str">
        <f t="shared" ref="AL1236" si="7990">IF(ISERROR(AG1236),"",AG1236*20)</f>
        <v/>
      </c>
      <c r="AM1236" s="2" t="str">
        <f t="shared" ref="AM1236" si="7991">IF(ISERROR(AH1236),"",AH1236)</f>
        <v/>
      </c>
      <c r="AN1236" s="2" t="str">
        <f t="shared" ref="AN1236" si="7992">IF(ISERROR(AI1236),"",AI1236/272)</f>
        <v/>
      </c>
      <c r="AO1236" s="2">
        <f t="shared" ref="AO1236" si="7993">SUM(AL1236:AN1236)</f>
        <v>0</v>
      </c>
      <c r="AZ1236" s="69" t="e">
        <f>IF(ISBLANK(G1236),"",G1236/272*100)</f>
        <v>#VALUE!</v>
      </c>
    </row>
    <row r="1237" spans="1:52" ht="25.5" customHeight="1" x14ac:dyDescent="0.25">
      <c r="A1237" s="75"/>
      <c r="B1237" s="63"/>
      <c r="C1237" s="28"/>
      <c r="E1237" s="70"/>
      <c r="F1237" s="71"/>
      <c r="G1237" s="69"/>
      <c r="I1237" s="69"/>
      <c r="AB1237" s="72"/>
      <c r="AC1237" s="72"/>
      <c r="AD1237" s="72"/>
      <c r="AG1237" s="72"/>
      <c r="AH1237" s="74"/>
      <c r="AI1237" s="73"/>
      <c r="AJ1237" s="2"/>
      <c r="AK1237" s="2"/>
      <c r="AZ1237" s="69"/>
    </row>
    <row r="1238" spans="1:52" ht="25.5" customHeight="1" thickBot="1" x14ac:dyDescent="0.35">
      <c r="A1238" s="75">
        <v>617</v>
      </c>
      <c r="B1238" s="62"/>
      <c r="C1238" s="28" t="str">
        <f t="shared" ref="C1238" si="7994">IF(B1238=0,"",B1238/B1239)</f>
        <v/>
      </c>
      <c r="E1238" s="70" t="str">
        <f t="shared" ref="E1238" si="7995">IF(ISERROR(AC1238),"",IF(AC1238=20,1,AB1238))</f>
        <v/>
      </c>
      <c r="F1238" s="71" t="str">
        <f t="shared" ref="F1238" si="7996">IF(ISERROR(AC1238),"",IF(AC1238&gt;=20,AC1238-20,AC1238))</f>
        <v/>
      </c>
      <c r="G1238" s="69" t="str">
        <f t="shared" ref="G1238" si="7997">IF(ISERROR(AD1238),"",IF(AD1238&gt;=272,AD1238-272,AD1238))</f>
        <v/>
      </c>
      <c r="I1238" s="69" t="str">
        <f t="shared" ref="I1238" si="7998">IF(ISERROR(AZ1238),"",AZ1238)</f>
        <v/>
      </c>
      <c r="M1238" s="59"/>
      <c r="N1238" s="59"/>
      <c r="O1238" s="59"/>
      <c r="P1238" s="59"/>
      <c r="AB1238" s="72" t="str">
        <f t="shared" ref="AB1238" si="7999">IF(ISERROR(AG1238),"",AG1238)</f>
        <v/>
      </c>
      <c r="AC1238" s="72" t="e">
        <f t="shared" ref="AC1238" si="8000">AH1238</f>
        <v>#DIV/0!</v>
      </c>
      <c r="AD1238" s="72" t="e">
        <f t="shared" ref="AD1238" si="8001">AI1238</f>
        <v>#DIV/0!</v>
      </c>
      <c r="AG1238" s="72" t="e">
        <f t="shared" ref="AG1238:AI1238" si="8002">H2928</f>
        <v>#DIV/0!</v>
      </c>
      <c r="AH1238" s="74" t="e">
        <f t="shared" si="8002"/>
        <v>#DIV/0!</v>
      </c>
      <c r="AI1238" s="73" t="e">
        <f t="shared" si="8002"/>
        <v>#DIV/0!</v>
      </c>
      <c r="AJ1238" s="2"/>
      <c r="AK1238" s="2"/>
      <c r="AL1238" s="2" t="str">
        <f t="shared" ref="AL1238" si="8003">IF(ISERROR(AG1238),"",AG1238*20)</f>
        <v/>
      </c>
      <c r="AM1238" s="2" t="str">
        <f t="shared" ref="AM1238" si="8004">IF(ISERROR(AH1238),"",AH1238)</f>
        <v/>
      </c>
      <c r="AN1238" s="2" t="str">
        <f t="shared" ref="AN1238" si="8005">IF(ISERROR(AI1238),"",AI1238/272)</f>
        <v/>
      </c>
      <c r="AO1238" s="2">
        <f t="shared" ref="AO1238" si="8006">SUM(AL1238:AN1238)</f>
        <v>0</v>
      </c>
      <c r="AZ1238" s="69" t="e">
        <f>IF(ISBLANK(G1238),"",G1238/272*100)</f>
        <v>#VALUE!</v>
      </c>
    </row>
    <row r="1239" spans="1:52" ht="25.5" customHeight="1" x14ac:dyDescent="0.25">
      <c r="A1239" s="75"/>
      <c r="B1239" s="63"/>
      <c r="C1239" s="28"/>
      <c r="E1239" s="70"/>
      <c r="F1239" s="71"/>
      <c r="G1239" s="69"/>
      <c r="I1239" s="69"/>
      <c r="AB1239" s="72"/>
      <c r="AC1239" s="72"/>
      <c r="AD1239" s="72"/>
      <c r="AG1239" s="72"/>
      <c r="AH1239" s="74"/>
      <c r="AI1239" s="73"/>
      <c r="AJ1239" s="2"/>
      <c r="AK1239" s="2"/>
      <c r="AZ1239" s="69"/>
    </row>
    <row r="1240" spans="1:52" ht="25.5" customHeight="1" thickBot="1" x14ac:dyDescent="0.35">
      <c r="A1240" s="75">
        <v>618</v>
      </c>
      <c r="B1240" s="62"/>
      <c r="C1240" s="28" t="str">
        <f t="shared" ref="C1240" si="8007">IF(B1240=0,"",B1240/B1241)</f>
        <v/>
      </c>
      <c r="E1240" s="70" t="str">
        <f t="shared" ref="E1240" si="8008">IF(ISERROR(AC1240),"",IF(AC1240=20,1,AB1240))</f>
        <v/>
      </c>
      <c r="F1240" s="71" t="str">
        <f t="shared" ref="F1240" si="8009">IF(ISERROR(AC1240),"",IF(AC1240&gt;=20,AC1240-20,AC1240))</f>
        <v/>
      </c>
      <c r="G1240" s="69" t="str">
        <f t="shared" ref="G1240" si="8010">IF(ISERROR(AD1240),"",IF(AD1240&gt;=272,AD1240-272,AD1240))</f>
        <v/>
      </c>
      <c r="I1240" s="69" t="str">
        <f t="shared" ref="I1240" si="8011">IF(ISERROR(AZ1240),"",AZ1240)</f>
        <v/>
      </c>
      <c r="M1240" s="59"/>
      <c r="N1240" s="59"/>
      <c r="O1240" s="59"/>
      <c r="P1240" s="59"/>
      <c r="AB1240" s="72" t="str">
        <f t="shared" ref="AB1240" si="8012">IF(ISERROR(AG1240),"",AG1240)</f>
        <v/>
      </c>
      <c r="AC1240" s="72" t="e">
        <f t="shared" ref="AC1240" si="8013">AH1240</f>
        <v>#DIV/0!</v>
      </c>
      <c r="AD1240" s="72" t="e">
        <f t="shared" ref="AD1240" si="8014">AI1240</f>
        <v>#DIV/0!</v>
      </c>
      <c r="AG1240" s="72" t="e">
        <f t="shared" ref="AG1240:AI1240" si="8015">H2930</f>
        <v>#DIV/0!</v>
      </c>
      <c r="AH1240" s="74" t="e">
        <f t="shared" si="8015"/>
        <v>#DIV/0!</v>
      </c>
      <c r="AI1240" s="73" t="e">
        <f t="shared" si="8015"/>
        <v>#DIV/0!</v>
      </c>
      <c r="AJ1240" s="2"/>
      <c r="AK1240" s="2"/>
      <c r="AL1240" s="2" t="str">
        <f t="shared" ref="AL1240" si="8016">IF(ISERROR(AG1240),"",AG1240*20)</f>
        <v/>
      </c>
      <c r="AM1240" s="2" t="str">
        <f t="shared" ref="AM1240" si="8017">IF(ISERROR(AH1240),"",AH1240)</f>
        <v/>
      </c>
      <c r="AN1240" s="2" t="str">
        <f t="shared" ref="AN1240" si="8018">IF(ISERROR(AI1240),"",AI1240/272)</f>
        <v/>
      </c>
      <c r="AO1240" s="2">
        <f t="shared" ref="AO1240" si="8019">SUM(AL1240:AN1240)</f>
        <v>0</v>
      </c>
      <c r="AZ1240" s="69" t="e">
        <f>IF(ISBLANK(G1240),"",G1240/272*100)</f>
        <v>#VALUE!</v>
      </c>
    </row>
    <row r="1241" spans="1:52" ht="25.5" customHeight="1" x14ac:dyDescent="0.25">
      <c r="A1241" s="75"/>
      <c r="B1241" s="63"/>
      <c r="C1241" s="28"/>
      <c r="E1241" s="70"/>
      <c r="F1241" s="71"/>
      <c r="G1241" s="69"/>
      <c r="I1241" s="69"/>
      <c r="AB1241" s="72"/>
      <c r="AC1241" s="72"/>
      <c r="AD1241" s="72"/>
      <c r="AG1241" s="72"/>
      <c r="AH1241" s="74"/>
      <c r="AI1241" s="73"/>
      <c r="AJ1241" s="2"/>
      <c r="AK1241" s="2"/>
      <c r="AZ1241" s="69"/>
    </row>
    <row r="1242" spans="1:52" ht="25.5" customHeight="1" thickBot="1" x14ac:dyDescent="0.35">
      <c r="A1242" s="75">
        <v>619</v>
      </c>
      <c r="B1242" s="62"/>
      <c r="C1242" s="28" t="str">
        <f t="shared" ref="C1242" si="8020">IF(B1242=0,"",B1242/B1243)</f>
        <v/>
      </c>
      <c r="E1242" s="70" t="str">
        <f t="shared" ref="E1242" si="8021">IF(ISERROR(AC1242),"",IF(AC1242=20,1,AB1242))</f>
        <v/>
      </c>
      <c r="F1242" s="71" t="str">
        <f t="shared" ref="F1242" si="8022">IF(ISERROR(AC1242),"",IF(AC1242&gt;=20,AC1242-20,AC1242))</f>
        <v/>
      </c>
      <c r="G1242" s="69" t="str">
        <f t="shared" ref="G1242" si="8023">IF(ISERROR(AD1242),"",IF(AD1242&gt;=272,AD1242-272,AD1242))</f>
        <v/>
      </c>
      <c r="I1242" s="69" t="str">
        <f t="shared" ref="I1242" si="8024">IF(ISERROR(AZ1242),"",AZ1242)</f>
        <v/>
      </c>
      <c r="M1242" s="59"/>
      <c r="N1242" s="59"/>
      <c r="O1242" s="59"/>
      <c r="P1242" s="59"/>
      <c r="AB1242" s="72" t="str">
        <f t="shared" ref="AB1242" si="8025">IF(ISERROR(AG1242),"",AG1242)</f>
        <v/>
      </c>
      <c r="AC1242" s="72" t="e">
        <f t="shared" ref="AC1242" si="8026">AH1242</f>
        <v>#DIV/0!</v>
      </c>
      <c r="AD1242" s="72" t="e">
        <f t="shared" ref="AD1242" si="8027">AI1242</f>
        <v>#DIV/0!</v>
      </c>
      <c r="AG1242" s="72" t="e">
        <f t="shared" ref="AG1242:AI1242" si="8028">H2932</f>
        <v>#DIV/0!</v>
      </c>
      <c r="AH1242" s="74" t="e">
        <f t="shared" si="8028"/>
        <v>#DIV/0!</v>
      </c>
      <c r="AI1242" s="73" t="e">
        <f t="shared" si="8028"/>
        <v>#DIV/0!</v>
      </c>
      <c r="AJ1242" s="2"/>
      <c r="AK1242" s="2"/>
      <c r="AL1242" s="2" t="str">
        <f t="shared" ref="AL1242" si="8029">IF(ISERROR(AG1242),"",AG1242*20)</f>
        <v/>
      </c>
      <c r="AM1242" s="2" t="str">
        <f t="shared" ref="AM1242" si="8030">IF(ISERROR(AH1242),"",AH1242)</f>
        <v/>
      </c>
      <c r="AN1242" s="2" t="str">
        <f t="shared" ref="AN1242" si="8031">IF(ISERROR(AI1242),"",AI1242/272)</f>
        <v/>
      </c>
      <c r="AO1242" s="2">
        <f t="shared" ref="AO1242" si="8032">SUM(AL1242:AN1242)</f>
        <v>0</v>
      </c>
      <c r="AZ1242" s="69" t="e">
        <f>IF(ISBLANK(G1242),"",G1242/272*100)</f>
        <v>#VALUE!</v>
      </c>
    </row>
    <row r="1243" spans="1:52" ht="25.5" customHeight="1" x14ac:dyDescent="0.25">
      <c r="A1243" s="75"/>
      <c r="B1243" s="63"/>
      <c r="C1243" s="28"/>
      <c r="E1243" s="70"/>
      <c r="F1243" s="71"/>
      <c r="G1243" s="69"/>
      <c r="I1243" s="69"/>
      <c r="AB1243" s="72"/>
      <c r="AC1243" s="72"/>
      <c r="AD1243" s="72"/>
      <c r="AG1243" s="72"/>
      <c r="AH1243" s="74"/>
      <c r="AI1243" s="73"/>
      <c r="AJ1243" s="2"/>
      <c r="AK1243" s="2"/>
      <c r="AZ1243" s="69"/>
    </row>
    <row r="1244" spans="1:52" ht="25.5" customHeight="1" thickBot="1" x14ac:dyDescent="0.35">
      <c r="A1244" s="75">
        <v>620</v>
      </c>
      <c r="B1244" s="62"/>
      <c r="C1244" s="28" t="str">
        <f t="shared" ref="C1244" si="8033">IF(B1244=0,"",B1244/B1245)</f>
        <v/>
      </c>
      <c r="E1244" s="70" t="str">
        <f t="shared" ref="E1244" si="8034">IF(ISERROR(AC1244),"",IF(AC1244=20,1,AB1244))</f>
        <v/>
      </c>
      <c r="F1244" s="71" t="str">
        <f t="shared" ref="F1244" si="8035">IF(ISERROR(AC1244),"",IF(AC1244&gt;=20,AC1244-20,AC1244))</f>
        <v/>
      </c>
      <c r="G1244" s="69" t="str">
        <f t="shared" ref="G1244" si="8036">IF(ISERROR(AD1244),"",IF(AD1244&gt;=272,AD1244-272,AD1244))</f>
        <v/>
      </c>
      <c r="I1244" s="69" t="str">
        <f t="shared" ref="I1244" si="8037">IF(ISERROR(AZ1244),"",AZ1244)</f>
        <v/>
      </c>
      <c r="M1244" s="59"/>
      <c r="N1244" s="59"/>
      <c r="O1244" s="59"/>
      <c r="P1244" s="59"/>
      <c r="AB1244" s="72" t="str">
        <f t="shared" ref="AB1244" si="8038">IF(ISERROR(AG1244),"",AG1244)</f>
        <v/>
      </c>
      <c r="AC1244" s="72" t="e">
        <f t="shared" ref="AC1244" si="8039">AH1244</f>
        <v>#DIV/0!</v>
      </c>
      <c r="AD1244" s="72" t="e">
        <f t="shared" ref="AD1244" si="8040">AI1244</f>
        <v>#DIV/0!</v>
      </c>
      <c r="AG1244" s="72" t="e">
        <f t="shared" ref="AG1244:AI1244" si="8041">H2934</f>
        <v>#DIV/0!</v>
      </c>
      <c r="AH1244" s="74" t="e">
        <f t="shared" si="8041"/>
        <v>#DIV/0!</v>
      </c>
      <c r="AI1244" s="73" t="e">
        <f t="shared" si="8041"/>
        <v>#DIV/0!</v>
      </c>
      <c r="AJ1244" s="2"/>
      <c r="AK1244" s="2"/>
      <c r="AL1244" s="2" t="str">
        <f t="shared" ref="AL1244" si="8042">IF(ISERROR(AG1244),"",AG1244*20)</f>
        <v/>
      </c>
      <c r="AM1244" s="2" t="str">
        <f t="shared" ref="AM1244" si="8043">IF(ISERROR(AH1244),"",AH1244)</f>
        <v/>
      </c>
      <c r="AN1244" s="2" t="str">
        <f t="shared" ref="AN1244" si="8044">IF(ISERROR(AI1244),"",AI1244/272)</f>
        <v/>
      </c>
      <c r="AO1244" s="2">
        <f t="shared" ref="AO1244" si="8045">SUM(AL1244:AN1244)</f>
        <v>0</v>
      </c>
      <c r="AZ1244" s="69" t="e">
        <f>IF(ISBLANK(G1244),"",G1244/272*100)</f>
        <v>#VALUE!</v>
      </c>
    </row>
    <row r="1245" spans="1:52" ht="25.5" customHeight="1" x14ac:dyDescent="0.25">
      <c r="A1245" s="75"/>
      <c r="B1245" s="63"/>
      <c r="C1245" s="28"/>
      <c r="E1245" s="70"/>
      <c r="F1245" s="71"/>
      <c r="G1245" s="69"/>
      <c r="I1245" s="69"/>
      <c r="AB1245" s="72"/>
      <c r="AC1245" s="72"/>
      <c r="AD1245" s="72"/>
      <c r="AG1245" s="72"/>
      <c r="AH1245" s="74"/>
      <c r="AI1245" s="73"/>
      <c r="AJ1245" s="2"/>
      <c r="AK1245" s="2"/>
      <c r="AZ1245" s="69"/>
    </row>
    <row r="1246" spans="1:52" ht="25.5" customHeight="1" thickBot="1" x14ac:dyDescent="0.35">
      <c r="A1246" s="75">
        <v>621</v>
      </c>
      <c r="B1246" s="62"/>
      <c r="C1246" s="28" t="str">
        <f t="shared" ref="C1246" si="8046">IF(B1246=0,"",B1246/B1247)</f>
        <v/>
      </c>
      <c r="E1246" s="70" t="str">
        <f t="shared" ref="E1246" si="8047">IF(ISERROR(AC1246),"",IF(AC1246=20,1,AB1246))</f>
        <v/>
      </c>
      <c r="F1246" s="71" t="str">
        <f t="shared" ref="F1246" si="8048">IF(ISERROR(AC1246),"",IF(AC1246&gt;=20,AC1246-20,AC1246))</f>
        <v/>
      </c>
      <c r="G1246" s="69" t="str">
        <f t="shared" ref="G1246" si="8049">IF(ISERROR(AD1246),"",IF(AD1246&gt;=272,AD1246-272,AD1246))</f>
        <v/>
      </c>
      <c r="I1246" s="69" t="str">
        <f t="shared" ref="I1246" si="8050">IF(ISERROR(AZ1246),"",AZ1246)</f>
        <v/>
      </c>
      <c r="M1246" s="59"/>
      <c r="N1246" s="59"/>
      <c r="O1246" s="59"/>
      <c r="P1246" s="59"/>
      <c r="AB1246" s="72" t="str">
        <f t="shared" ref="AB1246" si="8051">IF(ISERROR(AG1246),"",AG1246)</f>
        <v/>
      </c>
      <c r="AC1246" s="72" t="e">
        <f t="shared" ref="AC1246" si="8052">AH1246</f>
        <v>#DIV/0!</v>
      </c>
      <c r="AD1246" s="72" t="e">
        <f t="shared" ref="AD1246" si="8053">AI1246</f>
        <v>#DIV/0!</v>
      </c>
      <c r="AG1246" s="72" t="e">
        <f t="shared" ref="AG1246:AI1246" si="8054">H2936</f>
        <v>#DIV/0!</v>
      </c>
      <c r="AH1246" s="74" t="e">
        <f t="shared" si="8054"/>
        <v>#DIV/0!</v>
      </c>
      <c r="AI1246" s="73" t="e">
        <f t="shared" si="8054"/>
        <v>#DIV/0!</v>
      </c>
      <c r="AJ1246" s="2"/>
      <c r="AK1246" s="2"/>
      <c r="AL1246" s="2" t="str">
        <f t="shared" ref="AL1246" si="8055">IF(ISERROR(AG1246),"",AG1246*20)</f>
        <v/>
      </c>
      <c r="AM1246" s="2" t="str">
        <f t="shared" ref="AM1246" si="8056">IF(ISERROR(AH1246),"",AH1246)</f>
        <v/>
      </c>
      <c r="AN1246" s="2" t="str">
        <f t="shared" ref="AN1246" si="8057">IF(ISERROR(AI1246),"",AI1246/272)</f>
        <v/>
      </c>
      <c r="AO1246" s="2">
        <f t="shared" ref="AO1246" si="8058">SUM(AL1246:AN1246)</f>
        <v>0</v>
      </c>
      <c r="AZ1246" s="69" t="e">
        <f>IF(ISBLANK(G1246),"",G1246/272*100)</f>
        <v>#VALUE!</v>
      </c>
    </row>
    <row r="1247" spans="1:52" ht="25.5" customHeight="1" x14ac:dyDescent="0.25">
      <c r="A1247" s="75"/>
      <c r="B1247" s="63"/>
      <c r="C1247" s="28"/>
      <c r="E1247" s="70"/>
      <c r="F1247" s="71"/>
      <c r="G1247" s="69"/>
      <c r="I1247" s="69"/>
      <c r="AB1247" s="72"/>
      <c r="AC1247" s="72"/>
      <c r="AD1247" s="72"/>
      <c r="AG1247" s="72"/>
      <c r="AH1247" s="74"/>
      <c r="AI1247" s="73"/>
      <c r="AJ1247" s="2"/>
      <c r="AK1247" s="2"/>
      <c r="AZ1247" s="69"/>
    </row>
    <row r="1248" spans="1:52" ht="25.5" customHeight="1" thickBot="1" x14ac:dyDescent="0.35">
      <c r="A1248" s="75">
        <v>622</v>
      </c>
      <c r="B1248" s="62"/>
      <c r="C1248" s="28" t="str">
        <f t="shared" ref="C1248" si="8059">IF(B1248=0,"",B1248/B1249)</f>
        <v/>
      </c>
      <c r="E1248" s="70" t="str">
        <f t="shared" ref="E1248" si="8060">IF(ISERROR(AC1248),"",IF(AC1248=20,1,AB1248))</f>
        <v/>
      </c>
      <c r="F1248" s="71" t="str">
        <f t="shared" ref="F1248" si="8061">IF(ISERROR(AC1248),"",IF(AC1248&gt;=20,AC1248-20,AC1248))</f>
        <v/>
      </c>
      <c r="G1248" s="69" t="str">
        <f t="shared" ref="G1248" si="8062">IF(ISERROR(AD1248),"",IF(AD1248&gt;=272,AD1248-272,AD1248))</f>
        <v/>
      </c>
      <c r="I1248" s="69" t="str">
        <f t="shared" ref="I1248" si="8063">IF(ISERROR(AZ1248),"",AZ1248)</f>
        <v/>
      </c>
      <c r="M1248" s="59"/>
      <c r="N1248" s="59"/>
      <c r="O1248" s="59"/>
      <c r="P1248" s="59"/>
      <c r="AB1248" s="72" t="str">
        <f t="shared" ref="AB1248" si="8064">IF(ISERROR(AG1248),"",AG1248)</f>
        <v/>
      </c>
      <c r="AC1248" s="72" t="e">
        <f t="shared" ref="AC1248" si="8065">AH1248</f>
        <v>#DIV/0!</v>
      </c>
      <c r="AD1248" s="72" t="e">
        <f t="shared" ref="AD1248" si="8066">AI1248</f>
        <v>#DIV/0!</v>
      </c>
      <c r="AG1248" s="72" t="e">
        <f t="shared" ref="AG1248:AI1248" si="8067">H2938</f>
        <v>#DIV/0!</v>
      </c>
      <c r="AH1248" s="74" t="e">
        <f t="shared" si="8067"/>
        <v>#DIV/0!</v>
      </c>
      <c r="AI1248" s="73" t="e">
        <f t="shared" si="8067"/>
        <v>#DIV/0!</v>
      </c>
      <c r="AJ1248" s="2"/>
      <c r="AK1248" s="2"/>
      <c r="AL1248" s="2" t="str">
        <f t="shared" ref="AL1248" si="8068">IF(ISERROR(AG1248),"",AG1248*20)</f>
        <v/>
      </c>
      <c r="AM1248" s="2" t="str">
        <f t="shared" ref="AM1248" si="8069">IF(ISERROR(AH1248),"",AH1248)</f>
        <v/>
      </c>
      <c r="AN1248" s="2" t="str">
        <f t="shared" ref="AN1248" si="8070">IF(ISERROR(AI1248),"",AI1248/272)</f>
        <v/>
      </c>
      <c r="AO1248" s="2">
        <f t="shared" ref="AO1248" si="8071">SUM(AL1248:AN1248)</f>
        <v>0</v>
      </c>
      <c r="AZ1248" s="69" t="e">
        <f>IF(ISBLANK(G1248),"",G1248/272*100)</f>
        <v>#VALUE!</v>
      </c>
    </row>
    <row r="1249" spans="1:52" ht="25.5" customHeight="1" x14ac:dyDescent="0.25">
      <c r="A1249" s="75"/>
      <c r="B1249" s="63"/>
      <c r="C1249" s="28"/>
      <c r="E1249" s="70"/>
      <c r="F1249" s="71"/>
      <c r="G1249" s="69"/>
      <c r="I1249" s="69"/>
      <c r="AB1249" s="72"/>
      <c r="AC1249" s="72"/>
      <c r="AD1249" s="72"/>
      <c r="AG1249" s="72"/>
      <c r="AH1249" s="74"/>
      <c r="AI1249" s="73"/>
      <c r="AJ1249" s="2"/>
      <c r="AK1249" s="2"/>
      <c r="AZ1249" s="69"/>
    </row>
    <row r="1250" spans="1:52" ht="25.5" customHeight="1" thickBot="1" x14ac:dyDescent="0.35">
      <c r="A1250" s="75">
        <v>623</v>
      </c>
      <c r="B1250" s="62"/>
      <c r="C1250" s="28" t="str">
        <f t="shared" ref="C1250" si="8072">IF(B1250=0,"",B1250/B1251)</f>
        <v/>
      </c>
      <c r="E1250" s="70" t="str">
        <f t="shared" ref="E1250" si="8073">IF(ISERROR(AC1250),"",IF(AC1250=20,1,AB1250))</f>
        <v/>
      </c>
      <c r="F1250" s="71" t="str">
        <f t="shared" ref="F1250" si="8074">IF(ISERROR(AC1250),"",IF(AC1250&gt;=20,AC1250-20,AC1250))</f>
        <v/>
      </c>
      <c r="G1250" s="69" t="str">
        <f t="shared" ref="G1250" si="8075">IF(ISERROR(AD1250),"",IF(AD1250&gt;=272,AD1250-272,AD1250))</f>
        <v/>
      </c>
      <c r="I1250" s="69" t="str">
        <f t="shared" ref="I1250" si="8076">IF(ISERROR(AZ1250),"",AZ1250)</f>
        <v/>
      </c>
      <c r="M1250" s="59"/>
      <c r="N1250" s="59"/>
      <c r="O1250" s="59"/>
      <c r="P1250" s="59"/>
      <c r="AB1250" s="72" t="str">
        <f t="shared" ref="AB1250" si="8077">IF(ISERROR(AG1250),"",AG1250)</f>
        <v/>
      </c>
      <c r="AC1250" s="72" t="e">
        <f t="shared" ref="AC1250" si="8078">AH1250</f>
        <v>#DIV/0!</v>
      </c>
      <c r="AD1250" s="72" t="e">
        <f t="shared" ref="AD1250" si="8079">AI1250</f>
        <v>#DIV/0!</v>
      </c>
      <c r="AG1250" s="72" t="e">
        <f t="shared" ref="AG1250:AI1250" si="8080">H2940</f>
        <v>#DIV/0!</v>
      </c>
      <c r="AH1250" s="74" t="e">
        <f t="shared" si="8080"/>
        <v>#DIV/0!</v>
      </c>
      <c r="AI1250" s="73" t="e">
        <f t="shared" si="8080"/>
        <v>#DIV/0!</v>
      </c>
      <c r="AJ1250" s="2"/>
      <c r="AK1250" s="2"/>
      <c r="AL1250" s="2" t="str">
        <f t="shared" ref="AL1250" si="8081">IF(ISERROR(AG1250),"",AG1250*20)</f>
        <v/>
      </c>
      <c r="AM1250" s="2" t="str">
        <f t="shared" ref="AM1250" si="8082">IF(ISERROR(AH1250),"",AH1250)</f>
        <v/>
      </c>
      <c r="AN1250" s="2" t="str">
        <f t="shared" ref="AN1250" si="8083">IF(ISERROR(AI1250),"",AI1250/272)</f>
        <v/>
      </c>
      <c r="AO1250" s="2">
        <f t="shared" ref="AO1250" si="8084">SUM(AL1250:AN1250)</f>
        <v>0</v>
      </c>
      <c r="AZ1250" s="69" t="e">
        <f>IF(ISBLANK(G1250),"",G1250/272*100)</f>
        <v>#VALUE!</v>
      </c>
    </row>
    <row r="1251" spans="1:52" ht="25.5" customHeight="1" x14ac:dyDescent="0.25">
      <c r="A1251" s="75"/>
      <c r="B1251" s="63"/>
      <c r="C1251" s="28"/>
      <c r="E1251" s="70"/>
      <c r="F1251" s="71"/>
      <c r="G1251" s="69"/>
      <c r="I1251" s="69"/>
      <c r="AB1251" s="72"/>
      <c r="AC1251" s="72"/>
      <c r="AD1251" s="72"/>
      <c r="AG1251" s="72"/>
      <c r="AH1251" s="74"/>
      <c r="AI1251" s="73"/>
      <c r="AJ1251" s="2"/>
      <c r="AK1251" s="2"/>
      <c r="AZ1251" s="69"/>
    </row>
    <row r="1252" spans="1:52" ht="25.5" customHeight="1" thickBot="1" x14ac:dyDescent="0.35">
      <c r="A1252" s="75">
        <v>624</v>
      </c>
      <c r="B1252" s="62"/>
      <c r="C1252" s="28" t="str">
        <f t="shared" ref="C1252" si="8085">IF(B1252=0,"",B1252/B1253)</f>
        <v/>
      </c>
      <c r="E1252" s="70" t="str">
        <f t="shared" ref="E1252" si="8086">IF(ISERROR(AC1252),"",IF(AC1252=20,1,AB1252))</f>
        <v/>
      </c>
      <c r="F1252" s="71" t="str">
        <f t="shared" ref="F1252" si="8087">IF(ISERROR(AC1252),"",IF(AC1252&gt;=20,AC1252-20,AC1252))</f>
        <v/>
      </c>
      <c r="G1252" s="69" t="str">
        <f t="shared" ref="G1252" si="8088">IF(ISERROR(AD1252),"",IF(AD1252&gt;=272,AD1252-272,AD1252))</f>
        <v/>
      </c>
      <c r="I1252" s="69" t="str">
        <f t="shared" ref="I1252" si="8089">IF(ISERROR(AZ1252),"",AZ1252)</f>
        <v/>
      </c>
      <c r="M1252" s="59"/>
      <c r="N1252" s="59"/>
      <c r="O1252" s="59"/>
      <c r="P1252" s="59"/>
      <c r="AB1252" s="72" t="str">
        <f t="shared" ref="AB1252" si="8090">IF(ISERROR(AG1252),"",AG1252)</f>
        <v/>
      </c>
      <c r="AC1252" s="72" t="e">
        <f t="shared" ref="AC1252" si="8091">AH1252</f>
        <v>#DIV/0!</v>
      </c>
      <c r="AD1252" s="72" t="e">
        <f t="shared" ref="AD1252" si="8092">AI1252</f>
        <v>#DIV/0!</v>
      </c>
      <c r="AG1252" s="72" t="e">
        <f t="shared" ref="AG1252:AI1252" si="8093">H2942</f>
        <v>#DIV/0!</v>
      </c>
      <c r="AH1252" s="74" t="e">
        <f t="shared" si="8093"/>
        <v>#DIV/0!</v>
      </c>
      <c r="AI1252" s="73" t="e">
        <f t="shared" si="8093"/>
        <v>#DIV/0!</v>
      </c>
      <c r="AJ1252" s="2"/>
      <c r="AK1252" s="2"/>
      <c r="AL1252" s="2" t="str">
        <f t="shared" ref="AL1252" si="8094">IF(ISERROR(AG1252),"",AG1252*20)</f>
        <v/>
      </c>
      <c r="AM1252" s="2" t="str">
        <f t="shared" ref="AM1252" si="8095">IF(ISERROR(AH1252),"",AH1252)</f>
        <v/>
      </c>
      <c r="AN1252" s="2" t="str">
        <f t="shared" ref="AN1252" si="8096">IF(ISERROR(AI1252),"",AI1252/272)</f>
        <v/>
      </c>
      <c r="AO1252" s="2">
        <f t="shared" ref="AO1252" si="8097">SUM(AL1252:AN1252)</f>
        <v>0</v>
      </c>
      <c r="AZ1252" s="69" t="e">
        <f>IF(ISBLANK(G1252),"",G1252/272*100)</f>
        <v>#VALUE!</v>
      </c>
    </row>
    <row r="1253" spans="1:52" ht="25.5" customHeight="1" x14ac:dyDescent="0.25">
      <c r="A1253" s="75"/>
      <c r="B1253" s="63"/>
      <c r="C1253" s="28"/>
      <c r="E1253" s="70"/>
      <c r="F1253" s="71"/>
      <c r="G1253" s="69"/>
      <c r="I1253" s="69"/>
      <c r="AB1253" s="72"/>
      <c r="AC1253" s="72"/>
      <c r="AD1253" s="72"/>
      <c r="AG1253" s="72"/>
      <c r="AH1253" s="74"/>
      <c r="AI1253" s="73"/>
      <c r="AJ1253" s="2"/>
      <c r="AK1253" s="2"/>
      <c r="AZ1253" s="69"/>
    </row>
    <row r="1254" spans="1:52" ht="25.5" customHeight="1" thickBot="1" x14ac:dyDescent="0.35">
      <c r="A1254" s="75">
        <v>625</v>
      </c>
      <c r="B1254" s="62"/>
      <c r="C1254" s="28" t="str">
        <f t="shared" ref="C1254" si="8098">IF(B1254=0,"",B1254/B1255)</f>
        <v/>
      </c>
      <c r="E1254" s="70" t="str">
        <f t="shared" ref="E1254" si="8099">IF(ISERROR(AC1254),"",IF(AC1254=20,1,AB1254))</f>
        <v/>
      </c>
      <c r="F1254" s="71" t="str">
        <f t="shared" ref="F1254" si="8100">IF(ISERROR(AC1254),"",IF(AC1254&gt;=20,AC1254-20,AC1254))</f>
        <v/>
      </c>
      <c r="G1254" s="69" t="str">
        <f t="shared" ref="G1254" si="8101">IF(ISERROR(AD1254),"",IF(AD1254&gt;=272,AD1254-272,AD1254))</f>
        <v/>
      </c>
      <c r="I1254" s="69" t="str">
        <f t="shared" ref="I1254" si="8102">IF(ISERROR(AZ1254),"",AZ1254)</f>
        <v/>
      </c>
      <c r="M1254" s="59"/>
      <c r="N1254" s="59"/>
      <c r="O1254" s="59"/>
      <c r="P1254" s="59"/>
      <c r="AB1254" s="72" t="str">
        <f t="shared" ref="AB1254" si="8103">IF(ISERROR(AG1254),"",AG1254)</f>
        <v/>
      </c>
      <c r="AC1254" s="72" t="e">
        <f t="shared" ref="AC1254" si="8104">AH1254</f>
        <v>#DIV/0!</v>
      </c>
      <c r="AD1254" s="72" t="e">
        <f t="shared" ref="AD1254" si="8105">AI1254</f>
        <v>#DIV/0!</v>
      </c>
      <c r="AG1254" s="72" t="e">
        <f t="shared" ref="AG1254:AI1254" si="8106">H2944</f>
        <v>#DIV/0!</v>
      </c>
      <c r="AH1254" s="74" t="e">
        <f t="shared" si="8106"/>
        <v>#DIV/0!</v>
      </c>
      <c r="AI1254" s="73" t="e">
        <f t="shared" si="8106"/>
        <v>#DIV/0!</v>
      </c>
      <c r="AJ1254" s="2"/>
      <c r="AK1254" s="2"/>
      <c r="AL1254" s="2" t="str">
        <f t="shared" ref="AL1254" si="8107">IF(ISERROR(AG1254),"",AG1254*20)</f>
        <v/>
      </c>
      <c r="AM1254" s="2" t="str">
        <f t="shared" ref="AM1254" si="8108">IF(ISERROR(AH1254),"",AH1254)</f>
        <v/>
      </c>
      <c r="AN1254" s="2" t="str">
        <f t="shared" ref="AN1254" si="8109">IF(ISERROR(AI1254),"",AI1254/272)</f>
        <v/>
      </c>
      <c r="AO1254" s="2">
        <f t="shared" ref="AO1254" si="8110">SUM(AL1254:AN1254)</f>
        <v>0</v>
      </c>
      <c r="AZ1254" s="69" t="e">
        <f>IF(ISBLANK(G1254),"",G1254/272*100)</f>
        <v>#VALUE!</v>
      </c>
    </row>
    <row r="1255" spans="1:52" ht="25.5" customHeight="1" x14ac:dyDescent="0.25">
      <c r="A1255" s="75"/>
      <c r="B1255" s="63"/>
      <c r="C1255" s="28"/>
      <c r="E1255" s="70"/>
      <c r="F1255" s="71"/>
      <c r="G1255" s="69"/>
      <c r="I1255" s="69"/>
      <c r="AB1255" s="72"/>
      <c r="AC1255" s="72"/>
      <c r="AD1255" s="72"/>
      <c r="AG1255" s="72"/>
      <c r="AH1255" s="74"/>
      <c r="AI1255" s="73"/>
      <c r="AJ1255" s="2"/>
      <c r="AK1255" s="2"/>
      <c r="AZ1255" s="69"/>
    </row>
    <row r="1256" spans="1:52" ht="25.5" customHeight="1" thickBot="1" x14ac:dyDescent="0.35">
      <c r="A1256" s="75">
        <v>626</v>
      </c>
      <c r="B1256" s="62"/>
      <c r="C1256" s="28" t="str">
        <f t="shared" ref="C1256" si="8111">IF(B1256=0,"",B1256/B1257)</f>
        <v/>
      </c>
      <c r="E1256" s="70" t="str">
        <f t="shared" ref="E1256" si="8112">IF(ISERROR(AC1256),"",IF(AC1256=20,1,AB1256))</f>
        <v/>
      </c>
      <c r="F1256" s="71" t="str">
        <f t="shared" ref="F1256" si="8113">IF(ISERROR(AC1256),"",IF(AC1256&gt;=20,AC1256-20,AC1256))</f>
        <v/>
      </c>
      <c r="G1256" s="69" t="str">
        <f t="shared" ref="G1256" si="8114">IF(ISERROR(AD1256),"",IF(AD1256&gt;=272,AD1256-272,AD1256))</f>
        <v/>
      </c>
      <c r="I1256" s="69" t="str">
        <f t="shared" ref="I1256" si="8115">IF(ISERROR(AZ1256),"",AZ1256)</f>
        <v/>
      </c>
      <c r="M1256" s="59"/>
      <c r="N1256" s="59"/>
      <c r="O1256" s="59"/>
      <c r="P1256" s="59"/>
      <c r="AB1256" s="72" t="str">
        <f t="shared" ref="AB1256" si="8116">IF(ISERROR(AG1256),"",AG1256)</f>
        <v/>
      </c>
      <c r="AC1256" s="72" t="e">
        <f t="shared" ref="AC1256" si="8117">AH1256</f>
        <v>#DIV/0!</v>
      </c>
      <c r="AD1256" s="72" t="e">
        <f t="shared" ref="AD1256" si="8118">AI1256</f>
        <v>#DIV/0!</v>
      </c>
      <c r="AG1256" s="72" t="e">
        <f t="shared" ref="AG1256:AI1256" si="8119">H2946</f>
        <v>#DIV/0!</v>
      </c>
      <c r="AH1256" s="74" t="e">
        <f t="shared" si="8119"/>
        <v>#DIV/0!</v>
      </c>
      <c r="AI1256" s="73" t="e">
        <f t="shared" si="8119"/>
        <v>#DIV/0!</v>
      </c>
      <c r="AJ1256" s="2"/>
      <c r="AK1256" s="2"/>
      <c r="AL1256" s="2" t="str">
        <f t="shared" ref="AL1256" si="8120">IF(ISERROR(AG1256),"",AG1256*20)</f>
        <v/>
      </c>
      <c r="AM1256" s="2" t="str">
        <f t="shared" ref="AM1256" si="8121">IF(ISERROR(AH1256),"",AH1256)</f>
        <v/>
      </c>
      <c r="AN1256" s="2" t="str">
        <f t="shared" ref="AN1256" si="8122">IF(ISERROR(AI1256),"",AI1256/272)</f>
        <v/>
      </c>
      <c r="AO1256" s="2">
        <f t="shared" ref="AO1256" si="8123">SUM(AL1256:AN1256)</f>
        <v>0</v>
      </c>
      <c r="AZ1256" s="69" t="e">
        <f>IF(ISBLANK(G1256),"",G1256/272*100)</f>
        <v>#VALUE!</v>
      </c>
    </row>
    <row r="1257" spans="1:52" ht="25.5" customHeight="1" x14ac:dyDescent="0.25">
      <c r="A1257" s="75"/>
      <c r="B1257" s="63"/>
      <c r="C1257" s="28"/>
      <c r="E1257" s="70"/>
      <c r="F1257" s="71"/>
      <c r="G1257" s="69"/>
      <c r="I1257" s="69"/>
      <c r="AB1257" s="72"/>
      <c r="AC1257" s="72"/>
      <c r="AD1257" s="72"/>
      <c r="AG1257" s="72"/>
      <c r="AH1257" s="74"/>
      <c r="AI1257" s="73"/>
      <c r="AJ1257" s="2"/>
      <c r="AK1257" s="2"/>
      <c r="AZ1257" s="69"/>
    </row>
    <row r="1258" spans="1:52" ht="25.5" customHeight="1" thickBot="1" x14ac:dyDescent="0.35">
      <c r="A1258" s="75">
        <v>627</v>
      </c>
      <c r="B1258" s="62"/>
      <c r="C1258" s="28" t="str">
        <f t="shared" ref="C1258" si="8124">IF(B1258=0,"",B1258/B1259)</f>
        <v/>
      </c>
      <c r="E1258" s="70" t="str">
        <f t="shared" ref="E1258" si="8125">IF(ISERROR(AC1258),"",IF(AC1258=20,1,AB1258))</f>
        <v/>
      </c>
      <c r="F1258" s="71" t="str">
        <f t="shared" ref="F1258" si="8126">IF(ISERROR(AC1258),"",IF(AC1258&gt;=20,AC1258-20,AC1258))</f>
        <v/>
      </c>
      <c r="G1258" s="69" t="str">
        <f t="shared" ref="G1258" si="8127">IF(ISERROR(AD1258),"",IF(AD1258&gt;=272,AD1258-272,AD1258))</f>
        <v/>
      </c>
      <c r="I1258" s="69" t="str">
        <f t="shared" ref="I1258" si="8128">IF(ISERROR(AZ1258),"",AZ1258)</f>
        <v/>
      </c>
      <c r="M1258" s="59"/>
      <c r="N1258" s="59"/>
      <c r="O1258" s="59"/>
      <c r="P1258" s="59"/>
      <c r="AB1258" s="72" t="str">
        <f t="shared" ref="AB1258" si="8129">IF(ISERROR(AG1258),"",AG1258)</f>
        <v/>
      </c>
      <c r="AC1258" s="72" t="e">
        <f t="shared" ref="AC1258" si="8130">AH1258</f>
        <v>#DIV/0!</v>
      </c>
      <c r="AD1258" s="72" t="e">
        <f t="shared" ref="AD1258" si="8131">AI1258</f>
        <v>#DIV/0!</v>
      </c>
      <c r="AG1258" s="72" t="e">
        <f t="shared" ref="AG1258:AI1258" si="8132">H2948</f>
        <v>#DIV/0!</v>
      </c>
      <c r="AH1258" s="74" t="e">
        <f t="shared" si="8132"/>
        <v>#DIV/0!</v>
      </c>
      <c r="AI1258" s="73" t="e">
        <f t="shared" si="8132"/>
        <v>#DIV/0!</v>
      </c>
      <c r="AJ1258" s="2"/>
      <c r="AK1258" s="2"/>
      <c r="AL1258" s="2" t="str">
        <f t="shared" ref="AL1258" si="8133">IF(ISERROR(AG1258),"",AG1258*20)</f>
        <v/>
      </c>
      <c r="AM1258" s="2" t="str">
        <f t="shared" ref="AM1258" si="8134">IF(ISERROR(AH1258),"",AH1258)</f>
        <v/>
      </c>
      <c r="AN1258" s="2" t="str">
        <f t="shared" ref="AN1258" si="8135">IF(ISERROR(AI1258),"",AI1258/272)</f>
        <v/>
      </c>
      <c r="AO1258" s="2">
        <f t="shared" ref="AO1258" si="8136">SUM(AL1258:AN1258)</f>
        <v>0</v>
      </c>
      <c r="AZ1258" s="69" t="e">
        <f>IF(ISBLANK(G1258),"",G1258/272*100)</f>
        <v>#VALUE!</v>
      </c>
    </row>
    <row r="1259" spans="1:52" ht="25.5" customHeight="1" x14ac:dyDescent="0.25">
      <c r="A1259" s="75"/>
      <c r="B1259" s="63"/>
      <c r="C1259" s="28"/>
      <c r="E1259" s="70"/>
      <c r="F1259" s="71"/>
      <c r="G1259" s="69"/>
      <c r="I1259" s="69"/>
      <c r="AB1259" s="72"/>
      <c r="AC1259" s="72"/>
      <c r="AD1259" s="72"/>
      <c r="AG1259" s="72"/>
      <c r="AH1259" s="74"/>
      <c r="AI1259" s="73"/>
      <c r="AJ1259" s="2"/>
      <c r="AK1259" s="2"/>
      <c r="AZ1259" s="69"/>
    </row>
    <row r="1260" spans="1:52" ht="25.5" customHeight="1" thickBot="1" x14ac:dyDescent="0.35">
      <c r="A1260" s="75">
        <v>628</v>
      </c>
      <c r="B1260" s="62"/>
      <c r="C1260" s="28" t="str">
        <f t="shared" ref="C1260" si="8137">IF(B1260=0,"",B1260/B1261)</f>
        <v/>
      </c>
      <c r="E1260" s="70" t="str">
        <f t="shared" ref="E1260" si="8138">IF(ISERROR(AC1260),"",IF(AC1260=20,1,AB1260))</f>
        <v/>
      </c>
      <c r="F1260" s="71" t="str">
        <f t="shared" ref="F1260" si="8139">IF(ISERROR(AC1260),"",IF(AC1260&gt;=20,AC1260-20,AC1260))</f>
        <v/>
      </c>
      <c r="G1260" s="69" t="str">
        <f t="shared" ref="G1260" si="8140">IF(ISERROR(AD1260),"",IF(AD1260&gt;=272,AD1260-272,AD1260))</f>
        <v/>
      </c>
      <c r="I1260" s="69" t="str">
        <f t="shared" ref="I1260" si="8141">IF(ISERROR(AZ1260),"",AZ1260)</f>
        <v/>
      </c>
      <c r="M1260" s="59"/>
      <c r="N1260" s="59"/>
      <c r="O1260" s="59"/>
      <c r="P1260" s="59"/>
      <c r="AB1260" s="72" t="str">
        <f t="shared" ref="AB1260" si="8142">IF(ISERROR(AG1260),"",AG1260)</f>
        <v/>
      </c>
      <c r="AC1260" s="72" t="e">
        <f t="shared" ref="AC1260" si="8143">AH1260</f>
        <v>#DIV/0!</v>
      </c>
      <c r="AD1260" s="72" t="e">
        <f t="shared" ref="AD1260" si="8144">AI1260</f>
        <v>#DIV/0!</v>
      </c>
      <c r="AG1260" s="72" t="e">
        <f t="shared" ref="AG1260:AI1260" si="8145">H2950</f>
        <v>#DIV/0!</v>
      </c>
      <c r="AH1260" s="74" t="e">
        <f t="shared" si="8145"/>
        <v>#DIV/0!</v>
      </c>
      <c r="AI1260" s="73" t="e">
        <f t="shared" si="8145"/>
        <v>#DIV/0!</v>
      </c>
      <c r="AJ1260" s="2"/>
      <c r="AK1260" s="2"/>
      <c r="AL1260" s="2" t="str">
        <f t="shared" ref="AL1260" si="8146">IF(ISERROR(AG1260),"",AG1260*20)</f>
        <v/>
      </c>
      <c r="AM1260" s="2" t="str">
        <f t="shared" ref="AM1260" si="8147">IF(ISERROR(AH1260),"",AH1260)</f>
        <v/>
      </c>
      <c r="AN1260" s="2" t="str">
        <f t="shared" ref="AN1260" si="8148">IF(ISERROR(AI1260),"",AI1260/272)</f>
        <v/>
      </c>
      <c r="AO1260" s="2">
        <f t="shared" ref="AO1260" si="8149">SUM(AL1260:AN1260)</f>
        <v>0</v>
      </c>
      <c r="AZ1260" s="69" t="e">
        <f>IF(ISBLANK(G1260),"",G1260/272*100)</f>
        <v>#VALUE!</v>
      </c>
    </row>
    <row r="1261" spans="1:52" ht="25.5" customHeight="1" x14ac:dyDescent="0.25">
      <c r="A1261" s="75"/>
      <c r="B1261" s="63"/>
      <c r="C1261" s="28"/>
      <c r="E1261" s="70"/>
      <c r="F1261" s="71"/>
      <c r="G1261" s="69"/>
      <c r="I1261" s="69"/>
      <c r="AB1261" s="72"/>
      <c r="AC1261" s="72"/>
      <c r="AD1261" s="72"/>
      <c r="AG1261" s="72"/>
      <c r="AH1261" s="74"/>
      <c r="AI1261" s="73"/>
      <c r="AJ1261" s="2"/>
      <c r="AK1261" s="2"/>
      <c r="AZ1261" s="69"/>
    </row>
    <row r="1262" spans="1:52" ht="25.5" customHeight="1" thickBot="1" x14ac:dyDescent="0.35">
      <c r="A1262" s="75">
        <v>629</v>
      </c>
      <c r="B1262" s="62"/>
      <c r="C1262" s="28" t="str">
        <f t="shared" ref="C1262" si="8150">IF(B1262=0,"",B1262/B1263)</f>
        <v/>
      </c>
      <c r="E1262" s="70" t="str">
        <f t="shared" ref="E1262" si="8151">IF(ISERROR(AC1262),"",IF(AC1262=20,1,AB1262))</f>
        <v/>
      </c>
      <c r="F1262" s="71" t="str">
        <f t="shared" ref="F1262" si="8152">IF(ISERROR(AC1262),"",IF(AC1262&gt;=20,AC1262-20,AC1262))</f>
        <v/>
      </c>
      <c r="G1262" s="69" t="str">
        <f t="shared" ref="G1262" si="8153">IF(ISERROR(AD1262),"",IF(AD1262&gt;=272,AD1262-272,AD1262))</f>
        <v/>
      </c>
      <c r="I1262" s="69" t="str">
        <f t="shared" ref="I1262" si="8154">IF(ISERROR(AZ1262),"",AZ1262)</f>
        <v/>
      </c>
      <c r="M1262" s="59"/>
      <c r="N1262" s="59"/>
      <c r="O1262" s="59"/>
      <c r="P1262" s="59"/>
      <c r="AB1262" s="72" t="str">
        <f t="shared" ref="AB1262" si="8155">IF(ISERROR(AG1262),"",AG1262)</f>
        <v/>
      </c>
      <c r="AC1262" s="72" t="e">
        <f t="shared" ref="AC1262" si="8156">AH1262</f>
        <v>#DIV/0!</v>
      </c>
      <c r="AD1262" s="72" t="e">
        <f t="shared" ref="AD1262" si="8157">AI1262</f>
        <v>#DIV/0!</v>
      </c>
      <c r="AG1262" s="72" t="e">
        <f t="shared" ref="AG1262:AI1262" si="8158">H2952</f>
        <v>#DIV/0!</v>
      </c>
      <c r="AH1262" s="74" t="e">
        <f t="shared" si="8158"/>
        <v>#DIV/0!</v>
      </c>
      <c r="AI1262" s="73" t="e">
        <f t="shared" si="8158"/>
        <v>#DIV/0!</v>
      </c>
      <c r="AJ1262" s="2"/>
      <c r="AK1262" s="2"/>
      <c r="AL1262" s="2" t="str">
        <f t="shared" ref="AL1262" si="8159">IF(ISERROR(AG1262),"",AG1262*20)</f>
        <v/>
      </c>
      <c r="AM1262" s="2" t="str">
        <f t="shared" ref="AM1262" si="8160">IF(ISERROR(AH1262),"",AH1262)</f>
        <v/>
      </c>
      <c r="AN1262" s="2" t="str">
        <f t="shared" ref="AN1262" si="8161">IF(ISERROR(AI1262),"",AI1262/272)</f>
        <v/>
      </c>
      <c r="AO1262" s="2">
        <f t="shared" ref="AO1262" si="8162">SUM(AL1262:AN1262)</f>
        <v>0</v>
      </c>
      <c r="AZ1262" s="69" t="e">
        <f>IF(ISBLANK(G1262),"",G1262/272*100)</f>
        <v>#VALUE!</v>
      </c>
    </row>
    <row r="1263" spans="1:52" ht="25.5" customHeight="1" x14ac:dyDescent="0.25">
      <c r="A1263" s="75"/>
      <c r="B1263" s="63"/>
      <c r="C1263" s="28"/>
      <c r="E1263" s="70"/>
      <c r="F1263" s="71"/>
      <c r="G1263" s="69"/>
      <c r="I1263" s="69"/>
      <c r="AB1263" s="72"/>
      <c r="AC1263" s="72"/>
      <c r="AD1263" s="72"/>
      <c r="AG1263" s="72"/>
      <c r="AH1263" s="74"/>
      <c r="AI1263" s="73"/>
      <c r="AJ1263" s="2"/>
      <c r="AK1263" s="2"/>
      <c r="AZ1263" s="69"/>
    </row>
    <row r="1264" spans="1:52" ht="25.5" customHeight="1" thickBot="1" x14ac:dyDescent="0.35">
      <c r="A1264" s="75">
        <v>630</v>
      </c>
      <c r="B1264" s="62"/>
      <c r="C1264" s="28" t="str">
        <f t="shared" ref="C1264" si="8163">IF(B1264=0,"",B1264/B1265)</f>
        <v/>
      </c>
      <c r="E1264" s="70" t="str">
        <f t="shared" ref="E1264" si="8164">IF(ISERROR(AC1264),"",IF(AC1264=20,1,AB1264))</f>
        <v/>
      </c>
      <c r="F1264" s="71" t="str">
        <f t="shared" ref="F1264" si="8165">IF(ISERROR(AC1264),"",IF(AC1264&gt;=20,AC1264-20,AC1264))</f>
        <v/>
      </c>
      <c r="G1264" s="69" t="str">
        <f t="shared" ref="G1264" si="8166">IF(ISERROR(AD1264),"",IF(AD1264&gt;=272,AD1264-272,AD1264))</f>
        <v/>
      </c>
      <c r="I1264" s="69" t="str">
        <f t="shared" ref="I1264" si="8167">IF(ISERROR(AZ1264),"",AZ1264)</f>
        <v/>
      </c>
      <c r="M1264" s="59"/>
      <c r="N1264" s="59"/>
      <c r="O1264" s="59"/>
      <c r="P1264" s="59"/>
      <c r="AB1264" s="72" t="str">
        <f t="shared" ref="AB1264" si="8168">IF(ISERROR(AG1264),"",AG1264)</f>
        <v/>
      </c>
      <c r="AC1264" s="72" t="e">
        <f t="shared" ref="AC1264" si="8169">AH1264</f>
        <v>#DIV/0!</v>
      </c>
      <c r="AD1264" s="72" t="e">
        <f t="shared" ref="AD1264" si="8170">AI1264</f>
        <v>#DIV/0!</v>
      </c>
      <c r="AG1264" s="72" t="e">
        <f t="shared" ref="AG1264:AI1264" si="8171">H2954</f>
        <v>#DIV/0!</v>
      </c>
      <c r="AH1264" s="74" t="e">
        <f t="shared" si="8171"/>
        <v>#DIV/0!</v>
      </c>
      <c r="AI1264" s="73" t="e">
        <f t="shared" si="8171"/>
        <v>#DIV/0!</v>
      </c>
      <c r="AJ1264" s="2"/>
      <c r="AK1264" s="2"/>
      <c r="AL1264" s="2" t="str">
        <f t="shared" ref="AL1264" si="8172">IF(ISERROR(AG1264),"",AG1264*20)</f>
        <v/>
      </c>
      <c r="AM1264" s="2" t="str">
        <f t="shared" ref="AM1264" si="8173">IF(ISERROR(AH1264),"",AH1264)</f>
        <v/>
      </c>
      <c r="AN1264" s="2" t="str">
        <f t="shared" ref="AN1264" si="8174">IF(ISERROR(AI1264),"",AI1264/272)</f>
        <v/>
      </c>
      <c r="AO1264" s="2">
        <f t="shared" ref="AO1264" si="8175">SUM(AL1264:AN1264)</f>
        <v>0</v>
      </c>
      <c r="AZ1264" s="69" t="e">
        <f>IF(ISBLANK(G1264),"",G1264/272*100)</f>
        <v>#VALUE!</v>
      </c>
    </row>
    <row r="1265" spans="1:52" ht="25.5" customHeight="1" x14ac:dyDescent="0.25">
      <c r="A1265" s="75"/>
      <c r="B1265" s="63"/>
      <c r="C1265" s="28"/>
      <c r="E1265" s="70"/>
      <c r="F1265" s="71"/>
      <c r="G1265" s="69"/>
      <c r="I1265" s="69"/>
      <c r="AB1265" s="72"/>
      <c r="AC1265" s="72"/>
      <c r="AD1265" s="72"/>
      <c r="AG1265" s="72"/>
      <c r="AH1265" s="74"/>
      <c r="AI1265" s="73"/>
      <c r="AJ1265" s="2"/>
      <c r="AK1265" s="2"/>
      <c r="AZ1265" s="69"/>
    </row>
    <row r="1266" spans="1:52" ht="25.5" customHeight="1" thickBot="1" x14ac:dyDescent="0.35">
      <c r="A1266" s="75">
        <v>631</v>
      </c>
      <c r="B1266" s="62"/>
      <c r="C1266" s="28" t="str">
        <f t="shared" ref="C1266" si="8176">IF(B1266=0,"",B1266/B1267)</f>
        <v/>
      </c>
      <c r="E1266" s="70" t="str">
        <f t="shared" ref="E1266" si="8177">IF(ISERROR(AC1266),"",IF(AC1266=20,1,AB1266))</f>
        <v/>
      </c>
      <c r="F1266" s="71" t="str">
        <f t="shared" ref="F1266" si="8178">IF(ISERROR(AC1266),"",IF(AC1266&gt;=20,AC1266-20,AC1266))</f>
        <v/>
      </c>
      <c r="G1266" s="69" t="str">
        <f t="shared" ref="G1266" si="8179">IF(ISERROR(AD1266),"",IF(AD1266&gt;=272,AD1266-272,AD1266))</f>
        <v/>
      </c>
      <c r="I1266" s="69" t="str">
        <f t="shared" ref="I1266" si="8180">IF(ISERROR(AZ1266),"",AZ1266)</f>
        <v/>
      </c>
      <c r="M1266" s="59"/>
      <c r="N1266" s="59"/>
      <c r="O1266" s="59"/>
      <c r="P1266" s="59"/>
      <c r="AB1266" s="72" t="str">
        <f t="shared" ref="AB1266" si="8181">IF(ISERROR(AG1266),"",AG1266)</f>
        <v/>
      </c>
      <c r="AC1266" s="72" t="e">
        <f t="shared" ref="AC1266" si="8182">AH1266</f>
        <v>#DIV/0!</v>
      </c>
      <c r="AD1266" s="72" t="e">
        <f t="shared" ref="AD1266" si="8183">AI1266</f>
        <v>#DIV/0!</v>
      </c>
      <c r="AG1266" s="72" t="e">
        <f t="shared" ref="AG1266:AI1266" si="8184">H2956</f>
        <v>#DIV/0!</v>
      </c>
      <c r="AH1266" s="74" t="e">
        <f t="shared" si="8184"/>
        <v>#DIV/0!</v>
      </c>
      <c r="AI1266" s="73" t="e">
        <f t="shared" si="8184"/>
        <v>#DIV/0!</v>
      </c>
      <c r="AJ1266" s="2"/>
      <c r="AK1266" s="2"/>
      <c r="AL1266" s="2" t="str">
        <f t="shared" ref="AL1266" si="8185">IF(ISERROR(AG1266),"",AG1266*20)</f>
        <v/>
      </c>
      <c r="AM1266" s="2" t="str">
        <f t="shared" ref="AM1266" si="8186">IF(ISERROR(AH1266),"",AH1266)</f>
        <v/>
      </c>
      <c r="AN1266" s="2" t="str">
        <f t="shared" ref="AN1266" si="8187">IF(ISERROR(AI1266),"",AI1266/272)</f>
        <v/>
      </c>
      <c r="AO1266" s="2">
        <f t="shared" ref="AO1266" si="8188">SUM(AL1266:AN1266)</f>
        <v>0</v>
      </c>
      <c r="AZ1266" s="69" t="e">
        <f>IF(ISBLANK(G1266),"",G1266/272*100)</f>
        <v>#VALUE!</v>
      </c>
    </row>
    <row r="1267" spans="1:52" ht="25.5" customHeight="1" x14ac:dyDescent="0.25">
      <c r="A1267" s="75"/>
      <c r="B1267" s="63"/>
      <c r="C1267" s="28"/>
      <c r="E1267" s="70"/>
      <c r="F1267" s="71"/>
      <c r="G1267" s="69"/>
      <c r="I1267" s="69"/>
      <c r="AB1267" s="72"/>
      <c r="AC1267" s="72"/>
      <c r="AD1267" s="72"/>
      <c r="AG1267" s="72"/>
      <c r="AH1267" s="74"/>
      <c r="AI1267" s="73"/>
      <c r="AJ1267" s="2"/>
      <c r="AK1267" s="2"/>
      <c r="AZ1267" s="69"/>
    </row>
    <row r="1268" spans="1:52" ht="25.5" customHeight="1" thickBot="1" x14ac:dyDescent="0.35">
      <c r="A1268" s="75">
        <v>632</v>
      </c>
      <c r="B1268" s="62"/>
      <c r="C1268" s="28" t="str">
        <f t="shared" ref="C1268" si="8189">IF(B1268=0,"",B1268/B1269)</f>
        <v/>
      </c>
      <c r="E1268" s="70" t="str">
        <f t="shared" ref="E1268" si="8190">IF(ISERROR(AC1268),"",IF(AC1268=20,1,AB1268))</f>
        <v/>
      </c>
      <c r="F1268" s="71" t="str">
        <f t="shared" ref="F1268" si="8191">IF(ISERROR(AC1268),"",IF(AC1268&gt;=20,AC1268-20,AC1268))</f>
        <v/>
      </c>
      <c r="G1268" s="69" t="str">
        <f t="shared" ref="G1268" si="8192">IF(ISERROR(AD1268),"",IF(AD1268&gt;=272,AD1268-272,AD1268))</f>
        <v/>
      </c>
      <c r="I1268" s="69" t="str">
        <f t="shared" ref="I1268" si="8193">IF(ISERROR(AZ1268),"",AZ1268)</f>
        <v/>
      </c>
      <c r="M1268" s="59"/>
      <c r="N1268" s="59"/>
      <c r="O1268" s="59"/>
      <c r="P1268" s="59"/>
      <c r="AB1268" s="72" t="str">
        <f t="shared" ref="AB1268" si="8194">IF(ISERROR(AG1268),"",AG1268)</f>
        <v/>
      </c>
      <c r="AC1268" s="72" t="e">
        <f t="shared" ref="AC1268" si="8195">AH1268</f>
        <v>#DIV/0!</v>
      </c>
      <c r="AD1268" s="72" t="e">
        <f t="shared" ref="AD1268" si="8196">AI1268</f>
        <v>#DIV/0!</v>
      </c>
      <c r="AG1268" s="72" t="e">
        <f t="shared" ref="AG1268:AI1268" si="8197">H2958</f>
        <v>#DIV/0!</v>
      </c>
      <c r="AH1268" s="74" t="e">
        <f t="shared" si="8197"/>
        <v>#DIV/0!</v>
      </c>
      <c r="AI1268" s="73" t="e">
        <f t="shared" si="8197"/>
        <v>#DIV/0!</v>
      </c>
      <c r="AJ1268" s="2"/>
      <c r="AK1268" s="2"/>
      <c r="AL1268" s="2" t="str">
        <f t="shared" ref="AL1268" si="8198">IF(ISERROR(AG1268),"",AG1268*20)</f>
        <v/>
      </c>
      <c r="AM1268" s="2" t="str">
        <f t="shared" ref="AM1268" si="8199">IF(ISERROR(AH1268),"",AH1268)</f>
        <v/>
      </c>
      <c r="AN1268" s="2" t="str">
        <f t="shared" ref="AN1268" si="8200">IF(ISERROR(AI1268),"",AI1268/272)</f>
        <v/>
      </c>
      <c r="AO1268" s="2">
        <f t="shared" ref="AO1268" si="8201">SUM(AL1268:AN1268)</f>
        <v>0</v>
      </c>
      <c r="AZ1268" s="69" t="e">
        <f>IF(ISBLANK(G1268),"",G1268/272*100)</f>
        <v>#VALUE!</v>
      </c>
    </row>
    <row r="1269" spans="1:52" ht="25.5" customHeight="1" x14ac:dyDescent="0.25">
      <c r="A1269" s="75"/>
      <c r="B1269" s="63"/>
      <c r="C1269" s="28"/>
      <c r="E1269" s="70"/>
      <c r="F1269" s="71"/>
      <c r="G1269" s="69"/>
      <c r="I1269" s="69"/>
      <c r="AB1269" s="72"/>
      <c r="AC1269" s="72"/>
      <c r="AD1269" s="72"/>
      <c r="AG1269" s="72"/>
      <c r="AH1269" s="74"/>
      <c r="AI1269" s="73"/>
      <c r="AJ1269" s="2"/>
      <c r="AK1269" s="2"/>
      <c r="AZ1269" s="69"/>
    </row>
    <row r="1270" spans="1:52" ht="25.5" customHeight="1" thickBot="1" x14ac:dyDescent="0.35">
      <c r="A1270" s="75">
        <v>633</v>
      </c>
      <c r="B1270" s="62"/>
      <c r="C1270" s="28" t="str">
        <f t="shared" ref="C1270" si="8202">IF(B1270=0,"",B1270/B1271)</f>
        <v/>
      </c>
      <c r="E1270" s="70" t="str">
        <f t="shared" ref="E1270" si="8203">IF(ISERROR(AC1270),"",IF(AC1270=20,1,AB1270))</f>
        <v/>
      </c>
      <c r="F1270" s="71" t="str">
        <f t="shared" ref="F1270" si="8204">IF(ISERROR(AC1270),"",IF(AC1270&gt;=20,AC1270-20,AC1270))</f>
        <v/>
      </c>
      <c r="G1270" s="69" t="str">
        <f t="shared" ref="G1270" si="8205">IF(ISERROR(AD1270),"",IF(AD1270&gt;=272,AD1270-272,AD1270))</f>
        <v/>
      </c>
      <c r="I1270" s="69" t="str">
        <f t="shared" ref="I1270" si="8206">IF(ISERROR(AZ1270),"",AZ1270)</f>
        <v/>
      </c>
      <c r="M1270" s="59"/>
      <c r="N1270" s="59"/>
      <c r="O1270" s="59"/>
      <c r="P1270" s="59"/>
      <c r="AB1270" s="72" t="str">
        <f t="shared" ref="AB1270" si="8207">IF(ISERROR(AG1270),"",AG1270)</f>
        <v/>
      </c>
      <c r="AC1270" s="72" t="e">
        <f t="shared" ref="AC1270" si="8208">AH1270</f>
        <v>#DIV/0!</v>
      </c>
      <c r="AD1270" s="72" t="e">
        <f t="shared" ref="AD1270" si="8209">AI1270</f>
        <v>#DIV/0!</v>
      </c>
      <c r="AG1270" s="72" t="e">
        <f t="shared" ref="AG1270:AI1270" si="8210">H2960</f>
        <v>#DIV/0!</v>
      </c>
      <c r="AH1270" s="74" t="e">
        <f t="shared" si="8210"/>
        <v>#DIV/0!</v>
      </c>
      <c r="AI1270" s="73" t="e">
        <f t="shared" si="8210"/>
        <v>#DIV/0!</v>
      </c>
      <c r="AJ1270" s="2"/>
      <c r="AK1270" s="2"/>
      <c r="AL1270" s="2" t="str">
        <f t="shared" ref="AL1270" si="8211">IF(ISERROR(AG1270),"",AG1270*20)</f>
        <v/>
      </c>
      <c r="AM1270" s="2" t="str">
        <f t="shared" ref="AM1270" si="8212">IF(ISERROR(AH1270),"",AH1270)</f>
        <v/>
      </c>
      <c r="AN1270" s="2" t="str">
        <f t="shared" ref="AN1270" si="8213">IF(ISERROR(AI1270),"",AI1270/272)</f>
        <v/>
      </c>
      <c r="AO1270" s="2">
        <f t="shared" ref="AO1270" si="8214">SUM(AL1270:AN1270)</f>
        <v>0</v>
      </c>
      <c r="AZ1270" s="69" t="e">
        <f>IF(ISBLANK(G1270),"",G1270/272*100)</f>
        <v>#VALUE!</v>
      </c>
    </row>
    <row r="1271" spans="1:52" ht="25.5" customHeight="1" x14ac:dyDescent="0.25">
      <c r="A1271" s="75"/>
      <c r="B1271" s="63"/>
      <c r="C1271" s="28"/>
      <c r="E1271" s="70"/>
      <c r="F1271" s="71"/>
      <c r="G1271" s="69"/>
      <c r="I1271" s="69"/>
      <c r="AB1271" s="72"/>
      <c r="AC1271" s="72"/>
      <c r="AD1271" s="72"/>
      <c r="AG1271" s="72"/>
      <c r="AH1271" s="74"/>
      <c r="AI1271" s="73"/>
      <c r="AJ1271" s="2"/>
      <c r="AK1271" s="2"/>
      <c r="AZ1271" s="69"/>
    </row>
    <row r="1272" spans="1:52" ht="25.5" customHeight="1" thickBot="1" x14ac:dyDescent="0.35">
      <c r="A1272" s="75">
        <v>634</v>
      </c>
      <c r="B1272" s="62"/>
      <c r="C1272" s="28" t="str">
        <f t="shared" ref="C1272" si="8215">IF(B1272=0,"",B1272/B1273)</f>
        <v/>
      </c>
      <c r="E1272" s="70" t="str">
        <f t="shared" ref="E1272" si="8216">IF(ISERROR(AC1272),"",IF(AC1272=20,1,AB1272))</f>
        <v/>
      </c>
      <c r="F1272" s="71" t="str">
        <f t="shared" ref="F1272" si="8217">IF(ISERROR(AC1272),"",IF(AC1272&gt;=20,AC1272-20,AC1272))</f>
        <v/>
      </c>
      <c r="G1272" s="69" t="str">
        <f t="shared" ref="G1272" si="8218">IF(ISERROR(AD1272),"",IF(AD1272&gt;=272,AD1272-272,AD1272))</f>
        <v/>
      </c>
      <c r="I1272" s="69" t="str">
        <f t="shared" ref="I1272" si="8219">IF(ISERROR(AZ1272),"",AZ1272)</f>
        <v/>
      </c>
      <c r="M1272" s="59"/>
      <c r="N1272" s="59"/>
      <c r="O1272" s="59"/>
      <c r="P1272" s="59"/>
      <c r="AB1272" s="72" t="str">
        <f t="shared" ref="AB1272" si="8220">IF(ISERROR(AG1272),"",AG1272)</f>
        <v/>
      </c>
      <c r="AC1272" s="72" t="e">
        <f t="shared" ref="AC1272" si="8221">AH1272</f>
        <v>#DIV/0!</v>
      </c>
      <c r="AD1272" s="72" t="e">
        <f t="shared" ref="AD1272" si="8222">AI1272</f>
        <v>#DIV/0!</v>
      </c>
      <c r="AG1272" s="72" t="e">
        <f t="shared" ref="AG1272:AI1272" si="8223">H2962</f>
        <v>#DIV/0!</v>
      </c>
      <c r="AH1272" s="74" t="e">
        <f t="shared" si="8223"/>
        <v>#DIV/0!</v>
      </c>
      <c r="AI1272" s="73" t="e">
        <f t="shared" si="8223"/>
        <v>#DIV/0!</v>
      </c>
      <c r="AJ1272" s="2"/>
      <c r="AK1272" s="2"/>
      <c r="AL1272" s="2" t="str">
        <f t="shared" ref="AL1272" si="8224">IF(ISERROR(AG1272),"",AG1272*20)</f>
        <v/>
      </c>
      <c r="AM1272" s="2" t="str">
        <f t="shared" ref="AM1272" si="8225">IF(ISERROR(AH1272),"",AH1272)</f>
        <v/>
      </c>
      <c r="AN1272" s="2" t="str">
        <f t="shared" ref="AN1272" si="8226">IF(ISERROR(AI1272),"",AI1272/272)</f>
        <v/>
      </c>
      <c r="AO1272" s="2">
        <f t="shared" ref="AO1272" si="8227">SUM(AL1272:AN1272)</f>
        <v>0</v>
      </c>
      <c r="AZ1272" s="69" t="e">
        <f>IF(ISBLANK(G1272),"",G1272/272*100)</f>
        <v>#VALUE!</v>
      </c>
    </row>
    <row r="1273" spans="1:52" ht="25.5" customHeight="1" x14ac:dyDescent="0.25">
      <c r="A1273" s="75"/>
      <c r="B1273" s="63"/>
      <c r="C1273" s="28"/>
      <c r="E1273" s="70"/>
      <c r="F1273" s="71"/>
      <c r="G1273" s="69"/>
      <c r="I1273" s="69"/>
      <c r="AB1273" s="72"/>
      <c r="AC1273" s="72"/>
      <c r="AD1273" s="72"/>
      <c r="AG1273" s="72"/>
      <c r="AH1273" s="74"/>
      <c r="AI1273" s="73"/>
      <c r="AJ1273" s="2"/>
      <c r="AK1273" s="2"/>
      <c r="AZ1273" s="69"/>
    </row>
    <row r="1274" spans="1:52" ht="25.5" customHeight="1" thickBot="1" x14ac:dyDescent="0.35">
      <c r="A1274" s="75">
        <v>635</v>
      </c>
      <c r="B1274" s="62"/>
      <c r="C1274" s="28" t="str">
        <f t="shared" ref="C1274" si="8228">IF(B1274=0,"",B1274/B1275)</f>
        <v/>
      </c>
      <c r="E1274" s="70" t="str">
        <f t="shared" ref="E1274" si="8229">IF(ISERROR(AC1274),"",IF(AC1274=20,1,AB1274))</f>
        <v/>
      </c>
      <c r="F1274" s="71" t="str">
        <f t="shared" ref="F1274" si="8230">IF(ISERROR(AC1274),"",IF(AC1274&gt;=20,AC1274-20,AC1274))</f>
        <v/>
      </c>
      <c r="G1274" s="69" t="str">
        <f t="shared" ref="G1274" si="8231">IF(ISERROR(AD1274),"",IF(AD1274&gt;=272,AD1274-272,AD1274))</f>
        <v/>
      </c>
      <c r="I1274" s="69" t="str">
        <f t="shared" ref="I1274" si="8232">IF(ISERROR(AZ1274),"",AZ1274)</f>
        <v/>
      </c>
      <c r="M1274" s="59"/>
      <c r="N1274" s="59"/>
      <c r="O1274" s="59"/>
      <c r="P1274" s="59"/>
      <c r="AB1274" s="72" t="str">
        <f t="shared" ref="AB1274" si="8233">IF(ISERROR(AG1274),"",AG1274)</f>
        <v/>
      </c>
      <c r="AC1274" s="72" t="e">
        <f t="shared" ref="AC1274" si="8234">AH1274</f>
        <v>#DIV/0!</v>
      </c>
      <c r="AD1274" s="72" t="e">
        <f t="shared" ref="AD1274" si="8235">AI1274</f>
        <v>#DIV/0!</v>
      </c>
      <c r="AG1274" s="72" t="e">
        <f t="shared" ref="AG1274:AI1274" si="8236">H2964</f>
        <v>#DIV/0!</v>
      </c>
      <c r="AH1274" s="74" t="e">
        <f t="shared" si="8236"/>
        <v>#DIV/0!</v>
      </c>
      <c r="AI1274" s="73" t="e">
        <f t="shared" si="8236"/>
        <v>#DIV/0!</v>
      </c>
      <c r="AJ1274" s="2"/>
      <c r="AK1274" s="2"/>
      <c r="AL1274" s="2" t="str">
        <f t="shared" ref="AL1274" si="8237">IF(ISERROR(AG1274),"",AG1274*20)</f>
        <v/>
      </c>
      <c r="AM1274" s="2" t="str">
        <f t="shared" ref="AM1274" si="8238">IF(ISERROR(AH1274),"",AH1274)</f>
        <v/>
      </c>
      <c r="AN1274" s="2" t="str">
        <f t="shared" ref="AN1274" si="8239">IF(ISERROR(AI1274),"",AI1274/272)</f>
        <v/>
      </c>
      <c r="AO1274" s="2">
        <f t="shared" ref="AO1274" si="8240">SUM(AL1274:AN1274)</f>
        <v>0</v>
      </c>
      <c r="AZ1274" s="69" t="e">
        <f>IF(ISBLANK(G1274),"",G1274/272*100)</f>
        <v>#VALUE!</v>
      </c>
    </row>
    <row r="1275" spans="1:52" ht="25.5" customHeight="1" x14ac:dyDescent="0.25">
      <c r="A1275" s="75"/>
      <c r="B1275" s="63"/>
      <c r="C1275" s="28"/>
      <c r="E1275" s="70"/>
      <c r="F1275" s="71"/>
      <c r="G1275" s="69"/>
      <c r="I1275" s="69"/>
      <c r="AB1275" s="72"/>
      <c r="AC1275" s="72"/>
      <c r="AD1275" s="72"/>
      <c r="AG1275" s="72"/>
      <c r="AH1275" s="74"/>
      <c r="AI1275" s="73"/>
      <c r="AJ1275" s="2"/>
      <c r="AK1275" s="2"/>
      <c r="AZ1275" s="69"/>
    </row>
    <row r="1276" spans="1:52" ht="25.5" customHeight="1" thickBot="1" x14ac:dyDescent="0.35">
      <c r="A1276" s="75">
        <v>636</v>
      </c>
      <c r="B1276" s="62"/>
      <c r="C1276" s="28" t="str">
        <f t="shared" ref="C1276" si="8241">IF(B1276=0,"",B1276/B1277)</f>
        <v/>
      </c>
      <c r="E1276" s="70" t="str">
        <f t="shared" ref="E1276" si="8242">IF(ISERROR(AC1276),"",IF(AC1276=20,1,AB1276))</f>
        <v/>
      </c>
      <c r="F1276" s="71" t="str">
        <f t="shared" ref="F1276" si="8243">IF(ISERROR(AC1276),"",IF(AC1276&gt;=20,AC1276-20,AC1276))</f>
        <v/>
      </c>
      <c r="G1276" s="69" t="str">
        <f t="shared" ref="G1276" si="8244">IF(ISERROR(AD1276),"",IF(AD1276&gt;=272,AD1276-272,AD1276))</f>
        <v/>
      </c>
      <c r="I1276" s="69" t="str">
        <f t="shared" ref="I1276" si="8245">IF(ISERROR(AZ1276),"",AZ1276)</f>
        <v/>
      </c>
      <c r="M1276" s="59"/>
      <c r="N1276" s="59"/>
      <c r="O1276" s="59"/>
      <c r="P1276" s="59"/>
      <c r="AB1276" s="72" t="str">
        <f t="shared" ref="AB1276" si="8246">IF(ISERROR(AG1276),"",AG1276)</f>
        <v/>
      </c>
      <c r="AC1276" s="72" t="e">
        <f t="shared" ref="AC1276" si="8247">AH1276</f>
        <v>#DIV/0!</v>
      </c>
      <c r="AD1276" s="72" t="e">
        <f t="shared" ref="AD1276" si="8248">AI1276</f>
        <v>#DIV/0!</v>
      </c>
      <c r="AG1276" s="72" t="e">
        <f t="shared" ref="AG1276:AI1276" si="8249">H2966</f>
        <v>#DIV/0!</v>
      </c>
      <c r="AH1276" s="74" t="e">
        <f t="shared" si="8249"/>
        <v>#DIV/0!</v>
      </c>
      <c r="AI1276" s="73" t="e">
        <f t="shared" si="8249"/>
        <v>#DIV/0!</v>
      </c>
      <c r="AJ1276" s="2"/>
      <c r="AK1276" s="2"/>
      <c r="AL1276" s="2" t="str">
        <f t="shared" ref="AL1276" si="8250">IF(ISERROR(AG1276),"",AG1276*20)</f>
        <v/>
      </c>
      <c r="AM1276" s="2" t="str">
        <f t="shared" ref="AM1276" si="8251">IF(ISERROR(AH1276),"",AH1276)</f>
        <v/>
      </c>
      <c r="AN1276" s="2" t="str">
        <f t="shared" ref="AN1276" si="8252">IF(ISERROR(AI1276),"",AI1276/272)</f>
        <v/>
      </c>
      <c r="AO1276" s="2">
        <f t="shared" ref="AO1276" si="8253">SUM(AL1276:AN1276)</f>
        <v>0</v>
      </c>
      <c r="AZ1276" s="69" t="e">
        <f>IF(ISBLANK(G1276),"",G1276/272*100)</f>
        <v>#VALUE!</v>
      </c>
    </row>
    <row r="1277" spans="1:52" ht="25.5" customHeight="1" x14ac:dyDescent="0.25">
      <c r="A1277" s="75"/>
      <c r="B1277" s="63"/>
      <c r="C1277" s="28"/>
      <c r="E1277" s="70"/>
      <c r="F1277" s="71"/>
      <c r="G1277" s="69"/>
      <c r="I1277" s="69"/>
      <c r="AB1277" s="72"/>
      <c r="AC1277" s="72"/>
      <c r="AD1277" s="72"/>
      <c r="AG1277" s="72"/>
      <c r="AH1277" s="74"/>
      <c r="AI1277" s="73"/>
      <c r="AJ1277" s="2"/>
      <c r="AK1277" s="2"/>
      <c r="AZ1277" s="69"/>
    </row>
    <row r="1278" spans="1:52" ht="25.5" customHeight="1" thickBot="1" x14ac:dyDescent="0.35">
      <c r="A1278" s="75">
        <v>637</v>
      </c>
      <c r="B1278" s="62"/>
      <c r="C1278" s="28" t="str">
        <f t="shared" ref="C1278" si="8254">IF(B1278=0,"",B1278/B1279)</f>
        <v/>
      </c>
      <c r="E1278" s="70" t="str">
        <f t="shared" ref="E1278" si="8255">IF(ISERROR(AC1278),"",IF(AC1278=20,1,AB1278))</f>
        <v/>
      </c>
      <c r="F1278" s="71" t="str">
        <f t="shared" ref="F1278" si="8256">IF(ISERROR(AC1278),"",IF(AC1278&gt;=20,AC1278-20,AC1278))</f>
        <v/>
      </c>
      <c r="G1278" s="69" t="str">
        <f t="shared" ref="G1278" si="8257">IF(ISERROR(AD1278),"",IF(AD1278&gt;=272,AD1278-272,AD1278))</f>
        <v/>
      </c>
      <c r="I1278" s="69" t="str">
        <f t="shared" ref="I1278" si="8258">IF(ISERROR(AZ1278),"",AZ1278)</f>
        <v/>
      </c>
      <c r="M1278" s="59"/>
      <c r="N1278" s="59"/>
      <c r="O1278" s="59"/>
      <c r="P1278" s="59"/>
      <c r="AB1278" s="72" t="str">
        <f t="shared" ref="AB1278" si="8259">IF(ISERROR(AG1278),"",AG1278)</f>
        <v/>
      </c>
      <c r="AC1278" s="72" t="e">
        <f t="shared" ref="AC1278" si="8260">AH1278</f>
        <v>#DIV/0!</v>
      </c>
      <c r="AD1278" s="72" t="e">
        <f t="shared" ref="AD1278" si="8261">AI1278</f>
        <v>#DIV/0!</v>
      </c>
      <c r="AG1278" s="72" t="e">
        <f t="shared" ref="AG1278:AI1278" si="8262">H2968</f>
        <v>#DIV/0!</v>
      </c>
      <c r="AH1278" s="74" t="e">
        <f t="shared" si="8262"/>
        <v>#DIV/0!</v>
      </c>
      <c r="AI1278" s="73" t="e">
        <f t="shared" si="8262"/>
        <v>#DIV/0!</v>
      </c>
      <c r="AJ1278" s="2"/>
      <c r="AK1278" s="2"/>
      <c r="AL1278" s="2" t="str">
        <f t="shared" ref="AL1278" si="8263">IF(ISERROR(AG1278),"",AG1278*20)</f>
        <v/>
      </c>
      <c r="AM1278" s="2" t="str">
        <f t="shared" ref="AM1278" si="8264">IF(ISERROR(AH1278),"",AH1278)</f>
        <v/>
      </c>
      <c r="AN1278" s="2" t="str">
        <f t="shared" ref="AN1278" si="8265">IF(ISERROR(AI1278),"",AI1278/272)</f>
        <v/>
      </c>
      <c r="AO1278" s="2">
        <f t="shared" ref="AO1278" si="8266">SUM(AL1278:AN1278)</f>
        <v>0</v>
      </c>
      <c r="AZ1278" s="69" t="e">
        <f>IF(ISBLANK(G1278),"",G1278/272*100)</f>
        <v>#VALUE!</v>
      </c>
    </row>
    <row r="1279" spans="1:52" ht="25.5" customHeight="1" x14ac:dyDescent="0.25">
      <c r="A1279" s="75"/>
      <c r="B1279" s="63"/>
      <c r="C1279" s="28"/>
      <c r="E1279" s="70"/>
      <c r="F1279" s="71"/>
      <c r="G1279" s="69"/>
      <c r="I1279" s="69"/>
      <c r="AB1279" s="72"/>
      <c r="AC1279" s="72"/>
      <c r="AD1279" s="72"/>
      <c r="AG1279" s="72"/>
      <c r="AH1279" s="74"/>
      <c r="AI1279" s="73"/>
      <c r="AJ1279" s="2"/>
      <c r="AK1279" s="2"/>
      <c r="AZ1279" s="69"/>
    </row>
    <row r="1280" spans="1:52" ht="25.5" customHeight="1" thickBot="1" x14ac:dyDescent="0.35">
      <c r="A1280" s="75">
        <v>638</v>
      </c>
      <c r="B1280" s="62"/>
      <c r="C1280" s="28" t="str">
        <f t="shared" ref="C1280" si="8267">IF(B1280=0,"",B1280/B1281)</f>
        <v/>
      </c>
      <c r="E1280" s="70" t="str">
        <f t="shared" ref="E1280" si="8268">IF(ISERROR(AC1280),"",IF(AC1280=20,1,AB1280))</f>
        <v/>
      </c>
      <c r="F1280" s="71" t="str">
        <f t="shared" ref="F1280" si="8269">IF(ISERROR(AC1280),"",IF(AC1280&gt;=20,AC1280-20,AC1280))</f>
        <v/>
      </c>
      <c r="G1280" s="69" t="str">
        <f t="shared" ref="G1280" si="8270">IF(ISERROR(AD1280),"",IF(AD1280&gt;=272,AD1280-272,AD1280))</f>
        <v/>
      </c>
      <c r="I1280" s="69" t="str">
        <f t="shared" ref="I1280" si="8271">IF(ISERROR(AZ1280),"",AZ1280)</f>
        <v/>
      </c>
      <c r="M1280" s="59"/>
      <c r="N1280" s="59"/>
      <c r="O1280" s="59"/>
      <c r="P1280" s="59"/>
      <c r="AB1280" s="72" t="str">
        <f t="shared" ref="AB1280" si="8272">IF(ISERROR(AG1280),"",AG1280)</f>
        <v/>
      </c>
      <c r="AC1280" s="72" t="e">
        <f t="shared" ref="AC1280" si="8273">AH1280</f>
        <v>#DIV/0!</v>
      </c>
      <c r="AD1280" s="72" t="e">
        <f t="shared" ref="AD1280" si="8274">AI1280</f>
        <v>#DIV/0!</v>
      </c>
      <c r="AG1280" s="72" t="e">
        <f t="shared" ref="AG1280:AI1280" si="8275">H2970</f>
        <v>#DIV/0!</v>
      </c>
      <c r="AH1280" s="74" t="e">
        <f t="shared" si="8275"/>
        <v>#DIV/0!</v>
      </c>
      <c r="AI1280" s="73" t="e">
        <f t="shared" si="8275"/>
        <v>#DIV/0!</v>
      </c>
      <c r="AJ1280" s="2"/>
      <c r="AK1280" s="2"/>
      <c r="AL1280" s="2" t="str">
        <f t="shared" ref="AL1280" si="8276">IF(ISERROR(AG1280),"",AG1280*20)</f>
        <v/>
      </c>
      <c r="AM1280" s="2" t="str">
        <f t="shared" ref="AM1280" si="8277">IF(ISERROR(AH1280),"",AH1280)</f>
        <v/>
      </c>
      <c r="AN1280" s="2" t="str">
        <f t="shared" ref="AN1280" si="8278">IF(ISERROR(AI1280),"",AI1280/272)</f>
        <v/>
      </c>
      <c r="AO1280" s="2">
        <f t="shared" ref="AO1280" si="8279">SUM(AL1280:AN1280)</f>
        <v>0</v>
      </c>
      <c r="AZ1280" s="69" t="e">
        <f>IF(ISBLANK(G1280),"",G1280/272*100)</f>
        <v>#VALUE!</v>
      </c>
    </row>
    <row r="1281" spans="1:52" ht="25.5" customHeight="1" x14ac:dyDescent="0.25">
      <c r="A1281" s="75"/>
      <c r="B1281" s="63"/>
      <c r="C1281" s="28"/>
      <c r="E1281" s="70"/>
      <c r="F1281" s="71"/>
      <c r="G1281" s="69"/>
      <c r="I1281" s="69"/>
      <c r="AB1281" s="72"/>
      <c r="AC1281" s="72"/>
      <c r="AD1281" s="72"/>
      <c r="AG1281" s="72"/>
      <c r="AH1281" s="74"/>
      <c r="AI1281" s="73"/>
      <c r="AJ1281" s="2"/>
      <c r="AK1281" s="2"/>
      <c r="AZ1281" s="69"/>
    </row>
    <row r="1282" spans="1:52" ht="25.5" customHeight="1" thickBot="1" x14ac:dyDescent="0.35">
      <c r="A1282" s="75">
        <v>639</v>
      </c>
      <c r="B1282" s="62"/>
      <c r="C1282" s="28" t="str">
        <f t="shared" ref="C1282" si="8280">IF(B1282=0,"",B1282/B1283)</f>
        <v/>
      </c>
      <c r="E1282" s="70" t="str">
        <f t="shared" ref="E1282" si="8281">IF(ISERROR(AC1282),"",IF(AC1282=20,1,AB1282))</f>
        <v/>
      </c>
      <c r="F1282" s="71" t="str">
        <f t="shared" ref="F1282" si="8282">IF(ISERROR(AC1282),"",IF(AC1282&gt;=20,AC1282-20,AC1282))</f>
        <v/>
      </c>
      <c r="G1282" s="69" t="str">
        <f t="shared" ref="G1282" si="8283">IF(ISERROR(AD1282),"",IF(AD1282&gt;=272,AD1282-272,AD1282))</f>
        <v/>
      </c>
      <c r="I1282" s="69" t="str">
        <f t="shared" ref="I1282" si="8284">IF(ISERROR(AZ1282),"",AZ1282)</f>
        <v/>
      </c>
      <c r="M1282" s="59"/>
      <c r="N1282" s="59"/>
      <c r="O1282" s="59"/>
      <c r="P1282" s="59"/>
      <c r="AB1282" s="72" t="str">
        <f t="shared" ref="AB1282" si="8285">IF(ISERROR(AG1282),"",AG1282)</f>
        <v/>
      </c>
      <c r="AC1282" s="72" t="e">
        <f t="shared" ref="AC1282" si="8286">AH1282</f>
        <v>#DIV/0!</v>
      </c>
      <c r="AD1282" s="72" t="e">
        <f t="shared" ref="AD1282" si="8287">AI1282</f>
        <v>#DIV/0!</v>
      </c>
      <c r="AG1282" s="72" t="e">
        <f t="shared" ref="AG1282:AI1282" si="8288">H2972</f>
        <v>#DIV/0!</v>
      </c>
      <c r="AH1282" s="74" t="e">
        <f t="shared" si="8288"/>
        <v>#DIV/0!</v>
      </c>
      <c r="AI1282" s="73" t="e">
        <f t="shared" si="8288"/>
        <v>#DIV/0!</v>
      </c>
      <c r="AJ1282" s="2"/>
      <c r="AK1282" s="2"/>
      <c r="AL1282" s="2" t="str">
        <f t="shared" ref="AL1282" si="8289">IF(ISERROR(AG1282),"",AG1282*20)</f>
        <v/>
      </c>
      <c r="AM1282" s="2" t="str">
        <f t="shared" ref="AM1282" si="8290">IF(ISERROR(AH1282),"",AH1282)</f>
        <v/>
      </c>
      <c r="AN1282" s="2" t="str">
        <f t="shared" ref="AN1282" si="8291">IF(ISERROR(AI1282),"",AI1282/272)</f>
        <v/>
      </c>
      <c r="AO1282" s="2">
        <f t="shared" ref="AO1282" si="8292">SUM(AL1282:AN1282)</f>
        <v>0</v>
      </c>
      <c r="AZ1282" s="69" t="e">
        <f>IF(ISBLANK(G1282),"",G1282/272*100)</f>
        <v>#VALUE!</v>
      </c>
    </row>
    <row r="1283" spans="1:52" ht="25.5" customHeight="1" x14ac:dyDescent="0.25">
      <c r="A1283" s="75"/>
      <c r="B1283" s="63"/>
      <c r="C1283" s="28"/>
      <c r="E1283" s="70"/>
      <c r="F1283" s="71"/>
      <c r="G1283" s="69"/>
      <c r="I1283" s="69"/>
      <c r="AB1283" s="72"/>
      <c r="AC1283" s="72"/>
      <c r="AD1283" s="72"/>
      <c r="AG1283" s="72"/>
      <c r="AH1283" s="74"/>
      <c r="AI1283" s="73"/>
      <c r="AJ1283" s="2"/>
      <c r="AK1283" s="2"/>
      <c r="AZ1283" s="69"/>
    </row>
    <row r="1284" spans="1:52" ht="25.5" customHeight="1" thickBot="1" x14ac:dyDescent="0.35">
      <c r="A1284" s="75">
        <v>640</v>
      </c>
      <c r="B1284" s="62"/>
      <c r="C1284" s="28" t="str">
        <f t="shared" ref="C1284" si="8293">IF(B1284=0,"",B1284/B1285)</f>
        <v/>
      </c>
      <c r="E1284" s="70" t="str">
        <f t="shared" ref="E1284" si="8294">IF(ISERROR(AC1284),"",IF(AC1284=20,1,AB1284))</f>
        <v/>
      </c>
      <c r="F1284" s="71" t="str">
        <f t="shared" ref="F1284" si="8295">IF(ISERROR(AC1284),"",IF(AC1284&gt;=20,AC1284-20,AC1284))</f>
        <v/>
      </c>
      <c r="G1284" s="69" t="str">
        <f t="shared" ref="G1284" si="8296">IF(ISERROR(AD1284),"",IF(AD1284&gt;=272,AD1284-272,AD1284))</f>
        <v/>
      </c>
      <c r="I1284" s="69" t="str">
        <f t="shared" ref="I1284" si="8297">IF(ISERROR(AZ1284),"",AZ1284)</f>
        <v/>
      </c>
      <c r="M1284" s="59"/>
      <c r="N1284" s="59"/>
      <c r="O1284" s="59"/>
      <c r="P1284" s="59"/>
      <c r="AB1284" s="72" t="str">
        <f t="shared" ref="AB1284" si="8298">IF(ISERROR(AG1284),"",AG1284)</f>
        <v/>
      </c>
      <c r="AC1284" s="72" t="e">
        <f t="shared" ref="AC1284" si="8299">AH1284</f>
        <v>#DIV/0!</v>
      </c>
      <c r="AD1284" s="72" t="e">
        <f t="shared" ref="AD1284" si="8300">AI1284</f>
        <v>#DIV/0!</v>
      </c>
      <c r="AG1284" s="72" t="e">
        <f t="shared" ref="AG1284:AI1284" si="8301">H2974</f>
        <v>#DIV/0!</v>
      </c>
      <c r="AH1284" s="74" t="e">
        <f t="shared" si="8301"/>
        <v>#DIV/0!</v>
      </c>
      <c r="AI1284" s="73" t="e">
        <f t="shared" si="8301"/>
        <v>#DIV/0!</v>
      </c>
      <c r="AJ1284" s="2"/>
      <c r="AK1284" s="2"/>
      <c r="AL1284" s="2" t="str">
        <f t="shared" ref="AL1284" si="8302">IF(ISERROR(AG1284),"",AG1284*20)</f>
        <v/>
      </c>
      <c r="AM1284" s="2" t="str">
        <f t="shared" ref="AM1284" si="8303">IF(ISERROR(AH1284),"",AH1284)</f>
        <v/>
      </c>
      <c r="AN1284" s="2" t="str">
        <f t="shared" ref="AN1284" si="8304">IF(ISERROR(AI1284),"",AI1284/272)</f>
        <v/>
      </c>
      <c r="AO1284" s="2">
        <f t="shared" ref="AO1284" si="8305">SUM(AL1284:AN1284)</f>
        <v>0</v>
      </c>
      <c r="AZ1284" s="69" t="e">
        <f>IF(ISBLANK(G1284),"",G1284/272*100)</f>
        <v>#VALUE!</v>
      </c>
    </row>
    <row r="1285" spans="1:52" ht="25.5" customHeight="1" x14ac:dyDescent="0.25">
      <c r="A1285" s="75"/>
      <c r="B1285" s="63"/>
      <c r="C1285" s="28"/>
      <c r="E1285" s="70"/>
      <c r="F1285" s="71"/>
      <c r="G1285" s="69"/>
      <c r="I1285" s="69"/>
      <c r="AB1285" s="72"/>
      <c r="AC1285" s="72"/>
      <c r="AD1285" s="72"/>
      <c r="AG1285" s="72"/>
      <c r="AH1285" s="74"/>
      <c r="AI1285" s="73"/>
      <c r="AJ1285" s="2"/>
      <c r="AK1285" s="2"/>
      <c r="AZ1285" s="69"/>
    </row>
    <row r="1286" spans="1:52" ht="25.5" customHeight="1" thickBot="1" x14ac:dyDescent="0.35">
      <c r="A1286" s="75">
        <v>641</v>
      </c>
      <c r="B1286" s="62"/>
      <c r="C1286" s="28" t="str">
        <f t="shared" ref="C1286" si="8306">IF(B1286=0,"",B1286/B1287)</f>
        <v/>
      </c>
      <c r="E1286" s="70" t="str">
        <f t="shared" ref="E1286" si="8307">IF(ISERROR(AC1286),"",IF(AC1286=20,1,AB1286))</f>
        <v/>
      </c>
      <c r="F1286" s="71" t="str">
        <f t="shared" ref="F1286" si="8308">IF(ISERROR(AC1286),"",IF(AC1286&gt;=20,AC1286-20,AC1286))</f>
        <v/>
      </c>
      <c r="G1286" s="69" t="str">
        <f t="shared" ref="G1286" si="8309">IF(ISERROR(AD1286),"",IF(AD1286&gt;=272,AD1286-272,AD1286))</f>
        <v/>
      </c>
      <c r="I1286" s="69" t="str">
        <f t="shared" ref="I1286" si="8310">IF(ISERROR(AZ1286),"",AZ1286)</f>
        <v/>
      </c>
      <c r="M1286" s="59"/>
      <c r="N1286" s="59"/>
      <c r="O1286" s="59"/>
      <c r="P1286" s="59"/>
      <c r="AB1286" s="72" t="str">
        <f t="shared" ref="AB1286" si="8311">IF(ISERROR(AG1286),"",AG1286)</f>
        <v/>
      </c>
      <c r="AC1286" s="72" t="e">
        <f t="shared" ref="AC1286" si="8312">AH1286</f>
        <v>#DIV/0!</v>
      </c>
      <c r="AD1286" s="72" t="e">
        <f t="shared" ref="AD1286" si="8313">AI1286</f>
        <v>#DIV/0!</v>
      </c>
      <c r="AG1286" s="72" t="e">
        <f t="shared" ref="AG1286:AI1286" si="8314">H2976</f>
        <v>#DIV/0!</v>
      </c>
      <c r="AH1286" s="74" t="e">
        <f t="shared" si="8314"/>
        <v>#DIV/0!</v>
      </c>
      <c r="AI1286" s="73" t="e">
        <f t="shared" si="8314"/>
        <v>#DIV/0!</v>
      </c>
      <c r="AJ1286" s="2"/>
      <c r="AK1286" s="2"/>
      <c r="AL1286" s="2" t="str">
        <f t="shared" ref="AL1286" si="8315">IF(ISERROR(AG1286),"",AG1286*20)</f>
        <v/>
      </c>
      <c r="AM1286" s="2" t="str">
        <f t="shared" ref="AM1286" si="8316">IF(ISERROR(AH1286),"",AH1286)</f>
        <v/>
      </c>
      <c r="AN1286" s="2" t="str">
        <f t="shared" ref="AN1286" si="8317">IF(ISERROR(AI1286),"",AI1286/272)</f>
        <v/>
      </c>
      <c r="AO1286" s="2">
        <f t="shared" ref="AO1286" si="8318">SUM(AL1286:AN1286)</f>
        <v>0</v>
      </c>
      <c r="AZ1286" s="69" t="e">
        <f>IF(ISBLANK(G1286),"",G1286/272*100)</f>
        <v>#VALUE!</v>
      </c>
    </row>
    <row r="1287" spans="1:52" ht="25.5" customHeight="1" x14ac:dyDescent="0.25">
      <c r="A1287" s="75"/>
      <c r="B1287" s="63"/>
      <c r="C1287" s="28"/>
      <c r="E1287" s="70"/>
      <c r="F1287" s="71"/>
      <c r="G1287" s="69"/>
      <c r="I1287" s="69"/>
      <c r="AB1287" s="72"/>
      <c r="AC1287" s="72"/>
      <c r="AD1287" s="72"/>
      <c r="AG1287" s="72"/>
      <c r="AH1287" s="74"/>
      <c r="AI1287" s="73"/>
      <c r="AJ1287" s="2"/>
      <c r="AK1287" s="2"/>
      <c r="AZ1287" s="69"/>
    </row>
    <row r="1288" spans="1:52" ht="25.5" customHeight="1" thickBot="1" x14ac:dyDescent="0.35">
      <c r="A1288" s="75">
        <v>642</v>
      </c>
      <c r="B1288" s="62"/>
      <c r="C1288" s="28" t="str">
        <f t="shared" ref="C1288" si="8319">IF(B1288=0,"",B1288/B1289)</f>
        <v/>
      </c>
      <c r="E1288" s="70" t="str">
        <f t="shared" ref="E1288" si="8320">IF(ISERROR(AC1288),"",IF(AC1288=20,1,AB1288))</f>
        <v/>
      </c>
      <c r="F1288" s="71" t="str">
        <f t="shared" ref="F1288" si="8321">IF(ISERROR(AC1288),"",IF(AC1288&gt;=20,AC1288-20,AC1288))</f>
        <v/>
      </c>
      <c r="G1288" s="69" t="str">
        <f t="shared" ref="G1288" si="8322">IF(ISERROR(AD1288),"",IF(AD1288&gt;=272,AD1288-272,AD1288))</f>
        <v/>
      </c>
      <c r="I1288" s="69" t="str">
        <f t="shared" ref="I1288" si="8323">IF(ISERROR(AZ1288),"",AZ1288)</f>
        <v/>
      </c>
      <c r="M1288" s="59"/>
      <c r="N1288" s="59"/>
      <c r="O1288" s="59"/>
      <c r="P1288" s="59"/>
      <c r="AB1288" s="72" t="str">
        <f t="shared" ref="AB1288" si="8324">IF(ISERROR(AG1288),"",AG1288)</f>
        <v/>
      </c>
      <c r="AC1288" s="72" t="e">
        <f t="shared" ref="AC1288" si="8325">AH1288</f>
        <v>#DIV/0!</v>
      </c>
      <c r="AD1288" s="72" t="e">
        <f t="shared" ref="AD1288" si="8326">AI1288</f>
        <v>#DIV/0!</v>
      </c>
      <c r="AG1288" s="72" t="e">
        <f t="shared" ref="AG1288:AI1288" si="8327">H2978</f>
        <v>#DIV/0!</v>
      </c>
      <c r="AH1288" s="74" t="e">
        <f t="shared" si="8327"/>
        <v>#DIV/0!</v>
      </c>
      <c r="AI1288" s="73" t="e">
        <f t="shared" si="8327"/>
        <v>#DIV/0!</v>
      </c>
      <c r="AJ1288" s="2"/>
      <c r="AK1288" s="2"/>
      <c r="AL1288" s="2" t="str">
        <f t="shared" ref="AL1288" si="8328">IF(ISERROR(AG1288),"",AG1288*20)</f>
        <v/>
      </c>
      <c r="AM1288" s="2" t="str">
        <f t="shared" ref="AM1288" si="8329">IF(ISERROR(AH1288),"",AH1288)</f>
        <v/>
      </c>
      <c r="AN1288" s="2" t="str">
        <f t="shared" ref="AN1288" si="8330">IF(ISERROR(AI1288),"",AI1288/272)</f>
        <v/>
      </c>
      <c r="AO1288" s="2">
        <f t="shared" ref="AO1288" si="8331">SUM(AL1288:AN1288)</f>
        <v>0</v>
      </c>
      <c r="AZ1288" s="69" t="e">
        <f>IF(ISBLANK(G1288),"",G1288/272*100)</f>
        <v>#VALUE!</v>
      </c>
    </row>
    <row r="1289" spans="1:52" ht="25.5" customHeight="1" x14ac:dyDescent="0.25">
      <c r="A1289" s="75"/>
      <c r="B1289" s="63"/>
      <c r="C1289" s="28"/>
      <c r="E1289" s="70"/>
      <c r="F1289" s="71"/>
      <c r="G1289" s="69"/>
      <c r="I1289" s="69"/>
      <c r="AB1289" s="72"/>
      <c r="AC1289" s="72"/>
      <c r="AD1289" s="72"/>
      <c r="AG1289" s="72"/>
      <c r="AH1289" s="74"/>
      <c r="AI1289" s="73"/>
      <c r="AJ1289" s="2"/>
      <c r="AK1289" s="2"/>
      <c r="AZ1289" s="69"/>
    </row>
    <row r="1290" spans="1:52" ht="25.5" customHeight="1" thickBot="1" x14ac:dyDescent="0.35">
      <c r="A1290" s="75">
        <v>643</v>
      </c>
      <c r="B1290" s="62"/>
      <c r="C1290" s="28" t="str">
        <f t="shared" ref="C1290" si="8332">IF(B1290=0,"",B1290/B1291)</f>
        <v/>
      </c>
      <c r="E1290" s="70" t="str">
        <f t="shared" ref="E1290" si="8333">IF(ISERROR(AC1290),"",IF(AC1290=20,1,AB1290))</f>
        <v/>
      </c>
      <c r="F1290" s="71" t="str">
        <f t="shared" ref="F1290" si="8334">IF(ISERROR(AC1290),"",IF(AC1290&gt;=20,AC1290-20,AC1290))</f>
        <v/>
      </c>
      <c r="G1290" s="69" t="str">
        <f t="shared" ref="G1290" si="8335">IF(ISERROR(AD1290),"",IF(AD1290&gt;=272,AD1290-272,AD1290))</f>
        <v/>
      </c>
      <c r="I1290" s="69" t="str">
        <f t="shared" ref="I1290" si="8336">IF(ISERROR(AZ1290),"",AZ1290)</f>
        <v/>
      </c>
      <c r="M1290" s="59"/>
      <c r="N1290" s="59"/>
      <c r="O1290" s="59"/>
      <c r="P1290" s="59"/>
      <c r="AB1290" s="72" t="str">
        <f t="shared" ref="AB1290" si="8337">IF(ISERROR(AG1290),"",AG1290)</f>
        <v/>
      </c>
      <c r="AC1290" s="72" t="e">
        <f t="shared" ref="AC1290" si="8338">AH1290</f>
        <v>#DIV/0!</v>
      </c>
      <c r="AD1290" s="72" t="e">
        <f t="shared" ref="AD1290" si="8339">AI1290</f>
        <v>#DIV/0!</v>
      </c>
      <c r="AG1290" s="72" t="e">
        <f t="shared" ref="AG1290:AI1290" si="8340">H2980</f>
        <v>#DIV/0!</v>
      </c>
      <c r="AH1290" s="74" t="e">
        <f t="shared" si="8340"/>
        <v>#DIV/0!</v>
      </c>
      <c r="AI1290" s="73" t="e">
        <f t="shared" si="8340"/>
        <v>#DIV/0!</v>
      </c>
      <c r="AJ1290" s="2"/>
      <c r="AK1290" s="2"/>
      <c r="AL1290" s="2" t="str">
        <f t="shared" ref="AL1290" si="8341">IF(ISERROR(AG1290),"",AG1290*20)</f>
        <v/>
      </c>
      <c r="AM1290" s="2" t="str">
        <f t="shared" ref="AM1290" si="8342">IF(ISERROR(AH1290),"",AH1290)</f>
        <v/>
      </c>
      <c r="AN1290" s="2" t="str">
        <f t="shared" ref="AN1290" si="8343">IF(ISERROR(AI1290),"",AI1290/272)</f>
        <v/>
      </c>
      <c r="AO1290" s="2">
        <f t="shared" ref="AO1290" si="8344">SUM(AL1290:AN1290)</f>
        <v>0</v>
      </c>
      <c r="AZ1290" s="69" t="e">
        <f>IF(ISBLANK(G1290),"",G1290/272*100)</f>
        <v>#VALUE!</v>
      </c>
    </row>
    <row r="1291" spans="1:52" ht="25.5" customHeight="1" x14ac:dyDescent="0.25">
      <c r="A1291" s="75"/>
      <c r="B1291" s="63"/>
      <c r="C1291" s="28"/>
      <c r="E1291" s="70"/>
      <c r="F1291" s="71"/>
      <c r="G1291" s="69"/>
      <c r="I1291" s="69"/>
      <c r="AB1291" s="72"/>
      <c r="AC1291" s="72"/>
      <c r="AD1291" s="72"/>
      <c r="AG1291" s="72"/>
      <c r="AH1291" s="74"/>
      <c r="AI1291" s="73"/>
      <c r="AJ1291" s="2"/>
      <c r="AK1291" s="2"/>
      <c r="AZ1291" s="69"/>
    </row>
    <row r="1292" spans="1:52" ht="25.5" customHeight="1" thickBot="1" x14ac:dyDescent="0.35">
      <c r="A1292" s="75">
        <v>644</v>
      </c>
      <c r="B1292" s="62"/>
      <c r="C1292" s="28" t="str">
        <f t="shared" ref="C1292" si="8345">IF(B1292=0,"",B1292/B1293)</f>
        <v/>
      </c>
      <c r="E1292" s="70" t="str">
        <f t="shared" ref="E1292" si="8346">IF(ISERROR(AC1292),"",IF(AC1292=20,1,AB1292))</f>
        <v/>
      </c>
      <c r="F1292" s="71" t="str">
        <f t="shared" ref="F1292" si="8347">IF(ISERROR(AC1292),"",IF(AC1292&gt;=20,AC1292-20,AC1292))</f>
        <v/>
      </c>
      <c r="G1292" s="69" t="str">
        <f t="shared" ref="G1292" si="8348">IF(ISERROR(AD1292),"",IF(AD1292&gt;=272,AD1292-272,AD1292))</f>
        <v/>
      </c>
      <c r="I1292" s="69" t="str">
        <f t="shared" ref="I1292" si="8349">IF(ISERROR(AZ1292),"",AZ1292)</f>
        <v/>
      </c>
      <c r="M1292" s="59"/>
      <c r="N1292" s="59"/>
      <c r="O1292" s="59"/>
      <c r="P1292" s="59"/>
      <c r="AB1292" s="72" t="str">
        <f t="shared" ref="AB1292" si="8350">IF(ISERROR(AG1292),"",AG1292)</f>
        <v/>
      </c>
      <c r="AC1292" s="72" t="e">
        <f t="shared" ref="AC1292" si="8351">AH1292</f>
        <v>#DIV/0!</v>
      </c>
      <c r="AD1292" s="72" t="e">
        <f t="shared" ref="AD1292" si="8352">AI1292</f>
        <v>#DIV/0!</v>
      </c>
      <c r="AG1292" s="72" t="e">
        <f t="shared" ref="AG1292:AI1292" si="8353">H2982</f>
        <v>#DIV/0!</v>
      </c>
      <c r="AH1292" s="74" t="e">
        <f t="shared" si="8353"/>
        <v>#DIV/0!</v>
      </c>
      <c r="AI1292" s="73" t="e">
        <f t="shared" si="8353"/>
        <v>#DIV/0!</v>
      </c>
      <c r="AJ1292" s="2"/>
      <c r="AK1292" s="2"/>
      <c r="AL1292" s="2" t="str">
        <f t="shared" ref="AL1292" si="8354">IF(ISERROR(AG1292),"",AG1292*20)</f>
        <v/>
      </c>
      <c r="AM1292" s="2" t="str">
        <f t="shared" ref="AM1292" si="8355">IF(ISERROR(AH1292),"",AH1292)</f>
        <v/>
      </c>
      <c r="AN1292" s="2" t="str">
        <f t="shared" ref="AN1292" si="8356">IF(ISERROR(AI1292),"",AI1292/272)</f>
        <v/>
      </c>
      <c r="AO1292" s="2">
        <f t="shared" ref="AO1292" si="8357">SUM(AL1292:AN1292)</f>
        <v>0</v>
      </c>
      <c r="AZ1292" s="69" t="e">
        <f>IF(ISBLANK(G1292),"",G1292/272*100)</f>
        <v>#VALUE!</v>
      </c>
    </row>
    <row r="1293" spans="1:52" ht="25.5" customHeight="1" x14ac:dyDescent="0.25">
      <c r="A1293" s="75"/>
      <c r="B1293" s="63"/>
      <c r="C1293" s="28"/>
      <c r="E1293" s="70"/>
      <c r="F1293" s="71"/>
      <c r="G1293" s="69"/>
      <c r="I1293" s="69"/>
      <c r="AB1293" s="72"/>
      <c r="AC1293" s="72"/>
      <c r="AD1293" s="72"/>
      <c r="AG1293" s="72"/>
      <c r="AH1293" s="74"/>
      <c r="AI1293" s="73"/>
      <c r="AJ1293" s="2"/>
      <c r="AK1293" s="2"/>
      <c r="AZ1293" s="69"/>
    </row>
    <row r="1294" spans="1:52" ht="25.5" customHeight="1" thickBot="1" x14ac:dyDescent="0.35">
      <c r="A1294" s="75">
        <v>645</v>
      </c>
      <c r="B1294" s="62"/>
      <c r="C1294" s="28" t="str">
        <f t="shared" ref="C1294" si="8358">IF(B1294=0,"",B1294/B1295)</f>
        <v/>
      </c>
      <c r="E1294" s="70" t="str">
        <f t="shared" ref="E1294" si="8359">IF(ISERROR(AC1294),"",IF(AC1294=20,1,AB1294))</f>
        <v/>
      </c>
      <c r="F1294" s="71" t="str">
        <f t="shared" ref="F1294" si="8360">IF(ISERROR(AC1294),"",IF(AC1294&gt;=20,AC1294-20,AC1294))</f>
        <v/>
      </c>
      <c r="G1294" s="69" t="str">
        <f t="shared" ref="G1294" si="8361">IF(ISERROR(AD1294),"",IF(AD1294&gt;=272,AD1294-272,AD1294))</f>
        <v/>
      </c>
      <c r="I1294" s="69" t="str">
        <f t="shared" ref="I1294" si="8362">IF(ISERROR(AZ1294),"",AZ1294)</f>
        <v/>
      </c>
      <c r="M1294" s="59"/>
      <c r="N1294" s="59"/>
      <c r="O1294" s="59"/>
      <c r="P1294" s="59"/>
      <c r="AB1294" s="72" t="str">
        <f t="shared" ref="AB1294" si="8363">IF(ISERROR(AG1294),"",AG1294)</f>
        <v/>
      </c>
      <c r="AC1294" s="72" t="e">
        <f t="shared" ref="AC1294" si="8364">AH1294</f>
        <v>#DIV/0!</v>
      </c>
      <c r="AD1294" s="72" t="e">
        <f t="shared" ref="AD1294" si="8365">AI1294</f>
        <v>#DIV/0!</v>
      </c>
      <c r="AG1294" s="72" t="e">
        <f t="shared" ref="AG1294:AI1294" si="8366">H2984</f>
        <v>#DIV/0!</v>
      </c>
      <c r="AH1294" s="74" t="e">
        <f t="shared" si="8366"/>
        <v>#DIV/0!</v>
      </c>
      <c r="AI1294" s="73" t="e">
        <f t="shared" si="8366"/>
        <v>#DIV/0!</v>
      </c>
      <c r="AJ1294" s="2"/>
      <c r="AK1294" s="2"/>
      <c r="AL1294" s="2" t="str">
        <f t="shared" ref="AL1294" si="8367">IF(ISERROR(AG1294),"",AG1294*20)</f>
        <v/>
      </c>
      <c r="AM1294" s="2" t="str">
        <f t="shared" ref="AM1294" si="8368">IF(ISERROR(AH1294),"",AH1294)</f>
        <v/>
      </c>
      <c r="AN1294" s="2" t="str">
        <f t="shared" ref="AN1294" si="8369">IF(ISERROR(AI1294),"",AI1294/272)</f>
        <v/>
      </c>
      <c r="AO1294" s="2">
        <f t="shared" ref="AO1294" si="8370">SUM(AL1294:AN1294)</f>
        <v>0</v>
      </c>
      <c r="AZ1294" s="69" t="e">
        <f>IF(ISBLANK(G1294),"",G1294/272*100)</f>
        <v>#VALUE!</v>
      </c>
    </row>
    <row r="1295" spans="1:52" ht="25.5" customHeight="1" x14ac:dyDescent="0.25">
      <c r="A1295" s="75"/>
      <c r="B1295" s="63"/>
      <c r="C1295" s="28"/>
      <c r="E1295" s="70"/>
      <c r="F1295" s="71"/>
      <c r="G1295" s="69"/>
      <c r="I1295" s="69"/>
      <c r="AB1295" s="72"/>
      <c r="AC1295" s="72"/>
      <c r="AD1295" s="72"/>
      <c r="AG1295" s="72"/>
      <c r="AH1295" s="74"/>
      <c r="AI1295" s="73"/>
      <c r="AJ1295" s="2"/>
      <c r="AK1295" s="2"/>
      <c r="AZ1295" s="69"/>
    </row>
    <row r="1296" spans="1:52" ht="25.5" customHeight="1" thickBot="1" x14ac:dyDescent="0.35">
      <c r="A1296" s="75">
        <v>646</v>
      </c>
      <c r="B1296" s="62"/>
      <c r="C1296" s="28" t="str">
        <f t="shared" ref="C1296" si="8371">IF(B1296=0,"",B1296/B1297)</f>
        <v/>
      </c>
      <c r="E1296" s="70" t="str">
        <f t="shared" ref="E1296" si="8372">IF(ISERROR(AC1296),"",IF(AC1296=20,1,AB1296))</f>
        <v/>
      </c>
      <c r="F1296" s="71" t="str">
        <f t="shared" ref="F1296" si="8373">IF(ISERROR(AC1296),"",IF(AC1296&gt;=20,AC1296-20,AC1296))</f>
        <v/>
      </c>
      <c r="G1296" s="69" t="str">
        <f t="shared" ref="G1296" si="8374">IF(ISERROR(AD1296),"",IF(AD1296&gt;=272,AD1296-272,AD1296))</f>
        <v/>
      </c>
      <c r="I1296" s="69" t="str">
        <f t="shared" ref="I1296" si="8375">IF(ISERROR(AZ1296),"",AZ1296)</f>
        <v/>
      </c>
      <c r="M1296" s="59"/>
      <c r="N1296" s="59"/>
      <c r="O1296" s="59"/>
      <c r="P1296" s="59"/>
      <c r="AB1296" s="72" t="str">
        <f t="shared" ref="AB1296" si="8376">IF(ISERROR(AG1296),"",AG1296)</f>
        <v/>
      </c>
      <c r="AC1296" s="72" t="e">
        <f t="shared" ref="AC1296" si="8377">AH1296</f>
        <v>#DIV/0!</v>
      </c>
      <c r="AD1296" s="72" t="e">
        <f t="shared" ref="AD1296" si="8378">AI1296</f>
        <v>#DIV/0!</v>
      </c>
      <c r="AG1296" s="72" t="e">
        <f t="shared" ref="AG1296:AI1296" si="8379">H2986</f>
        <v>#DIV/0!</v>
      </c>
      <c r="AH1296" s="74" t="e">
        <f t="shared" si="8379"/>
        <v>#DIV/0!</v>
      </c>
      <c r="AI1296" s="73" t="e">
        <f t="shared" si="8379"/>
        <v>#DIV/0!</v>
      </c>
      <c r="AJ1296" s="2"/>
      <c r="AK1296" s="2"/>
      <c r="AL1296" s="2" t="str">
        <f t="shared" ref="AL1296" si="8380">IF(ISERROR(AG1296),"",AG1296*20)</f>
        <v/>
      </c>
      <c r="AM1296" s="2" t="str">
        <f t="shared" ref="AM1296" si="8381">IF(ISERROR(AH1296),"",AH1296)</f>
        <v/>
      </c>
      <c r="AN1296" s="2" t="str">
        <f t="shared" ref="AN1296" si="8382">IF(ISERROR(AI1296),"",AI1296/272)</f>
        <v/>
      </c>
      <c r="AO1296" s="2">
        <f t="shared" ref="AO1296" si="8383">SUM(AL1296:AN1296)</f>
        <v>0</v>
      </c>
      <c r="AZ1296" s="69" t="e">
        <f>IF(ISBLANK(G1296),"",G1296/272*100)</f>
        <v>#VALUE!</v>
      </c>
    </row>
    <row r="1297" spans="1:52" ht="25.5" customHeight="1" x14ac:dyDescent="0.25">
      <c r="A1297" s="75"/>
      <c r="B1297" s="63"/>
      <c r="C1297" s="28"/>
      <c r="E1297" s="70"/>
      <c r="F1297" s="71"/>
      <c r="G1297" s="69"/>
      <c r="I1297" s="69"/>
      <c r="AB1297" s="72"/>
      <c r="AC1297" s="72"/>
      <c r="AD1297" s="72"/>
      <c r="AG1297" s="72"/>
      <c r="AH1297" s="74"/>
      <c r="AI1297" s="73"/>
      <c r="AJ1297" s="2"/>
      <c r="AK1297" s="2"/>
      <c r="AZ1297" s="69"/>
    </row>
    <row r="1298" spans="1:52" ht="25.5" customHeight="1" thickBot="1" x14ac:dyDescent="0.35">
      <c r="A1298" s="75">
        <v>647</v>
      </c>
      <c r="B1298" s="62"/>
      <c r="C1298" s="28" t="str">
        <f t="shared" ref="C1298" si="8384">IF(B1298=0,"",B1298/B1299)</f>
        <v/>
      </c>
      <c r="E1298" s="70" t="str">
        <f t="shared" ref="E1298" si="8385">IF(ISERROR(AC1298),"",IF(AC1298=20,1,AB1298))</f>
        <v/>
      </c>
      <c r="F1298" s="71" t="str">
        <f t="shared" ref="F1298" si="8386">IF(ISERROR(AC1298),"",IF(AC1298&gt;=20,AC1298-20,AC1298))</f>
        <v/>
      </c>
      <c r="G1298" s="69" t="str">
        <f t="shared" ref="G1298" si="8387">IF(ISERROR(AD1298),"",IF(AD1298&gt;=272,AD1298-272,AD1298))</f>
        <v/>
      </c>
      <c r="I1298" s="69" t="str">
        <f t="shared" ref="I1298" si="8388">IF(ISERROR(AZ1298),"",AZ1298)</f>
        <v/>
      </c>
      <c r="M1298" s="59"/>
      <c r="N1298" s="59"/>
      <c r="O1298" s="59"/>
      <c r="P1298" s="59"/>
      <c r="AB1298" s="72" t="str">
        <f t="shared" ref="AB1298" si="8389">IF(ISERROR(AG1298),"",AG1298)</f>
        <v/>
      </c>
      <c r="AC1298" s="72" t="e">
        <f t="shared" ref="AC1298" si="8390">AH1298</f>
        <v>#DIV/0!</v>
      </c>
      <c r="AD1298" s="72" t="e">
        <f t="shared" ref="AD1298" si="8391">AI1298</f>
        <v>#DIV/0!</v>
      </c>
      <c r="AG1298" s="72" t="e">
        <f t="shared" ref="AG1298:AI1298" si="8392">H2988</f>
        <v>#DIV/0!</v>
      </c>
      <c r="AH1298" s="74" t="e">
        <f t="shared" si="8392"/>
        <v>#DIV/0!</v>
      </c>
      <c r="AI1298" s="73" t="e">
        <f t="shared" si="8392"/>
        <v>#DIV/0!</v>
      </c>
      <c r="AJ1298" s="2"/>
      <c r="AK1298" s="2"/>
      <c r="AL1298" s="2" t="str">
        <f t="shared" ref="AL1298" si="8393">IF(ISERROR(AG1298),"",AG1298*20)</f>
        <v/>
      </c>
      <c r="AM1298" s="2" t="str">
        <f t="shared" ref="AM1298" si="8394">IF(ISERROR(AH1298),"",AH1298)</f>
        <v/>
      </c>
      <c r="AN1298" s="2" t="str">
        <f t="shared" ref="AN1298" si="8395">IF(ISERROR(AI1298),"",AI1298/272)</f>
        <v/>
      </c>
      <c r="AO1298" s="2">
        <f t="shared" ref="AO1298" si="8396">SUM(AL1298:AN1298)</f>
        <v>0</v>
      </c>
      <c r="AZ1298" s="69" t="e">
        <f>IF(ISBLANK(G1298),"",G1298/272*100)</f>
        <v>#VALUE!</v>
      </c>
    </row>
    <row r="1299" spans="1:52" ht="25.5" customHeight="1" x14ac:dyDescent="0.25">
      <c r="A1299" s="75"/>
      <c r="B1299" s="63"/>
      <c r="C1299" s="28"/>
      <c r="E1299" s="70"/>
      <c r="F1299" s="71"/>
      <c r="G1299" s="69"/>
      <c r="I1299" s="69"/>
      <c r="AB1299" s="72"/>
      <c r="AC1299" s="72"/>
      <c r="AD1299" s="72"/>
      <c r="AG1299" s="72"/>
      <c r="AH1299" s="74"/>
      <c r="AI1299" s="73"/>
      <c r="AJ1299" s="2"/>
      <c r="AK1299" s="2"/>
      <c r="AZ1299" s="69"/>
    </row>
    <row r="1300" spans="1:52" ht="25.5" customHeight="1" thickBot="1" x14ac:dyDescent="0.35">
      <c r="A1300" s="75">
        <v>648</v>
      </c>
      <c r="B1300" s="62"/>
      <c r="C1300" s="28" t="str">
        <f t="shared" ref="C1300" si="8397">IF(B1300=0,"",B1300/B1301)</f>
        <v/>
      </c>
      <c r="E1300" s="70" t="str">
        <f t="shared" ref="E1300" si="8398">IF(ISERROR(AC1300),"",IF(AC1300=20,1,AB1300))</f>
        <v/>
      </c>
      <c r="F1300" s="71" t="str">
        <f t="shared" ref="F1300" si="8399">IF(ISERROR(AC1300),"",IF(AC1300&gt;=20,AC1300-20,AC1300))</f>
        <v/>
      </c>
      <c r="G1300" s="69" t="str">
        <f t="shared" ref="G1300" si="8400">IF(ISERROR(AD1300),"",IF(AD1300&gt;=272,AD1300-272,AD1300))</f>
        <v/>
      </c>
      <c r="I1300" s="69" t="str">
        <f t="shared" ref="I1300" si="8401">IF(ISERROR(AZ1300),"",AZ1300)</f>
        <v/>
      </c>
      <c r="M1300" s="59"/>
      <c r="N1300" s="59"/>
      <c r="O1300" s="59"/>
      <c r="P1300" s="59"/>
      <c r="AB1300" s="72" t="str">
        <f t="shared" ref="AB1300" si="8402">IF(ISERROR(AG1300),"",AG1300)</f>
        <v/>
      </c>
      <c r="AC1300" s="72" t="e">
        <f t="shared" ref="AC1300" si="8403">AH1300</f>
        <v>#DIV/0!</v>
      </c>
      <c r="AD1300" s="72" t="e">
        <f t="shared" ref="AD1300" si="8404">AI1300</f>
        <v>#DIV/0!</v>
      </c>
      <c r="AG1300" s="72" t="e">
        <f t="shared" ref="AG1300:AI1300" si="8405">H2990</f>
        <v>#DIV/0!</v>
      </c>
      <c r="AH1300" s="74" t="e">
        <f t="shared" si="8405"/>
        <v>#DIV/0!</v>
      </c>
      <c r="AI1300" s="73" t="e">
        <f t="shared" si="8405"/>
        <v>#DIV/0!</v>
      </c>
      <c r="AJ1300" s="2"/>
      <c r="AK1300" s="2"/>
      <c r="AL1300" s="2" t="str">
        <f t="shared" ref="AL1300" si="8406">IF(ISERROR(AG1300),"",AG1300*20)</f>
        <v/>
      </c>
      <c r="AM1300" s="2" t="str">
        <f t="shared" ref="AM1300" si="8407">IF(ISERROR(AH1300),"",AH1300)</f>
        <v/>
      </c>
      <c r="AN1300" s="2" t="str">
        <f t="shared" ref="AN1300" si="8408">IF(ISERROR(AI1300),"",AI1300/272)</f>
        <v/>
      </c>
      <c r="AO1300" s="2">
        <f t="shared" ref="AO1300" si="8409">SUM(AL1300:AN1300)</f>
        <v>0</v>
      </c>
      <c r="AZ1300" s="69" t="e">
        <f>IF(ISBLANK(G1300),"",G1300/272*100)</f>
        <v>#VALUE!</v>
      </c>
    </row>
    <row r="1301" spans="1:52" ht="25.5" customHeight="1" x14ac:dyDescent="0.25">
      <c r="A1301" s="75"/>
      <c r="B1301" s="63"/>
      <c r="C1301" s="28"/>
      <c r="E1301" s="70"/>
      <c r="F1301" s="71"/>
      <c r="G1301" s="69"/>
      <c r="I1301" s="69"/>
      <c r="AB1301" s="72"/>
      <c r="AC1301" s="72"/>
      <c r="AD1301" s="72"/>
      <c r="AG1301" s="72"/>
      <c r="AH1301" s="74"/>
      <c r="AI1301" s="73"/>
      <c r="AJ1301" s="2"/>
      <c r="AK1301" s="2"/>
      <c r="AZ1301" s="69"/>
    </row>
    <row r="1302" spans="1:52" ht="25.5" customHeight="1" thickBot="1" x14ac:dyDescent="0.35">
      <c r="A1302" s="75">
        <v>649</v>
      </c>
      <c r="B1302" s="62"/>
      <c r="C1302" s="28" t="str">
        <f t="shared" ref="C1302" si="8410">IF(B1302=0,"",B1302/B1303)</f>
        <v/>
      </c>
      <c r="E1302" s="70" t="str">
        <f t="shared" ref="E1302" si="8411">IF(ISERROR(AC1302),"",IF(AC1302=20,1,AB1302))</f>
        <v/>
      </c>
      <c r="F1302" s="71" t="str">
        <f t="shared" ref="F1302" si="8412">IF(ISERROR(AC1302),"",IF(AC1302&gt;=20,AC1302-20,AC1302))</f>
        <v/>
      </c>
      <c r="G1302" s="69" t="str">
        <f t="shared" ref="G1302" si="8413">IF(ISERROR(AD1302),"",IF(AD1302&gt;=272,AD1302-272,AD1302))</f>
        <v/>
      </c>
      <c r="I1302" s="69" t="str">
        <f t="shared" ref="I1302" si="8414">IF(ISERROR(AZ1302),"",AZ1302)</f>
        <v/>
      </c>
      <c r="M1302" s="59"/>
      <c r="N1302" s="59"/>
      <c r="O1302" s="59"/>
      <c r="P1302" s="59"/>
      <c r="AB1302" s="72" t="str">
        <f t="shared" ref="AB1302" si="8415">IF(ISERROR(AG1302),"",AG1302)</f>
        <v/>
      </c>
      <c r="AC1302" s="72" t="e">
        <f t="shared" ref="AC1302" si="8416">AH1302</f>
        <v>#DIV/0!</v>
      </c>
      <c r="AD1302" s="72" t="e">
        <f t="shared" ref="AD1302" si="8417">AI1302</f>
        <v>#DIV/0!</v>
      </c>
      <c r="AG1302" s="72" t="e">
        <f t="shared" ref="AG1302:AI1302" si="8418">H2992</f>
        <v>#DIV/0!</v>
      </c>
      <c r="AH1302" s="74" t="e">
        <f t="shared" si="8418"/>
        <v>#DIV/0!</v>
      </c>
      <c r="AI1302" s="73" t="e">
        <f t="shared" si="8418"/>
        <v>#DIV/0!</v>
      </c>
      <c r="AJ1302" s="2"/>
      <c r="AK1302" s="2"/>
      <c r="AL1302" s="2" t="str">
        <f t="shared" ref="AL1302" si="8419">IF(ISERROR(AG1302),"",AG1302*20)</f>
        <v/>
      </c>
      <c r="AM1302" s="2" t="str">
        <f t="shared" ref="AM1302" si="8420">IF(ISERROR(AH1302),"",AH1302)</f>
        <v/>
      </c>
      <c r="AN1302" s="2" t="str">
        <f t="shared" ref="AN1302" si="8421">IF(ISERROR(AI1302),"",AI1302/272)</f>
        <v/>
      </c>
      <c r="AO1302" s="2">
        <f t="shared" ref="AO1302" si="8422">SUM(AL1302:AN1302)</f>
        <v>0</v>
      </c>
      <c r="AZ1302" s="69" t="e">
        <f>IF(ISBLANK(G1302),"",G1302/272*100)</f>
        <v>#VALUE!</v>
      </c>
    </row>
    <row r="1303" spans="1:52" ht="25.5" customHeight="1" x14ac:dyDescent="0.25">
      <c r="A1303" s="75"/>
      <c r="B1303" s="63"/>
      <c r="C1303" s="28"/>
      <c r="E1303" s="70"/>
      <c r="F1303" s="71"/>
      <c r="G1303" s="69"/>
      <c r="I1303" s="69"/>
      <c r="AB1303" s="72"/>
      <c r="AC1303" s="72"/>
      <c r="AD1303" s="72"/>
      <c r="AG1303" s="72"/>
      <c r="AH1303" s="74"/>
      <c r="AI1303" s="73"/>
      <c r="AJ1303" s="2"/>
      <c r="AK1303" s="2"/>
      <c r="AZ1303" s="69"/>
    </row>
    <row r="1304" spans="1:52" ht="25.5" customHeight="1" thickBot="1" x14ac:dyDescent="0.35">
      <c r="A1304" s="75">
        <v>650</v>
      </c>
      <c r="B1304" s="62"/>
      <c r="C1304" s="28" t="str">
        <f t="shared" ref="C1304" si="8423">IF(B1304=0,"",B1304/B1305)</f>
        <v/>
      </c>
      <c r="E1304" s="70" t="str">
        <f t="shared" ref="E1304" si="8424">IF(ISERROR(AC1304),"",IF(AC1304=20,1,AB1304))</f>
        <v/>
      </c>
      <c r="F1304" s="71" t="str">
        <f t="shared" ref="F1304" si="8425">IF(ISERROR(AC1304),"",IF(AC1304&gt;=20,AC1304-20,AC1304))</f>
        <v/>
      </c>
      <c r="G1304" s="69" t="str">
        <f t="shared" ref="G1304" si="8426">IF(ISERROR(AD1304),"",IF(AD1304&gt;=272,AD1304-272,AD1304))</f>
        <v/>
      </c>
      <c r="I1304" s="69" t="str">
        <f t="shared" ref="I1304" si="8427">IF(ISERROR(AZ1304),"",AZ1304)</f>
        <v/>
      </c>
      <c r="M1304" s="59"/>
      <c r="N1304" s="59"/>
      <c r="O1304" s="59"/>
      <c r="P1304" s="59"/>
      <c r="AB1304" s="72" t="str">
        <f t="shared" ref="AB1304" si="8428">IF(ISERROR(AG1304),"",AG1304)</f>
        <v/>
      </c>
      <c r="AC1304" s="72" t="e">
        <f t="shared" ref="AC1304" si="8429">AH1304</f>
        <v>#DIV/0!</v>
      </c>
      <c r="AD1304" s="72" t="e">
        <f t="shared" ref="AD1304" si="8430">AI1304</f>
        <v>#DIV/0!</v>
      </c>
      <c r="AG1304" s="72" t="e">
        <f t="shared" ref="AG1304:AI1304" si="8431">H2994</f>
        <v>#DIV/0!</v>
      </c>
      <c r="AH1304" s="74" t="e">
        <f t="shared" si="8431"/>
        <v>#DIV/0!</v>
      </c>
      <c r="AI1304" s="73" t="e">
        <f t="shared" si="8431"/>
        <v>#DIV/0!</v>
      </c>
      <c r="AJ1304" s="2"/>
      <c r="AK1304" s="2"/>
      <c r="AL1304" s="2" t="str">
        <f t="shared" ref="AL1304" si="8432">IF(ISERROR(AG1304),"",AG1304*20)</f>
        <v/>
      </c>
      <c r="AM1304" s="2" t="str">
        <f t="shared" ref="AM1304" si="8433">IF(ISERROR(AH1304),"",AH1304)</f>
        <v/>
      </c>
      <c r="AN1304" s="2" t="str">
        <f t="shared" ref="AN1304" si="8434">IF(ISERROR(AI1304),"",AI1304/272)</f>
        <v/>
      </c>
      <c r="AO1304" s="2">
        <f t="shared" ref="AO1304" si="8435">SUM(AL1304:AN1304)</f>
        <v>0</v>
      </c>
      <c r="AZ1304" s="69" t="e">
        <f>IF(ISBLANK(G1304),"",G1304/272*100)</f>
        <v>#VALUE!</v>
      </c>
    </row>
    <row r="1305" spans="1:52" ht="25.5" customHeight="1" x14ac:dyDescent="0.25">
      <c r="A1305" s="75"/>
      <c r="B1305" s="63"/>
      <c r="C1305" s="28"/>
      <c r="E1305" s="70"/>
      <c r="F1305" s="71"/>
      <c r="G1305" s="69"/>
      <c r="I1305" s="69"/>
      <c r="AB1305" s="72"/>
      <c r="AC1305" s="72"/>
      <c r="AD1305" s="72"/>
      <c r="AG1305" s="72"/>
      <c r="AH1305" s="74"/>
      <c r="AI1305" s="73"/>
      <c r="AJ1305" s="2"/>
      <c r="AK1305" s="2"/>
      <c r="AZ1305" s="69"/>
    </row>
    <row r="1306" spans="1:52" ht="25.5" customHeight="1" thickBot="1" x14ac:dyDescent="0.35">
      <c r="A1306" s="75">
        <v>651</v>
      </c>
      <c r="B1306" s="62"/>
      <c r="C1306" s="28" t="str">
        <f t="shared" ref="C1306" si="8436">IF(B1306=0,"",B1306/B1307)</f>
        <v/>
      </c>
      <c r="E1306" s="70" t="str">
        <f t="shared" ref="E1306" si="8437">IF(ISERROR(AC1306),"",IF(AC1306=20,1,AB1306))</f>
        <v/>
      </c>
      <c r="F1306" s="71" t="str">
        <f t="shared" ref="F1306" si="8438">IF(ISERROR(AC1306),"",IF(AC1306&gt;=20,AC1306-20,AC1306))</f>
        <v/>
      </c>
      <c r="G1306" s="69" t="str">
        <f t="shared" ref="G1306" si="8439">IF(ISERROR(AD1306),"",IF(AD1306&gt;=272,AD1306-272,AD1306))</f>
        <v/>
      </c>
      <c r="I1306" s="69" t="str">
        <f t="shared" ref="I1306" si="8440">IF(ISERROR(AZ1306),"",AZ1306)</f>
        <v/>
      </c>
      <c r="M1306" s="59"/>
      <c r="N1306" s="59"/>
      <c r="O1306" s="59"/>
      <c r="P1306" s="59"/>
      <c r="AB1306" s="72" t="str">
        <f t="shared" ref="AB1306" si="8441">IF(ISERROR(AG1306),"",AG1306)</f>
        <v/>
      </c>
      <c r="AC1306" s="72" t="e">
        <f t="shared" ref="AC1306" si="8442">AH1306</f>
        <v>#DIV/0!</v>
      </c>
      <c r="AD1306" s="72" t="e">
        <f t="shared" ref="AD1306" si="8443">AI1306</f>
        <v>#DIV/0!</v>
      </c>
      <c r="AG1306" s="72" t="e">
        <f t="shared" ref="AG1306:AI1306" si="8444">H2996</f>
        <v>#DIV/0!</v>
      </c>
      <c r="AH1306" s="74" t="e">
        <f t="shared" si="8444"/>
        <v>#DIV/0!</v>
      </c>
      <c r="AI1306" s="73" t="e">
        <f t="shared" si="8444"/>
        <v>#DIV/0!</v>
      </c>
      <c r="AJ1306" s="2"/>
      <c r="AK1306" s="2"/>
      <c r="AL1306" s="2" t="str">
        <f t="shared" ref="AL1306" si="8445">IF(ISERROR(AG1306),"",AG1306*20)</f>
        <v/>
      </c>
      <c r="AM1306" s="2" t="str">
        <f t="shared" ref="AM1306" si="8446">IF(ISERROR(AH1306),"",AH1306)</f>
        <v/>
      </c>
      <c r="AN1306" s="2" t="str">
        <f t="shared" ref="AN1306" si="8447">IF(ISERROR(AI1306),"",AI1306/272)</f>
        <v/>
      </c>
      <c r="AO1306" s="2">
        <f t="shared" ref="AO1306" si="8448">SUM(AL1306:AN1306)</f>
        <v>0</v>
      </c>
      <c r="AZ1306" s="69" t="e">
        <f>IF(ISBLANK(G1306),"",G1306/272*100)</f>
        <v>#VALUE!</v>
      </c>
    </row>
    <row r="1307" spans="1:52" ht="25.5" customHeight="1" x14ac:dyDescent="0.25">
      <c r="A1307" s="75"/>
      <c r="B1307" s="63"/>
      <c r="C1307" s="28"/>
      <c r="E1307" s="70"/>
      <c r="F1307" s="71"/>
      <c r="G1307" s="69"/>
      <c r="I1307" s="69"/>
      <c r="AB1307" s="72"/>
      <c r="AC1307" s="72"/>
      <c r="AD1307" s="72"/>
      <c r="AG1307" s="72"/>
      <c r="AH1307" s="74"/>
      <c r="AI1307" s="73"/>
      <c r="AJ1307" s="2"/>
      <c r="AK1307" s="2"/>
      <c r="AZ1307" s="69"/>
    </row>
    <row r="1308" spans="1:52" ht="25.5" customHeight="1" thickBot="1" x14ac:dyDescent="0.35">
      <c r="A1308" s="75">
        <v>652</v>
      </c>
      <c r="B1308" s="62"/>
      <c r="C1308" s="28" t="str">
        <f t="shared" ref="C1308" si="8449">IF(B1308=0,"",B1308/B1309)</f>
        <v/>
      </c>
      <c r="E1308" s="70" t="str">
        <f t="shared" ref="E1308" si="8450">IF(ISERROR(AC1308),"",IF(AC1308=20,1,AB1308))</f>
        <v/>
      </c>
      <c r="F1308" s="71" t="str">
        <f t="shared" ref="F1308" si="8451">IF(ISERROR(AC1308),"",IF(AC1308&gt;=20,AC1308-20,AC1308))</f>
        <v/>
      </c>
      <c r="G1308" s="69" t="str">
        <f t="shared" ref="G1308" si="8452">IF(ISERROR(AD1308),"",IF(AD1308&gt;=272,AD1308-272,AD1308))</f>
        <v/>
      </c>
      <c r="I1308" s="69" t="str">
        <f t="shared" ref="I1308" si="8453">IF(ISERROR(AZ1308),"",AZ1308)</f>
        <v/>
      </c>
      <c r="M1308" s="59"/>
      <c r="N1308" s="59"/>
      <c r="O1308" s="59"/>
      <c r="P1308" s="59"/>
      <c r="AB1308" s="72" t="str">
        <f t="shared" ref="AB1308" si="8454">IF(ISERROR(AG1308),"",AG1308)</f>
        <v/>
      </c>
      <c r="AC1308" s="72" t="e">
        <f t="shared" ref="AC1308" si="8455">AH1308</f>
        <v>#DIV/0!</v>
      </c>
      <c r="AD1308" s="72" t="e">
        <f t="shared" ref="AD1308" si="8456">AI1308</f>
        <v>#DIV/0!</v>
      </c>
      <c r="AG1308" s="72" t="e">
        <f t="shared" ref="AG1308:AI1308" si="8457">H2998</f>
        <v>#DIV/0!</v>
      </c>
      <c r="AH1308" s="74" t="e">
        <f t="shared" si="8457"/>
        <v>#DIV/0!</v>
      </c>
      <c r="AI1308" s="73" t="e">
        <f t="shared" si="8457"/>
        <v>#DIV/0!</v>
      </c>
      <c r="AJ1308" s="2"/>
      <c r="AK1308" s="2"/>
      <c r="AL1308" s="2" t="str">
        <f t="shared" ref="AL1308" si="8458">IF(ISERROR(AG1308),"",AG1308*20)</f>
        <v/>
      </c>
      <c r="AM1308" s="2" t="str">
        <f t="shared" ref="AM1308" si="8459">IF(ISERROR(AH1308),"",AH1308)</f>
        <v/>
      </c>
      <c r="AN1308" s="2" t="str">
        <f t="shared" ref="AN1308" si="8460">IF(ISERROR(AI1308),"",AI1308/272)</f>
        <v/>
      </c>
      <c r="AO1308" s="2">
        <f t="shared" ref="AO1308" si="8461">SUM(AL1308:AN1308)</f>
        <v>0</v>
      </c>
      <c r="AZ1308" s="69" t="e">
        <f>IF(ISBLANK(G1308),"",G1308/272*100)</f>
        <v>#VALUE!</v>
      </c>
    </row>
    <row r="1309" spans="1:52" ht="25.5" customHeight="1" x14ac:dyDescent="0.25">
      <c r="A1309" s="75"/>
      <c r="B1309" s="63"/>
      <c r="C1309" s="28"/>
      <c r="E1309" s="70"/>
      <c r="F1309" s="71"/>
      <c r="G1309" s="69"/>
      <c r="I1309" s="69"/>
      <c r="AB1309" s="72"/>
      <c r="AC1309" s="72"/>
      <c r="AD1309" s="72"/>
      <c r="AG1309" s="72"/>
      <c r="AH1309" s="74"/>
      <c r="AI1309" s="73"/>
      <c r="AJ1309" s="2"/>
      <c r="AK1309" s="2"/>
      <c r="AZ1309" s="69"/>
    </row>
    <row r="1310" spans="1:52" ht="25.5" customHeight="1" thickBot="1" x14ac:dyDescent="0.35">
      <c r="A1310" s="75">
        <v>653</v>
      </c>
      <c r="B1310" s="62"/>
      <c r="C1310" s="28" t="str">
        <f t="shared" ref="C1310" si="8462">IF(B1310=0,"",B1310/B1311)</f>
        <v/>
      </c>
      <c r="E1310" s="70" t="str">
        <f t="shared" ref="E1310" si="8463">IF(ISERROR(AC1310),"",IF(AC1310=20,1,AB1310))</f>
        <v/>
      </c>
      <c r="F1310" s="71" t="str">
        <f t="shared" ref="F1310" si="8464">IF(ISERROR(AC1310),"",IF(AC1310&gt;=20,AC1310-20,AC1310))</f>
        <v/>
      </c>
      <c r="G1310" s="69" t="str">
        <f t="shared" ref="G1310" si="8465">IF(ISERROR(AD1310),"",IF(AD1310&gt;=272,AD1310-272,AD1310))</f>
        <v/>
      </c>
      <c r="I1310" s="69" t="str">
        <f t="shared" ref="I1310" si="8466">IF(ISERROR(AZ1310),"",AZ1310)</f>
        <v/>
      </c>
      <c r="M1310" s="59"/>
      <c r="N1310" s="59"/>
      <c r="O1310" s="59"/>
      <c r="P1310" s="59"/>
      <c r="AB1310" s="72" t="str">
        <f t="shared" ref="AB1310" si="8467">IF(ISERROR(AG1310),"",AG1310)</f>
        <v/>
      </c>
      <c r="AC1310" s="72" t="e">
        <f t="shared" ref="AC1310" si="8468">AH1310</f>
        <v>#DIV/0!</v>
      </c>
      <c r="AD1310" s="72" t="e">
        <f t="shared" ref="AD1310" si="8469">AI1310</f>
        <v>#DIV/0!</v>
      </c>
      <c r="AG1310" s="72" t="e">
        <f t="shared" ref="AG1310:AI1310" si="8470">H3000</f>
        <v>#DIV/0!</v>
      </c>
      <c r="AH1310" s="74" t="e">
        <f t="shared" si="8470"/>
        <v>#DIV/0!</v>
      </c>
      <c r="AI1310" s="73" t="e">
        <f t="shared" si="8470"/>
        <v>#DIV/0!</v>
      </c>
      <c r="AJ1310" s="2"/>
      <c r="AK1310" s="2"/>
      <c r="AL1310" s="2" t="str">
        <f t="shared" ref="AL1310" si="8471">IF(ISERROR(AG1310),"",AG1310*20)</f>
        <v/>
      </c>
      <c r="AM1310" s="2" t="str">
        <f t="shared" ref="AM1310" si="8472">IF(ISERROR(AH1310),"",AH1310)</f>
        <v/>
      </c>
      <c r="AN1310" s="2" t="str">
        <f t="shared" ref="AN1310" si="8473">IF(ISERROR(AI1310),"",AI1310/272)</f>
        <v/>
      </c>
      <c r="AO1310" s="2">
        <f t="shared" ref="AO1310" si="8474">SUM(AL1310:AN1310)</f>
        <v>0</v>
      </c>
      <c r="AZ1310" s="69" t="e">
        <f>IF(ISBLANK(G1310),"",G1310/272*100)</f>
        <v>#VALUE!</v>
      </c>
    </row>
    <row r="1311" spans="1:52" ht="25.5" customHeight="1" x14ac:dyDescent="0.25">
      <c r="A1311" s="75"/>
      <c r="B1311" s="63"/>
      <c r="C1311" s="28"/>
      <c r="E1311" s="70"/>
      <c r="F1311" s="71"/>
      <c r="G1311" s="69"/>
      <c r="I1311" s="69"/>
      <c r="AB1311" s="72"/>
      <c r="AC1311" s="72"/>
      <c r="AD1311" s="72"/>
      <c r="AG1311" s="72"/>
      <c r="AH1311" s="74"/>
      <c r="AI1311" s="73"/>
      <c r="AJ1311" s="2"/>
      <c r="AK1311" s="2"/>
      <c r="AZ1311" s="69"/>
    </row>
    <row r="1312" spans="1:52" ht="25.5" customHeight="1" thickBot="1" x14ac:dyDescent="0.35">
      <c r="A1312" s="75">
        <v>654</v>
      </c>
      <c r="B1312" s="62"/>
      <c r="C1312" s="28" t="str">
        <f t="shared" ref="C1312" si="8475">IF(B1312=0,"",B1312/B1313)</f>
        <v/>
      </c>
      <c r="E1312" s="70" t="str">
        <f t="shared" ref="E1312" si="8476">IF(ISERROR(AC1312),"",IF(AC1312=20,1,AB1312))</f>
        <v/>
      </c>
      <c r="F1312" s="71" t="str">
        <f t="shared" ref="F1312" si="8477">IF(ISERROR(AC1312),"",IF(AC1312&gt;=20,AC1312-20,AC1312))</f>
        <v/>
      </c>
      <c r="G1312" s="69" t="str">
        <f t="shared" ref="G1312" si="8478">IF(ISERROR(AD1312),"",IF(AD1312&gt;=272,AD1312-272,AD1312))</f>
        <v/>
      </c>
      <c r="I1312" s="69" t="str">
        <f t="shared" ref="I1312" si="8479">IF(ISERROR(AZ1312),"",AZ1312)</f>
        <v/>
      </c>
      <c r="M1312" s="59"/>
      <c r="N1312" s="59"/>
      <c r="O1312" s="59"/>
      <c r="P1312" s="59"/>
      <c r="AB1312" s="72" t="str">
        <f t="shared" ref="AB1312" si="8480">IF(ISERROR(AG1312),"",AG1312)</f>
        <v/>
      </c>
      <c r="AC1312" s="72" t="e">
        <f t="shared" ref="AC1312" si="8481">AH1312</f>
        <v>#DIV/0!</v>
      </c>
      <c r="AD1312" s="72" t="e">
        <f t="shared" ref="AD1312" si="8482">AI1312</f>
        <v>#DIV/0!</v>
      </c>
      <c r="AG1312" s="72" t="e">
        <f t="shared" ref="AG1312:AI1312" si="8483">H3002</f>
        <v>#DIV/0!</v>
      </c>
      <c r="AH1312" s="74" t="e">
        <f t="shared" si="8483"/>
        <v>#DIV/0!</v>
      </c>
      <c r="AI1312" s="73" t="e">
        <f t="shared" si="8483"/>
        <v>#DIV/0!</v>
      </c>
      <c r="AJ1312" s="2"/>
      <c r="AK1312" s="2"/>
      <c r="AL1312" s="2" t="str">
        <f t="shared" ref="AL1312" si="8484">IF(ISERROR(AG1312),"",AG1312*20)</f>
        <v/>
      </c>
      <c r="AM1312" s="2" t="str">
        <f t="shared" ref="AM1312" si="8485">IF(ISERROR(AH1312),"",AH1312)</f>
        <v/>
      </c>
      <c r="AN1312" s="2" t="str">
        <f t="shared" ref="AN1312" si="8486">IF(ISERROR(AI1312),"",AI1312/272)</f>
        <v/>
      </c>
      <c r="AO1312" s="2">
        <f t="shared" ref="AO1312" si="8487">SUM(AL1312:AN1312)</f>
        <v>0</v>
      </c>
      <c r="AZ1312" s="69" t="e">
        <f>IF(ISBLANK(G1312),"",G1312/272*100)</f>
        <v>#VALUE!</v>
      </c>
    </row>
    <row r="1313" spans="1:52" ht="25.5" customHeight="1" x14ac:dyDescent="0.25">
      <c r="A1313" s="75"/>
      <c r="B1313" s="63"/>
      <c r="C1313" s="28"/>
      <c r="E1313" s="70"/>
      <c r="F1313" s="71"/>
      <c r="G1313" s="69"/>
      <c r="I1313" s="69"/>
      <c r="AB1313" s="72"/>
      <c r="AC1313" s="72"/>
      <c r="AD1313" s="72"/>
      <c r="AG1313" s="72"/>
      <c r="AH1313" s="74"/>
      <c r="AI1313" s="73"/>
      <c r="AJ1313" s="2"/>
      <c r="AK1313" s="2"/>
      <c r="AZ1313" s="69"/>
    </row>
    <row r="1314" spans="1:52" ht="25.5" customHeight="1" thickBot="1" x14ac:dyDescent="0.35">
      <c r="A1314" s="75">
        <v>655</v>
      </c>
      <c r="B1314" s="62"/>
      <c r="C1314" s="28" t="str">
        <f t="shared" ref="C1314" si="8488">IF(B1314=0,"",B1314/B1315)</f>
        <v/>
      </c>
      <c r="E1314" s="70" t="str">
        <f t="shared" ref="E1314" si="8489">IF(ISERROR(AC1314),"",IF(AC1314=20,1,AB1314))</f>
        <v/>
      </c>
      <c r="F1314" s="71" t="str">
        <f t="shared" ref="F1314" si="8490">IF(ISERROR(AC1314),"",IF(AC1314&gt;=20,AC1314-20,AC1314))</f>
        <v/>
      </c>
      <c r="G1314" s="69" t="str">
        <f t="shared" ref="G1314" si="8491">IF(ISERROR(AD1314),"",IF(AD1314&gt;=272,AD1314-272,AD1314))</f>
        <v/>
      </c>
      <c r="I1314" s="69" t="str">
        <f t="shared" ref="I1314" si="8492">IF(ISERROR(AZ1314),"",AZ1314)</f>
        <v/>
      </c>
      <c r="M1314" s="59"/>
      <c r="N1314" s="59"/>
      <c r="O1314" s="59"/>
      <c r="P1314" s="59"/>
      <c r="AB1314" s="72" t="str">
        <f t="shared" ref="AB1314" si="8493">IF(ISERROR(AG1314),"",AG1314)</f>
        <v/>
      </c>
      <c r="AC1314" s="72" t="e">
        <f t="shared" ref="AC1314" si="8494">AH1314</f>
        <v>#DIV/0!</v>
      </c>
      <c r="AD1314" s="72" t="e">
        <f t="shared" ref="AD1314" si="8495">AI1314</f>
        <v>#DIV/0!</v>
      </c>
      <c r="AG1314" s="72" t="e">
        <f t="shared" ref="AG1314:AI1314" si="8496">H3004</f>
        <v>#DIV/0!</v>
      </c>
      <c r="AH1314" s="74" t="e">
        <f t="shared" si="8496"/>
        <v>#DIV/0!</v>
      </c>
      <c r="AI1314" s="73" t="e">
        <f t="shared" si="8496"/>
        <v>#DIV/0!</v>
      </c>
      <c r="AJ1314" s="2"/>
      <c r="AK1314" s="2"/>
      <c r="AL1314" s="2" t="str">
        <f t="shared" ref="AL1314" si="8497">IF(ISERROR(AG1314),"",AG1314*20)</f>
        <v/>
      </c>
      <c r="AM1314" s="2" t="str">
        <f t="shared" ref="AM1314" si="8498">IF(ISERROR(AH1314),"",AH1314)</f>
        <v/>
      </c>
      <c r="AN1314" s="2" t="str">
        <f t="shared" ref="AN1314" si="8499">IF(ISERROR(AI1314),"",AI1314/272)</f>
        <v/>
      </c>
      <c r="AO1314" s="2">
        <f t="shared" ref="AO1314" si="8500">SUM(AL1314:AN1314)</f>
        <v>0</v>
      </c>
      <c r="AZ1314" s="69" t="e">
        <f>IF(ISBLANK(G1314),"",G1314/272*100)</f>
        <v>#VALUE!</v>
      </c>
    </row>
    <row r="1315" spans="1:52" ht="25.5" customHeight="1" x14ac:dyDescent="0.25">
      <c r="A1315" s="75"/>
      <c r="B1315" s="63"/>
      <c r="C1315" s="28"/>
      <c r="E1315" s="70"/>
      <c r="F1315" s="71"/>
      <c r="G1315" s="69"/>
      <c r="I1315" s="69"/>
      <c r="AB1315" s="72"/>
      <c r="AC1315" s="72"/>
      <c r="AD1315" s="72"/>
      <c r="AG1315" s="72"/>
      <c r="AH1315" s="74"/>
      <c r="AI1315" s="73"/>
      <c r="AJ1315" s="2"/>
      <c r="AK1315" s="2"/>
      <c r="AZ1315" s="69"/>
    </row>
    <row r="1316" spans="1:52" ht="25.5" customHeight="1" thickBot="1" x14ac:dyDescent="0.35">
      <c r="A1316" s="75">
        <v>656</v>
      </c>
      <c r="B1316" s="62"/>
      <c r="C1316" s="28" t="str">
        <f t="shared" ref="C1316" si="8501">IF(B1316=0,"",B1316/B1317)</f>
        <v/>
      </c>
      <c r="E1316" s="70" t="str">
        <f t="shared" ref="E1316" si="8502">IF(ISERROR(AC1316),"",IF(AC1316=20,1,AB1316))</f>
        <v/>
      </c>
      <c r="F1316" s="71" t="str">
        <f t="shared" ref="F1316" si="8503">IF(ISERROR(AC1316),"",IF(AC1316&gt;=20,AC1316-20,AC1316))</f>
        <v/>
      </c>
      <c r="G1316" s="69" t="str">
        <f t="shared" ref="G1316" si="8504">IF(ISERROR(AD1316),"",IF(AD1316&gt;=272,AD1316-272,AD1316))</f>
        <v/>
      </c>
      <c r="I1316" s="69" t="str">
        <f t="shared" ref="I1316" si="8505">IF(ISERROR(AZ1316),"",AZ1316)</f>
        <v/>
      </c>
      <c r="M1316" s="59"/>
      <c r="N1316" s="59"/>
      <c r="O1316" s="59"/>
      <c r="P1316" s="59"/>
      <c r="AB1316" s="72" t="str">
        <f t="shared" ref="AB1316" si="8506">IF(ISERROR(AG1316),"",AG1316)</f>
        <v/>
      </c>
      <c r="AC1316" s="72" t="e">
        <f t="shared" ref="AC1316" si="8507">AH1316</f>
        <v>#DIV/0!</v>
      </c>
      <c r="AD1316" s="72" t="e">
        <f t="shared" ref="AD1316" si="8508">AI1316</f>
        <v>#DIV/0!</v>
      </c>
      <c r="AG1316" s="72" t="e">
        <f t="shared" ref="AG1316:AI1316" si="8509">H3006</f>
        <v>#DIV/0!</v>
      </c>
      <c r="AH1316" s="74" t="e">
        <f t="shared" si="8509"/>
        <v>#DIV/0!</v>
      </c>
      <c r="AI1316" s="73" t="e">
        <f t="shared" si="8509"/>
        <v>#DIV/0!</v>
      </c>
      <c r="AJ1316" s="2"/>
      <c r="AK1316" s="2"/>
      <c r="AL1316" s="2" t="str">
        <f t="shared" ref="AL1316" si="8510">IF(ISERROR(AG1316),"",AG1316*20)</f>
        <v/>
      </c>
      <c r="AM1316" s="2" t="str">
        <f t="shared" ref="AM1316" si="8511">IF(ISERROR(AH1316),"",AH1316)</f>
        <v/>
      </c>
      <c r="AN1316" s="2" t="str">
        <f t="shared" ref="AN1316" si="8512">IF(ISERROR(AI1316),"",AI1316/272)</f>
        <v/>
      </c>
      <c r="AO1316" s="2">
        <f t="shared" ref="AO1316" si="8513">SUM(AL1316:AN1316)</f>
        <v>0</v>
      </c>
      <c r="AZ1316" s="69" t="e">
        <f>IF(ISBLANK(G1316),"",G1316/272*100)</f>
        <v>#VALUE!</v>
      </c>
    </row>
    <row r="1317" spans="1:52" ht="25.5" customHeight="1" x14ac:dyDescent="0.25">
      <c r="A1317" s="75"/>
      <c r="B1317" s="63"/>
      <c r="C1317" s="28"/>
      <c r="E1317" s="70"/>
      <c r="F1317" s="71"/>
      <c r="G1317" s="69"/>
      <c r="I1317" s="69"/>
      <c r="AB1317" s="72"/>
      <c r="AC1317" s="72"/>
      <c r="AD1317" s="72"/>
      <c r="AG1317" s="72"/>
      <c r="AH1317" s="74"/>
      <c r="AI1317" s="73"/>
      <c r="AJ1317" s="2"/>
      <c r="AK1317" s="2"/>
      <c r="AZ1317" s="69"/>
    </row>
    <row r="1318" spans="1:52" ht="25.5" customHeight="1" thickBot="1" x14ac:dyDescent="0.35">
      <c r="A1318" s="75">
        <v>657</v>
      </c>
      <c r="B1318" s="62"/>
      <c r="C1318" s="28" t="str">
        <f t="shared" ref="C1318" si="8514">IF(B1318=0,"",B1318/B1319)</f>
        <v/>
      </c>
      <c r="E1318" s="70" t="str">
        <f t="shared" ref="E1318" si="8515">IF(ISERROR(AC1318),"",IF(AC1318=20,1,AB1318))</f>
        <v/>
      </c>
      <c r="F1318" s="71" t="str">
        <f t="shared" ref="F1318" si="8516">IF(ISERROR(AC1318),"",IF(AC1318&gt;=20,AC1318-20,AC1318))</f>
        <v/>
      </c>
      <c r="G1318" s="69" t="str">
        <f t="shared" ref="G1318" si="8517">IF(ISERROR(AD1318),"",IF(AD1318&gt;=272,AD1318-272,AD1318))</f>
        <v/>
      </c>
      <c r="I1318" s="69" t="str">
        <f t="shared" ref="I1318" si="8518">IF(ISERROR(AZ1318),"",AZ1318)</f>
        <v/>
      </c>
      <c r="M1318" s="59"/>
      <c r="N1318" s="59"/>
      <c r="O1318" s="59"/>
      <c r="P1318" s="59"/>
      <c r="AB1318" s="72" t="str">
        <f t="shared" ref="AB1318" si="8519">IF(ISERROR(AG1318),"",AG1318)</f>
        <v/>
      </c>
      <c r="AC1318" s="72" t="e">
        <f t="shared" ref="AC1318" si="8520">AH1318</f>
        <v>#DIV/0!</v>
      </c>
      <c r="AD1318" s="72" t="e">
        <f t="shared" ref="AD1318" si="8521">AI1318</f>
        <v>#DIV/0!</v>
      </c>
      <c r="AG1318" s="72" t="e">
        <f t="shared" ref="AG1318:AI1318" si="8522">H3008</f>
        <v>#DIV/0!</v>
      </c>
      <c r="AH1318" s="74" t="e">
        <f t="shared" si="8522"/>
        <v>#DIV/0!</v>
      </c>
      <c r="AI1318" s="73" t="e">
        <f t="shared" si="8522"/>
        <v>#DIV/0!</v>
      </c>
      <c r="AJ1318" s="2"/>
      <c r="AK1318" s="2"/>
      <c r="AL1318" s="2" t="str">
        <f t="shared" ref="AL1318" si="8523">IF(ISERROR(AG1318),"",AG1318*20)</f>
        <v/>
      </c>
      <c r="AM1318" s="2" t="str">
        <f t="shared" ref="AM1318" si="8524">IF(ISERROR(AH1318),"",AH1318)</f>
        <v/>
      </c>
      <c r="AN1318" s="2" t="str">
        <f t="shared" ref="AN1318" si="8525">IF(ISERROR(AI1318),"",AI1318/272)</f>
        <v/>
      </c>
      <c r="AO1318" s="2">
        <f t="shared" ref="AO1318" si="8526">SUM(AL1318:AN1318)</f>
        <v>0</v>
      </c>
      <c r="AZ1318" s="69" t="e">
        <f>IF(ISBLANK(G1318),"",G1318/272*100)</f>
        <v>#VALUE!</v>
      </c>
    </row>
    <row r="1319" spans="1:52" ht="25.5" customHeight="1" x14ac:dyDescent="0.25">
      <c r="A1319" s="75"/>
      <c r="B1319" s="63"/>
      <c r="C1319" s="28"/>
      <c r="E1319" s="70"/>
      <c r="F1319" s="71"/>
      <c r="G1319" s="69"/>
      <c r="I1319" s="69"/>
      <c r="AB1319" s="72"/>
      <c r="AC1319" s="72"/>
      <c r="AD1319" s="72"/>
      <c r="AG1319" s="72"/>
      <c r="AH1319" s="74"/>
      <c r="AI1319" s="73"/>
      <c r="AJ1319" s="2"/>
      <c r="AK1319" s="2"/>
      <c r="AZ1319" s="69"/>
    </row>
    <row r="1320" spans="1:52" ht="25.5" customHeight="1" thickBot="1" x14ac:dyDescent="0.35">
      <c r="A1320" s="75">
        <v>658</v>
      </c>
      <c r="B1320" s="62"/>
      <c r="C1320" s="28" t="str">
        <f t="shared" ref="C1320" si="8527">IF(B1320=0,"",B1320/B1321)</f>
        <v/>
      </c>
      <c r="E1320" s="70" t="str">
        <f t="shared" ref="E1320" si="8528">IF(ISERROR(AC1320),"",IF(AC1320=20,1,AB1320))</f>
        <v/>
      </c>
      <c r="F1320" s="71" t="str">
        <f t="shared" ref="F1320" si="8529">IF(ISERROR(AC1320),"",IF(AC1320&gt;=20,AC1320-20,AC1320))</f>
        <v/>
      </c>
      <c r="G1320" s="69" t="str">
        <f t="shared" ref="G1320" si="8530">IF(ISERROR(AD1320),"",IF(AD1320&gt;=272,AD1320-272,AD1320))</f>
        <v/>
      </c>
      <c r="I1320" s="69" t="str">
        <f t="shared" ref="I1320" si="8531">IF(ISERROR(AZ1320),"",AZ1320)</f>
        <v/>
      </c>
      <c r="M1320" s="59"/>
      <c r="N1320" s="59"/>
      <c r="O1320" s="59"/>
      <c r="P1320" s="59"/>
      <c r="AB1320" s="72" t="str">
        <f t="shared" ref="AB1320" si="8532">IF(ISERROR(AG1320),"",AG1320)</f>
        <v/>
      </c>
      <c r="AC1320" s="72" t="e">
        <f t="shared" ref="AC1320" si="8533">AH1320</f>
        <v>#DIV/0!</v>
      </c>
      <c r="AD1320" s="72" t="e">
        <f t="shared" ref="AD1320" si="8534">AI1320</f>
        <v>#DIV/0!</v>
      </c>
      <c r="AG1320" s="72" t="e">
        <f t="shared" ref="AG1320:AI1320" si="8535">H3010</f>
        <v>#DIV/0!</v>
      </c>
      <c r="AH1320" s="74" t="e">
        <f t="shared" si="8535"/>
        <v>#DIV/0!</v>
      </c>
      <c r="AI1320" s="73" t="e">
        <f t="shared" si="8535"/>
        <v>#DIV/0!</v>
      </c>
      <c r="AJ1320" s="2"/>
      <c r="AK1320" s="2"/>
      <c r="AL1320" s="2" t="str">
        <f t="shared" ref="AL1320" si="8536">IF(ISERROR(AG1320),"",AG1320*20)</f>
        <v/>
      </c>
      <c r="AM1320" s="2" t="str">
        <f t="shared" ref="AM1320" si="8537">IF(ISERROR(AH1320),"",AH1320)</f>
        <v/>
      </c>
      <c r="AN1320" s="2" t="str">
        <f t="shared" ref="AN1320" si="8538">IF(ISERROR(AI1320),"",AI1320/272)</f>
        <v/>
      </c>
      <c r="AO1320" s="2">
        <f t="shared" ref="AO1320" si="8539">SUM(AL1320:AN1320)</f>
        <v>0</v>
      </c>
      <c r="AZ1320" s="69" t="e">
        <f>IF(ISBLANK(G1320),"",G1320/272*100)</f>
        <v>#VALUE!</v>
      </c>
    </row>
    <row r="1321" spans="1:52" ht="25.5" customHeight="1" x14ac:dyDescent="0.25">
      <c r="A1321" s="75"/>
      <c r="B1321" s="63"/>
      <c r="C1321" s="28"/>
      <c r="E1321" s="70"/>
      <c r="F1321" s="71"/>
      <c r="G1321" s="69"/>
      <c r="I1321" s="69"/>
      <c r="AB1321" s="72"/>
      <c r="AC1321" s="72"/>
      <c r="AD1321" s="72"/>
      <c r="AG1321" s="72"/>
      <c r="AH1321" s="74"/>
      <c r="AI1321" s="73"/>
      <c r="AJ1321" s="2"/>
      <c r="AK1321" s="2"/>
      <c r="AZ1321" s="69"/>
    </row>
    <row r="1322" spans="1:52" ht="25.5" customHeight="1" thickBot="1" x14ac:dyDescent="0.35">
      <c r="A1322" s="75">
        <v>659</v>
      </c>
      <c r="B1322" s="62"/>
      <c r="C1322" s="28" t="str">
        <f t="shared" ref="C1322" si="8540">IF(B1322=0,"",B1322/B1323)</f>
        <v/>
      </c>
      <c r="E1322" s="70" t="str">
        <f t="shared" ref="E1322" si="8541">IF(ISERROR(AC1322),"",IF(AC1322=20,1,AB1322))</f>
        <v/>
      </c>
      <c r="F1322" s="71" t="str">
        <f t="shared" ref="F1322" si="8542">IF(ISERROR(AC1322),"",IF(AC1322&gt;=20,AC1322-20,AC1322))</f>
        <v/>
      </c>
      <c r="G1322" s="69" t="str">
        <f t="shared" ref="G1322" si="8543">IF(ISERROR(AD1322),"",IF(AD1322&gt;=272,AD1322-272,AD1322))</f>
        <v/>
      </c>
      <c r="I1322" s="69" t="str">
        <f t="shared" ref="I1322" si="8544">IF(ISERROR(AZ1322),"",AZ1322)</f>
        <v/>
      </c>
      <c r="M1322" s="59"/>
      <c r="N1322" s="59"/>
      <c r="O1322" s="59"/>
      <c r="P1322" s="59"/>
      <c r="AB1322" s="72" t="str">
        <f t="shared" ref="AB1322" si="8545">IF(ISERROR(AG1322),"",AG1322)</f>
        <v/>
      </c>
      <c r="AC1322" s="72" t="e">
        <f t="shared" ref="AC1322" si="8546">AH1322</f>
        <v>#DIV/0!</v>
      </c>
      <c r="AD1322" s="72" t="e">
        <f t="shared" ref="AD1322" si="8547">AI1322</f>
        <v>#DIV/0!</v>
      </c>
      <c r="AG1322" s="72" t="e">
        <f t="shared" ref="AG1322:AI1322" si="8548">H3012</f>
        <v>#DIV/0!</v>
      </c>
      <c r="AH1322" s="74" t="e">
        <f t="shared" si="8548"/>
        <v>#DIV/0!</v>
      </c>
      <c r="AI1322" s="73" t="e">
        <f t="shared" si="8548"/>
        <v>#DIV/0!</v>
      </c>
      <c r="AJ1322" s="2"/>
      <c r="AK1322" s="2"/>
      <c r="AL1322" s="2" t="str">
        <f t="shared" ref="AL1322" si="8549">IF(ISERROR(AG1322),"",AG1322*20)</f>
        <v/>
      </c>
      <c r="AM1322" s="2" t="str">
        <f t="shared" ref="AM1322" si="8550">IF(ISERROR(AH1322),"",AH1322)</f>
        <v/>
      </c>
      <c r="AN1322" s="2" t="str">
        <f t="shared" ref="AN1322" si="8551">IF(ISERROR(AI1322),"",AI1322/272)</f>
        <v/>
      </c>
      <c r="AO1322" s="2">
        <f t="shared" ref="AO1322" si="8552">SUM(AL1322:AN1322)</f>
        <v>0</v>
      </c>
      <c r="AZ1322" s="69" t="e">
        <f>IF(ISBLANK(G1322),"",G1322/272*100)</f>
        <v>#VALUE!</v>
      </c>
    </row>
    <row r="1323" spans="1:52" ht="25.5" customHeight="1" x14ac:dyDescent="0.25">
      <c r="A1323" s="75"/>
      <c r="B1323" s="63"/>
      <c r="C1323" s="28"/>
      <c r="E1323" s="70"/>
      <c r="F1323" s="71"/>
      <c r="G1323" s="69"/>
      <c r="I1323" s="69"/>
      <c r="AB1323" s="72"/>
      <c r="AC1323" s="72"/>
      <c r="AD1323" s="72"/>
      <c r="AG1323" s="72"/>
      <c r="AH1323" s="74"/>
      <c r="AI1323" s="73"/>
      <c r="AJ1323" s="2"/>
      <c r="AK1323" s="2"/>
      <c r="AZ1323" s="69"/>
    </row>
    <row r="1324" spans="1:52" ht="25.5" customHeight="1" thickBot="1" x14ac:dyDescent="0.35">
      <c r="A1324" s="75">
        <v>660</v>
      </c>
      <c r="B1324" s="62"/>
      <c r="C1324" s="28" t="str">
        <f t="shared" ref="C1324" si="8553">IF(B1324=0,"",B1324/B1325)</f>
        <v/>
      </c>
      <c r="E1324" s="70" t="str">
        <f t="shared" ref="E1324" si="8554">IF(ISERROR(AC1324),"",IF(AC1324=20,1,AB1324))</f>
        <v/>
      </c>
      <c r="F1324" s="71" t="str">
        <f t="shared" ref="F1324" si="8555">IF(ISERROR(AC1324),"",IF(AC1324&gt;=20,AC1324-20,AC1324))</f>
        <v/>
      </c>
      <c r="G1324" s="69" t="str">
        <f t="shared" ref="G1324" si="8556">IF(ISERROR(AD1324),"",IF(AD1324&gt;=272,AD1324-272,AD1324))</f>
        <v/>
      </c>
      <c r="I1324" s="69" t="str">
        <f t="shared" ref="I1324" si="8557">IF(ISERROR(AZ1324),"",AZ1324)</f>
        <v/>
      </c>
      <c r="M1324" s="59"/>
      <c r="N1324" s="59"/>
      <c r="O1324" s="59"/>
      <c r="P1324" s="59"/>
      <c r="AB1324" s="72" t="str">
        <f t="shared" ref="AB1324" si="8558">IF(ISERROR(AG1324),"",AG1324)</f>
        <v/>
      </c>
      <c r="AC1324" s="72" t="e">
        <f t="shared" ref="AC1324" si="8559">AH1324</f>
        <v>#DIV/0!</v>
      </c>
      <c r="AD1324" s="72" t="e">
        <f t="shared" ref="AD1324" si="8560">AI1324</f>
        <v>#DIV/0!</v>
      </c>
      <c r="AG1324" s="72" t="e">
        <f t="shared" ref="AG1324:AI1324" si="8561">H3014</f>
        <v>#DIV/0!</v>
      </c>
      <c r="AH1324" s="74" t="e">
        <f t="shared" si="8561"/>
        <v>#DIV/0!</v>
      </c>
      <c r="AI1324" s="73" t="e">
        <f t="shared" si="8561"/>
        <v>#DIV/0!</v>
      </c>
      <c r="AJ1324" s="2"/>
      <c r="AK1324" s="2"/>
      <c r="AL1324" s="2" t="str">
        <f t="shared" ref="AL1324" si="8562">IF(ISERROR(AG1324),"",AG1324*20)</f>
        <v/>
      </c>
      <c r="AM1324" s="2" t="str">
        <f t="shared" ref="AM1324" si="8563">IF(ISERROR(AH1324),"",AH1324)</f>
        <v/>
      </c>
      <c r="AN1324" s="2" t="str">
        <f t="shared" ref="AN1324" si="8564">IF(ISERROR(AI1324),"",AI1324/272)</f>
        <v/>
      </c>
      <c r="AO1324" s="2">
        <f t="shared" ref="AO1324" si="8565">SUM(AL1324:AN1324)</f>
        <v>0</v>
      </c>
      <c r="AZ1324" s="69" t="e">
        <f>IF(ISBLANK(G1324),"",G1324/272*100)</f>
        <v>#VALUE!</v>
      </c>
    </row>
    <row r="1325" spans="1:52" ht="25.5" customHeight="1" x14ac:dyDescent="0.25">
      <c r="A1325" s="75"/>
      <c r="B1325" s="63"/>
      <c r="C1325" s="28"/>
      <c r="E1325" s="70"/>
      <c r="F1325" s="71"/>
      <c r="G1325" s="69"/>
      <c r="I1325" s="69"/>
      <c r="AB1325" s="72"/>
      <c r="AC1325" s="72"/>
      <c r="AD1325" s="72"/>
      <c r="AG1325" s="72"/>
      <c r="AH1325" s="74"/>
      <c r="AI1325" s="73"/>
      <c r="AJ1325" s="2"/>
      <c r="AK1325" s="2"/>
      <c r="AZ1325" s="69"/>
    </row>
    <row r="1326" spans="1:52" ht="25.5" customHeight="1" thickBot="1" x14ac:dyDescent="0.35">
      <c r="A1326" s="75">
        <v>661</v>
      </c>
      <c r="B1326" s="62"/>
      <c r="C1326" s="28" t="str">
        <f t="shared" ref="C1326" si="8566">IF(B1326=0,"",B1326/B1327)</f>
        <v/>
      </c>
      <c r="E1326" s="70" t="str">
        <f t="shared" ref="E1326" si="8567">IF(ISERROR(AC1326),"",IF(AC1326=20,1,AB1326))</f>
        <v/>
      </c>
      <c r="F1326" s="71" t="str">
        <f t="shared" ref="F1326" si="8568">IF(ISERROR(AC1326),"",IF(AC1326&gt;=20,AC1326-20,AC1326))</f>
        <v/>
      </c>
      <c r="G1326" s="69" t="str">
        <f t="shared" ref="G1326" si="8569">IF(ISERROR(AD1326),"",IF(AD1326&gt;=272,AD1326-272,AD1326))</f>
        <v/>
      </c>
      <c r="I1326" s="69" t="str">
        <f t="shared" ref="I1326" si="8570">IF(ISERROR(AZ1326),"",AZ1326)</f>
        <v/>
      </c>
      <c r="M1326" s="59"/>
      <c r="N1326" s="59"/>
      <c r="O1326" s="59"/>
      <c r="P1326" s="59"/>
      <c r="AB1326" s="72" t="str">
        <f t="shared" ref="AB1326" si="8571">IF(ISERROR(AG1326),"",AG1326)</f>
        <v/>
      </c>
      <c r="AC1326" s="72" t="e">
        <f t="shared" ref="AC1326" si="8572">AH1326</f>
        <v>#DIV/0!</v>
      </c>
      <c r="AD1326" s="72" t="e">
        <f t="shared" ref="AD1326" si="8573">AI1326</f>
        <v>#DIV/0!</v>
      </c>
      <c r="AG1326" s="72" t="e">
        <f t="shared" ref="AG1326:AI1326" si="8574">H3016</f>
        <v>#DIV/0!</v>
      </c>
      <c r="AH1326" s="74" t="e">
        <f t="shared" si="8574"/>
        <v>#DIV/0!</v>
      </c>
      <c r="AI1326" s="73" t="e">
        <f t="shared" si="8574"/>
        <v>#DIV/0!</v>
      </c>
      <c r="AJ1326" s="2"/>
      <c r="AK1326" s="2"/>
      <c r="AL1326" s="2" t="str">
        <f t="shared" ref="AL1326" si="8575">IF(ISERROR(AG1326),"",AG1326*20)</f>
        <v/>
      </c>
      <c r="AM1326" s="2" t="str">
        <f t="shared" ref="AM1326" si="8576">IF(ISERROR(AH1326),"",AH1326)</f>
        <v/>
      </c>
      <c r="AN1326" s="2" t="str">
        <f t="shared" ref="AN1326" si="8577">IF(ISERROR(AI1326),"",AI1326/272)</f>
        <v/>
      </c>
      <c r="AO1326" s="2">
        <f t="shared" ref="AO1326" si="8578">SUM(AL1326:AN1326)</f>
        <v>0</v>
      </c>
      <c r="AZ1326" s="69" t="e">
        <f>IF(ISBLANK(G1326),"",G1326/272*100)</f>
        <v>#VALUE!</v>
      </c>
    </row>
    <row r="1327" spans="1:52" ht="25.5" customHeight="1" x14ac:dyDescent="0.25">
      <c r="A1327" s="75"/>
      <c r="B1327" s="63"/>
      <c r="C1327" s="28"/>
      <c r="E1327" s="70"/>
      <c r="F1327" s="71"/>
      <c r="G1327" s="69"/>
      <c r="I1327" s="69"/>
      <c r="AB1327" s="72"/>
      <c r="AC1327" s="72"/>
      <c r="AD1327" s="72"/>
      <c r="AG1327" s="72"/>
      <c r="AH1327" s="74"/>
      <c r="AI1327" s="73"/>
      <c r="AJ1327" s="2"/>
      <c r="AK1327" s="2"/>
      <c r="AZ1327" s="69"/>
    </row>
    <row r="1328" spans="1:52" ht="25.5" customHeight="1" thickBot="1" x14ac:dyDescent="0.35">
      <c r="A1328" s="75">
        <v>662</v>
      </c>
      <c r="B1328" s="62"/>
      <c r="C1328" s="28" t="str">
        <f t="shared" ref="C1328" si="8579">IF(B1328=0,"",B1328/B1329)</f>
        <v/>
      </c>
      <c r="E1328" s="70" t="str">
        <f t="shared" ref="E1328" si="8580">IF(ISERROR(AC1328),"",IF(AC1328=20,1,AB1328))</f>
        <v/>
      </c>
      <c r="F1328" s="71" t="str">
        <f t="shared" ref="F1328" si="8581">IF(ISERROR(AC1328),"",IF(AC1328&gt;=20,AC1328-20,AC1328))</f>
        <v/>
      </c>
      <c r="G1328" s="69" t="str">
        <f t="shared" ref="G1328" si="8582">IF(ISERROR(AD1328),"",IF(AD1328&gt;=272,AD1328-272,AD1328))</f>
        <v/>
      </c>
      <c r="I1328" s="69" t="str">
        <f t="shared" ref="I1328" si="8583">IF(ISERROR(AZ1328),"",AZ1328)</f>
        <v/>
      </c>
      <c r="M1328" s="59"/>
      <c r="N1328" s="59"/>
      <c r="O1328" s="59"/>
      <c r="P1328" s="59"/>
      <c r="AB1328" s="72" t="str">
        <f t="shared" ref="AB1328" si="8584">IF(ISERROR(AG1328),"",AG1328)</f>
        <v/>
      </c>
      <c r="AC1328" s="72" t="e">
        <f t="shared" ref="AC1328" si="8585">AH1328</f>
        <v>#DIV/0!</v>
      </c>
      <c r="AD1328" s="72" t="e">
        <f t="shared" ref="AD1328" si="8586">AI1328</f>
        <v>#DIV/0!</v>
      </c>
      <c r="AG1328" s="72" t="e">
        <f t="shared" ref="AG1328:AI1328" si="8587">H3018</f>
        <v>#DIV/0!</v>
      </c>
      <c r="AH1328" s="74" t="e">
        <f t="shared" si="8587"/>
        <v>#DIV/0!</v>
      </c>
      <c r="AI1328" s="73" t="e">
        <f t="shared" si="8587"/>
        <v>#DIV/0!</v>
      </c>
      <c r="AJ1328" s="2"/>
      <c r="AK1328" s="2"/>
      <c r="AL1328" s="2" t="str">
        <f t="shared" ref="AL1328" si="8588">IF(ISERROR(AG1328),"",AG1328*20)</f>
        <v/>
      </c>
      <c r="AM1328" s="2" t="str">
        <f t="shared" ref="AM1328" si="8589">IF(ISERROR(AH1328),"",AH1328)</f>
        <v/>
      </c>
      <c r="AN1328" s="2" t="str">
        <f t="shared" ref="AN1328" si="8590">IF(ISERROR(AI1328),"",AI1328/272)</f>
        <v/>
      </c>
      <c r="AO1328" s="2">
        <f t="shared" ref="AO1328" si="8591">SUM(AL1328:AN1328)</f>
        <v>0</v>
      </c>
      <c r="AZ1328" s="69" t="e">
        <f>IF(ISBLANK(G1328),"",G1328/272*100)</f>
        <v>#VALUE!</v>
      </c>
    </row>
    <row r="1329" spans="1:52" ht="25.5" customHeight="1" x14ac:dyDescent="0.25">
      <c r="A1329" s="75"/>
      <c r="B1329" s="63"/>
      <c r="C1329" s="28"/>
      <c r="E1329" s="70"/>
      <c r="F1329" s="71"/>
      <c r="G1329" s="69"/>
      <c r="I1329" s="69"/>
      <c r="AB1329" s="72"/>
      <c r="AC1329" s="72"/>
      <c r="AD1329" s="72"/>
      <c r="AG1329" s="72"/>
      <c r="AH1329" s="74"/>
      <c r="AI1329" s="73"/>
      <c r="AJ1329" s="2"/>
      <c r="AK1329" s="2"/>
      <c r="AZ1329" s="69"/>
    </row>
    <row r="1330" spans="1:52" ht="25.5" customHeight="1" thickBot="1" x14ac:dyDescent="0.35">
      <c r="A1330" s="75">
        <v>663</v>
      </c>
      <c r="B1330" s="62"/>
      <c r="C1330" s="28" t="str">
        <f t="shared" ref="C1330" si="8592">IF(B1330=0,"",B1330/B1331)</f>
        <v/>
      </c>
      <c r="E1330" s="70" t="str">
        <f t="shared" ref="E1330" si="8593">IF(ISERROR(AC1330),"",IF(AC1330=20,1,AB1330))</f>
        <v/>
      </c>
      <c r="F1330" s="71" t="str">
        <f t="shared" ref="F1330" si="8594">IF(ISERROR(AC1330),"",IF(AC1330&gt;=20,AC1330-20,AC1330))</f>
        <v/>
      </c>
      <c r="G1330" s="69" t="str">
        <f t="shared" ref="G1330" si="8595">IF(ISERROR(AD1330),"",IF(AD1330&gt;=272,AD1330-272,AD1330))</f>
        <v/>
      </c>
      <c r="I1330" s="69" t="str">
        <f t="shared" ref="I1330" si="8596">IF(ISERROR(AZ1330),"",AZ1330)</f>
        <v/>
      </c>
      <c r="M1330" s="59"/>
      <c r="N1330" s="59"/>
      <c r="O1330" s="59"/>
      <c r="P1330" s="59"/>
      <c r="AB1330" s="72" t="str">
        <f t="shared" ref="AB1330" si="8597">IF(ISERROR(AG1330),"",AG1330)</f>
        <v/>
      </c>
      <c r="AC1330" s="72" t="e">
        <f t="shared" ref="AC1330" si="8598">AH1330</f>
        <v>#DIV/0!</v>
      </c>
      <c r="AD1330" s="72" t="e">
        <f t="shared" ref="AD1330" si="8599">AI1330</f>
        <v>#DIV/0!</v>
      </c>
      <c r="AG1330" s="72" t="e">
        <f t="shared" ref="AG1330:AI1330" si="8600">H3020</f>
        <v>#DIV/0!</v>
      </c>
      <c r="AH1330" s="74" t="e">
        <f t="shared" si="8600"/>
        <v>#DIV/0!</v>
      </c>
      <c r="AI1330" s="73" t="e">
        <f t="shared" si="8600"/>
        <v>#DIV/0!</v>
      </c>
      <c r="AJ1330" s="2"/>
      <c r="AK1330" s="2"/>
      <c r="AL1330" s="2" t="str">
        <f t="shared" ref="AL1330" si="8601">IF(ISERROR(AG1330),"",AG1330*20)</f>
        <v/>
      </c>
      <c r="AM1330" s="2" t="str">
        <f t="shared" ref="AM1330" si="8602">IF(ISERROR(AH1330),"",AH1330)</f>
        <v/>
      </c>
      <c r="AN1330" s="2" t="str">
        <f t="shared" ref="AN1330" si="8603">IF(ISERROR(AI1330),"",AI1330/272)</f>
        <v/>
      </c>
      <c r="AO1330" s="2">
        <f t="shared" ref="AO1330" si="8604">SUM(AL1330:AN1330)</f>
        <v>0</v>
      </c>
      <c r="AZ1330" s="69" t="e">
        <f>IF(ISBLANK(G1330),"",G1330/272*100)</f>
        <v>#VALUE!</v>
      </c>
    </row>
    <row r="1331" spans="1:52" ht="25.5" customHeight="1" x14ac:dyDescent="0.25">
      <c r="A1331" s="75"/>
      <c r="B1331" s="63"/>
      <c r="C1331" s="28"/>
      <c r="E1331" s="70"/>
      <c r="F1331" s="71"/>
      <c r="G1331" s="69"/>
      <c r="I1331" s="69"/>
      <c r="AB1331" s="72"/>
      <c r="AC1331" s="72"/>
      <c r="AD1331" s="72"/>
      <c r="AG1331" s="72"/>
      <c r="AH1331" s="74"/>
      <c r="AI1331" s="73"/>
      <c r="AJ1331" s="2"/>
      <c r="AK1331" s="2"/>
      <c r="AZ1331" s="69"/>
    </row>
    <row r="1332" spans="1:52" ht="25.5" customHeight="1" thickBot="1" x14ac:dyDescent="0.35">
      <c r="A1332" s="75">
        <v>664</v>
      </c>
      <c r="B1332" s="62"/>
      <c r="C1332" s="28" t="str">
        <f t="shared" ref="C1332" si="8605">IF(B1332=0,"",B1332/B1333)</f>
        <v/>
      </c>
      <c r="E1332" s="70" t="str">
        <f t="shared" ref="E1332" si="8606">IF(ISERROR(AC1332),"",IF(AC1332=20,1,AB1332))</f>
        <v/>
      </c>
      <c r="F1332" s="71" t="str">
        <f t="shared" ref="F1332" si="8607">IF(ISERROR(AC1332),"",IF(AC1332&gt;=20,AC1332-20,AC1332))</f>
        <v/>
      </c>
      <c r="G1332" s="69" t="str">
        <f t="shared" ref="G1332" si="8608">IF(ISERROR(AD1332),"",IF(AD1332&gt;=272,AD1332-272,AD1332))</f>
        <v/>
      </c>
      <c r="I1332" s="69" t="str">
        <f t="shared" ref="I1332" si="8609">IF(ISERROR(AZ1332),"",AZ1332)</f>
        <v/>
      </c>
      <c r="M1332" s="59"/>
      <c r="N1332" s="59"/>
      <c r="O1332" s="59"/>
      <c r="P1332" s="59"/>
      <c r="AB1332" s="72" t="str">
        <f t="shared" ref="AB1332" si="8610">IF(ISERROR(AG1332),"",AG1332)</f>
        <v/>
      </c>
      <c r="AC1332" s="72" t="e">
        <f t="shared" ref="AC1332" si="8611">AH1332</f>
        <v>#DIV/0!</v>
      </c>
      <c r="AD1332" s="72" t="e">
        <f t="shared" ref="AD1332" si="8612">AI1332</f>
        <v>#DIV/0!</v>
      </c>
      <c r="AG1332" s="72" t="e">
        <f t="shared" ref="AG1332:AI1332" si="8613">H3022</f>
        <v>#DIV/0!</v>
      </c>
      <c r="AH1332" s="74" t="e">
        <f t="shared" si="8613"/>
        <v>#DIV/0!</v>
      </c>
      <c r="AI1332" s="73" t="e">
        <f t="shared" si="8613"/>
        <v>#DIV/0!</v>
      </c>
      <c r="AJ1332" s="2"/>
      <c r="AK1332" s="2"/>
      <c r="AL1332" s="2" t="str">
        <f t="shared" ref="AL1332" si="8614">IF(ISERROR(AG1332),"",AG1332*20)</f>
        <v/>
      </c>
      <c r="AM1332" s="2" t="str">
        <f t="shared" ref="AM1332" si="8615">IF(ISERROR(AH1332),"",AH1332)</f>
        <v/>
      </c>
      <c r="AN1332" s="2" t="str">
        <f t="shared" ref="AN1332" si="8616">IF(ISERROR(AI1332),"",AI1332/272)</f>
        <v/>
      </c>
      <c r="AO1332" s="2">
        <f t="shared" ref="AO1332" si="8617">SUM(AL1332:AN1332)</f>
        <v>0</v>
      </c>
      <c r="AZ1332" s="69" t="e">
        <f>IF(ISBLANK(G1332),"",G1332/272*100)</f>
        <v>#VALUE!</v>
      </c>
    </row>
    <row r="1333" spans="1:52" ht="25.5" customHeight="1" x14ac:dyDescent="0.25">
      <c r="A1333" s="75"/>
      <c r="B1333" s="63"/>
      <c r="C1333" s="28"/>
      <c r="E1333" s="70"/>
      <c r="F1333" s="71"/>
      <c r="G1333" s="69"/>
      <c r="I1333" s="69"/>
      <c r="AB1333" s="72"/>
      <c r="AC1333" s="72"/>
      <c r="AD1333" s="72"/>
      <c r="AG1333" s="72"/>
      <c r="AH1333" s="74"/>
      <c r="AI1333" s="73"/>
      <c r="AJ1333" s="2"/>
      <c r="AK1333" s="2"/>
      <c r="AZ1333" s="69"/>
    </row>
    <row r="1334" spans="1:52" ht="25.5" customHeight="1" thickBot="1" x14ac:dyDescent="0.35">
      <c r="A1334" s="75">
        <v>665</v>
      </c>
      <c r="B1334" s="62"/>
      <c r="C1334" s="28" t="str">
        <f t="shared" ref="C1334" si="8618">IF(B1334=0,"",B1334/B1335)</f>
        <v/>
      </c>
      <c r="E1334" s="70" t="str">
        <f t="shared" ref="E1334" si="8619">IF(ISERROR(AC1334),"",IF(AC1334=20,1,AB1334))</f>
        <v/>
      </c>
      <c r="F1334" s="71" t="str">
        <f t="shared" ref="F1334" si="8620">IF(ISERROR(AC1334),"",IF(AC1334&gt;=20,AC1334-20,AC1334))</f>
        <v/>
      </c>
      <c r="G1334" s="69" t="str">
        <f t="shared" ref="G1334" si="8621">IF(ISERROR(AD1334),"",IF(AD1334&gt;=272,AD1334-272,AD1334))</f>
        <v/>
      </c>
      <c r="I1334" s="69" t="str">
        <f t="shared" ref="I1334" si="8622">IF(ISERROR(AZ1334),"",AZ1334)</f>
        <v/>
      </c>
      <c r="M1334" s="59"/>
      <c r="N1334" s="59"/>
      <c r="O1334" s="59"/>
      <c r="P1334" s="59"/>
      <c r="AB1334" s="72" t="str">
        <f t="shared" ref="AB1334" si="8623">IF(ISERROR(AG1334),"",AG1334)</f>
        <v/>
      </c>
      <c r="AC1334" s="72" t="e">
        <f t="shared" ref="AC1334" si="8624">AH1334</f>
        <v>#DIV/0!</v>
      </c>
      <c r="AD1334" s="72" t="e">
        <f t="shared" ref="AD1334" si="8625">AI1334</f>
        <v>#DIV/0!</v>
      </c>
      <c r="AG1334" s="72" t="e">
        <f t="shared" ref="AG1334:AI1334" si="8626">H3024</f>
        <v>#DIV/0!</v>
      </c>
      <c r="AH1334" s="74" t="e">
        <f t="shared" si="8626"/>
        <v>#DIV/0!</v>
      </c>
      <c r="AI1334" s="73" t="e">
        <f t="shared" si="8626"/>
        <v>#DIV/0!</v>
      </c>
      <c r="AJ1334" s="2"/>
      <c r="AK1334" s="2"/>
      <c r="AL1334" s="2" t="str">
        <f t="shared" ref="AL1334" si="8627">IF(ISERROR(AG1334),"",AG1334*20)</f>
        <v/>
      </c>
      <c r="AM1334" s="2" t="str">
        <f t="shared" ref="AM1334" si="8628">IF(ISERROR(AH1334),"",AH1334)</f>
        <v/>
      </c>
      <c r="AN1334" s="2" t="str">
        <f t="shared" ref="AN1334" si="8629">IF(ISERROR(AI1334),"",AI1334/272)</f>
        <v/>
      </c>
      <c r="AO1334" s="2">
        <f t="shared" ref="AO1334" si="8630">SUM(AL1334:AN1334)</f>
        <v>0</v>
      </c>
      <c r="AZ1334" s="69" t="e">
        <f>IF(ISBLANK(G1334),"",G1334/272*100)</f>
        <v>#VALUE!</v>
      </c>
    </row>
    <row r="1335" spans="1:52" ht="25.5" customHeight="1" x14ac:dyDescent="0.25">
      <c r="A1335" s="75"/>
      <c r="B1335" s="63"/>
      <c r="C1335" s="28"/>
      <c r="E1335" s="70"/>
      <c r="F1335" s="71"/>
      <c r="G1335" s="69"/>
      <c r="I1335" s="69"/>
      <c r="AB1335" s="72"/>
      <c r="AC1335" s="72"/>
      <c r="AD1335" s="72"/>
      <c r="AG1335" s="72"/>
      <c r="AH1335" s="74"/>
      <c r="AI1335" s="73"/>
      <c r="AJ1335" s="2"/>
      <c r="AK1335" s="2"/>
      <c r="AZ1335" s="69"/>
    </row>
    <row r="1336" spans="1:52" ht="25.5" customHeight="1" thickBot="1" x14ac:dyDescent="0.35">
      <c r="A1336" s="75">
        <v>666</v>
      </c>
      <c r="B1336" s="62"/>
      <c r="C1336" s="28" t="str">
        <f t="shared" ref="C1336" si="8631">IF(B1336=0,"",B1336/B1337)</f>
        <v/>
      </c>
      <c r="E1336" s="70" t="str">
        <f t="shared" ref="E1336" si="8632">IF(ISERROR(AC1336),"",IF(AC1336=20,1,AB1336))</f>
        <v/>
      </c>
      <c r="F1336" s="71" t="str">
        <f t="shared" ref="F1336" si="8633">IF(ISERROR(AC1336),"",IF(AC1336&gt;=20,AC1336-20,AC1336))</f>
        <v/>
      </c>
      <c r="G1336" s="69" t="str">
        <f t="shared" ref="G1336" si="8634">IF(ISERROR(AD1336),"",IF(AD1336&gt;=272,AD1336-272,AD1336))</f>
        <v/>
      </c>
      <c r="I1336" s="69" t="str">
        <f t="shared" ref="I1336" si="8635">IF(ISERROR(AZ1336),"",AZ1336)</f>
        <v/>
      </c>
      <c r="M1336" s="59"/>
      <c r="N1336" s="59"/>
      <c r="O1336" s="59"/>
      <c r="P1336" s="59"/>
      <c r="AB1336" s="72" t="str">
        <f t="shared" ref="AB1336" si="8636">IF(ISERROR(AG1336),"",AG1336)</f>
        <v/>
      </c>
      <c r="AC1336" s="72" t="e">
        <f t="shared" ref="AC1336" si="8637">AH1336</f>
        <v>#DIV/0!</v>
      </c>
      <c r="AD1336" s="72" t="e">
        <f t="shared" ref="AD1336" si="8638">AI1336</f>
        <v>#DIV/0!</v>
      </c>
      <c r="AG1336" s="72" t="e">
        <f t="shared" ref="AG1336:AI1336" si="8639">H3026</f>
        <v>#DIV/0!</v>
      </c>
      <c r="AH1336" s="74" t="e">
        <f t="shared" si="8639"/>
        <v>#DIV/0!</v>
      </c>
      <c r="AI1336" s="73" t="e">
        <f t="shared" si="8639"/>
        <v>#DIV/0!</v>
      </c>
      <c r="AJ1336" s="2"/>
      <c r="AK1336" s="2"/>
      <c r="AL1336" s="2" t="str">
        <f t="shared" ref="AL1336" si="8640">IF(ISERROR(AG1336),"",AG1336*20)</f>
        <v/>
      </c>
      <c r="AM1336" s="2" t="str">
        <f t="shared" ref="AM1336" si="8641">IF(ISERROR(AH1336),"",AH1336)</f>
        <v/>
      </c>
      <c r="AN1336" s="2" t="str">
        <f t="shared" ref="AN1336" si="8642">IF(ISERROR(AI1336),"",AI1336/272)</f>
        <v/>
      </c>
      <c r="AO1336" s="2">
        <f t="shared" ref="AO1336" si="8643">SUM(AL1336:AN1336)</f>
        <v>0</v>
      </c>
      <c r="AZ1336" s="69" t="e">
        <f>IF(ISBLANK(G1336),"",G1336/272*100)</f>
        <v>#VALUE!</v>
      </c>
    </row>
    <row r="1337" spans="1:52" ht="25.5" customHeight="1" x14ac:dyDescent="0.25">
      <c r="A1337" s="75"/>
      <c r="B1337" s="63"/>
      <c r="C1337" s="28"/>
      <c r="E1337" s="70"/>
      <c r="F1337" s="71"/>
      <c r="G1337" s="69"/>
      <c r="I1337" s="69"/>
      <c r="AB1337" s="72"/>
      <c r="AC1337" s="72"/>
      <c r="AD1337" s="72"/>
      <c r="AG1337" s="72"/>
      <c r="AH1337" s="74"/>
      <c r="AI1337" s="73"/>
      <c r="AJ1337" s="2"/>
      <c r="AK1337" s="2"/>
      <c r="AZ1337" s="69"/>
    </row>
    <row r="1338" spans="1:52" ht="25.5" customHeight="1" thickBot="1" x14ac:dyDescent="0.35">
      <c r="A1338" s="75">
        <v>667</v>
      </c>
      <c r="B1338" s="62"/>
      <c r="C1338" s="28" t="str">
        <f t="shared" ref="C1338" si="8644">IF(B1338=0,"",B1338/B1339)</f>
        <v/>
      </c>
      <c r="E1338" s="70" t="str">
        <f t="shared" ref="E1338" si="8645">IF(ISERROR(AC1338),"",IF(AC1338=20,1,AB1338))</f>
        <v/>
      </c>
      <c r="F1338" s="71" t="str">
        <f t="shared" ref="F1338" si="8646">IF(ISERROR(AC1338),"",IF(AC1338&gt;=20,AC1338-20,AC1338))</f>
        <v/>
      </c>
      <c r="G1338" s="69" t="str">
        <f t="shared" ref="G1338" si="8647">IF(ISERROR(AD1338),"",IF(AD1338&gt;=272,AD1338-272,AD1338))</f>
        <v/>
      </c>
      <c r="I1338" s="69" t="str">
        <f t="shared" ref="I1338" si="8648">IF(ISERROR(AZ1338),"",AZ1338)</f>
        <v/>
      </c>
      <c r="M1338" s="59"/>
      <c r="N1338" s="59"/>
      <c r="O1338" s="59"/>
      <c r="P1338" s="59"/>
      <c r="AB1338" s="72" t="str">
        <f t="shared" ref="AB1338" si="8649">IF(ISERROR(AG1338),"",AG1338)</f>
        <v/>
      </c>
      <c r="AC1338" s="72" t="e">
        <f t="shared" ref="AC1338" si="8650">AH1338</f>
        <v>#DIV/0!</v>
      </c>
      <c r="AD1338" s="72" t="e">
        <f t="shared" ref="AD1338" si="8651">AI1338</f>
        <v>#DIV/0!</v>
      </c>
      <c r="AG1338" s="72" t="e">
        <f t="shared" ref="AG1338:AI1338" si="8652">H3028</f>
        <v>#DIV/0!</v>
      </c>
      <c r="AH1338" s="74" t="e">
        <f t="shared" si="8652"/>
        <v>#DIV/0!</v>
      </c>
      <c r="AI1338" s="73" t="e">
        <f t="shared" si="8652"/>
        <v>#DIV/0!</v>
      </c>
      <c r="AJ1338" s="2"/>
      <c r="AK1338" s="2"/>
      <c r="AL1338" s="2" t="str">
        <f t="shared" ref="AL1338" si="8653">IF(ISERROR(AG1338),"",AG1338*20)</f>
        <v/>
      </c>
      <c r="AM1338" s="2" t="str">
        <f t="shared" ref="AM1338" si="8654">IF(ISERROR(AH1338),"",AH1338)</f>
        <v/>
      </c>
      <c r="AN1338" s="2" t="str">
        <f t="shared" ref="AN1338" si="8655">IF(ISERROR(AI1338),"",AI1338/272)</f>
        <v/>
      </c>
      <c r="AO1338" s="2">
        <f t="shared" ref="AO1338" si="8656">SUM(AL1338:AN1338)</f>
        <v>0</v>
      </c>
      <c r="AZ1338" s="69" t="e">
        <f>IF(ISBLANK(G1338),"",G1338/272*100)</f>
        <v>#VALUE!</v>
      </c>
    </row>
    <row r="1339" spans="1:52" ht="25.5" customHeight="1" x14ac:dyDescent="0.25">
      <c r="A1339" s="75"/>
      <c r="B1339" s="63"/>
      <c r="C1339" s="28"/>
      <c r="E1339" s="70"/>
      <c r="F1339" s="71"/>
      <c r="G1339" s="69"/>
      <c r="I1339" s="69"/>
      <c r="AB1339" s="72"/>
      <c r="AC1339" s="72"/>
      <c r="AD1339" s="72"/>
      <c r="AG1339" s="72"/>
      <c r="AH1339" s="74"/>
      <c r="AI1339" s="73"/>
      <c r="AJ1339" s="2"/>
      <c r="AK1339" s="2"/>
      <c r="AZ1339" s="69"/>
    </row>
    <row r="1340" spans="1:52" ht="25.5" customHeight="1" thickBot="1" x14ac:dyDescent="0.35">
      <c r="A1340" s="75">
        <v>668</v>
      </c>
      <c r="B1340" s="62"/>
      <c r="C1340" s="28" t="str">
        <f t="shared" ref="C1340" si="8657">IF(B1340=0,"",B1340/B1341)</f>
        <v/>
      </c>
      <c r="E1340" s="70" t="str">
        <f t="shared" ref="E1340" si="8658">IF(ISERROR(AC1340),"",IF(AC1340=20,1,AB1340))</f>
        <v/>
      </c>
      <c r="F1340" s="71" t="str">
        <f t="shared" ref="F1340" si="8659">IF(ISERROR(AC1340),"",IF(AC1340&gt;=20,AC1340-20,AC1340))</f>
        <v/>
      </c>
      <c r="G1340" s="69" t="str">
        <f t="shared" ref="G1340" si="8660">IF(ISERROR(AD1340),"",IF(AD1340&gt;=272,AD1340-272,AD1340))</f>
        <v/>
      </c>
      <c r="I1340" s="69" t="str">
        <f t="shared" ref="I1340" si="8661">IF(ISERROR(AZ1340),"",AZ1340)</f>
        <v/>
      </c>
      <c r="M1340" s="59"/>
      <c r="N1340" s="59"/>
      <c r="O1340" s="59"/>
      <c r="P1340" s="59"/>
      <c r="AB1340" s="72" t="str">
        <f t="shared" ref="AB1340" si="8662">IF(ISERROR(AG1340),"",AG1340)</f>
        <v/>
      </c>
      <c r="AC1340" s="72" t="e">
        <f t="shared" ref="AC1340" si="8663">AH1340</f>
        <v>#DIV/0!</v>
      </c>
      <c r="AD1340" s="72" t="e">
        <f t="shared" ref="AD1340" si="8664">AI1340</f>
        <v>#DIV/0!</v>
      </c>
      <c r="AG1340" s="72" t="e">
        <f t="shared" ref="AG1340:AI1340" si="8665">H3030</f>
        <v>#DIV/0!</v>
      </c>
      <c r="AH1340" s="74" t="e">
        <f t="shared" si="8665"/>
        <v>#DIV/0!</v>
      </c>
      <c r="AI1340" s="73" t="e">
        <f t="shared" si="8665"/>
        <v>#DIV/0!</v>
      </c>
      <c r="AJ1340" s="2"/>
      <c r="AK1340" s="2"/>
      <c r="AL1340" s="2" t="str">
        <f t="shared" ref="AL1340" si="8666">IF(ISERROR(AG1340),"",AG1340*20)</f>
        <v/>
      </c>
      <c r="AM1340" s="2" t="str">
        <f t="shared" ref="AM1340" si="8667">IF(ISERROR(AH1340),"",AH1340)</f>
        <v/>
      </c>
      <c r="AN1340" s="2" t="str">
        <f t="shared" ref="AN1340" si="8668">IF(ISERROR(AI1340),"",AI1340/272)</f>
        <v/>
      </c>
      <c r="AO1340" s="2">
        <f t="shared" ref="AO1340" si="8669">SUM(AL1340:AN1340)</f>
        <v>0</v>
      </c>
      <c r="AZ1340" s="69" t="e">
        <f>IF(ISBLANK(G1340),"",G1340/272*100)</f>
        <v>#VALUE!</v>
      </c>
    </row>
    <row r="1341" spans="1:52" ht="25.5" customHeight="1" x14ac:dyDescent="0.25">
      <c r="A1341" s="75"/>
      <c r="B1341" s="63"/>
      <c r="C1341" s="28"/>
      <c r="E1341" s="70"/>
      <c r="F1341" s="71"/>
      <c r="G1341" s="69"/>
      <c r="I1341" s="69"/>
      <c r="AB1341" s="72"/>
      <c r="AC1341" s="72"/>
      <c r="AD1341" s="72"/>
      <c r="AG1341" s="72"/>
      <c r="AH1341" s="74"/>
      <c r="AI1341" s="73"/>
      <c r="AJ1341" s="2"/>
      <c r="AK1341" s="2"/>
      <c r="AZ1341" s="69"/>
    </row>
    <row r="1342" spans="1:52" ht="25.5" customHeight="1" thickBot="1" x14ac:dyDescent="0.35">
      <c r="A1342" s="75">
        <v>669</v>
      </c>
      <c r="B1342" s="62"/>
      <c r="C1342" s="28" t="str">
        <f t="shared" ref="C1342" si="8670">IF(B1342=0,"",B1342/B1343)</f>
        <v/>
      </c>
      <c r="E1342" s="70" t="str">
        <f t="shared" ref="E1342" si="8671">IF(ISERROR(AC1342),"",IF(AC1342=20,1,AB1342))</f>
        <v/>
      </c>
      <c r="F1342" s="71" t="str">
        <f t="shared" ref="F1342" si="8672">IF(ISERROR(AC1342),"",IF(AC1342&gt;=20,AC1342-20,AC1342))</f>
        <v/>
      </c>
      <c r="G1342" s="69" t="str">
        <f t="shared" ref="G1342" si="8673">IF(ISERROR(AD1342),"",IF(AD1342&gt;=272,AD1342-272,AD1342))</f>
        <v/>
      </c>
      <c r="I1342" s="69" t="str">
        <f t="shared" ref="I1342" si="8674">IF(ISERROR(AZ1342),"",AZ1342)</f>
        <v/>
      </c>
      <c r="M1342" s="59"/>
      <c r="N1342" s="59"/>
      <c r="O1342" s="59"/>
      <c r="P1342" s="59"/>
      <c r="AB1342" s="72" t="str">
        <f t="shared" ref="AB1342" si="8675">IF(ISERROR(AG1342),"",AG1342)</f>
        <v/>
      </c>
      <c r="AC1342" s="72" t="e">
        <f t="shared" ref="AC1342" si="8676">AH1342</f>
        <v>#DIV/0!</v>
      </c>
      <c r="AD1342" s="72" t="e">
        <f t="shared" ref="AD1342" si="8677">AI1342</f>
        <v>#DIV/0!</v>
      </c>
      <c r="AG1342" s="72" t="e">
        <f t="shared" ref="AG1342:AI1342" si="8678">H3032</f>
        <v>#DIV/0!</v>
      </c>
      <c r="AH1342" s="74" t="e">
        <f t="shared" si="8678"/>
        <v>#DIV/0!</v>
      </c>
      <c r="AI1342" s="73" t="e">
        <f t="shared" si="8678"/>
        <v>#DIV/0!</v>
      </c>
      <c r="AJ1342" s="2"/>
      <c r="AK1342" s="2"/>
      <c r="AL1342" s="2" t="str">
        <f t="shared" ref="AL1342" si="8679">IF(ISERROR(AG1342),"",AG1342*20)</f>
        <v/>
      </c>
      <c r="AM1342" s="2" t="str">
        <f t="shared" ref="AM1342" si="8680">IF(ISERROR(AH1342),"",AH1342)</f>
        <v/>
      </c>
      <c r="AN1342" s="2" t="str">
        <f t="shared" ref="AN1342" si="8681">IF(ISERROR(AI1342),"",AI1342/272)</f>
        <v/>
      </c>
      <c r="AO1342" s="2">
        <f t="shared" ref="AO1342" si="8682">SUM(AL1342:AN1342)</f>
        <v>0</v>
      </c>
      <c r="AZ1342" s="69" t="e">
        <f>IF(ISBLANK(G1342),"",G1342/272*100)</f>
        <v>#VALUE!</v>
      </c>
    </row>
    <row r="1343" spans="1:52" ht="25.5" customHeight="1" x14ac:dyDescent="0.25">
      <c r="A1343" s="75"/>
      <c r="B1343" s="63"/>
      <c r="C1343" s="28"/>
      <c r="E1343" s="70"/>
      <c r="F1343" s="71"/>
      <c r="G1343" s="69"/>
      <c r="I1343" s="69"/>
      <c r="AB1343" s="72"/>
      <c r="AC1343" s="72"/>
      <c r="AD1343" s="72"/>
      <c r="AG1343" s="72"/>
      <c r="AH1343" s="74"/>
      <c r="AI1343" s="73"/>
      <c r="AJ1343" s="2"/>
      <c r="AK1343" s="2"/>
      <c r="AZ1343" s="69"/>
    </row>
    <row r="1344" spans="1:52" ht="25.5" customHeight="1" thickBot="1" x14ac:dyDescent="0.35">
      <c r="A1344" s="75">
        <v>670</v>
      </c>
      <c r="B1344" s="62"/>
      <c r="C1344" s="28" t="str">
        <f t="shared" ref="C1344" si="8683">IF(B1344=0,"",B1344/B1345)</f>
        <v/>
      </c>
      <c r="E1344" s="70" t="str">
        <f t="shared" ref="E1344" si="8684">IF(ISERROR(AC1344),"",IF(AC1344=20,1,AB1344))</f>
        <v/>
      </c>
      <c r="F1344" s="71" t="str">
        <f t="shared" ref="F1344" si="8685">IF(ISERROR(AC1344),"",IF(AC1344&gt;=20,AC1344-20,AC1344))</f>
        <v/>
      </c>
      <c r="G1344" s="69" t="str">
        <f t="shared" ref="G1344" si="8686">IF(ISERROR(AD1344),"",IF(AD1344&gt;=272,AD1344-272,AD1344))</f>
        <v/>
      </c>
      <c r="I1344" s="69" t="str">
        <f t="shared" ref="I1344" si="8687">IF(ISERROR(AZ1344),"",AZ1344)</f>
        <v/>
      </c>
      <c r="M1344" s="59"/>
      <c r="N1344" s="59"/>
      <c r="O1344" s="59"/>
      <c r="P1344" s="59"/>
      <c r="AB1344" s="72" t="str">
        <f t="shared" ref="AB1344" si="8688">IF(ISERROR(AG1344),"",AG1344)</f>
        <v/>
      </c>
      <c r="AC1344" s="72" t="e">
        <f t="shared" ref="AC1344" si="8689">AH1344</f>
        <v>#DIV/0!</v>
      </c>
      <c r="AD1344" s="72" t="e">
        <f t="shared" ref="AD1344" si="8690">AI1344</f>
        <v>#DIV/0!</v>
      </c>
      <c r="AG1344" s="72" t="e">
        <f t="shared" ref="AG1344:AI1344" si="8691">H3034</f>
        <v>#DIV/0!</v>
      </c>
      <c r="AH1344" s="74" t="e">
        <f t="shared" si="8691"/>
        <v>#DIV/0!</v>
      </c>
      <c r="AI1344" s="73" t="e">
        <f t="shared" si="8691"/>
        <v>#DIV/0!</v>
      </c>
      <c r="AJ1344" s="2"/>
      <c r="AK1344" s="2"/>
      <c r="AL1344" s="2" t="str">
        <f t="shared" ref="AL1344" si="8692">IF(ISERROR(AG1344),"",AG1344*20)</f>
        <v/>
      </c>
      <c r="AM1344" s="2" t="str">
        <f t="shared" ref="AM1344" si="8693">IF(ISERROR(AH1344),"",AH1344)</f>
        <v/>
      </c>
      <c r="AN1344" s="2" t="str">
        <f t="shared" ref="AN1344" si="8694">IF(ISERROR(AI1344),"",AI1344/272)</f>
        <v/>
      </c>
      <c r="AO1344" s="2">
        <f t="shared" ref="AO1344" si="8695">SUM(AL1344:AN1344)</f>
        <v>0</v>
      </c>
      <c r="AZ1344" s="69" t="e">
        <f>IF(ISBLANK(G1344),"",G1344/272*100)</f>
        <v>#VALUE!</v>
      </c>
    </row>
    <row r="1345" spans="1:52" ht="25.5" customHeight="1" x14ac:dyDescent="0.25">
      <c r="A1345" s="75"/>
      <c r="B1345" s="63"/>
      <c r="C1345" s="28"/>
      <c r="E1345" s="70"/>
      <c r="F1345" s="71"/>
      <c r="G1345" s="69"/>
      <c r="I1345" s="69"/>
      <c r="AB1345" s="72"/>
      <c r="AC1345" s="72"/>
      <c r="AD1345" s="72"/>
      <c r="AG1345" s="72"/>
      <c r="AH1345" s="74"/>
      <c r="AI1345" s="73"/>
      <c r="AJ1345" s="2"/>
      <c r="AK1345" s="2"/>
      <c r="AZ1345" s="69"/>
    </row>
    <row r="1346" spans="1:52" ht="25.5" customHeight="1" thickBot="1" x14ac:dyDescent="0.35">
      <c r="A1346" s="75">
        <v>671</v>
      </c>
      <c r="B1346" s="62"/>
      <c r="C1346" s="28" t="str">
        <f t="shared" ref="C1346" si="8696">IF(B1346=0,"",B1346/B1347)</f>
        <v/>
      </c>
      <c r="E1346" s="70" t="str">
        <f t="shared" ref="E1346" si="8697">IF(ISERROR(AC1346),"",IF(AC1346=20,1,AB1346))</f>
        <v/>
      </c>
      <c r="F1346" s="71" t="str">
        <f t="shared" ref="F1346" si="8698">IF(ISERROR(AC1346),"",IF(AC1346&gt;=20,AC1346-20,AC1346))</f>
        <v/>
      </c>
      <c r="G1346" s="69" t="str">
        <f t="shared" ref="G1346" si="8699">IF(ISERROR(AD1346),"",IF(AD1346&gt;=272,AD1346-272,AD1346))</f>
        <v/>
      </c>
      <c r="I1346" s="69" t="str">
        <f t="shared" ref="I1346" si="8700">IF(ISERROR(AZ1346),"",AZ1346)</f>
        <v/>
      </c>
      <c r="M1346" s="59"/>
      <c r="N1346" s="59"/>
      <c r="O1346" s="59"/>
      <c r="P1346" s="59"/>
      <c r="AB1346" s="72" t="str">
        <f t="shared" ref="AB1346" si="8701">IF(ISERROR(AG1346),"",AG1346)</f>
        <v/>
      </c>
      <c r="AC1346" s="72" t="e">
        <f t="shared" ref="AC1346" si="8702">AH1346</f>
        <v>#DIV/0!</v>
      </c>
      <c r="AD1346" s="72" t="e">
        <f t="shared" ref="AD1346" si="8703">AI1346</f>
        <v>#DIV/0!</v>
      </c>
      <c r="AG1346" s="72" t="e">
        <f t="shared" ref="AG1346:AI1346" si="8704">H3036</f>
        <v>#DIV/0!</v>
      </c>
      <c r="AH1346" s="74" t="e">
        <f t="shared" si="8704"/>
        <v>#DIV/0!</v>
      </c>
      <c r="AI1346" s="73" t="e">
        <f t="shared" si="8704"/>
        <v>#DIV/0!</v>
      </c>
      <c r="AJ1346" s="2"/>
      <c r="AK1346" s="2"/>
      <c r="AL1346" s="2" t="str">
        <f t="shared" ref="AL1346" si="8705">IF(ISERROR(AG1346),"",AG1346*20)</f>
        <v/>
      </c>
      <c r="AM1346" s="2" t="str">
        <f t="shared" ref="AM1346" si="8706">IF(ISERROR(AH1346),"",AH1346)</f>
        <v/>
      </c>
      <c r="AN1346" s="2" t="str">
        <f t="shared" ref="AN1346" si="8707">IF(ISERROR(AI1346),"",AI1346/272)</f>
        <v/>
      </c>
      <c r="AO1346" s="2">
        <f t="shared" ref="AO1346" si="8708">SUM(AL1346:AN1346)</f>
        <v>0</v>
      </c>
      <c r="AZ1346" s="69" t="e">
        <f>IF(ISBLANK(G1346),"",G1346/272*100)</f>
        <v>#VALUE!</v>
      </c>
    </row>
    <row r="1347" spans="1:52" ht="25.5" customHeight="1" x14ac:dyDescent="0.25">
      <c r="A1347" s="75"/>
      <c r="B1347" s="63"/>
      <c r="C1347" s="28"/>
      <c r="E1347" s="70"/>
      <c r="F1347" s="71"/>
      <c r="G1347" s="69"/>
      <c r="I1347" s="69"/>
      <c r="AB1347" s="72"/>
      <c r="AC1347" s="72"/>
      <c r="AD1347" s="72"/>
      <c r="AG1347" s="72"/>
      <c r="AH1347" s="74"/>
      <c r="AI1347" s="73"/>
      <c r="AJ1347" s="2"/>
      <c r="AK1347" s="2"/>
      <c r="AZ1347" s="69"/>
    </row>
    <row r="1348" spans="1:52" ht="25.5" customHeight="1" thickBot="1" x14ac:dyDescent="0.35">
      <c r="A1348" s="75">
        <v>672</v>
      </c>
      <c r="B1348" s="62"/>
      <c r="C1348" s="28" t="str">
        <f t="shared" ref="C1348" si="8709">IF(B1348=0,"",B1348/B1349)</f>
        <v/>
      </c>
      <c r="E1348" s="70" t="str">
        <f t="shared" ref="E1348" si="8710">IF(ISERROR(AC1348),"",IF(AC1348=20,1,AB1348))</f>
        <v/>
      </c>
      <c r="F1348" s="71" t="str">
        <f t="shared" ref="F1348" si="8711">IF(ISERROR(AC1348),"",IF(AC1348&gt;=20,AC1348-20,AC1348))</f>
        <v/>
      </c>
      <c r="G1348" s="69" t="str">
        <f t="shared" ref="G1348" si="8712">IF(ISERROR(AD1348),"",IF(AD1348&gt;=272,AD1348-272,AD1348))</f>
        <v/>
      </c>
      <c r="I1348" s="69" t="str">
        <f t="shared" ref="I1348" si="8713">IF(ISERROR(AZ1348),"",AZ1348)</f>
        <v/>
      </c>
      <c r="M1348" s="59"/>
      <c r="N1348" s="59"/>
      <c r="O1348" s="59"/>
      <c r="P1348" s="59"/>
      <c r="AB1348" s="72" t="str">
        <f t="shared" ref="AB1348" si="8714">IF(ISERROR(AG1348),"",AG1348)</f>
        <v/>
      </c>
      <c r="AC1348" s="72" t="e">
        <f t="shared" ref="AC1348" si="8715">AH1348</f>
        <v>#DIV/0!</v>
      </c>
      <c r="AD1348" s="72" t="e">
        <f t="shared" ref="AD1348" si="8716">AI1348</f>
        <v>#DIV/0!</v>
      </c>
      <c r="AG1348" s="72" t="e">
        <f t="shared" ref="AG1348:AI1348" si="8717">H3038</f>
        <v>#DIV/0!</v>
      </c>
      <c r="AH1348" s="74" t="e">
        <f t="shared" si="8717"/>
        <v>#DIV/0!</v>
      </c>
      <c r="AI1348" s="73" t="e">
        <f t="shared" si="8717"/>
        <v>#DIV/0!</v>
      </c>
      <c r="AJ1348" s="2"/>
      <c r="AK1348" s="2"/>
      <c r="AL1348" s="2" t="str">
        <f t="shared" ref="AL1348" si="8718">IF(ISERROR(AG1348),"",AG1348*20)</f>
        <v/>
      </c>
      <c r="AM1348" s="2" t="str">
        <f t="shared" ref="AM1348" si="8719">IF(ISERROR(AH1348),"",AH1348)</f>
        <v/>
      </c>
      <c r="AN1348" s="2" t="str">
        <f t="shared" ref="AN1348" si="8720">IF(ISERROR(AI1348),"",AI1348/272)</f>
        <v/>
      </c>
      <c r="AO1348" s="2">
        <f t="shared" ref="AO1348" si="8721">SUM(AL1348:AN1348)</f>
        <v>0</v>
      </c>
      <c r="AZ1348" s="69" t="e">
        <f>IF(ISBLANK(G1348),"",G1348/272*100)</f>
        <v>#VALUE!</v>
      </c>
    </row>
    <row r="1349" spans="1:52" ht="25.5" customHeight="1" x14ac:dyDescent="0.25">
      <c r="A1349" s="75"/>
      <c r="B1349" s="63"/>
      <c r="C1349" s="28"/>
      <c r="E1349" s="70"/>
      <c r="F1349" s="71"/>
      <c r="G1349" s="69"/>
      <c r="I1349" s="69"/>
      <c r="AB1349" s="72"/>
      <c r="AC1349" s="72"/>
      <c r="AD1349" s="72"/>
      <c r="AG1349" s="72"/>
      <c r="AH1349" s="74"/>
      <c r="AI1349" s="73"/>
      <c r="AJ1349" s="2"/>
      <c r="AK1349" s="2"/>
      <c r="AZ1349" s="69"/>
    </row>
    <row r="1350" spans="1:52" ht="25.5" customHeight="1" thickBot="1" x14ac:dyDescent="0.35">
      <c r="A1350" s="75">
        <v>673</v>
      </c>
      <c r="B1350" s="62"/>
      <c r="C1350" s="28" t="str">
        <f t="shared" ref="C1350" si="8722">IF(B1350=0,"",B1350/B1351)</f>
        <v/>
      </c>
      <c r="E1350" s="70" t="str">
        <f t="shared" ref="E1350" si="8723">IF(ISERROR(AC1350),"",IF(AC1350=20,1,AB1350))</f>
        <v/>
      </c>
      <c r="F1350" s="71" t="str">
        <f t="shared" ref="F1350" si="8724">IF(ISERROR(AC1350),"",IF(AC1350&gt;=20,AC1350-20,AC1350))</f>
        <v/>
      </c>
      <c r="G1350" s="69" t="str">
        <f t="shared" ref="G1350" si="8725">IF(ISERROR(AD1350),"",IF(AD1350&gt;=272,AD1350-272,AD1350))</f>
        <v/>
      </c>
      <c r="I1350" s="69" t="str">
        <f t="shared" ref="I1350" si="8726">IF(ISERROR(AZ1350),"",AZ1350)</f>
        <v/>
      </c>
      <c r="M1350" s="59"/>
      <c r="N1350" s="59"/>
      <c r="O1350" s="59"/>
      <c r="P1350" s="59"/>
      <c r="AB1350" s="72" t="str">
        <f t="shared" ref="AB1350" si="8727">IF(ISERROR(AG1350),"",AG1350)</f>
        <v/>
      </c>
      <c r="AC1350" s="72" t="e">
        <f t="shared" ref="AC1350" si="8728">AH1350</f>
        <v>#DIV/0!</v>
      </c>
      <c r="AD1350" s="72" t="e">
        <f t="shared" ref="AD1350" si="8729">AI1350</f>
        <v>#DIV/0!</v>
      </c>
      <c r="AG1350" s="72" t="e">
        <f t="shared" ref="AG1350:AI1350" si="8730">H3040</f>
        <v>#DIV/0!</v>
      </c>
      <c r="AH1350" s="74" t="e">
        <f t="shared" si="8730"/>
        <v>#DIV/0!</v>
      </c>
      <c r="AI1350" s="73" t="e">
        <f t="shared" si="8730"/>
        <v>#DIV/0!</v>
      </c>
      <c r="AJ1350" s="2"/>
      <c r="AK1350" s="2"/>
      <c r="AL1350" s="2" t="str">
        <f t="shared" ref="AL1350" si="8731">IF(ISERROR(AG1350),"",AG1350*20)</f>
        <v/>
      </c>
      <c r="AM1350" s="2" t="str">
        <f t="shared" ref="AM1350" si="8732">IF(ISERROR(AH1350),"",AH1350)</f>
        <v/>
      </c>
      <c r="AN1350" s="2" t="str">
        <f t="shared" ref="AN1350" si="8733">IF(ISERROR(AI1350),"",AI1350/272)</f>
        <v/>
      </c>
      <c r="AO1350" s="2">
        <f t="shared" ref="AO1350" si="8734">SUM(AL1350:AN1350)</f>
        <v>0</v>
      </c>
      <c r="AZ1350" s="69" t="e">
        <f>IF(ISBLANK(G1350),"",G1350/272*100)</f>
        <v>#VALUE!</v>
      </c>
    </row>
    <row r="1351" spans="1:52" ht="25.5" customHeight="1" x14ac:dyDescent="0.25">
      <c r="A1351" s="75"/>
      <c r="B1351" s="63"/>
      <c r="C1351" s="28"/>
      <c r="E1351" s="70"/>
      <c r="F1351" s="71"/>
      <c r="G1351" s="69"/>
      <c r="I1351" s="69"/>
      <c r="AB1351" s="72"/>
      <c r="AC1351" s="72"/>
      <c r="AD1351" s="72"/>
      <c r="AG1351" s="72"/>
      <c r="AH1351" s="74"/>
      <c r="AI1351" s="73"/>
      <c r="AJ1351" s="2"/>
      <c r="AK1351" s="2"/>
      <c r="AZ1351" s="69"/>
    </row>
    <row r="1352" spans="1:52" ht="25.5" customHeight="1" thickBot="1" x14ac:dyDescent="0.35">
      <c r="A1352" s="75">
        <v>674</v>
      </c>
      <c r="B1352" s="62"/>
      <c r="C1352" s="28" t="str">
        <f t="shared" ref="C1352" si="8735">IF(B1352=0,"",B1352/B1353)</f>
        <v/>
      </c>
      <c r="E1352" s="70" t="str">
        <f t="shared" ref="E1352" si="8736">IF(ISERROR(AC1352),"",IF(AC1352=20,1,AB1352))</f>
        <v/>
      </c>
      <c r="F1352" s="71" t="str">
        <f t="shared" ref="F1352" si="8737">IF(ISERROR(AC1352),"",IF(AC1352&gt;=20,AC1352-20,AC1352))</f>
        <v/>
      </c>
      <c r="G1352" s="69" t="str">
        <f t="shared" ref="G1352" si="8738">IF(ISERROR(AD1352),"",IF(AD1352&gt;=272,AD1352-272,AD1352))</f>
        <v/>
      </c>
      <c r="I1352" s="69" t="str">
        <f t="shared" ref="I1352" si="8739">IF(ISERROR(AZ1352),"",AZ1352)</f>
        <v/>
      </c>
      <c r="M1352" s="59"/>
      <c r="N1352" s="59"/>
      <c r="O1352" s="59"/>
      <c r="P1352" s="59"/>
      <c r="AB1352" s="72" t="str">
        <f t="shared" ref="AB1352" si="8740">IF(ISERROR(AG1352),"",AG1352)</f>
        <v/>
      </c>
      <c r="AC1352" s="72" t="e">
        <f t="shared" ref="AC1352" si="8741">AH1352</f>
        <v>#DIV/0!</v>
      </c>
      <c r="AD1352" s="72" t="e">
        <f t="shared" ref="AD1352" si="8742">AI1352</f>
        <v>#DIV/0!</v>
      </c>
      <c r="AG1352" s="72" t="e">
        <f t="shared" ref="AG1352:AI1352" si="8743">H3042</f>
        <v>#DIV/0!</v>
      </c>
      <c r="AH1352" s="74" t="e">
        <f t="shared" si="8743"/>
        <v>#DIV/0!</v>
      </c>
      <c r="AI1352" s="73" t="e">
        <f t="shared" si="8743"/>
        <v>#DIV/0!</v>
      </c>
      <c r="AJ1352" s="2"/>
      <c r="AK1352" s="2"/>
      <c r="AL1352" s="2" t="str">
        <f t="shared" ref="AL1352" si="8744">IF(ISERROR(AG1352),"",AG1352*20)</f>
        <v/>
      </c>
      <c r="AM1352" s="2" t="str">
        <f t="shared" ref="AM1352" si="8745">IF(ISERROR(AH1352),"",AH1352)</f>
        <v/>
      </c>
      <c r="AN1352" s="2" t="str">
        <f t="shared" ref="AN1352" si="8746">IF(ISERROR(AI1352),"",AI1352/272)</f>
        <v/>
      </c>
      <c r="AO1352" s="2">
        <f t="shared" ref="AO1352" si="8747">SUM(AL1352:AN1352)</f>
        <v>0</v>
      </c>
      <c r="AZ1352" s="69" t="e">
        <f>IF(ISBLANK(G1352),"",G1352/272*100)</f>
        <v>#VALUE!</v>
      </c>
    </row>
    <row r="1353" spans="1:52" ht="25.5" customHeight="1" x14ac:dyDescent="0.25">
      <c r="A1353" s="75"/>
      <c r="B1353" s="63"/>
      <c r="C1353" s="28"/>
      <c r="E1353" s="70"/>
      <c r="F1353" s="71"/>
      <c r="G1353" s="69"/>
      <c r="I1353" s="69"/>
      <c r="AB1353" s="72"/>
      <c r="AC1353" s="72"/>
      <c r="AD1353" s="72"/>
      <c r="AG1353" s="72"/>
      <c r="AH1353" s="74"/>
      <c r="AI1353" s="73"/>
      <c r="AJ1353" s="2"/>
      <c r="AK1353" s="2"/>
      <c r="AZ1353" s="69"/>
    </row>
    <row r="1354" spans="1:52" ht="25.5" customHeight="1" thickBot="1" x14ac:dyDescent="0.35">
      <c r="A1354" s="75">
        <v>675</v>
      </c>
      <c r="B1354" s="62"/>
      <c r="C1354" s="28" t="str">
        <f t="shared" ref="C1354" si="8748">IF(B1354=0,"",B1354/B1355)</f>
        <v/>
      </c>
      <c r="E1354" s="70" t="str">
        <f t="shared" ref="E1354" si="8749">IF(ISERROR(AC1354),"",IF(AC1354=20,1,AB1354))</f>
        <v/>
      </c>
      <c r="F1354" s="71" t="str">
        <f t="shared" ref="F1354" si="8750">IF(ISERROR(AC1354),"",IF(AC1354&gt;=20,AC1354-20,AC1354))</f>
        <v/>
      </c>
      <c r="G1354" s="69" t="str">
        <f t="shared" ref="G1354" si="8751">IF(ISERROR(AD1354),"",IF(AD1354&gt;=272,AD1354-272,AD1354))</f>
        <v/>
      </c>
      <c r="I1354" s="69" t="str">
        <f t="shared" ref="I1354" si="8752">IF(ISERROR(AZ1354),"",AZ1354)</f>
        <v/>
      </c>
      <c r="M1354" s="59"/>
      <c r="N1354" s="59"/>
      <c r="O1354" s="59"/>
      <c r="P1354" s="59"/>
      <c r="AB1354" s="72" t="str">
        <f t="shared" ref="AB1354" si="8753">IF(ISERROR(AG1354),"",AG1354)</f>
        <v/>
      </c>
      <c r="AC1354" s="72" t="e">
        <f t="shared" ref="AC1354" si="8754">AH1354</f>
        <v>#DIV/0!</v>
      </c>
      <c r="AD1354" s="72" t="e">
        <f t="shared" ref="AD1354" si="8755">AI1354</f>
        <v>#DIV/0!</v>
      </c>
      <c r="AG1354" s="72" t="e">
        <f t="shared" ref="AG1354:AI1354" si="8756">H3044</f>
        <v>#DIV/0!</v>
      </c>
      <c r="AH1354" s="74" t="e">
        <f t="shared" si="8756"/>
        <v>#DIV/0!</v>
      </c>
      <c r="AI1354" s="73" t="e">
        <f t="shared" si="8756"/>
        <v>#DIV/0!</v>
      </c>
      <c r="AJ1354" s="2"/>
      <c r="AK1354" s="2"/>
      <c r="AL1354" s="2" t="str">
        <f t="shared" ref="AL1354" si="8757">IF(ISERROR(AG1354),"",AG1354*20)</f>
        <v/>
      </c>
      <c r="AM1354" s="2" t="str">
        <f t="shared" ref="AM1354" si="8758">IF(ISERROR(AH1354),"",AH1354)</f>
        <v/>
      </c>
      <c r="AN1354" s="2" t="str">
        <f t="shared" ref="AN1354" si="8759">IF(ISERROR(AI1354),"",AI1354/272)</f>
        <v/>
      </c>
      <c r="AO1354" s="2">
        <f t="shared" ref="AO1354" si="8760">SUM(AL1354:AN1354)</f>
        <v>0</v>
      </c>
      <c r="AZ1354" s="69" t="e">
        <f>IF(ISBLANK(G1354),"",G1354/272*100)</f>
        <v>#VALUE!</v>
      </c>
    </row>
    <row r="1355" spans="1:52" ht="25.5" customHeight="1" x14ac:dyDescent="0.25">
      <c r="A1355" s="75"/>
      <c r="B1355" s="63"/>
      <c r="C1355" s="28"/>
      <c r="E1355" s="70"/>
      <c r="F1355" s="71"/>
      <c r="G1355" s="69"/>
      <c r="I1355" s="69"/>
      <c r="AB1355" s="72"/>
      <c r="AC1355" s="72"/>
      <c r="AD1355" s="72"/>
      <c r="AG1355" s="72"/>
      <c r="AH1355" s="74"/>
      <c r="AI1355" s="73"/>
      <c r="AJ1355" s="2"/>
      <c r="AK1355" s="2"/>
      <c r="AZ1355" s="69"/>
    </row>
    <row r="1356" spans="1:52" ht="25.5" customHeight="1" thickBot="1" x14ac:dyDescent="0.35">
      <c r="A1356" s="75">
        <v>676</v>
      </c>
      <c r="B1356" s="62"/>
      <c r="C1356" s="28" t="str">
        <f t="shared" ref="C1356" si="8761">IF(B1356=0,"",B1356/B1357)</f>
        <v/>
      </c>
      <c r="E1356" s="70" t="str">
        <f t="shared" ref="E1356" si="8762">IF(ISERROR(AC1356),"",IF(AC1356=20,1,AB1356))</f>
        <v/>
      </c>
      <c r="F1356" s="71" t="str">
        <f t="shared" ref="F1356" si="8763">IF(ISERROR(AC1356),"",IF(AC1356&gt;=20,AC1356-20,AC1356))</f>
        <v/>
      </c>
      <c r="G1356" s="69" t="str">
        <f t="shared" ref="G1356" si="8764">IF(ISERROR(AD1356),"",IF(AD1356&gt;=272,AD1356-272,AD1356))</f>
        <v/>
      </c>
      <c r="I1356" s="69" t="str">
        <f t="shared" ref="I1356" si="8765">IF(ISERROR(AZ1356),"",AZ1356)</f>
        <v/>
      </c>
      <c r="M1356" s="59"/>
      <c r="N1356" s="59"/>
      <c r="O1356" s="59"/>
      <c r="P1356" s="59"/>
      <c r="AB1356" s="72" t="str">
        <f t="shared" ref="AB1356" si="8766">IF(ISERROR(AG1356),"",AG1356)</f>
        <v/>
      </c>
      <c r="AC1356" s="72" t="e">
        <f t="shared" ref="AC1356" si="8767">AH1356</f>
        <v>#DIV/0!</v>
      </c>
      <c r="AD1356" s="72" t="e">
        <f t="shared" ref="AD1356" si="8768">AI1356</f>
        <v>#DIV/0!</v>
      </c>
      <c r="AG1356" s="72" t="e">
        <f t="shared" ref="AG1356:AI1356" si="8769">H3046</f>
        <v>#DIV/0!</v>
      </c>
      <c r="AH1356" s="74" t="e">
        <f t="shared" si="8769"/>
        <v>#DIV/0!</v>
      </c>
      <c r="AI1356" s="73" t="e">
        <f t="shared" si="8769"/>
        <v>#DIV/0!</v>
      </c>
      <c r="AJ1356" s="2"/>
      <c r="AK1356" s="2"/>
      <c r="AL1356" s="2" t="str">
        <f t="shared" ref="AL1356" si="8770">IF(ISERROR(AG1356),"",AG1356*20)</f>
        <v/>
      </c>
      <c r="AM1356" s="2" t="str">
        <f t="shared" ref="AM1356" si="8771">IF(ISERROR(AH1356),"",AH1356)</f>
        <v/>
      </c>
      <c r="AN1356" s="2" t="str">
        <f t="shared" ref="AN1356" si="8772">IF(ISERROR(AI1356),"",AI1356/272)</f>
        <v/>
      </c>
      <c r="AO1356" s="2">
        <f t="shared" ref="AO1356" si="8773">SUM(AL1356:AN1356)</f>
        <v>0</v>
      </c>
      <c r="AZ1356" s="69" t="e">
        <f>IF(ISBLANK(G1356),"",G1356/272*100)</f>
        <v>#VALUE!</v>
      </c>
    </row>
    <row r="1357" spans="1:52" ht="25.5" customHeight="1" x14ac:dyDescent="0.25">
      <c r="A1357" s="75"/>
      <c r="B1357" s="63"/>
      <c r="C1357" s="28"/>
      <c r="E1357" s="70"/>
      <c r="F1357" s="71"/>
      <c r="G1357" s="69"/>
      <c r="I1357" s="69"/>
      <c r="AB1357" s="72"/>
      <c r="AC1357" s="72"/>
      <c r="AD1357" s="72"/>
      <c r="AG1357" s="72"/>
      <c r="AH1357" s="74"/>
      <c r="AI1357" s="73"/>
      <c r="AJ1357" s="2"/>
      <c r="AK1357" s="2"/>
      <c r="AZ1357" s="69"/>
    </row>
    <row r="1358" spans="1:52" ht="25.5" customHeight="1" thickBot="1" x14ac:dyDescent="0.35">
      <c r="A1358" s="75">
        <v>677</v>
      </c>
      <c r="B1358" s="62"/>
      <c r="C1358" s="28" t="str">
        <f t="shared" ref="C1358" si="8774">IF(B1358=0,"",B1358/B1359)</f>
        <v/>
      </c>
      <c r="E1358" s="70" t="str">
        <f t="shared" ref="E1358" si="8775">IF(ISERROR(AC1358),"",IF(AC1358=20,1,AB1358))</f>
        <v/>
      </c>
      <c r="F1358" s="71" t="str">
        <f t="shared" ref="F1358" si="8776">IF(ISERROR(AC1358),"",IF(AC1358&gt;=20,AC1358-20,AC1358))</f>
        <v/>
      </c>
      <c r="G1358" s="69" t="str">
        <f t="shared" ref="G1358" si="8777">IF(ISERROR(AD1358),"",IF(AD1358&gt;=272,AD1358-272,AD1358))</f>
        <v/>
      </c>
      <c r="I1358" s="69" t="str">
        <f t="shared" ref="I1358" si="8778">IF(ISERROR(AZ1358),"",AZ1358)</f>
        <v/>
      </c>
      <c r="M1358" s="59"/>
      <c r="N1358" s="59"/>
      <c r="O1358" s="59"/>
      <c r="P1358" s="59"/>
      <c r="AB1358" s="72" t="str">
        <f t="shared" ref="AB1358" si="8779">IF(ISERROR(AG1358),"",AG1358)</f>
        <v/>
      </c>
      <c r="AC1358" s="72" t="e">
        <f t="shared" ref="AC1358" si="8780">AH1358</f>
        <v>#DIV/0!</v>
      </c>
      <c r="AD1358" s="72" t="e">
        <f t="shared" ref="AD1358" si="8781">AI1358</f>
        <v>#DIV/0!</v>
      </c>
      <c r="AG1358" s="72" t="e">
        <f t="shared" ref="AG1358:AI1358" si="8782">H3048</f>
        <v>#DIV/0!</v>
      </c>
      <c r="AH1358" s="74" t="e">
        <f t="shared" si="8782"/>
        <v>#DIV/0!</v>
      </c>
      <c r="AI1358" s="73" t="e">
        <f t="shared" si="8782"/>
        <v>#DIV/0!</v>
      </c>
      <c r="AJ1358" s="2"/>
      <c r="AK1358" s="2"/>
      <c r="AL1358" s="2" t="str">
        <f t="shared" ref="AL1358" si="8783">IF(ISERROR(AG1358),"",AG1358*20)</f>
        <v/>
      </c>
      <c r="AM1358" s="2" t="str">
        <f t="shared" ref="AM1358" si="8784">IF(ISERROR(AH1358),"",AH1358)</f>
        <v/>
      </c>
      <c r="AN1358" s="2" t="str">
        <f t="shared" ref="AN1358" si="8785">IF(ISERROR(AI1358),"",AI1358/272)</f>
        <v/>
      </c>
      <c r="AO1358" s="2">
        <f t="shared" ref="AO1358" si="8786">SUM(AL1358:AN1358)</f>
        <v>0</v>
      </c>
      <c r="AZ1358" s="69" t="e">
        <f>IF(ISBLANK(G1358),"",G1358/272*100)</f>
        <v>#VALUE!</v>
      </c>
    </row>
    <row r="1359" spans="1:52" ht="25.5" customHeight="1" x14ac:dyDescent="0.25">
      <c r="A1359" s="75"/>
      <c r="B1359" s="63"/>
      <c r="C1359" s="28"/>
      <c r="E1359" s="70"/>
      <c r="F1359" s="71"/>
      <c r="G1359" s="69"/>
      <c r="I1359" s="69"/>
      <c r="AB1359" s="72"/>
      <c r="AC1359" s="72"/>
      <c r="AD1359" s="72"/>
      <c r="AG1359" s="72"/>
      <c r="AH1359" s="74"/>
      <c r="AI1359" s="73"/>
      <c r="AJ1359" s="2"/>
      <c r="AK1359" s="2"/>
      <c r="AZ1359" s="69"/>
    </row>
    <row r="1360" spans="1:52" ht="25.5" customHeight="1" thickBot="1" x14ac:dyDescent="0.35">
      <c r="A1360" s="75">
        <v>678</v>
      </c>
      <c r="B1360" s="62"/>
      <c r="C1360" s="28" t="str">
        <f t="shared" ref="C1360" si="8787">IF(B1360=0,"",B1360/B1361)</f>
        <v/>
      </c>
      <c r="E1360" s="70" t="str">
        <f t="shared" ref="E1360" si="8788">IF(ISERROR(AC1360),"",IF(AC1360=20,1,AB1360))</f>
        <v/>
      </c>
      <c r="F1360" s="71" t="str">
        <f t="shared" ref="F1360" si="8789">IF(ISERROR(AC1360),"",IF(AC1360&gt;=20,AC1360-20,AC1360))</f>
        <v/>
      </c>
      <c r="G1360" s="69" t="str">
        <f t="shared" ref="G1360" si="8790">IF(ISERROR(AD1360),"",IF(AD1360&gt;=272,AD1360-272,AD1360))</f>
        <v/>
      </c>
      <c r="I1360" s="69" t="str">
        <f t="shared" ref="I1360" si="8791">IF(ISERROR(AZ1360),"",AZ1360)</f>
        <v/>
      </c>
      <c r="M1360" s="59"/>
      <c r="N1360" s="59"/>
      <c r="O1360" s="59"/>
      <c r="P1360" s="59"/>
      <c r="AB1360" s="72" t="str">
        <f t="shared" ref="AB1360" si="8792">IF(ISERROR(AG1360),"",AG1360)</f>
        <v/>
      </c>
      <c r="AC1360" s="72" t="e">
        <f t="shared" ref="AC1360" si="8793">AH1360</f>
        <v>#DIV/0!</v>
      </c>
      <c r="AD1360" s="72" t="e">
        <f t="shared" ref="AD1360" si="8794">AI1360</f>
        <v>#DIV/0!</v>
      </c>
      <c r="AG1360" s="72" t="e">
        <f t="shared" ref="AG1360:AI1360" si="8795">H3050</f>
        <v>#DIV/0!</v>
      </c>
      <c r="AH1360" s="74" t="e">
        <f t="shared" si="8795"/>
        <v>#DIV/0!</v>
      </c>
      <c r="AI1360" s="73" t="e">
        <f t="shared" si="8795"/>
        <v>#DIV/0!</v>
      </c>
      <c r="AJ1360" s="2"/>
      <c r="AK1360" s="2"/>
      <c r="AL1360" s="2" t="str">
        <f t="shared" ref="AL1360" si="8796">IF(ISERROR(AG1360),"",AG1360*20)</f>
        <v/>
      </c>
      <c r="AM1360" s="2" t="str">
        <f t="shared" ref="AM1360" si="8797">IF(ISERROR(AH1360),"",AH1360)</f>
        <v/>
      </c>
      <c r="AN1360" s="2" t="str">
        <f t="shared" ref="AN1360" si="8798">IF(ISERROR(AI1360),"",AI1360/272)</f>
        <v/>
      </c>
      <c r="AO1360" s="2">
        <f t="shared" ref="AO1360" si="8799">SUM(AL1360:AN1360)</f>
        <v>0</v>
      </c>
      <c r="AZ1360" s="69" t="e">
        <f>IF(ISBLANK(G1360),"",G1360/272*100)</f>
        <v>#VALUE!</v>
      </c>
    </row>
    <row r="1361" spans="1:52" ht="25.5" customHeight="1" x14ac:dyDescent="0.25">
      <c r="A1361" s="75"/>
      <c r="B1361" s="63"/>
      <c r="C1361" s="28"/>
      <c r="E1361" s="70"/>
      <c r="F1361" s="71"/>
      <c r="G1361" s="69"/>
      <c r="I1361" s="69"/>
      <c r="AB1361" s="72"/>
      <c r="AC1361" s="72"/>
      <c r="AD1361" s="72"/>
      <c r="AG1361" s="72"/>
      <c r="AH1361" s="74"/>
      <c r="AI1361" s="73"/>
      <c r="AJ1361" s="2"/>
      <c r="AK1361" s="2"/>
      <c r="AZ1361" s="69"/>
    </row>
    <row r="1362" spans="1:52" ht="25.5" customHeight="1" thickBot="1" x14ac:dyDescent="0.35">
      <c r="A1362" s="75">
        <v>679</v>
      </c>
      <c r="B1362" s="62"/>
      <c r="C1362" s="28" t="str">
        <f t="shared" ref="C1362" si="8800">IF(B1362=0,"",B1362/B1363)</f>
        <v/>
      </c>
      <c r="E1362" s="70" t="str">
        <f t="shared" ref="E1362" si="8801">IF(ISERROR(AC1362),"",IF(AC1362=20,1,AB1362))</f>
        <v/>
      </c>
      <c r="F1362" s="71" t="str">
        <f t="shared" ref="F1362" si="8802">IF(ISERROR(AC1362),"",IF(AC1362&gt;=20,AC1362-20,AC1362))</f>
        <v/>
      </c>
      <c r="G1362" s="69" t="str">
        <f t="shared" ref="G1362" si="8803">IF(ISERROR(AD1362),"",IF(AD1362&gt;=272,AD1362-272,AD1362))</f>
        <v/>
      </c>
      <c r="I1362" s="69" t="str">
        <f t="shared" ref="I1362" si="8804">IF(ISERROR(AZ1362),"",AZ1362)</f>
        <v/>
      </c>
      <c r="M1362" s="59"/>
      <c r="N1362" s="59"/>
      <c r="O1362" s="59"/>
      <c r="P1362" s="59"/>
      <c r="AB1362" s="72" t="str">
        <f t="shared" ref="AB1362" si="8805">IF(ISERROR(AG1362),"",AG1362)</f>
        <v/>
      </c>
      <c r="AC1362" s="72" t="e">
        <f t="shared" ref="AC1362" si="8806">AH1362</f>
        <v>#DIV/0!</v>
      </c>
      <c r="AD1362" s="72" t="e">
        <f t="shared" ref="AD1362" si="8807">AI1362</f>
        <v>#DIV/0!</v>
      </c>
      <c r="AG1362" s="72" t="e">
        <f t="shared" ref="AG1362:AI1362" si="8808">H3052</f>
        <v>#DIV/0!</v>
      </c>
      <c r="AH1362" s="74" t="e">
        <f t="shared" si="8808"/>
        <v>#DIV/0!</v>
      </c>
      <c r="AI1362" s="73" t="e">
        <f t="shared" si="8808"/>
        <v>#DIV/0!</v>
      </c>
      <c r="AJ1362" s="2"/>
      <c r="AK1362" s="2"/>
      <c r="AL1362" s="2" t="str">
        <f t="shared" ref="AL1362" si="8809">IF(ISERROR(AG1362),"",AG1362*20)</f>
        <v/>
      </c>
      <c r="AM1362" s="2" t="str">
        <f t="shared" ref="AM1362" si="8810">IF(ISERROR(AH1362),"",AH1362)</f>
        <v/>
      </c>
      <c r="AN1362" s="2" t="str">
        <f t="shared" ref="AN1362" si="8811">IF(ISERROR(AI1362),"",AI1362/272)</f>
        <v/>
      </c>
      <c r="AO1362" s="2">
        <f t="shared" ref="AO1362" si="8812">SUM(AL1362:AN1362)</f>
        <v>0</v>
      </c>
      <c r="AZ1362" s="69" t="e">
        <f>IF(ISBLANK(G1362),"",G1362/272*100)</f>
        <v>#VALUE!</v>
      </c>
    </row>
    <row r="1363" spans="1:52" ht="25.5" customHeight="1" x14ac:dyDescent="0.25">
      <c r="A1363" s="75"/>
      <c r="B1363" s="63"/>
      <c r="C1363" s="28"/>
      <c r="E1363" s="70"/>
      <c r="F1363" s="71"/>
      <c r="G1363" s="69"/>
      <c r="I1363" s="69"/>
      <c r="AB1363" s="72"/>
      <c r="AC1363" s="72"/>
      <c r="AD1363" s="72"/>
      <c r="AG1363" s="72"/>
      <c r="AH1363" s="74"/>
      <c r="AI1363" s="73"/>
      <c r="AJ1363" s="2"/>
      <c r="AK1363" s="2"/>
      <c r="AZ1363" s="69"/>
    </row>
    <row r="1364" spans="1:52" ht="25.5" customHeight="1" thickBot="1" x14ac:dyDescent="0.35">
      <c r="A1364" s="75">
        <v>680</v>
      </c>
      <c r="B1364" s="62"/>
      <c r="C1364" s="28" t="str">
        <f t="shared" ref="C1364" si="8813">IF(B1364=0,"",B1364/B1365)</f>
        <v/>
      </c>
      <c r="E1364" s="70" t="str">
        <f t="shared" ref="E1364" si="8814">IF(ISERROR(AC1364),"",IF(AC1364=20,1,AB1364))</f>
        <v/>
      </c>
      <c r="F1364" s="71" t="str">
        <f t="shared" ref="F1364" si="8815">IF(ISERROR(AC1364),"",IF(AC1364&gt;=20,AC1364-20,AC1364))</f>
        <v/>
      </c>
      <c r="G1364" s="69" t="str">
        <f t="shared" ref="G1364" si="8816">IF(ISERROR(AD1364),"",IF(AD1364&gt;=272,AD1364-272,AD1364))</f>
        <v/>
      </c>
      <c r="I1364" s="69" t="str">
        <f t="shared" ref="I1364" si="8817">IF(ISERROR(AZ1364),"",AZ1364)</f>
        <v/>
      </c>
      <c r="M1364" s="59"/>
      <c r="N1364" s="59"/>
      <c r="O1364" s="59"/>
      <c r="P1364" s="59"/>
      <c r="AB1364" s="72" t="str">
        <f t="shared" ref="AB1364" si="8818">IF(ISERROR(AG1364),"",AG1364)</f>
        <v/>
      </c>
      <c r="AC1364" s="72" t="e">
        <f t="shared" ref="AC1364" si="8819">AH1364</f>
        <v>#DIV/0!</v>
      </c>
      <c r="AD1364" s="72" t="e">
        <f t="shared" ref="AD1364" si="8820">AI1364</f>
        <v>#DIV/0!</v>
      </c>
      <c r="AG1364" s="72" t="e">
        <f t="shared" ref="AG1364:AI1364" si="8821">H3054</f>
        <v>#DIV/0!</v>
      </c>
      <c r="AH1364" s="74" t="e">
        <f t="shared" si="8821"/>
        <v>#DIV/0!</v>
      </c>
      <c r="AI1364" s="73" t="e">
        <f t="shared" si="8821"/>
        <v>#DIV/0!</v>
      </c>
      <c r="AJ1364" s="2"/>
      <c r="AK1364" s="2"/>
      <c r="AL1364" s="2" t="str">
        <f t="shared" ref="AL1364" si="8822">IF(ISERROR(AG1364),"",AG1364*20)</f>
        <v/>
      </c>
      <c r="AM1364" s="2" t="str">
        <f t="shared" ref="AM1364" si="8823">IF(ISERROR(AH1364),"",AH1364)</f>
        <v/>
      </c>
      <c r="AN1364" s="2" t="str">
        <f t="shared" ref="AN1364" si="8824">IF(ISERROR(AI1364),"",AI1364/272)</f>
        <v/>
      </c>
      <c r="AO1364" s="2">
        <f t="shared" ref="AO1364" si="8825">SUM(AL1364:AN1364)</f>
        <v>0</v>
      </c>
      <c r="AZ1364" s="69" t="e">
        <f>IF(ISBLANK(G1364),"",G1364/272*100)</f>
        <v>#VALUE!</v>
      </c>
    </row>
    <row r="1365" spans="1:52" ht="25.5" customHeight="1" x14ac:dyDescent="0.25">
      <c r="A1365" s="75"/>
      <c r="B1365" s="63"/>
      <c r="C1365" s="28"/>
      <c r="E1365" s="70"/>
      <c r="F1365" s="71"/>
      <c r="G1365" s="69"/>
      <c r="I1365" s="69"/>
      <c r="AB1365" s="72"/>
      <c r="AC1365" s="72"/>
      <c r="AD1365" s="72"/>
      <c r="AG1365" s="72"/>
      <c r="AH1365" s="74"/>
      <c r="AI1365" s="73"/>
      <c r="AJ1365" s="2"/>
      <c r="AK1365" s="2"/>
      <c r="AZ1365" s="69"/>
    </row>
    <row r="1366" spans="1:52" ht="25.5" customHeight="1" thickBot="1" x14ac:dyDescent="0.35">
      <c r="A1366" s="75">
        <v>681</v>
      </c>
      <c r="B1366" s="62"/>
      <c r="C1366" s="28" t="str">
        <f t="shared" ref="C1366" si="8826">IF(B1366=0,"",B1366/B1367)</f>
        <v/>
      </c>
      <c r="E1366" s="70" t="str">
        <f t="shared" ref="E1366" si="8827">IF(ISERROR(AC1366),"",IF(AC1366=20,1,AB1366))</f>
        <v/>
      </c>
      <c r="F1366" s="71" t="str">
        <f t="shared" ref="F1366" si="8828">IF(ISERROR(AC1366),"",IF(AC1366&gt;=20,AC1366-20,AC1366))</f>
        <v/>
      </c>
      <c r="G1366" s="69" t="str">
        <f t="shared" ref="G1366" si="8829">IF(ISERROR(AD1366),"",IF(AD1366&gt;=272,AD1366-272,AD1366))</f>
        <v/>
      </c>
      <c r="I1366" s="69" t="str">
        <f t="shared" ref="I1366" si="8830">IF(ISERROR(AZ1366),"",AZ1366)</f>
        <v/>
      </c>
      <c r="M1366" s="59"/>
      <c r="N1366" s="59"/>
      <c r="O1366" s="59"/>
      <c r="P1366" s="59"/>
      <c r="AB1366" s="72" t="str">
        <f t="shared" ref="AB1366" si="8831">IF(ISERROR(AG1366),"",AG1366)</f>
        <v/>
      </c>
      <c r="AC1366" s="72" t="e">
        <f t="shared" ref="AC1366" si="8832">AH1366</f>
        <v>#DIV/0!</v>
      </c>
      <c r="AD1366" s="72" t="e">
        <f t="shared" ref="AD1366" si="8833">AI1366</f>
        <v>#DIV/0!</v>
      </c>
      <c r="AG1366" s="72" t="e">
        <f t="shared" ref="AG1366:AI1366" si="8834">H3056</f>
        <v>#DIV/0!</v>
      </c>
      <c r="AH1366" s="74" t="e">
        <f t="shared" si="8834"/>
        <v>#DIV/0!</v>
      </c>
      <c r="AI1366" s="73" t="e">
        <f t="shared" si="8834"/>
        <v>#DIV/0!</v>
      </c>
      <c r="AJ1366" s="2"/>
      <c r="AK1366" s="2"/>
      <c r="AL1366" s="2" t="str">
        <f t="shared" ref="AL1366" si="8835">IF(ISERROR(AG1366),"",AG1366*20)</f>
        <v/>
      </c>
      <c r="AM1366" s="2" t="str">
        <f t="shared" ref="AM1366" si="8836">IF(ISERROR(AH1366),"",AH1366)</f>
        <v/>
      </c>
      <c r="AN1366" s="2" t="str">
        <f t="shared" ref="AN1366" si="8837">IF(ISERROR(AI1366),"",AI1366/272)</f>
        <v/>
      </c>
      <c r="AO1366" s="2">
        <f t="shared" ref="AO1366" si="8838">SUM(AL1366:AN1366)</f>
        <v>0</v>
      </c>
      <c r="AZ1366" s="69" t="e">
        <f>IF(ISBLANK(G1366),"",G1366/272*100)</f>
        <v>#VALUE!</v>
      </c>
    </row>
    <row r="1367" spans="1:52" ht="25.5" customHeight="1" x14ac:dyDescent="0.25">
      <c r="A1367" s="75"/>
      <c r="B1367" s="63"/>
      <c r="C1367" s="28"/>
      <c r="E1367" s="70"/>
      <c r="F1367" s="71"/>
      <c r="G1367" s="69"/>
      <c r="I1367" s="69"/>
      <c r="AB1367" s="72"/>
      <c r="AC1367" s="72"/>
      <c r="AD1367" s="72"/>
      <c r="AG1367" s="72"/>
      <c r="AH1367" s="74"/>
      <c r="AI1367" s="73"/>
      <c r="AJ1367" s="2"/>
      <c r="AK1367" s="2"/>
      <c r="AZ1367" s="69"/>
    </row>
    <row r="1368" spans="1:52" ht="25.5" customHeight="1" thickBot="1" x14ac:dyDescent="0.35">
      <c r="A1368" s="75">
        <v>682</v>
      </c>
      <c r="B1368" s="62"/>
      <c r="C1368" s="28" t="str">
        <f t="shared" ref="C1368" si="8839">IF(B1368=0,"",B1368/B1369)</f>
        <v/>
      </c>
      <c r="E1368" s="70" t="str">
        <f t="shared" ref="E1368" si="8840">IF(ISERROR(AC1368),"",IF(AC1368=20,1,AB1368))</f>
        <v/>
      </c>
      <c r="F1368" s="71" t="str">
        <f t="shared" ref="F1368" si="8841">IF(ISERROR(AC1368),"",IF(AC1368&gt;=20,AC1368-20,AC1368))</f>
        <v/>
      </c>
      <c r="G1368" s="69" t="str">
        <f t="shared" ref="G1368" si="8842">IF(ISERROR(AD1368),"",IF(AD1368&gt;=272,AD1368-272,AD1368))</f>
        <v/>
      </c>
      <c r="I1368" s="69" t="str">
        <f t="shared" ref="I1368" si="8843">IF(ISERROR(AZ1368),"",AZ1368)</f>
        <v/>
      </c>
      <c r="M1368" s="59"/>
      <c r="N1368" s="59"/>
      <c r="O1368" s="59"/>
      <c r="P1368" s="59"/>
      <c r="AB1368" s="72" t="str">
        <f t="shared" ref="AB1368" si="8844">IF(ISERROR(AG1368),"",AG1368)</f>
        <v/>
      </c>
      <c r="AC1368" s="72" t="e">
        <f t="shared" ref="AC1368" si="8845">AH1368</f>
        <v>#DIV/0!</v>
      </c>
      <c r="AD1368" s="72" t="e">
        <f t="shared" ref="AD1368" si="8846">AI1368</f>
        <v>#DIV/0!</v>
      </c>
      <c r="AG1368" s="72" t="e">
        <f t="shared" ref="AG1368:AI1368" si="8847">H3058</f>
        <v>#DIV/0!</v>
      </c>
      <c r="AH1368" s="74" t="e">
        <f t="shared" si="8847"/>
        <v>#DIV/0!</v>
      </c>
      <c r="AI1368" s="73" t="e">
        <f t="shared" si="8847"/>
        <v>#DIV/0!</v>
      </c>
      <c r="AJ1368" s="2"/>
      <c r="AK1368" s="2"/>
      <c r="AL1368" s="2" t="str">
        <f t="shared" ref="AL1368" si="8848">IF(ISERROR(AG1368),"",AG1368*20)</f>
        <v/>
      </c>
      <c r="AM1368" s="2" t="str">
        <f t="shared" ref="AM1368" si="8849">IF(ISERROR(AH1368),"",AH1368)</f>
        <v/>
      </c>
      <c r="AN1368" s="2" t="str">
        <f t="shared" ref="AN1368" si="8850">IF(ISERROR(AI1368),"",AI1368/272)</f>
        <v/>
      </c>
      <c r="AO1368" s="2">
        <f t="shared" ref="AO1368" si="8851">SUM(AL1368:AN1368)</f>
        <v>0</v>
      </c>
      <c r="AZ1368" s="69" t="e">
        <f>IF(ISBLANK(G1368),"",G1368/272*100)</f>
        <v>#VALUE!</v>
      </c>
    </row>
    <row r="1369" spans="1:52" ht="25.5" customHeight="1" x14ac:dyDescent="0.25">
      <c r="A1369" s="75"/>
      <c r="B1369" s="63"/>
      <c r="C1369" s="28"/>
      <c r="E1369" s="70"/>
      <c r="F1369" s="71"/>
      <c r="G1369" s="69"/>
      <c r="I1369" s="69"/>
      <c r="AB1369" s="72"/>
      <c r="AC1369" s="72"/>
      <c r="AD1369" s="72"/>
      <c r="AG1369" s="72"/>
      <c r="AH1369" s="74"/>
      <c r="AI1369" s="73"/>
      <c r="AJ1369" s="2"/>
      <c r="AK1369" s="2"/>
      <c r="AZ1369" s="69"/>
    </row>
    <row r="1370" spans="1:52" ht="25.5" customHeight="1" thickBot="1" x14ac:dyDescent="0.35">
      <c r="A1370" s="75">
        <v>683</v>
      </c>
      <c r="B1370" s="62"/>
      <c r="C1370" s="28" t="str">
        <f t="shared" ref="C1370" si="8852">IF(B1370=0,"",B1370/B1371)</f>
        <v/>
      </c>
      <c r="E1370" s="70" t="str">
        <f t="shared" ref="E1370" si="8853">IF(ISERROR(AC1370),"",IF(AC1370=20,1,AB1370))</f>
        <v/>
      </c>
      <c r="F1370" s="71" t="str">
        <f t="shared" ref="F1370" si="8854">IF(ISERROR(AC1370),"",IF(AC1370&gt;=20,AC1370-20,AC1370))</f>
        <v/>
      </c>
      <c r="G1370" s="69" t="str">
        <f t="shared" ref="G1370" si="8855">IF(ISERROR(AD1370),"",IF(AD1370&gt;=272,AD1370-272,AD1370))</f>
        <v/>
      </c>
      <c r="I1370" s="69" t="str">
        <f t="shared" ref="I1370" si="8856">IF(ISERROR(AZ1370),"",AZ1370)</f>
        <v/>
      </c>
      <c r="M1370" s="59"/>
      <c r="N1370" s="59"/>
      <c r="O1370" s="59"/>
      <c r="P1370" s="59"/>
      <c r="AB1370" s="72" t="str">
        <f t="shared" ref="AB1370" si="8857">IF(ISERROR(AG1370),"",AG1370)</f>
        <v/>
      </c>
      <c r="AC1370" s="72" t="e">
        <f t="shared" ref="AC1370" si="8858">AH1370</f>
        <v>#DIV/0!</v>
      </c>
      <c r="AD1370" s="72" t="e">
        <f t="shared" ref="AD1370" si="8859">AI1370</f>
        <v>#DIV/0!</v>
      </c>
      <c r="AG1370" s="72" t="e">
        <f t="shared" ref="AG1370:AI1370" si="8860">H3060</f>
        <v>#DIV/0!</v>
      </c>
      <c r="AH1370" s="74" t="e">
        <f t="shared" si="8860"/>
        <v>#DIV/0!</v>
      </c>
      <c r="AI1370" s="73" t="e">
        <f t="shared" si="8860"/>
        <v>#DIV/0!</v>
      </c>
      <c r="AJ1370" s="2"/>
      <c r="AK1370" s="2"/>
      <c r="AL1370" s="2" t="str">
        <f t="shared" ref="AL1370" si="8861">IF(ISERROR(AG1370),"",AG1370*20)</f>
        <v/>
      </c>
      <c r="AM1370" s="2" t="str">
        <f t="shared" ref="AM1370" si="8862">IF(ISERROR(AH1370),"",AH1370)</f>
        <v/>
      </c>
      <c r="AN1370" s="2" t="str">
        <f t="shared" ref="AN1370" si="8863">IF(ISERROR(AI1370),"",AI1370/272)</f>
        <v/>
      </c>
      <c r="AO1370" s="2">
        <f t="shared" ref="AO1370" si="8864">SUM(AL1370:AN1370)</f>
        <v>0</v>
      </c>
      <c r="AZ1370" s="69" t="e">
        <f>IF(ISBLANK(G1370),"",G1370/272*100)</f>
        <v>#VALUE!</v>
      </c>
    </row>
    <row r="1371" spans="1:52" ht="25.5" customHeight="1" x14ac:dyDescent="0.25">
      <c r="A1371" s="75"/>
      <c r="B1371" s="63"/>
      <c r="C1371" s="28"/>
      <c r="E1371" s="70"/>
      <c r="F1371" s="71"/>
      <c r="G1371" s="69"/>
      <c r="I1371" s="69"/>
      <c r="AB1371" s="72"/>
      <c r="AC1371" s="72"/>
      <c r="AD1371" s="72"/>
      <c r="AG1371" s="72"/>
      <c r="AH1371" s="74"/>
      <c r="AI1371" s="73"/>
      <c r="AJ1371" s="2"/>
      <c r="AK1371" s="2"/>
      <c r="AZ1371" s="69"/>
    </row>
    <row r="1372" spans="1:52" ht="25.5" customHeight="1" thickBot="1" x14ac:dyDescent="0.35">
      <c r="A1372" s="75">
        <v>684</v>
      </c>
      <c r="B1372" s="62"/>
      <c r="C1372" s="28" t="str">
        <f t="shared" ref="C1372" si="8865">IF(B1372=0,"",B1372/B1373)</f>
        <v/>
      </c>
      <c r="E1372" s="70" t="str">
        <f t="shared" ref="E1372" si="8866">IF(ISERROR(AC1372),"",IF(AC1372=20,1,AB1372))</f>
        <v/>
      </c>
      <c r="F1372" s="71" t="str">
        <f t="shared" ref="F1372" si="8867">IF(ISERROR(AC1372),"",IF(AC1372&gt;=20,AC1372-20,AC1372))</f>
        <v/>
      </c>
      <c r="G1372" s="69" t="str">
        <f t="shared" ref="G1372" si="8868">IF(ISERROR(AD1372),"",IF(AD1372&gt;=272,AD1372-272,AD1372))</f>
        <v/>
      </c>
      <c r="I1372" s="69" t="str">
        <f t="shared" ref="I1372" si="8869">IF(ISERROR(AZ1372),"",AZ1372)</f>
        <v/>
      </c>
      <c r="M1372" s="59"/>
      <c r="N1372" s="59"/>
      <c r="O1372" s="59"/>
      <c r="P1372" s="59"/>
      <c r="AB1372" s="72" t="str">
        <f t="shared" ref="AB1372" si="8870">IF(ISERROR(AG1372),"",AG1372)</f>
        <v/>
      </c>
      <c r="AC1372" s="72" t="e">
        <f t="shared" ref="AC1372" si="8871">AH1372</f>
        <v>#DIV/0!</v>
      </c>
      <c r="AD1372" s="72" t="e">
        <f t="shared" ref="AD1372" si="8872">AI1372</f>
        <v>#DIV/0!</v>
      </c>
      <c r="AG1372" s="72" t="e">
        <f t="shared" ref="AG1372:AI1372" si="8873">H3062</f>
        <v>#DIV/0!</v>
      </c>
      <c r="AH1372" s="74" t="e">
        <f t="shared" si="8873"/>
        <v>#DIV/0!</v>
      </c>
      <c r="AI1372" s="73" t="e">
        <f t="shared" si="8873"/>
        <v>#DIV/0!</v>
      </c>
      <c r="AJ1372" s="2"/>
      <c r="AK1372" s="2"/>
      <c r="AL1372" s="2" t="str">
        <f t="shared" ref="AL1372" si="8874">IF(ISERROR(AG1372),"",AG1372*20)</f>
        <v/>
      </c>
      <c r="AM1372" s="2" t="str">
        <f t="shared" ref="AM1372" si="8875">IF(ISERROR(AH1372),"",AH1372)</f>
        <v/>
      </c>
      <c r="AN1372" s="2" t="str">
        <f t="shared" ref="AN1372" si="8876">IF(ISERROR(AI1372),"",AI1372/272)</f>
        <v/>
      </c>
      <c r="AO1372" s="2">
        <f t="shared" ref="AO1372" si="8877">SUM(AL1372:AN1372)</f>
        <v>0</v>
      </c>
      <c r="AZ1372" s="69" t="e">
        <f>IF(ISBLANK(G1372),"",G1372/272*100)</f>
        <v>#VALUE!</v>
      </c>
    </row>
    <row r="1373" spans="1:52" ht="25.5" customHeight="1" x14ac:dyDescent="0.25">
      <c r="A1373" s="75"/>
      <c r="B1373" s="63"/>
      <c r="C1373" s="28"/>
      <c r="E1373" s="70"/>
      <c r="F1373" s="71"/>
      <c r="G1373" s="69"/>
      <c r="I1373" s="69"/>
      <c r="AB1373" s="72"/>
      <c r="AC1373" s="72"/>
      <c r="AD1373" s="72"/>
      <c r="AG1373" s="72"/>
      <c r="AH1373" s="74"/>
      <c r="AI1373" s="73"/>
      <c r="AJ1373" s="2"/>
      <c r="AK1373" s="2"/>
      <c r="AZ1373" s="69"/>
    </row>
    <row r="1374" spans="1:52" ht="25.5" customHeight="1" thickBot="1" x14ac:dyDescent="0.35">
      <c r="A1374" s="75">
        <v>685</v>
      </c>
      <c r="B1374" s="62"/>
      <c r="C1374" s="28" t="str">
        <f t="shared" ref="C1374" si="8878">IF(B1374=0,"",B1374/B1375)</f>
        <v/>
      </c>
      <c r="E1374" s="70" t="str">
        <f t="shared" ref="E1374" si="8879">IF(ISERROR(AC1374),"",IF(AC1374=20,1,AB1374))</f>
        <v/>
      </c>
      <c r="F1374" s="71" t="str">
        <f t="shared" ref="F1374" si="8880">IF(ISERROR(AC1374),"",IF(AC1374&gt;=20,AC1374-20,AC1374))</f>
        <v/>
      </c>
      <c r="G1374" s="69" t="str">
        <f t="shared" ref="G1374" si="8881">IF(ISERROR(AD1374),"",IF(AD1374&gt;=272,AD1374-272,AD1374))</f>
        <v/>
      </c>
      <c r="I1374" s="69" t="str">
        <f t="shared" ref="I1374" si="8882">IF(ISERROR(AZ1374),"",AZ1374)</f>
        <v/>
      </c>
      <c r="M1374" s="59"/>
      <c r="N1374" s="59"/>
      <c r="O1374" s="59"/>
      <c r="P1374" s="59"/>
      <c r="AB1374" s="72" t="str">
        <f t="shared" ref="AB1374" si="8883">IF(ISERROR(AG1374),"",AG1374)</f>
        <v/>
      </c>
      <c r="AC1374" s="72" t="e">
        <f t="shared" ref="AC1374" si="8884">AH1374</f>
        <v>#DIV/0!</v>
      </c>
      <c r="AD1374" s="72" t="e">
        <f t="shared" ref="AD1374" si="8885">AI1374</f>
        <v>#DIV/0!</v>
      </c>
      <c r="AG1374" s="72" t="e">
        <f t="shared" ref="AG1374:AI1374" si="8886">H3064</f>
        <v>#DIV/0!</v>
      </c>
      <c r="AH1374" s="74" t="e">
        <f t="shared" si="8886"/>
        <v>#DIV/0!</v>
      </c>
      <c r="AI1374" s="73" t="e">
        <f t="shared" si="8886"/>
        <v>#DIV/0!</v>
      </c>
      <c r="AJ1374" s="2"/>
      <c r="AK1374" s="2"/>
      <c r="AL1374" s="2" t="str">
        <f t="shared" ref="AL1374" si="8887">IF(ISERROR(AG1374),"",AG1374*20)</f>
        <v/>
      </c>
      <c r="AM1374" s="2" t="str">
        <f t="shared" ref="AM1374" si="8888">IF(ISERROR(AH1374),"",AH1374)</f>
        <v/>
      </c>
      <c r="AN1374" s="2" t="str">
        <f t="shared" ref="AN1374" si="8889">IF(ISERROR(AI1374),"",AI1374/272)</f>
        <v/>
      </c>
      <c r="AO1374" s="2">
        <f t="shared" ref="AO1374" si="8890">SUM(AL1374:AN1374)</f>
        <v>0</v>
      </c>
      <c r="AZ1374" s="69" t="e">
        <f>IF(ISBLANK(G1374),"",G1374/272*100)</f>
        <v>#VALUE!</v>
      </c>
    </row>
    <row r="1375" spans="1:52" ht="25.5" customHeight="1" x14ac:dyDescent="0.25">
      <c r="A1375" s="75"/>
      <c r="B1375" s="63"/>
      <c r="C1375" s="28"/>
      <c r="E1375" s="70"/>
      <c r="F1375" s="71"/>
      <c r="G1375" s="69"/>
      <c r="I1375" s="69"/>
      <c r="AB1375" s="72"/>
      <c r="AC1375" s="72"/>
      <c r="AD1375" s="72"/>
      <c r="AG1375" s="72"/>
      <c r="AH1375" s="74"/>
      <c r="AI1375" s="73"/>
      <c r="AJ1375" s="2"/>
      <c r="AK1375" s="2"/>
      <c r="AZ1375" s="69"/>
    </row>
    <row r="1376" spans="1:52" ht="25.5" customHeight="1" thickBot="1" x14ac:dyDescent="0.35">
      <c r="A1376" s="75">
        <v>686</v>
      </c>
      <c r="B1376" s="62"/>
      <c r="C1376" s="28" t="str">
        <f t="shared" ref="C1376" si="8891">IF(B1376=0,"",B1376/B1377)</f>
        <v/>
      </c>
      <c r="E1376" s="70" t="str">
        <f t="shared" ref="E1376" si="8892">IF(ISERROR(AC1376),"",IF(AC1376=20,1,AB1376))</f>
        <v/>
      </c>
      <c r="F1376" s="71" t="str">
        <f t="shared" ref="F1376" si="8893">IF(ISERROR(AC1376),"",IF(AC1376&gt;=20,AC1376-20,AC1376))</f>
        <v/>
      </c>
      <c r="G1376" s="69" t="str">
        <f t="shared" ref="G1376" si="8894">IF(ISERROR(AD1376),"",IF(AD1376&gt;=272,AD1376-272,AD1376))</f>
        <v/>
      </c>
      <c r="I1376" s="69" t="str">
        <f t="shared" ref="I1376" si="8895">IF(ISERROR(AZ1376),"",AZ1376)</f>
        <v/>
      </c>
      <c r="M1376" s="59"/>
      <c r="N1376" s="59"/>
      <c r="O1376" s="59"/>
      <c r="P1376" s="59"/>
      <c r="AB1376" s="72" t="str">
        <f t="shared" ref="AB1376" si="8896">IF(ISERROR(AG1376),"",AG1376)</f>
        <v/>
      </c>
      <c r="AC1376" s="72" t="e">
        <f t="shared" ref="AC1376" si="8897">AH1376</f>
        <v>#DIV/0!</v>
      </c>
      <c r="AD1376" s="72" t="e">
        <f t="shared" ref="AD1376" si="8898">AI1376</f>
        <v>#DIV/0!</v>
      </c>
      <c r="AG1376" s="72" t="e">
        <f t="shared" ref="AG1376:AI1376" si="8899">H3066</f>
        <v>#DIV/0!</v>
      </c>
      <c r="AH1376" s="74" t="e">
        <f t="shared" si="8899"/>
        <v>#DIV/0!</v>
      </c>
      <c r="AI1376" s="73" t="e">
        <f t="shared" si="8899"/>
        <v>#DIV/0!</v>
      </c>
      <c r="AJ1376" s="2"/>
      <c r="AK1376" s="2"/>
      <c r="AL1376" s="2" t="str">
        <f t="shared" ref="AL1376" si="8900">IF(ISERROR(AG1376),"",AG1376*20)</f>
        <v/>
      </c>
      <c r="AM1376" s="2" t="str">
        <f t="shared" ref="AM1376" si="8901">IF(ISERROR(AH1376),"",AH1376)</f>
        <v/>
      </c>
      <c r="AN1376" s="2" t="str">
        <f t="shared" ref="AN1376" si="8902">IF(ISERROR(AI1376),"",AI1376/272)</f>
        <v/>
      </c>
      <c r="AO1376" s="2">
        <f t="shared" ref="AO1376" si="8903">SUM(AL1376:AN1376)</f>
        <v>0</v>
      </c>
      <c r="AZ1376" s="69" t="e">
        <f>IF(ISBLANK(G1376),"",G1376/272*100)</f>
        <v>#VALUE!</v>
      </c>
    </row>
    <row r="1377" spans="1:52" ht="25.5" customHeight="1" x14ac:dyDescent="0.25">
      <c r="A1377" s="75"/>
      <c r="B1377" s="63"/>
      <c r="C1377" s="28"/>
      <c r="E1377" s="70"/>
      <c r="F1377" s="71"/>
      <c r="G1377" s="69"/>
      <c r="I1377" s="69"/>
      <c r="AB1377" s="72"/>
      <c r="AC1377" s="72"/>
      <c r="AD1377" s="72"/>
      <c r="AG1377" s="72"/>
      <c r="AH1377" s="74"/>
      <c r="AI1377" s="73"/>
      <c r="AJ1377" s="2"/>
      <c r="AK1377" s="2"/>
      <c r="AZ1377" s="69"/>
    </row>
    <row r="1378" spans="1:52" ht="25.5" customHeight="1" thickBot="1" x14ac:dyDescent="0.35">
      <c r="A1378" s="75">
        <v>687</v>
      </c>
      <c r="B1378" s="62"/>
      <c r="C1378" s="28" t="str">
        <f t="shared" ref="C1378" si="8904">IF(B1378=0,"",B1378/B1379)</f>
        <v/>
      </c>
      <c r="E1378" s="70" t="str">
        <f t="shared" ref="E1378" si="8905">IF(ISERROR(AC1378),"",IF(AC1378=20,1,AB1378))</f>
        <v/>
      </c>
      <c r="F1378" s="71" t="str">
        <f t="shared" ref="F1378" si="8906">IF(ISERROR(AC1378),"",IF(AC1378&gt;=20,AC1378-20,AC1378))</f>
        <v/>
      </c>
      <c r="G1378" s="69" t="str">
        <f t="shared" ref="G1378" si="8907">IF(ISERROR(AD1378),"",IF(AD1378&gt;=272,AD1378-272,AD1378))</f>
        <v/>
      </c>
      <c r="I1378" s="69" t="str">
        <f t="shared" ref="I1378" si="8908">IF(ISERROR(AZ1378),"",AZ1378)</f>
        <v/>
      </c>
      <c r="M1378" s="59"/>
      <c r="N1378" s="59"/>
      <c r="O1378" s="59"/>
      <c r="P1378" s="59"/>
      <c r="AB1378" s="72" t="str">
        <f t="shared" ref="AB1378" si="8909">IF(ISERROR(AG1378),"",AG1378)</f>
        <v/>
      </c>
      <c r="AC1378" s="72" t="e">
        <f t="shared" ref="AC1378" si="8910">AH1378</f>
        <v>#DIV/0!</v>
      </c>
      <c r="AD1378" s="72" t="e">
        <f t="shared" ref="AD1378" si="8911">AI1378</f>
        <v>#DIV/0!</v>
      </c>
      <c r="AG1378" s="72" t="e">
        <f t="shared" ref="AG1378:AI1378" si="8912">H3068</f>
        <v>#DIV/0!</v>
      </c>
      <c r="AH1378" s="74" t="e">
        <f t="shared" si="8912"/>
        <v>#DIV/0!</v>
      </c>
      <c r="AI1378" s="73" t="e">
        <f t="shared" si="8912"/>
        <v>#DIV/0!</v>
      </c>
      <c r="AJ1378" s="2"/>
      <c r="AK1378" s="2"/>
      <c r="AL1378" s="2" t="str">
        <f t="shared" ref="AL1378" si="8913">IF(ISERROR(AG1378),"",AG1378*20)</f>
        <v/>
      </c>
      <c r="AM1378" s="2" t="str">
        <f t="shared" ref="AM1378" si="8914">IF(ISERROR(AH1378),"",AH1378)</f>
        <v/>
      </c>
      <c r="AN1378" s="2" t="str">
        <f t="shared" ref="AN1378" si="8915">IF(ISERROR(AI1378),"",AI1378/272)</f>
        <v/>
      </c>
      <c r="AO1378" s="2">
        <f t="shared" ref="AO1378" si="8916">SUM(AL1378:AN1378)</f>
        <v>0</v>
      </c>
      <c r="AZ1378" s="69" t="e">
        <f>IF(ISBLANK(G1378),"",G1378/272*100)</f>
        <v>#VALUE!</v>
      </c>
    </row>
    <row r="1379" spans="1:52" ht="25.5" customHeight="1" x14ac:dyDescent="0.25">
      <c r="A1379" s="75"/>
      <c r="B1379" s="63"/>
      <c r="C1379" s="28"/>
      <c r="E1379" s="70"/>
      <c r="F1379" s="71"/>
      <c r="G1379" s="69"/>
      <c r="I1379" s="69"/>
      <c r="AB1379" s="72"/>
      <c r="AC1379" s="72"/>
      <c r="AD1379" s="72"/>
      <c r="AG1379" s="72"/>
      <c r="AH1379" s="74"/>
      <c r="AI1379" s="73"/>
      <c r="AJ1379" s="2"/>
      <c r="AK1379" s="2"/>
      <c r="AZ1379" s="69"/>
    </row>
    <row r="1380" spans="1:52" ht="25.5" customHeight="1" thickBot="1" x14ac:dyDescent="0.35">
      <c r="A1380" s="75">
        <v>688</v>
      </c>
      <c r="B1380" s="62"/>
      <c r="C1380" s="28" t="str">
        <f t="shared" ref="C1380" si="8917">IF(B1380=0,"",B1380/B1381)</f>
        <v/>
      </c>
      <c r="E1380" s="70" t="str">
        <f t="shared" ref="E1380" si="8918">IF(ISERROR(AC1380),"",IF(AC1380=20,1,AB1380))</f>
        <v/>
      </c>
      <c r="F1380" s="71" t="str">
        <f t="shared" ref="F1380" si="8919">IF(ISERROR(AC1380),"",IF(AC1380&gt;=20,AC1380-20,AC1380))</f>
        <v/>
      </c>
      <c r="G1380" s="69" t="str">
        <f t="shared" ref="G1380" si="8920">IF(ISERROR(AD1380),"",IF(AD1380&gt;=272,AD1380-272,AD1380))</f>
        <v/>
      </c>
      <c r="I1380" s="69" t="str">
        <f t="shared" ref="I1380" si="8921">IF(ISERROR(AZ1380),"",AZ1380)</f>
        <v/>
      </c>
      <c r="M1380" s="59"/>
      <c r="N1380" s="59"/>
      <c r="O1380" s="59"/>
      <c r="P1380" s="59"/>
      <c r="AB1380" s="72" t="str">
        <f t="shared" ref="AB1380" si="8922">IF(ISERROR(AG1380),"",AG1380)</f>
        <v/>
      </c>
      <c r="AC1380" s="72" t="e">
        <f t="shared" ref="AC1380" si="8923">AH1380</f>
        <v>#DIV/0!</v>
      </c>
      <c r="AD1380" s="72" t="e">
        <f t="shared" ref="AD1380" si="8924">AI1380</f>
        <v>#DIV/0!</v>
      </c>
      <c r="AG1380" s="72" t="e">
        <f t="shared" ref="AG1380:AI1380" si="8925">H3070</f>
        <v>#DIV/0!</v>
      </c>
      <c r="AH1380" s="74" t="e">
        <f t="shared" si="8925"/>
        <v>#DIV/0!</v>
      </c>
      <c r="AI1380" s="73" t="e">
        <f t="shared" si="8925"/>
        <v>#DIV/0!</v>
      </c>
      <c r="AJ1380" s="2"/>
      <c r="AK1380" s="2"/>
      <c r="AL1380" s="2" t="str">
        <f t="shared" ref="AL1380" si="8926">IF(ISERROR(AG1380),"",AG1380*20)</f>
        <v/>
      </c>
      <c r="AM1380" s="2" t="str">
        <f t="shared" ref="AM1380" si="8927">IF(ISERROR(AH1380),"",AH1380)</f>
        <v/>
      </c>
      <c r="AN1380" s="2" t="str">
        <f t="shared" ref="AN1380" si="8928">IF(ISERROR(AI1380),"",AI1380/272)</f>
        <v/>
      </c>
      <c r="AO1380" s="2">
        <f t="shared" ref="AO1380" si="8929">SUM(AL1380:AN1380)</f>
        <v>0</v>
      </c>
      <c r="AZ1380" s="69" t="e">
        <f>IF(ISBLANK(G1380),"",G1380/272*100)</f>
        <v>#VALUE!</v>
      </c>
    </row>
    <row r="1381" spans="1:52" ht="25.5" customHeight="1" x14ac:dyDescent="0.25">
      <c r="A1381" s="75"/>
      <c r="B1381" s="63"/>
      <c r="C1381" s="28"/>
      <c r="E1381" s="70"/>
      <c r="F1381" s="71"/>
      <c r="G1381" s="69"/>
      <c r="I1381" s="69"/>
      <c r="AB1381" s="72"/>
      <c r="AC1381" s="72"/>
      <c r="AD1381" s="72"/>
      <c r="AG1381" s="72"/>
      <c r="AH1381" s="74"/>
      <c r="AI1381" s="73"/>
      <c r="AJ1381" s="2"/>
      <c r="AK1381" s="2"/>
      <c r="AZ1381" s="69"/>
    </row>
    <row r="1382" spans="1:52" ht="25.5" customHeight="1" thickBot="1" x14ac:dyDescent="0.35">
      <c r="A1382" s="75">
        <v>689</v>
      </c>
      <c r="B1382" s="62"/>
      <c r="C1382" s="28" t="str">
        <f t="shared" ref="C1382" si="8930">IF(B1382=0,"",B1382/B1383)</f>
        <v/>
      </c>
      <c r="E1382" s="70" t="str">
        <f t="shared" ref="E1382" si="8931">IF(ISERROR(AC1382),"",IF(AC1382=20,1,AB1382))</f>
        <v/>
      </c>
      <c r="F1382" s="71" t="str">
        <f t="shared" ref="F1382" si="8932">IF(ISERROR(AC1382),"",IF(AC1382&gt;=20,AC1382-20,AC1382))</f>
        <v/>
      </c>
      <c r="G1382" s="69" t="str">
        <f t="shared" ref="G1382" si="8933">IF(ISERROR(AD1382),"",IF(AD1382&gt;=272,AD1382-272,AD1382))</f>
        <v/>
      </c>
      <c r="I1382" s="69" t="str">
        <f t="shared" ref="I1382" si="8934">IF(ISERROR(AZ1382),"",AZ1382)</f>
        <v/>
      </c>
      <c r="M1382" s="59"/>
      <c r="N1382" s="59"/>
      <c r="O1382" s="59"/>
      <c r="P1382" s="59"/>
      <c r="AB1382" s="72" t="str">
        <f t="shared" ref="AB1382" si="8935">IF(ISERROR(AG1382),"",AG1382)</f>
        <v/>
      </c>
      <c r="AC1382" s="72" t="e">
        <f t="shared" ref="AC1382" si="8936">AH1382</f>
        <v>#DIV/0!</v>
      </c>
      <c r="AD1382" s="72" t="e">
        <f t="shared" ref="AD1382" si="8937">AI1382</f>
        <v>#DIV/0!</v>
      </c>
      <c r="AG1382" s="72" t="e">
        <f t="shared" ref="AG1382:AI1382" si="8938">H3072</f>
        <v>#DIV/0!</v>
      </c>
      <c r="AH1382" s="74" t="e">
        <f t="shared" si="8938"/>
        <v>#DIV/0!</v>
      </c>
      <c r="AI1382" s="73" t="e">
        <f t="shared" si="8938"/>
        <v>#DIV/0!</v>
      </c>
      <c r="AJ1382" s="2"/>
      <c r="AK1382" s="2"/>
      <c r="AL1382" s="2" t="str">
        <f t="shared" ref="AL1382" si="8939">IF(ISERROR(AG1382),"",AG1382*20)</f>
        <v/>
      </c>
      <c r="AM1382" s="2" t="str">
        <f t="shared" ref="AM1382" si="8940">IF(ISERROR(AH1382),"",AH1382)</f>
        <v/>
      </c>
      <c r="AN1382" s="2" t="str">
        <f t="shared" ref="AN1382" si="8941">IF(ISERROR(AI1382),"",AI1382/272)</f>
        <v/>
      </c>
      <c r="AO1382" s="2">
        <f t="shared" ref="AO1382" si="8942">SUM(AL1382:AN1382)</f>
        <v>0</v>
      </c>
      <c r="AZ1382" s="69" t="e">
        <f>IF(ISBLANK(G1382),"",G1382/272*100)</f>
        <v>#VALUE!</v>
      </c>
    </row>
    <row r="1383" spans="1:52" ht="25.5" customHeight="1" x14ac:dyDescent="0.25">
      <c r="A1383" s="75"/>
      <c r="B1383" s="63"/>
      <c r="C1383" s="28"/>
      <c r="E1383" s="70"/>
      <c r="F1383" s="71"/>
      <c r="G1383" s="69"/>
      <c r="I1383" s="69"/>
      <c r="AB1383" s="72"/>
      <c r="AC1383" s="72"/>
      <c r="AD1383" s="72"/>
      <c r="AG1383" s="72"/>
      <c r="AH1383" s="74"/>
      <c r="AI1383" s="73"/>
      <c r="AJ1383" s="2"/>
      <c r="AK1383" s="2"/>
      <c r="AZ1383" s="69"/>
    </row>
    <row r="1384" spans="1:52" ht="25.5" customHeight="1" thickBot="1" x14ac:dyDescent="0.35">
      <c r="A1384" s="75">
        <v>690</v>
      </c>
      <c r="B1384" s="62"/>
      <c r="C1384" s="28" t="str">
        <f t="shared" ref="C1384" si="8943">IF(B1384=0,"",B1384/B1385)</f>
        <v/>
      </c>
      <c r="E1384" s="70" t="str">
        <f t="shared" ref="E1384" si="8944">IF(ISERROR(AC1384),"",IF(AC1384=20,1,AB1384))</f>
        <v/>
      </c>
      <c r="F1384" s="71" t="str">
        <f t="shared" ref="F1384" si="8945">IF(ISERROR(AC1384),"",IF(AC1384&gt;=20,AC1384-20,AC1384))</f>
        <v/>
      </c>
      <c r="G1384" s="69" t="str">
        <f t="shared" ref="G1384" si="8946">IF(ISERROR(AD1384),"",IF(AD1384&gt;=272,AD1384-272,AD1384))</f>
        <v/>
      </c>
      <c r="I1384" s="69" t="str">
        <f t="shared" ref="I1384" si="8947">IF(ISERROR(AZ1384),"",AZ1384)</f>
        <v/>
      </c>
      <c r="M1384" s="59"/>
      <c r="N1384" s="59"/>
      <c r="O1384" s="59"/>
      <c r="P1384" s="59"/>
      <c r="AB1384" s="72" t="str">
        <f t="shared" ref="AB1384" si="8948">IF(ISERROR(AG1384),"",AG1384)</f>
        <v/>
      </c>
      <c r="AC1384" s="72" t="e">
        <f t="shared" ref="AC1384" si="8949">AH1384</f>
        <v>#DIV/0!</v>
      </c>
      <c r="AD1384" s="72" t="e">
        <f t="shared" ref="AD1384" si="8950">AI1384</f>
        <v>#DIV/0!</v>
      </c>
      <c r="AG1384" s="72" t="e">
        <f t="shared" ref="AG1384:AI1384" si="8951">H3074</f>
        <v>#DIV/0!</v>
      </c>
      <c r="AH1384" s="74" t="e">
        <f t="shared" si="8951"/>
        <v>#DIV/0!</v>
      </c>
      <c r="AI1384" s="73" t="e">
        <f t="shared" si="8951"/>
        <v>#DIV/0!</v>
      </c>
      <c r="AJ1384" s="2"/>
      <c r="AK1384" s="2"/>
      <c r="AL1384" s="2" t="str">
        <f t="shared" ref="AL1384" si="8952">IF(ISERROR(AG1384),"",AG1384*20)</f>
        <v/>
      </c>
      <c r="AM1384" s="2" t="str">
        <f t="shared" ref="AM1384" si="8953">IF(ISERROR(AH1384),"",AH1384)</f>
        <v/>
      </c>
      <c r="AN1384" s="2" t="str">
        <f t="shared" ref="AN1384" si="8954">IF(ISERROR(AI1384),"",AI1384/272)</f>
        <v/>
      </c>
      <c r="AO1384" s="2">
        <f t="shared" ref="AO1384" si="8955">SUM(AL1384:AN1384)</f>
        <v>0</v>
      </c>
      <c r="AZ1384" s="69" t="e">
        <f>IF(ISBLANK(G1384),"",G1384/272*100)</f>
        <v>#VALUE!</v>
      </c>
    </row>
    <row r="1385" spans="1:52" ht="25.5" customHeight="1" x14ac:dyDescent="0.25">
      <c r="A1385" s="75"/>
      <c r="B1385" s="63"/>
      <c r="C1385" s="28"/>
      <c r="E1385" s="70"/>
      <c r="F1385" s="71"/>
      <c r="G1385" s="69"/>
      <c r="I1385" s="69"/>
      <c r="AB1385" s="72"/>
      <c r="AC1385" s="72"/>
      <c r="AD1385" s="72"/>
      <c r="AG1385" s="72"/>
      <c r="AH1385" s="74"/>
      <c r="AI1385" s="73"/>
      <c r="AJ1385" s="2"/>
      <c r="AK1385" s="2"/>
      <c r="AZ1385" s="69"/>
    </row>
    <row r="1386" spans="1:52" ht="25.5" customHeight="1" thickBot="1" x14ac:dyDescent="0.35">
      <c r="A1386" s="75">
        <v>691</v>
      </c>
      <c r="B1386" s="62"/>
      <c r="C1386" s="28" t="str">
        <f t="shared" ref="C1386" si="8956">IF(B1386=0,"",B1386/B1387)</f>
        <v/>
      </c>
      <c r="E1386" s="70" t="str">
        <f t="shared" ref="E1386" si="8957">IF(ISERROR(AC1386),"",IF(AC1386=20,1,AB1386))</f>
        <v/>
      </c>
      <c r="F1386" s="71" t="str">
        <f t="shared" ref="F1386" si="8958">IF(ISERROR(AC1386),"",IF(AC1386&gt;=20,AC1386-20,AC1386))</f>
        <v/>
      </c>
      <c r="G1386" s="69" t="str">
        <f t="shared" ref="G1386" si="8959">IF(ISERROR(AD1386),"",IF(AD1386&gt;=272,AD1386-272,AD1386))</f>
        <v/>
      </c>
      <c r="I1386" s="69" t="str">
        <f t="shared" ref="I1386" si="8960">IF(ISERROR(AZ1386),"",AZ1386)</f>
        <v/>
      </c>
      <c r="M1386" s="59"/>
      <c r="N1386" s="59"/>
      <c r="O1386" s="59"/>
      <c r="P1386" s="59"/>
      <c r="AB1386" s="72" t="str">
        <f t="shared" ref="AB1386" si="8961">IF(ISERROR(AG1386),"",AG1386)</f>
        <v/>
      </c>
      <c r="AC1386" s="72" t="e">
        <f t="shared" ref="AC1386" si="8962">AH1386</f>
        <v>#DIV/0!</v>
      </c>
      <c r="AD1386" s="72" t="e">
        <f t="shared" ref="AD1386" si="8963">AI1386</f>
        <v>#DIV/0!</v>
      </c>
      <c r="AG1386" s="72" t="e">
        <f t="shared" ref="AG1386:AI1386" si="8964">H3076</f>
        <v>#DIV/0!</v>
      </c>
      <c r="AH1386" s="74" t="e">
        <f t="shared" si="8964"/>
        <v>#DIV/0!</v>
      </c>
      <c r="AI1386" s="73" t="e">
        <f t="shared" si="8964"/>
        <v>#DIV/0!</v>
      </c>
      <c r="AJ1386" s="2"/>
      <c r="AK1386" s="2"/>
      <c r="AL1386" s="2" t="str">
        <f t="shared" ref="AL1386" si="8965">IF(ISERROR(AG1386),"",AG1386*20)</f>
        <v/>
      </c>
      <c r="AM1386" s="2" t="str">
        <f t="shared" ref="AM1386" si="8966">IF(ISERROR(AH1386),"",AH1386)</f>
        <v/>
      </c>
      <c r="AN1386" s="2" t="str">
        <f t="shared" ref="AN1386" si="8967">IF(ISERROR(AI1386),"",AI1386/272)</f>
        <v/>
      </c>
      <c r="AO1386" s="2">
        <f t="shared" ref="AO1386" si="8968">SUM(AL1386:AN1386)</f>
        <v>0</v>
      </c>
      <c r="AZ1386" s="69" t="e">
        <f>IF(ISBLANK(G1386),"",G1386/272*100)</f>
        <v>#VALUE!</v>
      </c>
    </row>
    <row r="1387" spans="1:52" ht="25.5" customHeight="1" x14ac:dyDescent="0.25">
      <c r="A1387" s="75"/>
      <c r="B1387" s="63"/>
      <c r="C1387" s="28"/>
      <c r="E1387" s="70"/>
      <c r="F1387" s="71"/>
      <c r="G1387" s="69"/>
      <c r="I1387" s="69"/>
      <c r="AB1387" s="72"/>
      <c r="AC1387" s="72"/>
      <c r="AD1387" s="72"/>
      <c r="AG1387" s="72"/>
      <c r="AH1387" s="74"/>
      <c r="AI1387" s="73"/>
      <c r="AJ1387" s="2"/>
      <c r="AK1387" s="2"/>
      <c r="AZ1387" s="69"/>
    </row>
    <row r="1388" spans="1:52" ht="25.5" customHeight="1" thickBot="1" x14ac:dyDescent="0.35">
      <c r="A1388" s="75">
        <v>692</v>
      </c>
      <c r="B1388" s="62"/>
      <c r="C1388" s="28" t="str">
        <f t="shared" ref="C1388" si="8969">IF(B1388=0,"",B1388/B1389)</f>
        <v/>
      </c>
      <c r="E1388" s="70" t="str">
        <f t="shared" ref="E1388" si="8970">IF(ISERROR(AC1388),"",IF(AC1388=20,1,AB1388))</f>
        <v/>
      </c>
      <c r="F1388" s="71" t="str">
        <f t="shared" ref="F1388" si="8971">IF(ISERROR(AC1388),"",IF(AC1388&gt;=20,AC1388-20,AC1388))</f>
        <v/>
      </c>
      <c r="G1388" s="69" t="str">
        <f t="shared" ref="G1388" si="8972">IF(ISERROR(AD1388),"",IF(AD1388&gt;=272,AD1388-272,AD1388))</f>
        <v/>
      </c>
      <c r="I1388" s="69" t="str">
        <f t="shared" ref="I1388" si="8973">IF(ISERROR(AZ1388),"",AZ1388)</f>
        <v/>
      </c>
      <c r="M1388" s="59"/>
      <c r="N1388" s="59"/>
      <c r="O1388" s="59"/>
      <c r="P1388" s="59"/>
      <c r="AB1388" s="72" t="str">
        <f t="shared" ref="AB1388" si="8974">IF(ISERROR(AG1388),"",AG1388)</f>
        <v/>
      </c>
      <c r="AC1388" s="72" t="e">
        <f t="shared" ref="AC1388" si="8975">AH1388</f>
        <v>#DIV/0!</v>
      </c>
      <c r="AD1388" s="72" t="e">
        <f t="shared" ref="AD1388" si="8976">AI1388</f>
        <v>#DIV/0!</v>
      </c>
      <c r="AG1388" s="72" t="e">
        <f t="shared" ref="AG1388:AI1388" si="8977">H3078</f>
        <v>#DIV/0!</v>
      </c>
      <c r="AH1388" s="74" t="e">
        <f t="shared" si="8977"/>
        <v>#DIV/0!</v>
      </c>
      <c r="AI1388" s="73" t="e">
        <f t="shared" si="8977"/>
        <v>#DIV/0!</v>
      </c>
      <c r="AJ1388" s="2"/>
      <c r="AK1388" s="2"/>
      <c r="AL1388" s="2" t="str">
        <f t="shared" ref="AL1388" si="8978">IF(ISERROR(AG1388),"",AG1388*20)</f>
        <v/>
      </c>
      <c r="AM1388" s="2" t="str">
        <f t="shared" ref="AM1388" si="8979">IF(ISERROR(AH1388),"",AH1388)</f>
        <v/>
      </c>
      <c r="AN1388" s="2" t="str">
        <f t="shared" ref="AN1388" si="8980">IF(ISERROR(AI1388),"",AI1388/272)</f>
        <v/>
      </c>
      <c r="AO1388" s="2">
        <f t="shared" ref="AO1388" si="8981">SUM(AL1388:AN1388)</f>
        <v>0</v>
      </c>
      <c r="AZ1388" s="69" t="e">
        <f>IF(ISBLANK(G1388),"",G1388/272*100)</f>
        <v>#VALUE!</v>
      </c>
    </row>
    <row r="1389" spans="1:52" ht="25.5" customHeight="1" x14ac:dyDescent="0.25">
      <c r="A1389" s="75"/>
      <c r="B1389" s="63"/>
      <c r="C1389" s="28"/>
      <c r="E1389" s="70"/>
      <c r="F1389" s="71"/>
      <c r="G1389" s="69"/>
      <c r="I1389" s="69"/>
      <c r="AB1389" s="72"/>
      <c r="AC1389" s="72"/>
      <c r="AD1389" s="72"/>
      <c r="AG1389" s="72"/>
      <c r="AH1389" s="74"/>
      <c r="AI1389" s="73"/>
      <c r="AJ1389" s="2"/>
      <c r="AK1389" s="2"/>
      <c r="AZ1389" s="69"/>
    </row>
    <row r="1390" spans="1:52" ht="25.5" customHeight="1" thickBot="1" x14ac:dyDescent="0.35">
      <c r="A1390" s="75">
        <v>693</v>
      </c>
      <c r="B1390" s="62"/>
      <c r="C1390" s="28" t="str">
        <f t="shared" ref="C1390" si="8982">IF(B1390=0,"",B1390/B1391)</f>
        <v/>
      </c>
      <c r="E1390" s="70" t="str">
        <f t="shared" ref="E1390" si="8983">IF(ISERROR(AC1390),"",IF(AC1390=20,1,AB1390))</f>
        <v/>
      </c>
      <c r="F1390" s="71" t="str">
        <f t="shared" ref="F1390" si="8984">IF(ISERROR(AC1390),"",IF(AC1390&gt;=20,AC1390-20,AC1390))</f>
        <v/>
      </c>
      <c r="G1390" s="69" t="str">
        <f t="shared" ref="G1390" si="8985">IF(ISERROR(AD1390),"",IF(AD1390&gt;=272,AD1390-272,AD1390))</f>
        <v/>
      </c>
      <c r="I1390" s="69" t="str">
        <f t="shared" ref="I1390" si="8986">IF(ISERROR(AZ1390),"",AZ1390)</f>
        <v/>
      </c>
      <c r="M1390" s="59"/>
      <c r="N1390" s="59"/>
      <c r="O1390" s="59"/>
      <c r="P1390" s="59"/>
      <c r="AB1390" s="72" t="str">
        <f t="shared" ref="AB1390" si="8987">IF(ISERROR(AG1390),"",AG1390)</f>
        <v/>
      </c>
      <c r="AC1390" s="72" t="e">
        <f t="shared" ref="AC1390" si="8988">AH1390</f>
        <v>#DIV/0!</v>
      </c>
      <c r="AD1390" s="72" t="e">
        <f t="shared" ref="AD1390" si="8989">AI1390</f>
        <v>#DIV/0!</v>
      </c>
      <c r="AG1390" s="72" t="e">
        <f t="shared" ref="AG1390:AI1390" si="8990">H3080</f>
        <v>#DIV/0!</v>
      </c>
      <c r="AH1390" s="74" t="e">
        <f t="shared" si="8990"/>
        <v>#DIV/0!</v>
      </c>
      <c r="AI1390" s="73" t="e">
        <f t="shared" si="8990"/>
        <v>#DIV/0!</v>
      </c>
      <c r="AJ1390" s="2"/>
      <c r="AK1390" s="2"/>
      <c r="AL1390" s="2" t="str">
        <f t="shared" ref="AL1390" si="8991">IF(ISERROR(AG1390),"",AG1390*20)</f>
        <v/>
      </c>
      <c r="AM1390" s="2" t="str">
        <f t="shared" ref="AM1390" si="8992">IF(ISERROR(AH1390),"",AH1390)</f>
        <v/>
      </c>
      <c r="AN1390" s="2" t="str">
        <f t="shared" ref="AN1390" si="8993">IF(ISERROR(AI1390),"",AI1390/272)</f>
        <v/>
      </c>
      <c r="AO1390" s="2">
        <f t="shared" ref="AO1390" si="8994">SUM(AL1390:AN1390)</f>
        <v>0</v>
      </c>
      <c r="AZ1390" s="69" t="e">
        <f>IF(ISBLANK(G1390),"",G1390/272*100)</f>
        <v>#VALUE!</v>
      </c>
    </row>
    <row r="1391" spans="1:52" ht="25.5" customHeight="1" x14ac:dyDescent="0.25">
      <c r="A1391" s="75"/>
      <c r="B1391" s="63"/>
      <c r="C1391" s="28"/>
      <c r="E1391" s="70"/>
      <c r="F1391" s="71"/>
      <c r="G1391" s="69"/>
      <c r="I1391" s="69"/>
      <c r="AB1391" s="72"/>
      <c r="AC1391" s="72"/>
      <c r="AD1391" s="72"/>
      <c r="AG1391" s="72"/>
      <c r="AH1391" s="74"/>
      <c r="AI1391" s="73"/>
      <c r="AJ1391" s="2"/>
      <c r="AK1391" s="2"/>
      <c r="AZ1391" s="69"/>
    </row>
    <row r="1392" spans="1:52" ht="25.5" customHeight="1" thickBot="1" x14ac:dyDescent="0.35">
      <c r="A1392" s="75">
        <v>694</v>
      </c>
      <c r="B1392" s="62"/>
      <c r="C1392" s="28" t="str">
        <f t="shared" ref="C1392" si="8995">IF(B1392=0,"",B1392/B1393)</f>
        <v/>
      </c>
      <c r="E1392" s="70" t="str">
        <f t="shared" ref="E1392" si="8996">IF(ISERROR(AC1392),"",IF(AC1392=20,1,AB1392))</f>
        <v/>
      </c>
      <c r="F1392" s="71" t="str">
        <f t="shared" ref="F1392" si="8997">IF(ISERROR(AC1392),"",IF(AC1392&gt;=20,AC1392-20,AC1392))</f>
        <v/>
      </c>
      <c r="G1392" s="69" t="str">
        <f t="shared" ref="G1392" si="8998">IF(ISERROR(AD1392),"",IF(AD1392&gt;=272,AD1392-272,AD1392))</f>
        <v/>
      </c>
      <c r="I1392" s="69" t="str">
        <f t="shared" ref="I1392" si="8999">IF(ISERROR(AZ1392),"",AZ1392)</f>
        <v/>
      </c>
      <c r="M1392" s="59"/>
      <c r="N1392" s="59"/>
      <c r="O1392" s="59"/>
      <c r="P1392" s="59"/>
      <c r="AB1392" s="72" t="str">
        <f t="shared" ref="AB1392" si="9000">IF(ISERROR(AG1392),"",AG1392)</f>
        <v/>
      </c>
      <c r="AC1392" s="72" t="e">
        <f t="shared" ref="AC1392" si="9001">AH1392</f>
        <v>#DIV/0!</v>
      </c>
      <c r="AD1392" s="72" t="e">
        <f t="shared" ref="AD1392" si="9002">AI1392</f>
        <v>#DIV/0!</v>
      </c>
      <c r="AG1392" s="72" t="e">
        <f t="shared" ref="AG1392:AI1392" si="9003">H3082</f>
        <v>#DIV/0!</v>
      </c>
      <c r="AH1392" s="74" t="e">
        <f t="shared" si="9003"/>
        <v>#DIV/0!</v>
      </c>
      <c r="AI1392" s="73" t="e">
        <f t="shared" si="9003"/>
        <v>#DIV/0!</v>
      </c>
      <c r="AJ1392" s="2"/>
      <c r="AK1392" s="2"/>
      <c r="AL1392" s="2" t="str">
        <f t="shared" ref="AL1392" si="9004">IF(ISERROR(AG1392),"",AG1392*20)</f>
        <v/>
      </c>
      <c r="AM1392" s="2" t="str">
        <f t="shared" ref="AM1392" si="9005">IF(ISERROR(AH1392),"",AH1392)</f>
        <v/>
      </c>
      <c r="AN1392" s="2" t="str">
        <f t="shared" ref="AN1392" si="9006">IF(ISERROR(AI1392),"",AI1392/272)</f>
        <v/>
      </c>
      <c r="AO1392" s="2">
        <f t="shared" ref="AO1392" si="9007">SUM(AL1392:AN1392)</f>
        <v>0</v>
      </c>
      <c r="AZ1392" s="69" t="e">
        <f>IF(ISBLANK(G1392),"",G1392/272*100)</f>
        <v>#VALUE!</v>
      </c>
    </row>
    <row r="1393" spans="1:52" ht="25.5" customHeight="1" x14ac:dyDescent="0.25">
      <c r="A1393" s="75"/>
      <c r="B1393" s="63"/>
      <c r="C1393" s="28"/>
      <c r="E1393" s="70"/>
      <c r="F1393" s="71"/>
      <c r="G1393" s="69"/>
      <c r="I1393" s="69"/>
      <c r="AB1393" s="72"/>
      <c r="AC1393" s="72"/>
      <c r="AD1393" s="72"/>
      <c r="AG1393" s="72"/>
      <c r="AH1393" s="74"/>
      <c r="AI1393" s="73"/>
      <c r="AJ1393" s="2"/>
      <c r="AK1393" s="2"/>
      <c r="AZ1393" s="69"/>
    </row>
    <row r="1394" spans="1:52" ht="25.5" customHeight="1" thickBot="1" x14ac:dyDescent="0.35">
      <c r="A1394" s="75">
        <v>695</v>
      </c>
      <c r="B1394" s="62"/>
      <c r="C1394" s="28" t="str">
        <f t="shared" ref="C1394" si="9008">IF(B1394=0,"",B1394/B1395)</f>
        <v/>
      </c>
      <c r="E1394" s="70" t="str">
        <f t="shared" ref="E1394" si="9009">IF(ISERROR(AC1394),"",IF(AC1394=20,1,AB1394))</f>
        <v/>
      </c>
      <c r="F1394" s="71" t="str">
        <f t="shared" ref="F1394" si="9010">IF(ISERROR(AC1394),"",IF(AC1394&gt;=20,AC1394-20,AC1394))</f>
        <v/>
      </c>
      <c r="G1394" s="69" t="str">
        <f t="shared" ref="G1394" si="9011">IF(ISERROR(AD1394),"",IF(AD1394&gt;=272,AD1394-272,AD1394))</f>
        <v/>
      </c>
      <c r="I1394" s="69" t="str">
        <f t="shared" ref="I1394" si="9012">IF(ISERROR(AZ1394),"",AZ1394)</f>
        <v/>
      </c>
      <c r="M1394" s="59"/>
      <c r="N1394" s="59"/>
      <c r="O1394" s="59"/>
      <c r="P1394" s="59"/>
      <c r="AB1394" s="72" t="str">
        <f t="shared" ref="AB1394" si="9013">IF(ISERROR(AG1394),"",AG1394)</f>
        <v/>
      </c>
      <c r="AC1394" s="72" t="e">
        <f t="shared" ref="AC1394" si="9014">AH1394</f>
        <v>#DIV/0!</v>
      </c>
      <c r="AD1394" s="72" t="e">
        <f t="shared" ref="AD1394" si="9015">AI1394</f>
        <v>#DIV/0!</v>
      </c>
      <c r="AG1394" s="72" t="e">
        <f t="shared" ref="AG1394:AI1394" si="9016">H3084</f>
        <v>#DIV/0!</v>
      </c>
      <c r="AH1394" s="74" t="e">
        <f t="shared" si="9016"/>
        <v>#DIV/0!</v>
      </c>
      <c r="AI1394" s="73" t="e">
        <f t="shared" si="9016"/>
        <v>#DIV/0!</v>
      </c>
      <c r="AJ1394" s="2"/>
      <c r="AK1394" s="2"/>
      <c r="AL1394" s="2" t="str">
        <f t="shared" ref="AL1394" si="9017">IF(ISERROR(AG1394),"",AG1394*20)</f>
        <v/>
      </c>
      <c r="AM1394" s="2" t="str">
        <f t="shared" ref="AM1394" si="9018">IF(ISERROR(AH1394),"",AH1394)</f>
        <v/>
      </c>
      <c r="AN1394" s="2" t="str">
        <f t="shared" ref="AN1394" si="9019">IF(ISERROR(AI1394),"",AI1394/272)</f>
        <v/>
      </c>
      <c r="AO1394" s="2">
        <f t="shared" ref="AO1394" si="9020">SUM(AL1394:AN1394)</f>
        <v>0</v>
      </c>
      <c r="AZ1394" s="69" t="e">
        <f>IF(ISBLANK(G1394),"",G1394/272*100)</f>
        <v>#VALUE!</v>
      </c>
    </row>
    <row r="1395" spans="1:52" ht="25.5" customHeight="1" x14ac:dyDescent="0.25">
      <c r="A1395" s="75"/>
      <c r="B1395" s="63"/>
      <c r="C1395" s="28"/>
      <c r="E1395" s="70"/>
      <c r="F1395" s="71"/>
      <c r="G1395" s="69"/>
      <c r="I1395" s="69"/>
      <c r="AB1395" s="72"/>
      <c r="AC1395" s="72"/>
      <c r="AD1395" s="72"/>
      <c r="AG1395" s="72"/>
      <c r="AH1395" s="74"/>
      <c r="AI1395" s="73"/>
      <c r="AJ1395" s="2"/>
      <c r="AK1395" s="2"/>
      <c r="AZ1395" s="69"/>
    </row>
    <row r="1396" spans="1:52" ht="25.5" customHeight="1" thickBot="1" x14ac:dyDescent="0.35">
      <c r="A1396" s="75">
        <v>696</v>
      </c>
      <c r="B1396" s="62"/>
      <c r="C1396" s="28" t="str">
        <f t="shared" ref="C1396" si="9021">IF(B1396=0,"",B1396/B1397)</f>
        <v/>
      </c>
      <c r="E1396" s="70" t="str">
        <f t="shared" ref="E1396" si="9022">IF(ISERROR(AC1396),"",IF(AC1396=20,1,AB1396))</f>
        <v/>
      </c>
      <c r="F1396" s="71" t="str">
        <f t="shared" ref="F1396" si="9023">IF(ISERROR(AC1396),"",IF(AC1396&gt;=20,AC1396-20,AC1396))</f>
        <v/>
      </c>
      <c r="G1396" s="69" t="str">
        <f t="shared" ref="G1396" si="9024">IF(ISERROR(AD1396),"",IF(AD1396&gt;=272,AD1396-272,AD1396))</f>
        <v/>
      </c>
      <c r="I1396" s="69" t="str">
        <f t="shared" ref="I1396" si="9025">IF(ISERROR(AZ1396),"",AZ1396)</f>
        <v/>
      </c>
      <c r="M1396" s="59"/>
      <c r="N1396" s="59"/>
      <c r="O1396" s="59"/>
      <c r="P1396" s="59"/>
      <c r="AB1396" s="72" t="str">
        <f t="shared" ref="AB1396" si="9026">IF(ISERROR(AG1396),"",AG1396)</f>
        <v/>
      </c>
      <c r="AC1396" s="72" t="e">
        <f t="shared" ref="AC1396" si="9027">AH1396</f>
        <v>#DIV/0!</v>
      </c>
      <c r="AD1396" s="72" t="e">
        <f t="shared" ref="AD1396" si="9028">AI1396</f>
        <v>#DIV/0!</v>
      </c>
      <c r="AG1396" s="72" t="e">
        <f t="shared" ref="AG1396:AI1396" si="9029">H3086</f>
        <v>#DIV/0!</v>
      </c>
      <c r="AH1396" s="74" t="e">
        <f t="shared" si="9029"/>
        <v>#DIV/0!</v>
      </c>
      <c r="AI1396" s="73" t="e">
        <f t="shared" si="9029"/>
        <v>#DIV/0!</v>
      </c>
      <c r="AJ1396" s="2"/>
      <c r="AK1396" s="2"/>
      <c r="AL1396" s="2" t="str">
        <f t="shared" ref="AL1396" si="9030">IF(ISERROR(AG1396),"",AG1396*20)</f>
        <v/>
      </c>
      <c r="AM1396" s="2" t="str">
        <f t="shared" ref="AM1396" si="9031">IF(ISERROR(AH1396),"",AH1396)</f>
        <v/>
      </c>
      <c r="AN1396" s="2" t="str">
        <f t="shared" ref="AN1396" si="9032">IF(ISERROR(AI1396),"",AI1396/272)</f>
        <v/>
      </c>
      <c r="AO1396" s="2">
        <f t="shared" ref="AO1396" si="9033">SUM(AL1396:AN1396)</f>
        <v>0</v>
      </c>
      <c r="AZ1396" s="69" t="e">
        <f>IF(ISBLANK(G1396),"",G1396/272*100)</f>
        <v>#VALUE!</v>
      </c>
    </row>
    <row r="1397" spans="1:52" ht="25.5" customHeight="1" x14ac:dyDescent="0.25">
      <c r="A1397" s="75"/>
      <c r="B1397" s="63"/>
      <c r="C1397" s="28"/>
      <c r="E1397" s="70"/>
      <c r="F1397" s="71"/>
      <c r="G1397" s="69"/>
      <c r="I1397" s="69"/>
      <c r="AB1397" s="72"/>
      <c r="AC1397" s="72"/>
      <c r="AD1397" s="72"/>
      <c r="AG1397" s="72"/>
      <c r="AH1397" s="74"/>
      <c r="AI1397" s="73"/>
      <c r="AJ1397" s="2"/>
      <c r="AK1397" s="2"/>
      <c r="AZ1397" s="69"/>
    </row>
    <row r="1398" spans="1:52" ht="25.5" customHeight="1" thickBot="1" x14ac:dyDescent="0.35">
      <c r="A1398" s="75">
        <v>697</v>
      </c>
      <c r="B1398" s="62"/>
      <c r="C1398" s="28" t="str">
        <f t="shared" ref="C1398" si="9034">IF(B1398=0,"",B1398/B1399)</f>
        <v/>
      </c>
      <c r="E1398" s="70" t="str">
        <f t="shared" ref="E1398" si="9035">IF(ISERROR(AC1398),"",IF(AC1398=20,1,AB1398))</f>
        <v/>
      </c>
      <c r="F1398" s="71" t="str">
        <f t="shared" ref="F1398" si="9036">IF(ISERROR(AC1398),"",IF(AC1398&gt;=20,AC1398-20,AC1398))</f>
        <v/>
      </c>
      <c r="G1398" s="69" t="str">
        <f t="shared" ref="G1398" si="9037">IF(ISERROR(AD1398),"",IF(AD1398&gt;=272,AD1398-272,AD1398))</f>
        <v/>
      </c>
      <c r="I1398" s="69" t="str">
        <f t="shared" ref="I1398" si="9038">IF(ISERROR(AZ1398),"",AZ1398)</f>
        <v/>
      </c>
      <c r="M1398" s="59"/>
      <c r="N1398" s="59"/>
      <c r="O1398" s="59"/>
      <c r="P1398" s="59"/>
      <c r="AB1398" s="72" t="str">
        <f t="shared" ref="AB1398" si="9039">IF(ISERROR(AG1398),"",AG1398)</f>
        <v/>
      </c>
      <c r="AC1398" s="72" t="e">
        <f t="shared" ref="AC1398" si="9040">AH1398</f>
        <v>#DIV/0!</v>
      </c>
      <c r="AD1398" s="72" t="e">
        <f t="shared" ref="AD1398" si="9041">AI1398</f>
        <v>#DIV/0!</v>
      </c>
      <c r="AG1398" s="72" t="e">
        <f t="shared" ref="AG1398:AI1398" si="9042">H3088</f>
        <v>#DIV/0!</v>
      </c>
      <c r="AH1398" s="74" t="e">
        <f t="shared" si="9042"/>
        <v>#DIV/0!</v>
      </c>
      <c r="AI1398" s="73" t="e">
        <f t="shared" si="9042"/>
        <v>#DIV/0!</v>
      </c>
      <c r="AJ1398" s="2"/>
      <c r="AK1398" s="2"/>
      <c r="AL1398" s="2" t="str">
        <f t="shared" ref="AL1398" si="9043">IF(ISERROR(AG1398),"",AG1398*20)</f>
        <v/>
      </c>
      <c r="AM1398" s="2" t="str">
        <f t="shared" ref="AM1398" si="9044">IF(ISERROR(AH1398),"",AH1398)</f>
        <v/>
      </c>
      <c r="AN1398" s="2" t="str">
        <f t="shared" ref="AN1398" si="9045">IF(ISERROR(AI1398),"",AI1398/272)</f>
        <v/>
      </c>
      <c r="AO1398" s="2">
        <f t="shared" ref="AO1398" si="9046">SUM(AL1398:AN1398)</f>
        <v>0</v>
      </c>
      <c r="AZ1398" s="69" t="e">
        <f>IF(ISBLANK(G1398),"",G1398/272*100)</f>
        <v>#VALUE!</v>
      </c>
    </row>
    <row r="1399" spans="1:52" ht="25.5" customHeight="1" x14ac:dyDescent="0.25">
      <c r="A1399" s="75"/>
      <c r="B1399" s="63"/>
      <c r="C1399" s="28"/>
      <c r="E1399" s="70"/>
      <c r="F1399" s="71"/>
      <c r="G1399" s="69"/>
      <c r="I1399" s="69"/>
      <c r="AB1399" s="72"/>
      <c r="AC1399" s="72"/>
      <c r="AD1399" s="72"/>
      <c r="AG1399" s="72"/>
      <c r="AH1399" s="74"/>
      <c r="AI1399" s="73"/>
      <c r="AJ1399" s="2"/>
      <c r="AK1399" s="2"/>
      <c r="AZ1399" s="69"/>
    </row>
    <row r="1400" spans="1:52" ht="25.5" customHeight="1" thickBot="1" x14ac:dyDescent="0.35">
      <c r="A1400" s="75">
        <v>698</v>
      </c>
      <c r="B1400" s="62"/>
      <c r="C1400" s="28" t="str">
        <f t="shared" ref="C1400" si="9047">IF(B1400=0,"",B1400/B1401)</f>
        <v/>
      </c>
      <c r="E1400" s="70" t="str">
        <f t="shared" ref="E1400" si="9048">IF(ISERROR(AC1400),"",IF(AC1400=20,1,AB1400))</f>
        <v/>
      </c>
      <c r="F1400" s="71" t="str">
        <f t="shared" ref="F1400" si="9049">IF(ISERROR(AC1400),"",IF(AC1400&gt;=20,AC1400-20,AC1400))</f>
        <v/>
      </c>
      <c r="G1400" s="69" t="str">
        <f t="shared" ref="G1400" si="9050">IF(ISERROR(AD1400),"",IF(AD1400&gt;=272,AD1400-272,AD1400))</f>
        <v/>
      </c>
      <c r="I1400" s="69" t="str">
        <f t="shared" ref="I1400" si="9051">IF(ISERROR(AZ1400),"",AZ1400)</f>
        <v/>
      </c>
      <c r="M1400" s="59"/>
      <c r="N1400" s="59"/>
      <c r="O1400" s="59"/>
      <c r="P1400" s="59"/>
      <c r="AB1400" s="72" t="str">
        <f t="shared" ref="AB1400" si="9052">IF(ISERROR(AG1400),"",AG1400)</f>
        <v/>
      </c>
      <c r="AC1400" s="72" t="e">
        <f t="shared" ref="AC1400" si="9053">AH1400</f>
        <v>#DIV/0!</v>
      </c>
      <c r="AD1400" s="72" t="e">
        <f t="shared" ref="AD1400" si="9054">AI1400</f>
        <v>#DIV/0!</v>
      </c>
      <c r="AG1400" s="72" t="e">
        <f t="shared" ref="AG1400:AI1400" si="9055">H3090</f>
        <v>#DIV/0!</v>
      </c>
      <c r="AH1400" s="74" t="e">
        <f t="shared" si="9055"/>
        <v>#DIV/0!</v>
      </c>
      <c r="AI1400" s="73" t="e">
        <f t="shared" si="9055"/>
        <v>#DIV/0!</v>
      </c>
      <c r="AJ1400" s="2"/>
      <c r="AK1400" s="2"/>
      <c r="AL1400" s="2" t="str">
        <f t="shared" ref="AL1400" si="9056">IF(ISERROR(AG1400),"",AG1400*20)</f>
        <v/>
      </c>
      <c r="AM1400" s="2" t="str">
        <f t="shared" ref="AM1400" si="9057">IF(ISERROR(AH1400),"",AH1400)</f>
        <v/>
      </c>
      <c r="AN1400" s="2" t="str">
        <f t="shared" ref="AN1400" si="9058">IF(ISERROR(AI1400),"",AI1400/272)</f>
        <v/>
      </c>
      <c r="AO1400" s="2">
        <f t="shared" ref="AO1400" si="9059">SUM(AL1400:AN1400)</f>
        <v>0</v>
      </c>
      <c r="AZ1400" s="69" t="e">
        <f>IF(ISBLANK(G1400),"",G1400/272*100)</f>
        <v>#VALUE!</v>
      </c>
    </row>
    <row r="1401" spans="1:52" ht="25.5" customHeight="1" x14ac:dyDescent="0.25">
      <c r="A1401" s="75"/>
      <c r="B1401" s="63"/>
      <c r="C1401" s="28"/>
      <c r="E1401" s="70"/>
      <c r="F1401" s="71"/>
      <c r="G1401" s="69"/>
      <c r="I1401" s="69"/>
      <c r="AB1401" s="72"/>
      <c r="AC1401" s="72"/>
      <c r="AD1401" s="72"/>
      <c r="AG1401" s="72"/>
      <c r="AH1401" s="74"/>
      <c r="AI1401" s="73"/>
      <c r="AJ1401" s="2"/>
      <c r="AK1401" s="2"/>
      <c r="AZ1401" s="69"/>
    </row>
    <row r="1402" spans="1:52" ht="25.5" customHeight="1" thickBot="1" x14ac:dyDescent="0.35">
      <c r="A1402" s="75">
        <v>699</v>
      </c>
      <c r="B1402" s="62"/>
      <c r="C1402" s="28" t="str">
        <f t="shared" ref="C1402" si="9060">IF(B1402=0,"",B1402/B1403)</f>
        <v/>
      </c>
      <c r="E1402" s="70" t="str">
        <f t="shared" ref="E1402" si="9061">IF(ISERROR(AC1402),"",IF(AC1402=20,1,AB1402))</f>
        <v/>
      </c>
      <c r="F1402" s="71" t="str">
        <f t="shared" ref="F1402" si="9062">IF(ISERROR(AC1402),"",IF(AC1402&gt;=20,AC1402-20,AC1402))</f>
        <v/>
      </c>
      <c r="G1402" s="69" t="str">
        <f t="shared" ref="G1402" si="9063">IF(ISERROR(AD1402),"",IF(AD1402&gt;=272,AD1402-272,AD1402))</f>
        <v/>
      </c>
      <c r="I1402" s="69" t="str">
        <f t="shared" ref="I1402" si="9064">IF(ISERROR(AZ1402),"",AZ1402)</f>
        <v/>
      </c>
      <c r="M1402" s="59"/>
      <c r="N1402" s="59"/>
      <c r="O1402" s="59"/>
      <c r="P1402" s="59"/>
      <c r="AB1402" s="72" t="str">
        <f t="shared" ref="AB1402" si="9065">IF(ISERROR(AG1402),"",AG1402)</f>
        <v/>
      </c>
      <c r="AC1402" s="72" t="e">
        <f t="shared" ref="AC1402" si="9066">AH1402</f>
        <v>#DIV/0!</v>
      </c>
      <c r="AD1402" s="72" t="e">
        <f t="shared" ref="AD1402" si="9067">AI1402</f>
        <v>#DIV/0!</v>
      </c>
      <c r="AG1402" s="72" t="e">
        <f t="shared" ref="AG1402:AI1402" si="9068">H3092</f>
        <v>#DIV/0!</v>
      </c>
      <c r="AH1402" s="74" t="e">
        <f t="shared" si="9068"/>
        <v>#DIV/0!</v>
      </c>
      <c r="AI1402" s="73" t="e">
        <f t="shared" si="9068"/>
        <v>#DIV/0!</v>
      </c>
      <c r="AJ1402" s="2"/>
      <c r="AK1402" s="2"/>
      <c r="AL1402" s="2" t="str">
        <f t="shared" ref="AL1402" si="9069">IF(ISERROR(AG1402),"",AG1402*20)</f>
        <v/>
      </c>
      <c r="AM1402" s="2" t="str">
        <f t="shared" ref="AM1402" si="9070">IF(ISERROR(AH1402),"",AH1402)</f>
        <v/>
      </c>
      <c r="AN1402" s="2" t="str">
        <f t="shared" ref="AN1402" si="9071">IF(ISERROR(AI1402),"",AI1402/272)</f>
        <v/>
      </c>
      <c r="AO1402" s="2">
        <f t="shared" ref="AO1402" si="9072">SUM(AL1402:AN1402)</f>
        <v>0</v>
      </c>
      <c r="AZ1402" s="69" t="e">
        <f>IF(ISBLANK(G1402),"",G1402/272*100)</f>
        <v>#VALUE!</v>
      </c>
    </row>
    <row r="1403" spans="1:52" ht="25.5" customHeight="1" x14ac:dyDescent="0.25">
      <c r="A1403" s="75"/>
      <c r="B1403" s="63"/>
      <c r="C1403" s="28"/>
      <c r="E1403" s="70"/>
      <c r="F1403" s="71"/>
      <c r="G1403" s="69"/>
      <c r="I1403" s="69"/>
      <c r="AB1403" s="72"/>
      <c r="AC1403" s="72"/>
      <c r="AD1403" s="72"/>
      <c r="AG1403" s="72"/>
      <c r="AH1403" s="74"/>
      <c r="AI1403" s="73"/>
      <c r="AJ1403" s="2"/>
      <c r="AK1403" s="2"/>
      <c r="AZ1403" s="69"/>
    </row>
    <row r="1404" spans="1:52" ht="25.5" customHeight="1" thickBot="1" x14ac:dyDescent="0.35">
      <c r="A1404" s="75">
        <v>700</v>
      </c>
      <c r="B1404" s="62"/>
      <c r="C1404" s="28" t="str">
        <f t="shared" ref="C1404" si="9073">IF(B1404=0,"",B1404/B1405)</f>
        <v/>
      </c>
      <c r="E1404" s="70" t="str">
        <f t="shared" ref="E1404" si="9074">IF(ISERROR(AC1404),"",IF(AC1404=20,1,AB1404))</f>
        <v/>
      </c>
      <c r="F1404" s="71" t="str">
        <f t="shared" ref="F1404" si="9075">IF(ISERROR(AC1404),"",IF(AC1404&gt;=20,AC1404-20,AC1404))</f>
        <v/>
      </c>
      <c r="G1404" s="69" t="str">
        <f t="shared" ref="G1404" si="9076">IF(ISERROR(AD1404),"",IF(AD1404&gt;=272,AD1404-272,AD1404))</f>
        <v/>
      </c>
      <c r="I1404" s="69" t="str">
        <f t="shared" ref="I1404" si="9077">IF(ISERROR(AZ1404),"",AZ1404)</f>
        <v/>
      </c>
      <c r="M1404" s="59"/>
      <c r="N1404" s="59"/>
      <c r="O1404" s="59"/>
      <c r="P1404" s="59"/>
      <c r="AB1404" s="72" t="str">
        <f t="shared" ref="AB1404" si="9078">IF(ISERROR(AG1404),"",AG1404)</f>
        <v/>
      </c>
      <c r="AC1404" s="72" t="e">
        <f t="shared" ref="AC1404" si="9079">AH1404</f>
        <v>#DIV/0!</v>
      </c>
      <c r="AD1404" s="72" t="e">
        <f t="shared" ref="AD1404" si="9080">AI1404</f>
        <v>#DIV/0!</v>
      </c>
      <c r="AG1404" s="72" t="e">
        <f t="shared" ref="AG1404:AI1404" si="9081">H3094</f>
        <v>#DIV/0!</v>
      </c>
      <c r="AH1404" s="74" t="e">
        <f t="shared" si="9081"/>
        <v>#DIV/0!</v>
      </c>
      <c r="AI1404" s="73" t="e">
        <f t="shared" si="9081"/>
        <v>#DIV/0!</v>
      </c>
      <c r="AJ1404" s="2"/>
      <c r="AK1404" s="2"/>
      <c r="AL1404" s="2" t="str">
        <f t="shared" ref="AL1404" si="9082">IF(ISERROR(AG1404),"",AG1404*20)</f>
        <v/>
      </c>
      <c r="AM1404" s="2" t="str">
        <f t="shared" ref="AM1404" si="9083">IF(ISERROR(AH1404),"",AH1404)</f>
        <v/>
      </c>
      <c r="AN1404" s="2" t="str">
        <f t="shared" ref="AN1404" si="9084">IF(ISERROR(AI1404),"",AI1404/272)</f>
        <v/>
      </c>
      <c r="AO1404" s="2">
        <f t="shared" ref="AO1404" si="9085">SUM(AL1404:AN1404)</f>
        <v>0</v>
      </c>
      <c r="AZ1404" s="69" t="e">
        <f>IF(ISBLANK(G1404),"",G1404/272*100)</f>
        <v>#VALUE!</v>
      </c>
    </row>
    <row r="1405" spans="1:52" ht="25.5" customHeight="1" x14ac:dyDescent="0.25">
      <c r="A1405" s="75"/>
      <c r="B1405" s="63"/>
      <c r="C1405" s="28"/>
      <c r="E1405" s="70"/>
      <c r="F1405" s="71"/>
      <c r="G1405" s="69"/>
      <c r="I1405" s="69"/>
      <c r="AB1405" s="72"/>
      <c r="AC1405" s="72"/>
      <c r="AD1405" s="72"/>
      <c r="AG1405" s="72"/>
      <c r="AH1405" s="74"/>
      <c r="AI1405" s="73"/>
      <c r="AJ1405" s="2"/>
      <c r="AK1405" s="2"/>
      <c r="AZ1405" s="69"/>
    </row>
    <row r="1695" spans="1:18" x14ac:dyDescent="0.25">
      <c r="A1695" s="2" t="s">
        <v>1</v>
      </c>
      <c r="B1695" s="2">
        <f>IF(B3=0,C3+D3/272,(B3*20)+C3+(D3/272))</f>
        <v>0</v>
      </c>
      <c r="H1695" s="2" t="s">
        <v>0</v>
      </c>
      <c r="I1695" s="2" t="s">
        <v>1</v>
      </c>
      <c r="J1695" s="2" t="s">
        <v>2</v>
      </c>
      <c r="O1695" s="2" t="s">
        <v>2</v>
      </c>
      <c r="Q1695" s="2" t="s">
        <v>0</v>
      </c>
      <c r="R1695" s="2" t="s">
        <v>1</v>
      </c>
    </row>
    <row r="1696" spans="1:18" x14ac:dyDescent="0.25">
      <c r="E1696" s="2" t="s">
        <v>1</v>
      </c>
      <c r="F1696" s="2" t="e">
        <f>IF(F1701&gt;20,F1699-(F1697*20),F1701)</f>
        <v>#DIV/0!</v>
      </c>
      <c r="H1696" s="2" t="e">
        <f>Q1696</f>
        <v>#DIV/0!</v>
      </c>
      <c r="I1696" s="2" t="e">
        <f>R1696</f>
        <v>#DIV/0!</v>
      </c>
      <c r="J1696" s="2" t="e">
        <f>O1696</f>
        <v>#DIV/0!</v>
      </c>
      <c r="K1696" s="6" t="e">
        <f>B6*marla/B7</f>
        <v>#DIV/0!</v>
      </c>
      <c r="L1696" s="2" t="e">
        <f>ROUNDDOWN(K1696,0)</f>
        <v>#DIV/0!</v>
      </c>
      <c r="M1696" s="2" t="e">
        <f>K1696-L1696</f>
        <v>#DIV/0!</v>
      </c>
      <c r="N1696" s="2" t="e">
        <f>M1696*272</f>
        <v>#DIV/0!</v>
      </c>
      <c r="O1696" s="2" t="e">
        <f>ROUND(N1696,0)</f>
        <v>#DIV/0!</v>
      </c>
      <c r="P1696" s="2" t="e">
        <f>IF(L1696&gt;20,L1696/20,"")</f>
        <v>#DIV/0!</v>
      </c>
      <c r="Q1696" s="2" t="e">
        <f>ROUNDDOWN(P1696,0)</f>
        <v>#DIV/0!</v>
      </c>
      <c r="R1696" s="2" t="e">
        <f>IF(L1696&gt;20,L1696-(Q1696*20),L1696)</f>
        <v>#DIV/0!</v>
      </c>
    </row>
    <row r="1697" spans="5:18" x14ac:dyDescent="0.25">
      <c r="E1697" s="2" t="s">
        <v>0</v>
      </c>
      <c r="F1697" s="2" t="e">
        <f>ROUNDDOWN(F1698,0)</f>
        <v>#DIV/0!</v>
      </c>
    </row>
    <row r="1698" spans="5:18" x14ac:dyDescent="0.25">
      <c r="F1698" s="2" t="e">
        <f>IF(F1699&gt;20,F1699/20,"")</f>
        <v>#DIV/0!</v>
      </c>
      <c r="H1698" s="2" t="e">
        <f t="shared" ref="H1698" si="9086">Q1698</f>
        <v>#DIV/0!</v>
      </c>
      <c r="I1698" s="2" t="e">
        <f t="shared" ref="I1698" si="9087">R1698</f>
        <v>#DIV/0!</v>
      </c>
      <c r="J1698" s="2" t="e">
        <f t="shared" ref="J1698" si="9088">O1698</f>
        <v>#DIV/0!</v>
      </c>
      <c r="K1698" s="6" t="e">
        <f>B8*marla/B9</f>
        <v>#DIV/0!</v>
      </c>
      <c r="L1698" s="2" t="e">
        <f t="shared" ref="L1698" si="9089">ROUNDDOWN(K1698,0)</f>
        <v>#DIV/0!</v>
      </c>
      <c r="M1698" s="2" t="e">
        <f t="shared" ref="M1698" si="9090">K1698-L1698</f>
        <v>#DIV/0!</v>
      </c>
      <c r="N1698" s="2" t="e">
        <f t="shared" ref="N1698" si="9091">M1698*272</f>
        <v>#DIV/0!</v>
      </c>
      <c r="O1698" s="2" t="e">
        <f t="shared" ref="O1698" si="9092">ROUND(N1698,0)</f>
        <v>#DIV/0!</v>
      </c>
      <c r="P1698" s="2" t="e">
        <f t="shared" ref="P1698" si="9093">IF(L1698&gt;20,L1698/20,"")</f>
        <v>#DIV/0!</v>
      </c>
      <c r="Q1698" s="2" t="e">
        <f t="shared" ref="Q1698" si="9094">ROUNDDOWN(P1698,0)</f>
        <v>#DIV/0!</v>
      </c>
      <c r="R1698" s="2" t="e">
        <f t="shared" ref="R1698" si="9095">IF(L1698&gt;20,L1698-(Q1698*20),L1698)</f>
        <v>#DIV/0!</v>
      </c>
    </row>
    <row r="1699" spans="5:18" x14ac:dyDescent="0.25">
      <c r="F1699" s="2" t="e">
        <f>ROUNDDOWN(F1700,0)</f>
        <v>#DIV/0!</v>
      </c>
    </row>
    <row r="1700" spans="5:18" x14ac:dyDescent="0.25">
      <c r="F1700" s="6" t="e">
        <f>B6*marla/B7</f>
        <v>#DIV/0!</v>
      </c>
      <c r="G1700" s="6"/>
      <c r="H1700" s="2" t="e">
        <f t="shared" ref="H1700" si="9096">Q1700</f>
        <v>#REF!</v>
      </c>
      <c r="I1700" s="2" t="e">
        <f t="shared" ref="I1700" si="9097">R1700</f>
        <v>#REF!</v>
      </c>
      <c r="J1700" s="2" t="e">
        <f t="shared" ref="J1700" si="9098">O1700</f>
        <v>#REF!</v>
      </c>
      <c r="K1700" s="6" t="e">
        <f>B10*marla/#REF!</f>
        <v>#REF!</v>
      </c>
      <c r="L1700" s="2" t="e">
        <f t="shared" ref="L1700" si="9099">ROUNDDOWN(K1700,0)</f>
        <v>#REF!</v>
      </c>
      <c r="M1700" s="2" t="e">
        <f t="shared" ref="M1700" si="9100">K1700-L1700</f>
        <v>#REF!</v>
      </c>
      <c r="N1700" s="2" t="e">
        <f t="shared" ref="N1700" si="9101">M1700*272</f>
        <v>#REF!</v>
      </c>
      <c r="O1700" s="2" t="e">
        <f t="shared" ref="O1700" si="9102">ROUND(N1700,0)</f>
        <v>#REF!</v>
      </c>
      <c r="P1700" s="2" t="e">
        <f t="shared" ref="P1700" si="9103">IF(L1700&gt;20,L1700/20,"")</f>
        <v>#REF!</v>
      </c>
      <c r="Q1700" s="2" t="e">
        <f t="shared" ref="Q1700" si="9104">ROUNDDOWN(P1700,0)</f>
        <v>#REF!</v>
      </c>
      <c r="R1700" s="2" t="e">
        <f t="shared" ref="R1700" si="9105">IF(L1700&gt;20,L1700-(Q1700*20),L1700)</f>
        <v>#REF!</v>
      </c>
    </row>
    <row r="1701" spans="5:18" x14ac:dyDescent="0.25">
      <c r="F1701" s="2" t="e">
        <f>ROUNDDOWN(F1700,0)</f>
        <v>#DIV/0!</v>
      </c>
    </row>
    <row r="1702" spans="5:18" x14ac:dyDescent="0.25">
      <c r="F1702" s="2" t="e">
        <f>RIGHT(F1700,1)</f>
        <v>#DIV/0!</v>
      </c>
      <c r="H1702" s="2" t="e">
        <f t="shared" ref="H1702" si="9106">Q1702</f>
        <v>#DIV/0!</v>
      </c>
      <c r="I1702" s="2" t="e">
        <f t="shared" ref="I1702" si="9107">R1702</f>
        <v>#DIV/0!</v>
      </c>
      <c r="J1702" s="2" t="e">
        <f t="shared" ref="J1702" si="9108">O1702</f>
        <v>#DIV/0!</v>
      </c>
      <c r="K1702" s="6" t="e">
        <f>B12*marla/B13</f>
        <v>#DIV/0!</v>
      </c>
      <c r="L1702" s="2" t="e">
        <f t="shared" ref="L1702" si="9109">ROUNDDOWN(K1702,0)</f>
        <v>#DIV/0!</v>
      </c>
      <c r="M1702" s="2" t="e">
        <f t="shared" ref="M1702" si="9110">K1702-L1702</f>
        <v>#DIV/0!</v>
      </c>
      <c r="N1702" s="2" t="e">
        <f t="shared" ref="N1702" si="9111">M1702*272</f>
        <v>#DIV/0!</v>
      </c>
      <c r="O1702" s="2" t="e">
        <f t="shared" ref="O1702" si="9112">ROUND(N1702,0)</f>
        <v>#DIV/0!</v>
      </c>
      <c r="P1702" s="2" t="e">
        <f t="shared" ref="P1702" si="9113">IF(L1702&gt;20,L1702/20,"")</f>
        <v>#DIV/0!</v>
      </c>
      <c r="Q1702" s="2" t="e">
        <f t="shared" ref="Q1702" si="9114">ROUNDDOWN(P1702,0)</f>
        <v>#DIV/0!</v>
      </c>
      <c r="R1702" s="2" t="e">
        <f t="shared" ref="R1702" si="9115">IF(L1702&gt;20,L1702-(Q1702*20),L1702)</f>
        <v>#DIV/0!</v>
      </c>
    </row>
    <row r="1703" spans="5:18" x14ac:dyDescent="0.25">
      <c r="F1703" s="2" t="e">
        <f>F1700-F1699</f>
        <v>#DIV/0!</v>
      </c>
    </row>
    <row r="1704" spans="5:18" x14ac:dyDescent="0.25">
      <c r="F1704" s="2" t="e">
        <f>F1703*272</f>
        <v>#DIV/0!</v>
      </c>
      <c r="H1704" s="2" t="e">
        <f t="shared" ref="H1704" si="9116">Q1704</f>
        <v>#DIV/0!</v>
      </c>
      <c r="I1704" s="2" t="e">
        <f t="shared" ref="I1704" si="9117">R1704</f>
        <v>#DIV/0!</v>
      </c>
      <c r="J1704" s="2" t="e">
        <f t="shared" ref="J1704" si="9118">O1704</f>
        <v>#DIV/0!</v>
      </c>
      <c r="K1704" s="6" t="e">
        <f>B14*marla/B15</f>
        <v>#DIV/0!</v>
      </c>
      <c r="L1704" s="2" t="e">
        <f t="shared" ref="L1704" si="9119">ROUNDDOWN(K1704,0)</f>
        <v>#DIV/0!</v>
      </c>
      <c r="M1704" s="2" t="e">
        <f t="shared" ref="M1704" si="9120">K1704-L1704</f>
        <v>#DIV/0!</v>
      </c>
      <c r="N1704" s="2" t="e">
        <f t="shared" ref="N1704" si="9121">M1704*272</f>
        <v>#DIV/0!</v>
      </c>
      <c r="O1704" s="2" t="e">
        <f t="shared" ref="O1704" si="9122">ROUND(N1704,0)</f>
        <v>#DIV/0!</v>
      </c>
      <c r="P1704" s="2" t="e">
        <f t="shared" ref="P1704" si="9123">IF(L1704&gt;20,L1704/20,"")</f>
        <v>#DIV/0!</v>
      </c>
      <c r="Q1704" s="2" t="e">
        <f t="shared" ref="Q1704" si="9124">ROUNDDOWN(P1704,0)</f>
        <v>#DIV/0!</v>
      </c>
      <c r="R1704" s="2" t="e">
        <f t="shared" ref="R1704" si="9125">IF(L1704&gt;20,L1704-(Q1704*20),L1704)</f>
        <v>#DIV/0!</v>
      </c>
    </row>
    <row r="1705" spans="5:18" x14ac:dyDescent="0.25">
      <c r="E1705" s="2" t="s">
        <v>2</v>
      </c>
      <c r="F1705" s="2" t="e">
        <f>ROUND(F1704,0)</f>
        <v>#DIV/0!</v>
      </c>
    </row>
    <row r="1706" spans="5:18" x14ac:dyDescent="0.25">
      <c r="H1706" s="2" t="e">
        <f t="shared" ref="H1706" si="9126">Q1706</f>
        <v>#DIV/0!</v>
      </c>
      <c r="I1706" s="2" t="e">
        <f t="shared" ref="I1706" si="9127">R1706</f>
        <v>#DIV/0!</v>
      </c>
      <c r="J1706" s="2" t="e">
        <f t="shared" ref="J1706" si="9128">O1706</f>
        <v>#DIV/0!</v>
      </c>
      <c r="K1706" s="6" t="e">
        <f>B16*marla/B17</f>
        <v>#DIV/0!</v>
      </c>
      <c r="L1706" s="2" t="e">
        <f t="shared" ref="L1706" si="9129">ROUNDDOWN(K1706,0)</f>
        <v>#DIV/0!</v>
      </c>
      <c r="M1706" s="2" t="e">
        <f t="shared" ref="M1706" si="9130">K1706-L1706</f>
        <v>#DIV/0!</v>
      </c>
      <c r="N1706" s="2" t="e">
        <f t="shared" ref="N1706" si="9131">M1706*272</f>
        <v>#DIV/0!</v>
      </c>
      <c r="O1706" s="2" t="e">
        <f t="shared" ref="O1706" si="9132">ROUND(N1706,0)</f>
        <v>#DIV/0!</v>
      </c>
      <c r="P1706" s="2" t="e">
        <f t="shared" ref="P1706" si="9133">IF(L1706&gt;20,L1706/20,"")</f>
        <v>#DIV/0!</v>
      </c>
      <c r="Q1706" s="2" t="e">
        <f t="shared" ref="Q1706" si="9134">ROUNDDOWN(P1706,0)</f>
        <v>#DIV/0!</v>
      </c>
      <c r="R1706" s="2" t="e">
        <f t="shared" ref="R1706" si="9135">IF(L1706&gt;20,L1706-(Q1706*20),L1706)</f>
        <v>#DIV/0!</v>
      </c>
    </row>
    <row r="1707" spans="5:18" x14ac:dyDescent="0.25">
      <c r="F1707" s="2" t="e">
        <f>IF(F1712&gt;20,F1710-(F1708*20),F1712)</f>
        <v>#DIV/0!</v>
      </c>
    </row>
    <row r="1708" spans="5:18" x14ac:dyDescent="0.25">
      <c r="F1708" s="2" t="e">
        <f>ROUNDDOWN(F1709,0)</f>
        <v>#DIV/0!</v>
      </c>
      <c r="H1708" s="2" t="e">
        <f t="shared" ref="H1708" si="9136">Q1708</f>
        <v>#DIV/0!</v>
      </c>
      <c r="I1708" s="2" t="e">
        <f t="shared" ref="I1708" si="9137">R1708</f>
        <v>#DIV/0!</v>
      </c>
      <c r="J1708" s="2" t="e">
        <f t="shared" ref="J1708" si="9138">O1708</f>
        <v>#DIV/0!</v>
      </c>
      <c r="K1708" s="6" t="e">
        <f>B18*marla/B19</f>
        <v>#DIV/0!</v>
      </c>
      <c r="L1708" s="2" t="e">
        <f t="shared" ref="L1708" si="9139">ROUNDDOWN(K1708,0)</f>
        <v>#DIV/0!</v>
      </c>
      <c r="M1708" s="2" t="e">
        <f t="shared" ref="M1708" si="9140">K1708-L1708</f>
        <v>#DIV/0!</v>
      </c>
      <c r="N1708" s="2" t="e">
        <f t="shared" ref="N1708" si="9141">M1708*272</f>
        <v>#DIV/0!</v>
      </c>
      <c r="O1708" s="2" t="e">
        <f t="shared" ref="O1708" si="9142">ROUND(N1708,0)</f>
        <v>#DIV/0!</v>
      </c>
      <c r="P1708" s="2" t="e">
        <f t="shared" ref="P1708" si="9143">IF(L1708&gt;20,L1708/20,"")</f>
        <v>#DIV/0!</v>
      </c>
      <c r="Q1708" s="2" t="e">
        <f t="shared" ref="Q1708" si="9144">ROUNDDOWN(P1708,0)</f>
        <v>#DIV/0!</v>
      </c>
      <c r="R1708" s="2" t="e">
        <f t="shared" ref="R1708" si="9145">IF(L1708&gt;20,L1708-(Q1708*20),L1708)</f>
        <v>#DIV/0!</v>
      </c>
    </row>
    <row r="1709" spans="5:18" x14ac:dyDescent="0.25">
      <c r="F1709" s="2" t="e">
        <f>IF(F1710&gt;20,F1710/20,"")</f>
        <v>#DIV/0!</v>
      </c>
    </row>
    <row r="1710" spans="5:18" x14ac:dyDescent="0.25">
      <c r="F1710" s="2" t="e">
        <f>ROUNDDOWN(F1711,0)</f>
        <v>#DIV/0!</v>
      </c>
      <c r="H1710" s="2" t="e">
        <f t="shared" ref="H1710" si="9146">Q1710</f>
        <v>#DIV/0!</v>
      </c>
      <c r="I1710" s="2" t="e">
        <f t="shared" ref="I1710" si="9147">R1710</f>
        <v>#DIV/0!</v>
      </c>
      <c r="J1710" s="2" t="e">
        <f t="shared" ref="J1710" si="9148">O1710</f>
        <v>#DIV/0!</v>
      </c>
      <c r="K1710" s="6" t="e">
        <f>B20*marla/B21</f>
        <v>#DIV/0!</v>
      </c>
      <c r="L1710" s="2" t="e">
        <f t="shared" ref="L1710" si="9149">ROUNDDOWN(K1710,0)</f>
        <v>#DIV/0!</v>
      </c>
      <c r="M1710" s="2" t="e">
        <f t="shared" ref="M1710" si="9150">K1710-L1710</f>
        <v>#DIV/0!</v>
      </c>
      <c r="N1710" s="2" t="e">
        <f t="shared" ref="N1710" si="9151">M1710*272</f>
        <v>#DIV/0!</v>
      </c>
      <c r="O1710" s="2" t="e">
        <f t="shared" ref="O1710" si="9152">ROUND(N1710,0)</f>
        <v>#DIV/0!</v>
      </c>
      <c r="P1710" s="2" t="e">
        <f t="shared" ref="P1710" si="9153">IF(L1710&gt;20,L1710/20,"")</f>
        <v>#DIV/0!</v>
      </c>
      <c r="Q1710" s="2" t="e">
        <f t="shared" ref="Q1710" si="9154">ROUNDDOWN(P1710,0)</f>
        <v>#DIV/0!</v>
      </c>
      <c r="R1710" s="2" t="e">
        <f t="shared" ref="R1710" si="9155">IF(L1710&gt;20,L1710-(Q1710*20),L1710)</f>
        <v>#DIV/0!</v>
      </c>
    </row>
    <row r="1711" spans="5:18" x14ac:dyDescent="0.25">
      <c r="F1711" s="6" t="e">
        <f>B9*marla/B10</f>
        <v>#DIV/0!</v>
      </c>
    </row>
    <row r="1712" spans="5:18" x14ac:dyDescent="0.25">
      <c r="F1712" s="2" t="e">
        <f>ROUNDDOWN(F1711,0)</f>
        <v>#DIV/0!</v>
      </c>
      <c r="H1712" s="2" t="e">
        <f t="shared" ref="H1712" si="9156">Q1712</f>
        <v>#DIV/0!</v>
      </c>
      <c r="I1712" s="2" t="e">
        <f t="shared" ref="I1712" si="9157">R1712</f>
        <v>#DIV/0!</v>
      </c>
      <c r="J1712" s="2" t="e">
        <f t="shared" ref="J1712" si="9158">O1712</f>
        <v>#DIV/0!</v>
      </c>
      <c r="K1712" s="6" t="e">
        <f>B22*marla/B23</f>
        <v>#DIV/0!</v>
      </c>
      <c r="L1712" s="2" t="e">
        <f t="shared" ref="L1712" si="9159">ROUNDDOWN(K1712,0)</f>
        <v>#DIV/0!</v>
      </c>
      <c r="M1712" s="2" t="e">
        <f t="shared" ref="M1712" si="9160">K1712-L1712</f>
        <v>#DIV/0!</v>
      </c>
      <c r="N1712" s="2" t="e">
        <f t="shared" ref="N1712" si="9161">M1712*272</f>
        <v>#DIV/0!</v>
      </c>
      <c r="O1712" s="2" t="e">
        <f t="shared" ref="O1712" si="9162">ROUND(N1712,0)</f>
        <v>#DIV/0!</v>
      </c>
      <c r="P1712" s="2" t="e">
        <f t="shared" ref="P1712" si="9163">IF(L1712&gt;20,L1712/20,"")</f>
        <v>#DIV/0!</v>
      </c>
      <c r="Q1712" s="2" t="e">
        <f t="shared" ref="Q1712" si="9164">ROUNDDOWN(P1712,0)</f>
        <v>#DIV/0!</v>
      </c>
      <c r="R1712" s="2" t="e">
        <f t="shared" ref="R1712" si="9165">IF(L1712&gt;20,L1712-(Q1712*20),L1712)</f>
        <v>#DIV/0!</v>
      </c>
    </row>
    <row r="1713" spans="6:18" x14ac:dyDescent="0.25">
      <c r="F1713" s="2" t="e">
        <f>RIGHT(F1711,1)</f>
        <v>#DIV/0!</v>
      </c>
    </row>
    <row r="1714" spans="6:18" x14ac:dyDescent="0.25">
      <c r="F1714" s="2" t="e">
        <f>F1711-F1710</f>
        <v>#DIV/0!</v>
      </c>
      <c r="H1714" s="2" t="e">
        <f t="shared" ref="H1714" si="9166">Q1714</f>
        <v>#DIV/0!</v>
      </c>
      <c r="I1714" s="2" t="e">
        <f t="shared" ref="I1714" si="9167">R1714</f>
        <v>#DIV/0!</v>
      </c>
      <c r="J1714" s="2" t="e">
        <f t="shared" ref="J1714" si="9168">O1714</f>
        <v>#DIV/0!</v>
      </c>
      <c r="K1714" s="6" t="e">
        <f>B24*marla/B25</f>
        <v>#DIV/0!</v>
      </c>
      <c r="L1714" s="2" t="e">
        <f t="shared" ref="L1714" si="9169">ROUNDDOWN(K1714,0)</f>
        <v>#DIV/0!</v>
      </c>
      <c r="M1714" s="2" t="e">
        <f t="shared" ref="M1714" si="9170">K1714-L1714</f>
        <v>#DIV/0!</v>
      </c>
      <c r="N1714" s="2" t="e">
        <f t="shared" ref="N1714" si="9171">M1714*272</f>
        <v>#DIV/0!</v>
      </c>
      <c r="O1714" s="2" t="e">
        <f t="shared" ref="O1714" si="9172">ROUND(N1714,0)</f>
        <v>#DIV/0!</v>
      </c>
      <c r="P1714" s="2" t="e">
        <f t="shared" ref="P1714" si="9173">IF(L1714&gt;20,L1714/20,"")</f>
        <v>#DIV/0!</v>
      </c>
      <c r="Q1714" s="2" t="e">
        <f t="shared" ref="Q1714" si="9174">ROUNDDOWN(P1714,0)</f>
        <v>#DIV/0!</v>
      </c>
      <c r="R1714" s="2" t="e">
        <f t="shared" ref="R1714" si="9175">IF(L1714&gt;20,L1714-(Q1714*20),L1714)</f>
        <v>#DIV/0!</v>
      </c>
    </row>
    <row r="1715" spans="6:18" x14ac:dyDescent="0.25">
      <c r="F1715" s="2" t="e">
        <f>F1714*272</f>
        <v>#DIV/0!</v>
      </c>
    </row>
    <row r="1716" spans="6:18" x14ac:dyDescent="0.25">
      <c r="F1716" s="2" t="e">
        <f>ROUND(F1715,0)</f>
        <v>#DIV/0!</v>
      </c>
      <c r="H1716" s="2" t="e">
        <f t="shared" ref="H1716" si="9176">Q1716</f>
        <v>#DIV/0!</v>
      </c>
      <c r="I1716" s="2" t="e">
        <f t="shared" ref="I1716" si="9177">R1716</f>
        <v>#DIV/0!</v>
      </c>
      <c r="J1716" s="2" t="e">
        <f t="shared" ref="J1716" si="9178">O1716</f>
        <v>#DIV/0!</v>
      </c>
      <c r="K1716" s="6" t="e">
        <f>B26*marla/B27</f>
        <v>#DIV/0!</v>
      </c>
      <c r="L1716" s="2" t="e">
        <f t="shared" ref="L1716" si="9179">ROUNDDOWN(K1716,0)</f>
        <v>#DIV/0!</v>
      </c>
      <c r="M1716" s="2" t="e">
        <f t="shared" ref="M1716" si="9180">K1716-L1716</f>
        <v>#DIV/0!</v>
      </c>
      <c r="N1716" s="2" t="e">
        <f t="shared" ref="N1716" si="9181">M1716*272</f>
        <v>#DIV/0!</v>
      </c>
      <c r="O1716" s="2" t="e">
        <f t="shared" ref="O1716" si="9182">ROUND(N1716,0)</f>
        <v>#DIV/0!</v>
      </c>
      <c r="P1716" s="2" t="e">
        <f t="shared" ref="P1716" si="9183">IF(L1716&gt;20,L1716/20,"")</f>
        <v>#DIV/0!</v>
      </c>
      <c r="Q1716" s="2" t="e">
        <f t="shared" ref="Q1716" si="9184">ROUNDDOWN(P1716,0)</f>
        <v>#DIV/0!</v>
      </c>
      <c r="R1716" s="2" t="e">
        <f t="shared" ref="R1716" si="9185">IF(L1716&gt;20,L1716-(Q1716*20),L1716)</f>
        <v>#DIV/0!</v>
      </c>
    </row>
    <row r="1718" spans="6:18" x14ac:dyDescent="0.25">
      <c r="F1718" s="2" t="e">
        <f>IF(F1723&gt;20,F1721-(F1719*20),F1723)</f>
        <v>#DIV/0!</v>
      </c>
      <c r="H1718" s="2" t="e">
        <f t="shared" ref="H1718" si="9186">Q1718</f>
        <v>#DIV/0!</v>
      </c>
      <c r="I1718" s="2" t="e">
        <f t="shared" ref="I1718" si="9187">R1718</f>
        <v>#DIV/0!</v>
      </c>
      <c r="J1718" s="2" t="e">
        <f t="shared" ref="J1718" si="9188">O1718</f>
        <v>#DIV/0!</v>
      </c>
      <c r="K1718" s="6" t="e">
        <f>B28*marla/B29</f>
        <v>#DIV/0!</v>
      </c>
      <c r="L1718" s="2" t="e">
        <f t="shared" ref="L1718" si="9189">ROUNDDOWN(K1718,0)</f>
        <v>#DIV/0!</v>
      </c>
      <c r="M1718" s="2" t="e">
        <f t="shared" ref="M1718" si="9190">K1718-L1718</f>
        <v>#DIV/0!</v>
      </c>
      <c r="N1718" s="2" t="e">
        <f t="shared" ref="N1718" si="9191">M1718*272</f>
        <v>#DIV/0!</v>
      </c>
      <c r="O1718" s="2" t="e">
        <f t="shared" ref="O1718" si="9192">ROUND(N1718,0)</f>
        <v>#DIV/0!</v>
      </c>
      <c r="P1718" s="2" t="e">
        <f t="shared" ref="P1718" si="9193">IF(L1718&gt;20,L1718/20,"")</f>
        <v>#DIV/0!</v>
      </c>
      <c r="Q1718" s="2" t="e">
        <f t="shared" ref="Q1718" si="9194">ROUNDDOWN(P1718,0)</f>
        <v>#DIV/0!</v>
      </c>
      <c r="R1718" s="2" t="e">
        <f t="shared" ref="R1718" si="9195">IF(L1718&gt;20,L1718-(Q1718*20),L1718)</f>
        <v>#DIV/0!</v>
      </c>
    </row>
    <row r="1719" spans="6:18" x14ac:dyDescent="0.25">
      <c r="F1719" s="2" t="e">
        <f>ROUNDDOWN(F1720,0)</f>
        <v>#DIV/0!</v>
      </c>
    </row>
    <row r="1720" spans="6:18" x14ac:dyDescent="0.25">
      <c r="F1720" s="2" t="e">
        <f>IF(F1721&gt;20,F1721/20,"")</f>
        <v>#DIV/0!</v>
      </c>
      <c r="H1720" s="2" t="e">
        <f t="shared" ref="H1720" si="9196">Q1720</f>
        <v>#DIV/0!</v>
      </c>
      <c r="I1720" s="2" t="e">
        <f t="shared" ref="I1720" si="9197">R1720</f>
        <v>#DIV/0!</v>
      </c>
      <c r="J1720" s="2" t="e">
        <f t="shared" ref="J1720" si="9198">O1720</f>
        <v>#DIV/0!</v>
      </c>
      <c r="K1720" s="6" t="e">
        <f>B30*marla/B31</f>
        <v>#DIV/0!</v>
      </c>
      <c r="L1720" s="2" t="e">
        <f t="shared" ref="L1720" si="9199">ROUNDDOWN(K1720,0)</f>
        <v>#DIV/0!</v>
      </c>
      <c r="M1720" s="2" t="e">
        <f t="shared" ref="M1720" si="9200">K1720-L1720</f>
        <v>#DIV/0!</v>
      </c>
      <c r="N1720" s="2" t="e">
        <f t="shared" ref="N1720" si="9201">M1720*272</f>
        <v>#DIV/0!</v>
      </c>
      <c r="O1720" s="2" t="e">
        <f t="shared" ref="O1720" si="9202">ROUND(N1720,0)</f>
        <v>#DIV/0!</v>
      </c>
      <c r="P1720" s="2" t="e">
        <f t="shared" ref="P1720" si="9203">IF(L1720&gt;20,L1720/20,"")</f>
        <v>#DIV/0!</v>
      </c>
      <c r="Q1720" s="2" t="e">
        <f t="shared" ref="Q1720" si="9204">ROUNDDOWN(P1720,0)</f>
        <v>#DIV/0!</v>
      </c>
      <c r="R1720" s="2" t="e">
        <f t="shared" ref="R1720" si="9205">IF(L1720&gt;20,L1720-(Q1720*20),L1720)</f>
        <v>#DIV/0!</v>
      </c>
    </row>
    <row r="1721" spans="6:18" x14ac:dyDescent="0.25">
      <c r="F1721" s="2" t="e">
        <f>ROUNDDOWN(F1722,0)</f>
        <v>#DIV/0!</v>
      </c>
    </row>
    <row r="1722" spans="6:18" x14ac:dyDescent="0.25">
      <c r="F1722" s="6" t="e">
        <f>B12*marla/B13</f>
        <v>#DIV/0!</v>
      </c>
      <c r="H1722" s="2" t="e">
        <f t="shared" ref="H1722" si="9206">Q1722</f>
        <v>#DIV/0!</v>
      </c>
      <c r="I1722" s="2" t="e">
        <f t="shared" ref="I1722" si="9207">R1722</f>
        <v>#DIV/0!</v>
      </c>
      <c r="J1722" s="2" t="e">
        <f t="shared" ref="J1722" si="9208">O1722</f>
        <v>#DIV/0!</v>
      </c>
      <c r="K1722" s="6" t="e">
        <f>B32*marla/B33</f>
        <v>#DIV/0!</v>
      </c>
      <c r="L1722" s="2" t="e">
        <f t="shared" ref="L1722" si="9209">ROUNDDOWN(K1722,0)</f>
        <v>#DIV/0!</v>
      </c>
      <c r="M1722" s="2" t="e">
        <f t="shared" ref="M1722" si="9210">K1722-L1722</f>
        <v>#DIV/0!</v>
      </c>
      <c r="N1722" s="2" t="e">
        <f t="shared" ref="N1722" si="9211">M1722*272</f>
        <v>#DIV/0!</v>
      </c>
      <c r="O1722" s="2" t="e">
        <f t="shared" ref="O1722" si="9212">ROUND(N1722,0)</f>
        <v>#DIV/0!</v>
      </c>
      <c r="P1722" s="2" t="e">
        <f t="shared" ref="P1722" si="9213">IF(L1722&gt;20,L1722/20,"")</f>
        <v>#DIV/0!</v>
      </c>
      <c r="Q1722" s="2" t="e">
        <f t="shared" ref="Q1722" si="9214">ROUNDDOWN(P1722,0)</f>
        <v>#DIV/0!</v>
      </c>
      <c r="R1722" s="2" t="e">
        <f t="shared" ref="R1722" si="9215">IF(L1722&gt;20,L1722-(Q1722*20),L1722)</f>
        <v>#DIV/0!</v>
      </c>
    </row>
    <row r="1723" spans="6:18" x14ac:dyDescent="0.25">
      <c r="F1723" s="2" t="e">
        <f>ROUNDDOWN(F1722,0)</f>
        <v>#DIV/0!</v>
      </c>
    </row>
    <row r="1724" spans="6:18" x14ac:dyDescent="0.25">
      <c r="F1724" s="2" t="e">
        <f>RIGHT(F1722,1)</f>
        <v>#DIV/0!</v>
      </c>
      <c r="H1724" s="2" t="e">
        <f t="shared" ref="H1724" si="9216">Q1724</f>
        <v>#DIV/0!</v>
      </c>
      <c r="I1724" s="2" t="e">
        <f t="shared" ref="I1724" si="9217">R1724</f>
        <v>#DIV/0!</v>
      </c>
      <c r="J1724" s="2" t="e">
        <f t="shared" ref="J1724" si="9218">O1724</f>
        <v>#DIV/0!</v>
      </c>
      <c r="K1724" s="6" t="e">
        <f>B34*marla/B35</f>
        <v>#DIV/0!</v>
      </c>
      <c r="L1724" s="2" t="e">
        <f t="shared" ref="L1724" si="9219">ROUNDDOWN(K1724,0)</f>
        <v>#DIV/0!</v>
      </c>
      <c r="M1724" s="2" t="e">
        <f t="shared" ref="M1724" si="9220">K1724-L1724</f>
        <v>#DIV/0!</v>
      </c>
      <c r="N1724" s="2" t="e">
        <f t="shared" ref="N1724" si="9221">M1724*272</f>
        <v>#DIV/0!</v>
      </c>
      <c r="O1724" s="2" t="e">
        <f t="shared" ref="O1724" si="9222">ROUND(N1724,0)</f>
        <v>#DIV/0!</v>
      </c>
      <c r="P1724" s="2" t="e">
        <f t="shared" ref="P1724" si="9223">IF(L1724&gt;20,L1724/20,"")</f>
        <v>#DIV/0!</v>
      </c>
      <c r="Q1724" s="2" t="e">
        <f t="shared" ref="Q1724" si="9224">ROUNDDOWN(P1724,0)</f>
        <v>#DIV/0!</v>
      </c>
      <c r="R1724" s="2" t="e">
        <f t="shared" ref="R1724" si="9225">IF(L1724&gt;20,L1724-(Q1724*20),L1724)</f>
        <v>#DIV/0!</v>
      </c>
    </row>
    <row r="1725" spans="6:18" x14ac:dyDescent="0.25">
      <c r="F1725" s="2" t="e">
        <f>F1722-F1721</f>
        <v>#DIV/0!</v>
      </c>
    </row>
    <row r="1726" spans="6:18" x14ac:dyDescent="0.25">
      <c r="F1726" s="2" t="e">
        <f>F1725*272</f>
        <v>#DIV/0!</v>
      </c>
      <c r="H1726" s="2" t="e">
        <f t="shared" ref="H1726" si="9226">Q1726</f>
        <v>#DIV/0!</v>
      </c>
      <c r="I1726" s="2" t="e">
        <f t="shared" ref="I1726" si="9227">R1726</f>
        <v>#DIV/0!</v>
      </c>
      <c r="J1726" s="2" t="e">
        <f t="shared" ref="J1726" si="9228">O1726</f>
        <v>#DIV/0!</v>
      </c>
      <c r="K1726" s="6" t="e">
        <f>B36*marla/B37</f>
        <v>#DIV/0!</v>
      </c>
      <c r="L1726" s="2" t="e">
        <f t="shared" ref="L1726" si="9229">ROUNDDOWN(K1726,0)</f>
        <v>#DIV/0!</v>
      </c>
      <c r="M1726" s="2" t="e">
        <f t="shared" ref="M1726" si="9230">K1726-L1726</f>
        <v>#DIV/0!</v>
      </c>
      <c r="N1726" s="2" t="e">
        <f t="shared" ref="N1726" si="9231">M1726*272</f>
        <v>#DIV/0!</v>
      </c>
      <c r="O1726" s="2" t="e">
        <f t="shared" ref="O1726" si="9232">ROUND(N1726,0)</f>
        <v>#DIV/0!</v>
      </c>
      <c r="P1726" s="2" t="e">
        <f t="shared" ref="P1726" si="9233">IF(L1726&gt;20,L1726/20,"")</f>
        <v>#DIV/0!</v>
      </c>
      <c r="Q1726" s="2" t="e">
        <f t="shared" ref="Q1726" si="9234">ROUNDDOWN(P1726,0)</f>
        <v>#DIV/0!</v>
      </c>
      <c r="R1726" s="2" t="e">
        <f t="shared" ref="R1726" si="9235">IF(L1726&gt;20,L1726-(Q1726*20),L1726)</f>
        <v>#DIV/0!</v>
      </c>
    </row>
    <row r="1727" spans="6:18" x14ac:dyDescent="0.25">
      <c r="F1727" s="2" t="e">
        <f>ROUND(F1726,0)</f>
        <v>#DIV/0!</v>
      </c>
    </row>
    <row r="1728" spans="6:18" x14ac:dyDescent="0.25">
      <c r="H1728" s="2" t="e">
        <f t="shared" ref="H1728" si="9236">Q1728</f>
        <v>#DIV/0!</v>
      </c>
      <c r="I1728" s="2" t="e">
        <f t="shared" ref="I1728" si="9237">R1728</f>
        <v>#DIV/0!</v>
      </c>
      <c r="J1728" s="2" t="e">
        <f t="shared" ref="J1728" si="9238">O1728</f>
        <v>#DIV/0!</v>
      </c>
      <c r="K1728" s="6" t="e">
        <f>B38*marla/B39</f>
        <v>#DIV/0!</v>
      </c>
      <c r="L1728" s="2" t="e">
        <f t="shared" ref="L1728" si="9239">ROUNDDOWN(K1728,0)</f>
        <v>#DIV/0!</v>
      </c>
      <c r="M1728" s="2" t="e">
        <f t="shared" ref="M1728" si="9240">K1728-L1728</f>
        <v>#DIV/0!</v>
      </c>
      <c r="N1728" s="2" t="e">
        <f t="shared" ref="N1728" si="9241">M1728*272</f>
        <v>#DIV/0!</v>
      </c>
      <c r="O1728" s="2" t="e">
        <f t="shared" ref="O1728" si="9242">ROUND(N1728,0)</f>
        <v>#DIV/0!</v>
      </c>
      <c r="P1728" s="2" t="e">
        <f t="shared" ref="P1728" si="9243">IF(L1728&gt;20,L1728/20,"")</f>
        <v>#DIV/0!</v>
      </c>
      <c r="Q1728" s="2" t="e">
        <f t="shared" ref="Q1728" si="9244">ROUNDDOWN(P1728,0)</f>
        <v>#DIV/0!</v>
      </c>
      <c r="R1728" s="2" t="e">
        <f t="shared" ref="R1728" si="9245">IF(L1728&gt;20,L1728-(Q1728*20),L1728)</f>
        <v>#DIV/0!</v>
      </c>
    </row>
    <row r="1729" spans="6:18" x14ac:dyDescent="0.25">
      <c r="F1729" s="2" t="e">
        <f>IF(F1734&gt;20,F1732-(F1730*20),F1734)</f>
        <v>#DIV/0!</v>
      </c>
    </row>
    <row r="1730" spans="6:18" x14ac:dyDescent="0.25">
      <c r="F1730" s="2" t="e">
        <f>ROUNDDOWN(F1731,0)</f>
        <v>#DIV/0!</v>
      </c>
      <c r="H1730" s="2" t="e">
        <f t="shared" ref="H1730" si="9246">Q1730</f>
        <v>#DIV/0!</v>
      </c>
      <c r="I1730" s="2" t="e">
        <f t="shared" ref="I1730" si="9247">R1730</f>
        <v>#DIV/0!</v>
      </c>
      <c r="J1730" s="2" t="e">
        <f t="shared" ref="J1730" si="9248">O1730</f>
        <v>#DIV/0!</v>
      </c>
      <c r="K1730" s="6" t="e">
        <f>B40*marla/B41</f>
        <v>#DIV/0!</v>
      </c>
      <c r="L1730" s="2" t="e">
        <f t="shared" ref="L1730" si="9249">ROUNDDOWN(K1730,0)</f>
        <v>#DIV/0!</v>
      </c>
      <c r="M1730" s="2" t="e">
        <f t="shared" ref="M1730" si="9250">K1730-L1730</f>
        <v>#DIV/0!</v>
      </c>
      <c r="N1730" s="2" t="e">
        <f t="shared" ref="N1730" si="9251">M1730*272</f>
        <v>#DIV/0!</v>
      </c>
      <c r="O1730" s="2" t="e">
        <f t="shared" ref="O1730" si="9252">ROUND(N1730,0)</f>
        <v>#DIV/0!</v>
      </c>
      <c r="P1730" s="2" t="e">
        <f t="shared" ref="P1730" si="9253">IF(L1730&gt;20,L1730/20,"")</f>
        <v>#DIV/0!</v>
      </c>
      <c r="Q1730" s="2" t="e">
        <f t="shared" ref="Q1730" si="9254">ROUNDDOWN(P1730,0)</f>
        <v>#DIV/0!</v>
      </c>
      <c r="R1730" s="2" t="e">
        <f t="shared" ref="R1730" si="9255">IF(L1730&gt;20,L1730-(Q1730*20),L1730)</f>
        <v>#DIV/0!</v>
      </c>
    </row>
    <row r="1731" spans="6:18" x14ac:dyDescent="0.25">
      <c r="F1731" s="2" t="e">
        <f>IF(F1732&gt;20,F1732/20,"")</f>
        <v>#DIV/0!</v>
      </c>
    </row>
    <row r="1732" spans="6:18" x14ac:dyDescent="0.25">
      <c r="F1732" s="2" t="e">
        <f>ROUNDDOWN(F1733,0)</f>
        <v>#DIV/0!</v>
      </c>
      <c r="H1732" s="2" t="e">
        <f t="shared" ref="H1732" si="9256">Q1732</f>
        <v>#DIV/0!</v>
      </c>
      <c r="I1732" s="2" t="e">
        <f t="shared" ref="I1732" si="9257">R1732</f>
        <v>#DIV/0!</v>
      </c>
      <c r="J1732" s="2" t="e">
        <f t="shared" ref="J1732" si="9258">O1732</f>
        <v>#DIV/0!</v>
      </c>
      <c r="K1732" s="6" t="e">
        <f>B42*marla/B43</f>
        <v>#DIV/0!</v>
      </c>
      <c r="L1732" s="2" t="e">
        <f t="shared" ref="L1732" si="9259">ROUNDDOWN(K1732,0)</f>
        <v>#DIV/0!</v>
      </c>
      <c r="M1732" s="2" t="e">
        <f t="shared" ref="M1732" si="9260">K1732-L1732</f>
        <v>#DIV/0!</v>
      </c>
      <c r="N1732" s="2" t="e">
        <f t="shared" ref="N1732" si="9261">M1732*272</f>
        <v>#DIV/0!</v>
      </c>
      <c r="O1732" s="2" t="e">
        <f t="shared" ref="O1732" si="9262">ROUND(N1732,0)</f>
        <v>#DIV/0!</v>
      </c>
      <c r="P1732" s="2" t="e">
        <f t="shared" ref="P1732" si="9263">IF(L1732&gt;20,L1732/20,"")</f>
        <v>#DIV/0!</v>
      </c>
      <c r="Q1732" s="2" t="e">
        <f t="shared" ref="Q1732" si="9264">ROUNDDOWN(P1732,0)</f>
        <v>#DIV/0!</v>
      </c>
      <c r="R1732" s="2" t="e">
        <f t="shared" ref="R1732" si="9265">IF(L1732&gt;20,L1732-(Q1732*20),L1732)</f>
        <v>#DIV/0!</v>
      </c>
    </row>
    <row r="1733" spans="6:18" x14ac:dyDescent="0.25">
      <c r="F1733" s="6" t="e">
        <f>B15*marla/B16</f>
        <v>#DIV/0!</v>
      </c>
    </row>
    <row r="1734" spans="6:18" x14ac:dyDescent="0.25">
      <c r="F1734" s="2" t="e">
        <f>ROUNDDOWN(F1733,0)</f>
        <v>#DIV/0!</v>
      </c>
      <c r="H1734" s="2" t="e">
        <f t="shared" ref="H1734" si="9266">Q1734</f>
        <v>#DIV/0!</v>
      </c>
      <c r="I1734" s="2" t="e">
        <f t="shared" ref="I1734" si="9267">R1734</f>
        <v>#DIV/0!</v>
      </c>
      <c r="J1734" s="2" t="e">
        <f t="shared" ref="J1734" si="9268">O1734</f>
        <v>#DIV/0!</v>
      </c>
      <c r="K1734" s="6" t="e">
        <f>B44*marla/B45</f>
        <v>#DIV/0!</v>
      </c>
      <c r="L1734" s="2" t="e">
        <f t="shared" ref="L1734" si="9269">ROUNDDOWN(K1734,0)</f>
        <v>#DIV/0!</v>
      </c>
      <c r="M1734" s="2" t="e">
        <f t="shared" ref="M1734" si="9270">K1734-L1734</f>
        <v>#DIV/0!</v>
      </c>
      <c r="N1734" s="2" t="e">
        <f t="shared" ref="N1734" si="9271">M1734*272</f>
        <v>#DIV/0!</v>
      </c>
      <c r="O1734" s="2" t="e">
        <f t="shared" ref="O1734" si="9272">ROUND(N1734,0)</f>
        <v>#DIV/0!</v>
      </c>
      <c r="P1734" s="2" t="e">
        <f t="shared" ref="P1734" si="9273">IF(L1734&gt;20,L1734/20,"")</f>
        <v>#DIV/0!</v>
      </c>
      <c r="Q1734" s="2" t="e">
        <f t="shared" ref="Q1734" si="9274">ROUNDDOWN(P1734,0)</f>
        <v>#DIV/0!</v>
      </c>
      <c r="R1734" s="2" t="e">
        <f t="shared" ref="R1734" si="9275">IF(L1734&gt;20,L1734-(Q1734*20),L1734)</f>
        <v>#DIV/0!</v>
      </c>
    </row>
    <row r="1735" spans="6:18" x14ac:dyDescent="0.25">
      <c r="F1735" s="2" t="e">
        <f>RIGHT(F1733,1)</f>
        <v>#DIV/0!</v>
      </c>
    </row>
    <row r="1736" spans="6:18" x14ac:dyDescent="0.25">
      <c r="F1736" s="2" t="e">
        <f>F1733-F1732</f>
        <v>#DIV/0!</v>
      </c>
      <c r="H1736" s="2" t="e">
        <f t="shared" ref="H1736" si="9276">Q1736</f>
        <v>#DIV/0!</v>
      </c>
      <c r="I1736" s="2" t="e">
        <f t="shared" ref="I1736" si="9277">R1736</f>
        <v>#DIV/0!</v>
      </c>
      <c r="J1736" s="2" t="e">
        <f t="shared" ref="J1736" si="9278">O1736</f>
        <v>#DIV/0!</v>
      </c>
      <c r="K1736" s="6" t="e">
        <f>B46*marla/B47</f>
        <v>#DIV/0!</v>
      </c>
      <c r="L1736" s="2" t="e">
        <f t="shared" ref="L1736" si="9279">ROUNDDOWN(K1736,0)</f>
        <v>#DIV/0!</v>
      </c>
      <c r="M1736" s="2" t="e">
        <f t="shared" ref="M1736" si="9280">K1736-L1736</f>
        <v>#DIV/0!</v>
      </c>
      <c r="N1736" s="2" t="e">
        <f t="shared" ref="N1736" si="9281">M1736*272</f>
        <v>#DIV/0!</v>
      </c>
      <c r="O1736" s="2" t="e">
        <f t="shared" ref="O1736" si="9282">ROUND(N1736,0)</f>
        <v>#DIV/0!</v>
      </c>
      <c r="P1736" s="2" t="e">
        <f t="shared" ref="P1736" si="9283">IF(L1736&gt;20,L1736/20,"")</f>
        <v>#DIV/0!</v>
      </c>
      <c r="Q1736" s="2" t="e">
        <f t="shared" ref="Q1736" si="9284">ROUNDDOWN(P1736,0)</f>
        <v>#DIV/0!</v>
      </c>
      <c r="R1736" s="2" t="e">
        <f t="shared" ref="R1736" si="9285">IF(L1736&gt;20,L1736-(Q1736*20),L1736)</f>
        <v>#DIV/0!</v>
      </c>
    </row>
    <row r="1737" spans="6:18" x14ac:dyDescent="0.25">
      <c r="F1737" s="2" t="e">
        <f>F1736*272</f>
        <v>#DIV/0!</v>
      </c>
    </row>
    <row r="1738" spans="6:18" x14ac:dyDescent="0.25">
      <c r="F1738" s="2" t="e">
        <f>ROUND(F1737,0)</f>
        <v>#DIV/0!</v>
      </c>
      <c r="H1738" s="2" t="e">
        <f t="shared" ref="H1738" si="9286">Q1738</f>
        <v>#DIV/0!</v>
      </c>
      <c r="I1738" s="2" t="e">
        <f t="shared" ref="I1738" si="9287">R1738</f>
        <v>#DIV/0!</v>
      </c>
      <c r="J1738" s="2" t="e">
        <f t="shared" ref="J1738" si="9288">O1738</f>
        <v>#DIV/0!</v>
      </c>
      <c r="K1738" s="6" t="e">
        <f>B48*marla/B49</f>
        <v>#DIV/0!</v>
      </c>
      <c r="L1738" s="2" t="e">
        <f t="shared" ref="L1738" si="9289">ROUNDDOWN(K1738,0)</f>
        <v>#DIV/0!</v>
      </c>
      <c r="M1738" s="2" t="e">
        <f t="shared" ref="M1738" si="9290">K1738-L1738</f>
        <v>#DIV/0!</v>
      </c>
      <c r="N1738" s="2" t="e">
        <f t="shared" ref="N1738" si="9291">M1738*272</f>
        <v>#DIV/0!</v>
      </c>
      <c r="O1738" s="2" t="e">
        <f t="shared" ref="O1738" si="9292">ROUND(N1738,0)</f>
        <v>#DIV/0!</v>
      </c>
      <c r="P1738" s="2" t="e">
        <f t="shared" ref="P1738" si="9293">IF(L1738&gt;20,L1738/20,"")</f>
        <v>#DIV/0!</v>
      </c>
      <c r="Q1738" s="2" t="e">
        <f t="shared" ref="Q1738" si="9294">ROUNDDOWN(P1738,0)</f>
        <v>#DIV/0!</v>
      </c>
      <c r="R1738" s="2" t="e">
        <f t="shared" ref="R1738" si="9295">IF(L1738&gt;20,L1738-(Q1738*20),L1738)</f>
        <v>#DIV/0!</v>
      </c>
    </row>
    <row r="1740" spans="6:18" x14ac:dyDescent="0.25">
      <c r="F1740" s="2" t="e">
        <f>IF(F1745&gt;20,F1743-(F1741*20),F1745)</f>
        <v>#DIV/0!</v>
      </c>
      <c r="H1740" s="2" t="e">
        <f t="shared" ref="H1740" si="9296">Q1740</f>
        <v>#DIV/0!</v>
      </c>
      <c r="I1740" s="2" t="e">
        <f t="shared" ref="I1740" si="9297">R1740</f>
        <v>#DIV/0!</v>
      </c>
      <c r="J1740" s="2" t="e">
        <f t="shared" ref="J1740" si="9298">O1740</f>
        <v>#DIV/0!</v>
      </c>
      <c r="K1740" s="6" t="e">
        <f>B50*marla/B51</f>
        <v>#DIV/0!</v>
      </c>
      <c r="L1740" s="2" t="e">
        <f t="shared" ref="L1740" si="9299">ROUNDDOWN(K1740,0)</f>
        <v>#DIV/0!</v>
      </c>
      <c r="M1740" s="2" t="e">
        <f t="shared" ref="M1740" si="9300">K1740-L1740</f>
        <v>#DIV/0!</v>
      </c>
      <c r="N1740" s="2" t="e">
        <f t="shared" ref="N1740" si="9301">M1740*272</f>
        <v>#DIV/0!</v>
      </c>
      <c r="O1740" s="2" t="e">
        <f t="shared" ref="O1740" si="9302">ROUND(N1740,0)</f>
        <v>#DIV/0!</v>
      </c>
      <c r="P1740" s="2" t="e">
        <f t="shared" ref="P1740" si="9303">IF(L1740&gt;20,L1740/20,"")</f>
        <v>#DIV/0!</v>
      </c>
      <c r="Q1740" s="2" t="e">
        <f t="shared" ref="Q1740" si="9304">ROUNDDOWN(P1740,0)</f>
        <v>#DIV/0!</v>
      </c>
      <c r="R1740" s="2" t="e">
        <f t="shared" ref="R1740" si="9305">IF(L1740&gt;20,L1740-(Q1740*20),L1740)</f>
        <v>#DIV/0!</v>
      </c>
    </row>
    <row r="1741" spans="6:18" x14ac:dyDescent="0.25">
      <c r="F1741" s="2" t="e">
        <f>ROUNDDOWN(F1742,0)</f>
        <v>#DIV/0!</v>
      </c>
    </row>
    <row r="1742" spans="6:18" x14ac:dyDescent="0.25">
      <c r="F1742" s="2" t="e">
        <f>IF(F1743&gt;20,F1743/20,"")</f>
        <v>#DIV/0!</v>
      </c>
      <c r="H1742" s="2" t="e">
        <f t="shared" ref="H1742" si="9306">Q1742</f>
        <v>#DIV/0!</v>
      </c>
      <c r="I1742" s="2" t="e">
        <f t="shared" ref="I1742" si="9307">R1742</f>
        <v>#DIV/0!</v>
      </c>
      <c r="J1742" s="2" t="e">
        <f t="shared" ref="J1742" si="9308">O1742</f>
        <v>#DIV/0!</v>
      </c>
      <c r="K1742" s="6" t="e">
        <f>B52*marla/B53</f>
        <v>#DIV/0!</v>
      </c>
      <c r="L1742" s="2" t="e">
        <f t="shared" ref="L1742" si="9309">ROUNDDOWN(K1742,0)</f>
        <v>#DIV/0!</v>
      </c>
      <c r="M1742" s="2" t="e">
        <f t="shared" ref="M1742" si="9310">K1742-L1742</f>
        <v>#DIV/0!</v>
      </c>
      <c r="N1742" s="2" t="e">
        <f t="shared" ref="N1742" si="9311">M1742*272</f>
        <v>#DIV/0!</v>
      </c>
      <c r="O1742" s="2" t="e">
        <f t="shared" ref="O1742" si="9312">ROUND(N1742,0)</f>
        <v>#DIV/0!</v>
      </c>
      <c r="P1742" s="2" t="e">
        <f t="shared" ref="P1742" si="9313">IF(L1742&gt;20,L1742/20,"")</f>
        <v>#DIV/0!</v>
      </c>
      <c r="Q1742" s="2" t="e">
        <f t="shared" ref="Q1742" si="9314">ROUNDDOWN(P1742,0)</f>
        <v>#DIV/0!</v>
      </c>
      <c r="R1742" s="2" t="e">
        <f t="shared" ref="R1742" si="9315">IF(L1742&gt;20,L1742-(Q1742*20),L1742)</f>
        <v>#DIV/0!</v>
      </c>
    </row>
    <row r="1743" spans="6:18" x14ac:dyDescent="0.25">
      <c r="F1743" s="2" t="e">
        <f>ROUNDDOWN(F1744,0)</f>
        <v>#DIV/0!</v>
      </c>
    </row>
    <row r="1744" spans="6:18" x14ac:dyDescent="0.25">
      <c r="F1744" s="6" t="e">
        <f>B18*marla/B19</f>
        <v>#DIV/0!</v>
      </c>
      <c r="H1744" s="2" t="e">
        <f t="shared" ref="H1744" si="9316">Q1744</f>
        <v>#DIV/0!</v>
      </c>
      <c r="I1744" s="2" t="e">
        <f t="shared" ref="I1744" si="9317">R1744</f>
        <v>#DIV/0!</v>
      </c>
      <c r="J1744" s="2" t="e">
        <f t="shared" ref="J1744" si="9318">O1744</f>
        <v>#DIV/0!</v>
      </c>
      <c r="K1744" s="6" t="e">
        <f>B54*marla/B55</f>
        <v>#DIV/0!</v>
      </c>
      <c r="L1744" s="2" t="e">
        <f t="shared" ref="L1744" si="9319">ROUNDDOWN(K1744,0)</f>
        <v>#DIV/0!</v>
      </c>
      <c r="M1744" s="2" t="e">
        <f t="shared" ref="M1744" si="9320">K1744-L1744</f>
        <v>#DIV/0!</v>
      </c>
      <c r="N1744" s="2" t="e">
        <f t="shared" ref="N1744" si="9321">M1744*272</f>
        <v>#DIV/0!</v>
      </c>
      <c r="O1744" s="2" t="e">
        <f t="shared" ref="O1744" si="9322">ROUND(N1744,0)</f>
        <v>#DIV/0!</v>
      </c>
      <c r="P1744" s="2" t="e">
        <f t="shared" ref="P1744" si="9323">IF(L1744&gt;20,L1744/20,"")</f>
        <v>#DIV/0!</v>
      </c>
      <c r="Q1744" s="2" t="e">
        <f t="shared" ref="Q1744" si="9324">ROUNDDOWN(P1744,0)</f>
        <v>#DIV/0!</v>
      </c>
      <c r="R1744" s="2" t="e">
        <f t="shared" ref="R1744" si="9325">IF(L1744&gt;20,L1744-(Q1744*20),L1744)</f>
        <v>#DIV/0!</v>
      </c>
    </row>
    <row r="1745" spans="6:18" x14ac:dyDescent="0.25">
      <c r="F1745" s="2" t="e">
        <f>ROUNDDOWN(F1744,0)</f>
        <v>#DIV/0!</v>
      </c>
    </row>
    <row r="1746" spans="6:18" x14ac:dyDescent="0.25">
      <c r="F1746" s="2" t="e">
        <f>RIGHT(F1744,1)</f>
        <v>#DIV/0!</v>
      </c>
      <c r="H1746" s="2" t="e">
        <f t="shared" ref="H1746" si="9326">Q1746</f>
        <v>#DIV/0!</v>
      </c>
      <c r="I1746" s="2" t="e">
        <f t="shared" ref="I1746" si="9327">R1746</f>
        <v>#DIV/0!</v>
      </c>
      <c r="J1746" s="2" t="e">
        <f t="shared" ref="J1746" si="9328">O1746</f>
        <v>#DIV/0!</v>
      </c>
      <c r="K1746" s="6" t="e">
        <f>B56*marla/B57</f>
        <v>#DIV/0!</v>
      </c>
      <c r="L1746" s="2" t="e">
        <f t="shared" ref="L1746" si="9329">ROUNDDOWN(K1746,0)</f>
        <v>#DIV/0!</v>
      </c>
      <c r="M1746" s="2" t="e">
        <f t="shared" ref="M1746" si="9330">K1746-L1746</f>
        <v>#DIV/0!</v>
      </c>
      <c r="N1746" s="2" t="e">
        <f t="shared" ref="N1746" si="9331">M1746*272</f>
        <v>#DIV/0!</v>
      </c>
      <c r="O1746" s="2" t="e">
        <f t="shared" ref="O1746" si="9332">ROUND(N1746,0)</f>
        <v>#DIV/0!</v>
      </c>
      <c r="P1746" s="2" t="e">
        <f t="shared" ref="P1746" si="9333">IF(L1746&gt;20,L1746/20,"")</f>
        <v>#DIV/0!</v>
      </c>
      <c r="Q1746" s="2" t="e">
        <f t="shared" ref="Q1746" si="9334">ROUNDDOWN(P1746,0)</f>
        <v>#DIV/0!</v>
      </c>
      <c r="R1746" s="2" t="e">
        <f t="shared" ref="R1746" si="9335">IF(L1746&gt;20,L1746-(Q1746*20),L1746)</f>
        <v>#DIV/0!</v>
      </c>
    </row>
    <row r="1747" spans="6:18" x14ac:dyDescent="0.25">
      <c r="F1747" s="2" t="e">
        <f>F1744-F1743</f>
        <v>#DIV/0!</v>
      </c>
    </row>
    <row r="1748" spans="6:18" x14ac:dyDescent="0.25">
      <c r="F1748" s="2" t="e">
        <f>F1747*272</f>
        <v>#DIV/0!</v>
      </c>
      <c r="H1748" s="2" t="e">
        <f t="shared" ref="H1748" si="9336">Q1748</f>
        <v>#DIV/0!</v>
      </c>
      <c r="I1748" s="2" t="e">
        <f t="shared" ref="I1748" si="9337">R1748</f>
        <v>#DIV/0!</v>
      </c>
      <c r="J1748" s="2" t="e">
        <f t="shared" ref="J1748" si="9338">O1748</f>
        <v>#DIV/0!</v>
      </c>
      <c r="K1748" s="6" t="e">
        <f>B58*marla/B59</f>
        <v>#DIV/0!</v>
      </c>
      <c r="L1748" s="2" t="e">
        <f t="shared" ref="L1748" si="9339">ROUNDDOWN(K1748,0)</f>
        <v>#DIV/0!</v>
      </c>
      <c r="M1748" s="2" t="e">
        <f t="shared" ref="M1748" si="9340">K1748-L1748</f>
        <v>#DIV/0!</v>
      </c>
      <c r="N1748" s="2" t="e">
        <f t="shared" ref="N1748" si="9341">M1748*272</f>
        <v>#DIV/0!</v>
      </c>
      <c r="O1748" s="2" t="e">
        <f t="shared" ref="O1748" si="9342">ROUND(N1748,0)</f>
        <v>#DIV/0!</v>
      </c>
      <c r="P1748" s="2" t="e">
        <f t="shared" ref="P1748" si="9343">IF(L1748&gt;20,L1748/20,"")</f>
        <v>#DIV/0!</v>
      </c>
      <c r="Q1748" s="2" t="e">
        <f t="shared" ref="Q1748" si="9344">ROUNDDOWN(P1748,0)</f>
        <v>#DIV/0!</v>
      </c>
      <c r="R1748" s="2" t="e">
        <f t="shared" ref="R1748" si="9345">IF(L1748&gt;20,L1748-(Q1748*20),L1748)</f>
        <v>#DIV/0!</v>
      </c>
    </row>
    <row r="1749" spans="6:18" x14ac:dyDescent="0.25">
      <c r="F1749" s="2" t="e">
        <f>ROUND(F1748,0)</f>
        <v>#DIV/0!</v>
      </c>
    </row>
    <row r="1750" spans="6:18" x14ac:dyDescent="0.25">
      <c r="H1750" s="2" t="e">
        <f t="shared" ref="H1750" si="9346">Q1750</f>
        <v>#DIV/0!</v>
      </c>
      <c r="I1750" s="2" t="e">
        <f t="shared" ref="I1750" si="9347">R1750</f>
        <v>#DIV/0!</v>
      </c>
      <c r="J1750" s="2" t="e">
        <f t="shared" ref="J1750" si="9348">O1750</f>
        <v>#DIV/0!</v>
      </c>
      <c r="K1750" s="6" t="e">
        <f>B60*marla/B61</f>
        <v>#DIV/0!</v>
      </c>
      <c r="L1750" s="2" t="e">
        <f t="shared" ref="L1750" si="9349">ROUNDDOWN(K1750,0)</f>
        <v>#DIV/0!</v>
      </c>
      <c r="M1750" s="2" t="e">
        <f t="shared" ref="M1750" si="9350">K1750-L1750</f>
        <v>#DIV/0!</v>
      </c>
      <c r="N1750" s="2" t="e">
        <f t="shared" ref="N1750" si="9351">M1750*272</f>
        <v>#DIV/0!</v>
      </c>
      <c r="O1750" s="2" t="e">
        <f t="shared" ref="O1750" si="9352">ROUND(N1750,0)</f>
        <v>#DIV/0!</v>
      </c>
      <c r="P1750" s="2" t="e">
        <f t="shared" ref="P1750" si="9353">IF(L1750&gt;20,L1750/20,"")</f>
        <v>#DIV/0!</v>
      </c>
      <c r="Q1750" s="2" t="e">
        <f t="shared" ref="Q1750" si="9354">ROUNDDOWN(P1750,0)</f>
        <v>#DIV/0!</v>
      </c>
      <c r="R1750" s="2" t="e">
        <f t="shared" ref="R1750" si="9355">IF(L1750&gt;20,L1750-(Q1750*20),L1750)</f>
        <v>#DIV/0!</v>
      </c>
    </row>
    <row r="1751" spans="6:18" x14ac:dyDescent="0.25">
      <c r="F1751" s="2" t="e">
        <f>IF(F1756&gt;20,F1754-(F1752*20),F1756)</f>
        <v>#REF!</v>
      </c>
    </row>
    <row r="1752" spans="6:18" x14ac:dyDescent="0.25">
      <c r="F1752" s="2" t="e">
        <f>ROUNDDOWN(F1753,0)</f>
        <v>#REF!</v>
      </c>
      <c r="H1752" s="2" t="e">
        <f t="shared" ref="H1752" si="9356">Q1752</f>
        <v>#DIV/0!</v>
      </c>
      <c r="I1752" s="2" t="e">
        <f t="shared" ref="I1752" si="9357">R1752</f>
        <v>#DIV/0!</v>
      </c>
      <c r="J1752" s="2" t="e">
        <f t="shared" ref="J1752" si="9358">O1752</f>
        <v>#DIV/0!</v>
      </c>
      <c r="K1752" s="6" t="e">
        <f>B62*marla/B63</f>
        <v>#DIV/0!</v>
      </c>
      <c r="L1752" s="2" t="e">
        <f t="shared" ref="L1752" si="9359">ROUNDDOWN(K1752,0)</f>
        <v>#DIV/0!</v>
      </c>
      <c r="M1752" s="2" t="e">
        <f t="shared" ref="M1752" si="9360">K1752-L1752</f>
        <v>#DIV/0!</v>
      </c>
      <c r="N1752" s="2" t="e">
        <f t="shared" ref="N1752" si="9361">M1752*272</f>
        <v>#DIV/0!</v>
      </c>
      <c r="O1752" s="2" t="e">
        <f t="shared" ref="O1752" si="9362">ROUND(N1752,0)</f>
        <v>#DIV/0!</v>
      </c>
      <c r="P1752" s="2" t="e">
        <f t="shared" ref="P1752" si="9363">IF(L1752&gt;20,L1752/20,"")</f>
        <v>#DIV/0!</v>
      </c>
      <c r="Q1752" s="2" t="e">
        <f t="shared" ref="Q1752" si="9364">ROUNDDOWN(P1752,0)</f>
        <v>#DIV/0!</v>
      </c>
      <c r="R1752" s="2" t="e">
        <f t="shared" ref="R1752" si="9365">IF(L1752&gt;20,L1752-(Q1752*20),L1752)</f>
        <v>#DIV/0!</v>
      </c>
    </row>
    <row r="1753" spans="6:18" x14ac:dyDescent="0.25">
      <c r="F1753" s="2" t="e">
        <f>IF(F1754&gt;20,F1754/20,"")</f>
        <v>#REF!</v>
      </c>
    </row>
    <row r="1754" spans="6:18" x14ac:dyDescent="0.25">
      <c r="F1754" s="2" t="e">
        <f>ROUNDDOWN(F1755,0)</f>
        <v>#REF!</v>
      </c>
      <c r="H1754" s="2" t="e">
        <f t="shared" ref="H1754" si="9366">Q1754</f>
        <v>#DIV/0!</v>
      </c>
      <c r="I1754" s="2" t="e">
        <f t="shared" ref="I1754" si="9367">R1754</f>
        <v>#DIV/0!</v>
      </c>
      <c r="J1754" s="2" t="e">
        <f t="shared" ref="J1754" si="9368">O1754</f>
        <v>#DIV/0!</v>
      </c>
      <c r="K1754" s="6" t="e">
        <f>B64*marla/B65</f>
        <v>#DIV/0!</v>
      </c>
      <c r="L1754" s="2" t="e">
        <f t="shared" ref="L1754" si="9369">ROUNDDOWN(K1754,0)</f>
        <v>#DIV/0!</v>
      </c>
      <c r="M1754" s="2" t="e">
        <f t="shared" ref="M1754" si="9370">K1754-L1754</f>
        <v>#DIV/0!</v>
      </c>
      <c r="N1754" s="2" t="e">
        <f t="shared" ref="N1754" si="9371">M1754*272</f>
        <v>#DIV/0!</v>
      </c>
      <c r="O1754" s="2" t="e">
        <f t="shared" ref="O1754" si="9372">ROUND(N1754,0)</f>
        <v>#DIV/0!</v>
      </c>
      <c r="P1754" s="2" t="e">
        <f t="shared" ref="P1754" si="9373">IF(L1754&gt;20,L1754/20,"")</f>
        <v>#DIV/0!</v>
      </c>
      <c r="Q1754" s="2" t="e">
        <f t="shared" ref="Q1754" si="9374">ROUNDDOWN(P1754,0)</f>
        <v>#DIV/0!</v>
      </c>
      <c r="R1754" s="2" t="e">
        <f t="shared" ref="R1754" si="9375">IF(L1754&gt;20,L1754-(Q1754*20),L1754)</f>
        <v>#DIV/0!</v>
      </c>
    </row>
    <row r="1755" spans="6:18" x14ac:dyDescent="0.25">
      <c r="F1755" s="6" t="e">
        <f>#REF!*marla/#REF!</f>
        <v>#REF!</v>
      </c>
    </row>
    <row r="1756" spans="6:18" x14ac:dyDescent="0.25">
      <c r="F1756" s="2" t="e">
        <f>ROUNDDOWN(F1755,0)</f>
        <v>#REF!</v>
      </c>
      <c r="H1756" s="2" t="e">
        <f t="shared" ref="H1756" si="9376">Q1756</f>
        <v>#DIV/0!</v>
      </c>
      <c r="I1756" s="2" t="e">
        <f t="shared" ref="I1756" si="9377">R1756</f>
        <v>#DIV/0!</v>
      </c>
      <c r="J1756" s="2" t="e">
        <f t="shared" ref="J1756" si="9378">O1756</f>
        <v>#DIV/0!</v>
      </c>
      <c r="K1756" s="6" t="e">
        <f>B66*marla/B67</f>
        <v>#DIV/0!</v>
      </c>
      <c r="L1756" s="2" t="e">
        <f t="shared" ref="L1756" si="9379">ROUNDDOWN(K1756,0)</f>
        <v>#DIV/0!</v>
      </c>
      <c r="M1756" s="2" t="e">
        <f t="shared" ref="M1756" si="9380">K1756-L1756</f>
        <v>#DIV/0!</v>
      </c>
      <c r="N1756" s="2" t="e">
        <f t="shared" ref="N1756" si="9381">M1756*272</f>
        <v>#DIV/0!</v>
      </c>
      <c r="O1756" s="2" t="e">
        <f t="shared" ref="O1756" si="9382">ROUND(N1756,0)</f>
        <v>#DIV/0!</v>
      </c>
      <c r="P1756" s="2" t="e">
        <f t="shared" ref="P1756" si="9383">IF(L1756&gt;20,L1756/20,"")</f>
        <v>#DIV/0!</v>
      </c>
      <c r="Q1756" s="2" t="e">
        <f t="shared" ref="Q1756" si="9384">ROUNDDOWN(P1756,0)</f>
        <v>#DIV/0!</v>
      </c>
      <c r="R1756" s="2" t="e">
        <f t="shared" ref="R1756" si="9385">IF(L1756&gt;20,L1756-(Q1756*20),L1756)</f>
        <v>#DIV/0!</v>
      </c>
    </row>
    <row r="1757" spans="6:18" x14ac:dyDescent="0.25">
      <c r="F1757" s="2" t="e">
        <f>RIGHT(F1755,1)</f>
        <v>#REF!</v>
      </c>
    </row>
    <row r="1758" spans="6:18" x14ac:dyDescent="0.25">
      <c r="F1758" s="2" t="e">
        <f>F1755-F1754</f>
        <v>#REF!</v>
      </c>
      <c r="H1758" s="2" t="e">
        <f t="shared" ref="H1758" si="9386">Q1758</f>
        <v>#DIV/0!</v>
      </c>
      <c r="I1758" s="2" t="e">
        <f t="shared" ref="I1758" si="9387">R1758</f>
        <v>#DIV/0!</v>
      </c>
      <c r="J1758" s="2" t="e">
        <f t="shared" ref="J1758" si="9388">O1758</f>
        <v>#DIV/0!</v>
      </c>
      <c r="K1758" s="6" t="e">
        <f>B68*marla/B69</f>
        <v>#DIV/0!</v>
      </c>
      <c r="L1758" s="2" t="e">
        <f t="shared" ref="L1758" si="9389">ROUNDDOWN(K1758,0)</f>
        <v>#DIV/0!</v>
      </c>
      <c r="M1758" s="2" t="e">
        <f t="shared" ref="M1758" si="9390">K1758-L1758</f>
        <v>#DIV/0!</v>
      </c>
      <c r="N1758" s="2" t="e">
        <f t="shared" ref="N1758" si="9391">M1758*272</f>
        <v>#DIV/0!</v>
      </c>
      <c r="O1758" s="2" t="e">
        <f t="shared" ref="O1758" si="9392">ROUND(N1758,0)</f>
        <v>#DIV/0!</v>
      </c>
      <c r="P1758" s="2" t="e">
        <f t="shared" ref="P1758" si="9393">IF(L1758&gt;20,L1758/20,"")</f>
        <v>#DIV/0!</v>
      </c>
      <c r="Q1758" s="2" t="e">
        <f t="shared" ref="Q1758" si="9394">ROUNDDOWN(P1758,0)</f>
        <v>#DIV/0!</v>
      </c>
      <c r="R1758" s="2" t="e">
        <f t="shared" ref="R1758" si="9395">IF(L1758&gt;20,L1758-(Q1758*20),L1758)</f>
        <v>#DIV/0!</v>
      </c>
    </row>
    <row r="1759" spans="6:18" x14ac:dyDescent="0.25">
      <c r="F1759" s="2" t="e">
        <f>F1758*272</f>
        <v>#REF!</v>
      </c>
    </row>
    <row r="1760" spans="6:18" x14ac:dyDescent="0.25">
      <c r="F1760" s="2" t="e">
        <f>ROUND(F1759,0)</f>
        <v>#REF!</v>
      </c>
      <c r="H1760" s="2" t="e">
        <f t="shared" ref="H1760" si="9396">Q1760</f>
        <v>#DIV/0!</v>
      </c>
      <c r="I1760" s="2" t="e">
        <f t="shared" ref="I1760" si="9397">R1760</f>
        <v>#DIV/0!</v>
      </c>
      <c r="J1760" s="2" t="e">
        <f t="shared" ref="J1760" si="9398">O1760</f>
        <v>#DIV/0!</v>
      </c>
      <c r="K1760" s="6" t="e">
        <f>B70*marla/B71</f>
        <v>#DIV/0!</v>
      </c>
      <c r="L1760" s="2" t="e">
        <f t="shared" ref="L1760" si="9399">ROUNDDOWN(K1760,0)</f>
        <v>#DIV/0!</v>
      </c>
      <c r="M1760" s="2" t="e">
        <f t="shared" ref="M1760" si="9400">K1760-L1760</f>
        <v>#DIV/0!</v>
      </c>
      <c r="N1760" s="2" t="e">
        <f t="shared" ref="N1760" si="9401">M1760*272</f>
        <v>#DIV/0!</v>
      </c>
      <c r="O1760" s="2" t="e">
        <f t="shared" ref="O1760" si="9402">ROUND(N1760,0)</f>
        <v>#DIV/0!</v>
      </c>
      <c r="P1760" s="2" t="e">
        <f t="shared" ref="P1760" si="9403">IF(L1760&gt;20,L1760/20,"")</f>
        <v>#DIV/0!</v>
      </c>
      <c r="Q1760" s="2" t="e">
        <f t="shared" ref="Q1760" si="9404">ROUNDDOWN(P1760,0)</f>
        <v>#DIV/0!</v>
      </c>
      <c r="R1760" s="2" t="e">
        <f t="shared" ref="R1760" si="9405">IF(L1760&gt;20,L1760-(Q1760*20),L1760)</f>
        <v>#DIV/0!</v>
      </c>
    </row>
    <row r="1762" spans="6:18" x14ac:dyDescent="0.25">
      <c r="F1762" s="2" t="e">
        <f>IF(F1767&gt;20,F1765-(F1763*20),F1767)</f>
        <v>#REF!</v>
      </c>
      <c r="H1762" s="2" t="e">
        <f t="shared" ref="H1762" si="9406">Q1762</f>
        <v>#DIV/0!</v>
      </c>
      <c r="I1762" s="2" t="e">
        <f t="shared" ref="I1762" si="9407">R1762</f>
        <v>#DIV/0!</v>
      </c>
      <c r="J1762" s="2" t="e">
        <f t="shared" ref="J1762" si="9408">O1762</f>
        <v>#DIV/0!</v>
      </c>
      <c r="K1762" s="6" t="e">
        <f>B72*marla/B73</f>
        <v>#DIV/0!</v>
      </c>
      <c r="L1762" s="2" t="e">
        <f t="shared" ref="L1762" si="9409">ROUNDDOWN(K1762,0)</f>
        <v>#DIV/0!</v>
      </c>
      <c r="M1762" s="2" t="e">
        <f t="shared" ref="M1762" si="9410">K1762-L1762</f>
        <v>#DIV/0!</v>
      </c>
      <c r="N1762" s="2" t="e">
        <f t="shared" ref="N1762" si="9411">M1762*272</f>
        <v>#DIV/0!</v>
      </c>
      <c r="O1762" s="2" t="e">
        <f t="shared" ref="O1762" si="9412">ROUND(N1762,0)</f>
        <v>#DIV/0!</v>
      </c>
      <c r="P1762" s="2" t="e">
        <f t="shared" ref="P1762" si="9413">IF(L1762&gt;20,L1762/20,"")</f>
        <v>#DIV/0!</v>
      </c>
      <c r="Q1762" s="2" t="e">
        <f t="shared" ref="Q1762" si="9414">ROUNDDOWN(P1762,0)</f>
        <v>#DIV/0!</v>
      </c>
      <c r="R1762" s="2" t="e">
        <f t="shared" ref="R1762" si="9415">IF(L1762&gt;20,L1762-(Q1762*20),L1762)</f>
        <v>#DIV/0!</v>
      </c>
    </row>
    <row r="1763" spans="6:18" x14ac:dyDescent="0.25">
      <c r="F1763" s="2" t="e">
        <f>ROUNDDOWN(F1764,0)</f>
        <v>#REF!</v>
      </c>
    </row>
    <row r="1764" spans="6:18" x14ac:dyDescent="0.25">
      <c r="F1764" s="2" t="e">
        <f>IF(F1765&gt;20,F1765/20,"")</f>
        <v>#REF!</v>
      </c>
      <c r="H1764" s="2" t="e">
        <f t="shared" ref="H1764" si="9416">Q1764</f>
        <v>#DIV/0!</v>
      </c>
      <c r="I1764" s="2" t="e">
        <f t="shared" ref="I1764" si="9417">R1764</f>
        <v>#DIV/0!</v>
      </c>
      <c r="J1764" s="2" t="e">
        <f t="shared" ref="J1764" si="9418">O1764</f>
        <v>#DIV/0!</v>
      </c>
      <c r="K1764" s="6" t="e">
        <f>B74*marla/B75</f>
        <v>#DIV/0!</v>
      </c>
      <c r="L1764" s="2" t="e">
        <f t="shared" ref="L1764" si="9419">ROUNDDOWN(K1764,0)</f>
        <v>#DIV/0!</v>
      </c>
      <c r="M1764" s="2" t="e">
        <f t="shared" ref="M1764" si="9420">K1764-L1764</f>
        <v>#DIV/0!</v>
      </c>
      <c r="N1764" s="2" t="e">
        <f t="shared" ref="N1764" si="9421">M1764*272</f>
        <v>#DIV/0!</v>
      </c>
      <c r="O1764" s="2" t="e">
        <f t="shared" ref="O1764" si="9422">ROUND(N1764,0)</f>
        <v>#DIV/0!</v>
      </c>
      <c r="P1764" s="2" t="e">
        <f t="shared" ref="P1764" si="9423">IF(L1764&gt;20,L1764/20,"")</f>
        <v>#DIV/0!</v>
      </c>
      <c r="Q1764" s="2" t="e">
        <f t="shared" ref="Q1764" si="9424">ROUNDDOWN(P1764,0)</f>
        <v>#DIV/0!</v>
      </c>
      <c r="R1764" s="2" t="e">
        <f t="shared" ref="R1764" si="9425">IF(L1764&gt;20,L1764-(Q1764*20),L1764)</f>
        <v>#DIV/0!</v>
      </c>
    </row>
    <row r="1765" spans="6:18" x14ac:dyDescent="0.25">
      <c r="F1765" s="2" t="e">
        <f>ROUNDDOWN(F1766,0)</f>
        <v>#REF!</v>
      </c>
    </row>
    <row r="1766" spans="6:18" x14ac:dyDescent="0.25">
      <c r="F1766" s="6" t="e">
        <f>#REF!*marla/#REF!</f>
        <v>#REF!</v>
      </c>
      <c r="H1766" s="2" t="e">
        <f t="shared" ref="H1766" si="9426">Q1766</f>
        <v>#DIV/0!</v>
      </c>
      <c r="I1766" s="2" t="e">
        <f t="shared" ref="I1766" si="9427">R1766</f>
        <v>#DIV/0!</v>
      </c>
      <c r="J1766" s="2" t="e">
        <f t="shared" ref="J1766" si="9428">O1766</f>
        <v>#DIV/0!</v>
      </c>
      <c r="K1766" s="6" t="e">
        <f>B76*marla/B77</f>
        <v>#DIV/0!</v>
      </c>
      <c r="L1766" s="2" t="e">
        <f t="shared" ref="L1766" si="9429">ROUNDDOWN(K1766,0)</f>
        <v>#DIV/0!</v>
      </c>
      <c r="M1766" s="2" t="e">
        <f t="shared" ref="M1766" si="9430">K1766-L1766</f>
        <v>#DIV/0!</v>
      </c>
      <c r="N1766" s="2" t="e">
        <f t="shared" ref="N1766" si="9431">M1766*272</f>
        <v>#DIV/0!</v>
      </c>
      <c r="O1766" s="2" t="e">
        <f t="shared" ref="O1766" si="9432">ROUND(N1766,0)</f>
        <v>#DIV/0!</v>
      </c>
      <c r="P1766" s="2" t="e">
        <f t="shared" ref="P1766" si="9433">IF(L1766&gt;20,L1766/20,"")</f>
        <v>#DIV/0!</v>
      </c>
      <c r="Q1766" s="2" t="e">
        <f t="shared" ref="Q1766" si="9434">ROUNDDOWN(P1766,0)</f>
        <v>#DIV/0!</v>
      </c>
      <c r="R1766" s="2" t="e">
        <f t="shared" ref="R1766" si="9435">IF(L1766&gt;20,L1766-(Q1766*20),L1766)</f>
        <v>#DIV/0!</v>
      </c>
    </row>
    <row r="1767" spans="6:18" x14ac:dyDescent="0.25">
      <c r="F1767" s="2" t="e">
        <f>ROUNDDOWN(F1766,0)</f>
        <v>#REF!</v>
      </c>
    </row>
    <row r="1768" spans="6:18" x14ac:dyDescent="0.25">
      <c r="F1768" s="2" t="e">
        <f>RIGHT(F1766,1)</f>
        <v>#REF!</v>
      </c>
      <c r="H1768" s="2" t="e">
        <f t="shared" ref="H1768" si="9436">Q1768</f>
        <v>#DIV/0!</v>
      </c>
      <c r="I1768" s="2" t="e">
        <f t="shared" ref="I1768" si="9437">R1768</f>
        <v>#DIV/0!</v>
      </c>
      <c r="J1768" s="2" t="e">
        <f t="shared" ref="J1768" si="9438">O1768</f>
        <v>#DIV/0!</v>
      </c>
      <c r="K1768" s="6" t="e">
        <f>B78*marla/B79</f>
        <v>#DIV/0!</v>
      </c>
      <c r="L1768" s="2" t="e">
        <f t="shared" ref="L1768" si="9439">ROUNDDOWN(K1768,0)</f>
        <v>#DIV/0!</v>
      </c>
      <c r="M1768" s="2" t="e">
        <f t="shared" ref="M1768" si="9440">K1768-L1768</f>
        <v>#DIV/0!</v>
      </c>
      <c r="N1768" s="2" t="e">
        <f t="shared" ref="N1768" si="9441">M1768*272</f>
        <v>#DIV/0!</v>
      </c>
      <c r="O1768" s="2" t="e">
        <f t="shared" ref="O1768" si="9442">ROUND(N1768,0)</f>
        <v>#DIV/0!</v>
      </c>
      <c r="P1768" s="2" t="e">
        <f t="shared" ref="P1768" si="9443">IF(L1768&gt;20,L1768/20,"")</f>
        <v>#DIV/0!</v>
      </c>
      <c r="Q1768" s="2" t="e">
        <f t="shared" ref="Q1768" si="9444">ROUNDDOWN(P1768,0)</f>
        <v>#DIV/0!</v>
      </c>
      <c r="R1768" s="2" t="e">
        <f t="shared" ref="R1768" si="9445">IF(L1768&gt;20,L1768-(Q1768*20),L1768)</f>
        <v>#DIV/0!</v>
      </c>
    </row>
    <row r="1769" spans="6:18" x14ac:dyDescent="0.25">
      <c r="F1769" s="2" t="e">
        <f>F1766-F1765</f>
        <v>#REF!</v>
      </c>
    </row>
    <row r="1770" spans="6:18" x14ac:dyDescent="0.25">
      <c r="F1770" s="2" t="e">
        <f>F1769*272</f>
        <v>#REF!</v>
      </c>
      <c r="H1770" s="2" t="e">
        <f t="shared" ref="H1770" si="9446">Q1770</f>
        <v>#DIV/0!</v>
      </c>
      <c r="I1770" s="2" t="e">
        <f t="shared" ref="I1770" si="9447">R1770</f>
        <v>#DIV/0!</v>
      </c>
      <c r="J1770" s="2" t="e">
        <f t="shared" ref="J1770" si="9448">O1770</f>
        <v>#DIV/0!</v>
      </c>
      <c r="K1770" s="6" t="e">
        <f>B80*marla/B81</f>
        <v>#DIV/0!</v>
      </c>
      <c r="L1770" s="2" t="e">
        <f t="shared" ref="L1770" si="9449">ROUNDDOWN(K1770,0)</f>
        <v>#DIV/0!</v>
      </c>
      <c r="M1770" s="2" t="e">
        <f t="shared" ref="M1770" si="9450">K1770-L1770</f>
        <v>#DIV/0!</v>
      </c>
      <c r="N1770" s="2" t="e">
        <f t="shared" ref="N1770" si="9451">M1770*272</f>
        <v>#DIV/0!</v>
      </c>
      <c r="O1770" s="2" t="e">
        <f t="shared" ref="O1770" si="9452">ROUND(N1770,0)</f>
        <v>#DIV/0!</v>
      </c>
      <c r="P1770" s="2" t="e">
        <f t="shared" ref="P1770" si="9453">IF(L1770&gt;20,L1770/20,"")</f>
        <v>#DIV/0!</v>
      </c>
      <c r="Q1770" s="2" t="e">
        <f t="shared" ref="Q1770" si="9454">ROUNDDOWN(P1770,0)</f>
        <v>#DIV/0!</v>
      </c>
      <c r="R1770" s="2" t="e">
        <f t="shared" ref="R1770" si="9455">IF(L1770&gt;20,L1770-(Q1770*20),L1770)</f>
        <v>#DIV/0!</v>
      </c>
    </row>
    <row r="1771" spans="6:18" x14ac:dyDescent="0.25">
      <c r="F1771" s="2" t="e">
        <f>ROUND(F1770,0)</f>
        <v>#REF!</v>
      </c>
    </row>
    <row r="1772" spans="6:18" x14ac:dyDescent="0.25">
      <c r="H1772" s="2" t="e">
        <f t="shared" ref="H1772" si="9456">Q1772</f>
        <v>#DIV/0!</v>
      </c>
      <c r="I1772" s="2" t="e">
        <f t="shared" ref="I1772" si="9457">R1772</f>
        <v>#DIV/0!</v>
      </c>
      <c r="J1772" s="2" t="e">
        <f t="shared" ref="J1772" si="9458">O1772</f>
        <v>#DIV/0!</v>
      </c>
      <c r="K1772" s="6" t="e">
        <f>B82*marla/B83</f>
        <v>#DIV/0!</v>
      </c>
      <c r="L1772" s="2" t="e">
        <f t="shared" ref="L1772" si="9459">ROUNDDOWN(K1772,0)</f>
        <v>#DIV/0!</v>
      </c>
      <c r="M1772" s="2" t="e">
        <f t="shared" ref="M1772" si="9460">K1772-L1772</f>
        <v>#DIV/0!</v>
      </c>
      <c r="N1772" s="2" t="e">
        <f t="shared" ref="N1772" si="9461">M1772*272</f>
        <v>#DIV/0!</v>
      </c>
      <c r="O1772" s="2" t="e">
        <f t="shared" ref="O1772" si="9462">ROUND(N1772,0)</f>
        <v>#DIV/0!</v>
      </c>
      <c r="P1772" s="2" t="e">
        <f t="shared" ref="P1772" si="9463">IF(L1772&gt;20,L1772/20,"")</f>
        <v>#DIV/0!</v>
      </c>
      <c r="Q1772" s="2" t="e">
        <f t="shared" ref="Q1772" si="9464">ROUNDDOWN(P1772,0)</f>
        <v>#DIV/0!</v>
      </c>
      <c r="R1772" s="2" t="e">
        <f t="shared" ref="R1772" si="9465">IF(L1772&gt;20,L1772-(Q1772*20),L1772)</f>
        <v>#DIV/0!</v>
      </c>
    </row>
    <row r="1773" spans="6:18" x14ac:dyDescent="0.25">
      <c r="F1773" s="2" t="e">
        <f>IF(F1778&gt;20,F1776-(F1774*20),F1778)</f>
        <v>#REF!</v>
      </c>
    </row>
    <row r="1774" spans="6:18" x14ac:dyDescent="0.25">
      <c r="F1774" s="2" t="e">
        <f>ROUNDDOWN(F1775,0)</f>
        <v>#REF!</v>
      </c>
      <c r="H1774" s="2" t="e">
        <f t="shared" ref="H1774" si="9466">Q1774</f>
        <v>#DIV/0!</v>
      </c>
      <c r="I1774" s="2" t="e">
        <f t="shared" ref="I1774" si="9467">R1774</f>
        <v>#DIV/0!</v>
      </c>
      <c r="J1774" s="2" t="e">
        <f t="shared" ref="J1774" si="9468">O1774</f>
        <v>#DIV/0!</v>
      </c>
      <c r="K1774" s="6" t="e">
        <f>B84*marla/B85</f>
        <v>#DIV/0!</v>
      </c>
      <c r="L1774" s="2" t="e">
        <f t="shared" ref="L1774" si="9469">ROUNDDOWN(K1774,0)</f>
        <v>#DIV/0!</v>
      </c>
      <c r="M1774" s="2" t="e">
        <f t="shared" ref="M1774" si="9470">K1774-L1774</f>
        <v>#DIV/0!</v>
      </c>
      <c r="N1774" s="2" t="e">
        <f t="shared" ref="N1774" si="9471">M1774*272</f>
        <v>#DIV/0!</v>
      </c>
      <c r="O1774" s="2" t="e">
        <f t="shared" ref="O1774" si="9472">ROUND(N1774,0)</f>
        <v>#DIV/0!</v>
      </c>
      <c r="P1774" s="2" t="e">
        <f t="shared" ref="P1774" si="9473">IF(L1774&gt;20,L1774/20,"")</f>
        <v>#DIV/0!</v>
      </c>
      <c r="Q1774" s="2" t="e">
        <f t="shared" ref="Q1774" si="9474">ROUNDDOWN(P1774,0)</f>
        <v>#DIV/0!</v>
      </c>
      <c r="R1774" s="2" t="e">
        <f t="shared" ref="R1774" si="9475">IF(L1774&gt;20,L1774-(Q1774*20),L1774)</f>
        <v>#DIV/0!</v>
      </c>
    </row>
    <row r="1775" spans="6:18" x14ac:dyDescent="0.25">
      <c r="F1775" s="2" t="e">
        <f>IF(F1776&gt;20,F1776/20,"")</f>
        <v>#REF!</v>
      </c>
    </row>
    <row r="1776" spans="6:18" x14ac:dyDescent="0.25">
      <c r="F1776" s="2" t="e">
        <f>ROUNDDOWN(F1777,0)</f>
        <v>#REF!</v>
      </c>
      <c r="H1776" s="2" t="e">
        <f t="shared" ref="H1776" si="9476">Q1776</f>
        <v>#DIV/0!</v>
      </c>
      <c r="I1776" s="2" t="e">
        <f t="shared" ref="I1776" si="9477">R1776</f>
        <v>#DIV/0!</v>
      </c>
      <c r="J1776" s="2" t="e">
        <f t="shared" ref="J1776" si="9478">O1776</f>
        <v>#DIV/0!</v>
      </c>
      <c r="K1776" s="6" t="e">
        <f>B86*marla/B87</f>
        <v>#DIV/0!</v>
      </c>
      <c r="L1776" s="2" t="e">
        <f t="shared" ref="L1776" si="9479">ROUNDDOWN(K1776,0)</f>
        <v>#DIV/0!</v>
      </c>
      <c r="M1776" s="2" t="e">
        <f t="shared" ref="M1776" si="9480">K1776-L1776</f>
        <v>#DIV/0!</v>
      </c>
      <c r="N1776" s="2" t="e">
        <f t="shared" ref="N1776" si="9481">M1776*272</f>
        <v>#DIV/0!</v>
      </c>
      <c r="O1776" s="2" t="e">
        <f t="shared" ref="O1776" si="9482">ROUND(N1776,0)</f>
        <v>#DIV/0!</v>
      </c>
      <c r="P1776" s="2" t="e">
        <f t="shared" ref="P1776" si="9483">IF(L1776&gt;20,L1776/20,"")</f>
        <v>#DIV/0!</v>
      </c>
      <c r="Q1776" s="2" t="e">
        <f t="shared" ref="Q1776" si="9484">ROUNDDOWN(P1776,0)</f>
        <v>#DIV/0!</v>
      </c>
      <c r="R1776" s="2" t="e">
        <f t="shared" ref="R1776" si="9485">IF(L1776&gt;20,L1776-(Q1776*20),L1776)</f>
        <v>#DIV/0!</v>
      </c>
    </row>
    <row r="1777" spans="6:18" x14ac:dyDescent="0.25">
      <c r="F1777" s="6" t="e">
        <f>#REF!*marla/#REF!</f>
        <v>#REF!</v>
      </c>
    </row>
    <row r="1778" spans="6:18" x14ac:dyDescent="0.25">
      <c r="F1778" s="2" t="e">
        <f>ROUNDDOWN(F1777,0)</f>
        <v>#REF!</v>
      </c>
      <c r="H1778" s="2" t="e">
        <f t="shared" ref="H1778" si="9486">Q1778</f>
        <v>#DIV/0!</v>
      </c>
      <c r="I1778" s="2" t="e">
        <f t="shared" ref="I1778" si="9487">R1778</f>
        <v>#DIV/0!</v>
      </c>
      <c r="J1778" s="2" t="e">
        <f t="shared" ref="J1778" si="9488">O1778</f>
        <v>#DIV/0!</v>
      </c>
      <c r="K1778" s="6" t="e">
        <f>B88*marla/B89</f>
        <v>#DIV/0!</v>
      </c>
      <c r="L1778" s="2" t="e">
        <f t="shared" ref="L1778" si="9489">ROUNDDOWN(K1778,0)</f>
        <v>#DIV/0!</v>
      </c>
      <c r="M1778" s="2" t="e">
        <f t="shared" ref="M1778" si="9490">K1778-L1778</f>
        <v>#DIV/0!</v>
      </c>
      <c r="N1778" s="2" t="e">
        <f t="shared" ref="N1778" si="9491">M1778*272</f>
        <v>#DIV/0!</v>
      </c>
      <c r="O1778" s="2" t="e">
        <f t="shared" ref="O1778" si="9492">ROUND(N1778,0)</f>
        <v>#DIV/0!</v>
      </c>
      <c r="P1778" s="2" t="e">
        <f t="shared" ref="P1778" si="9493">IF(L1778&gt;20,L1778/20,"")</f>
        <v>#DIV/0!</v>
      </c>
      <c r="Q1778" s="2" t="e">
        <f t="shared" ref="Q1778" si="9494">ROUNDDOWN(P1778,0)</f>
        <v>#DIV/0!</v>
      </c>
      <c r="R1778" s="2" t="e">
        <f t="shared" ref="R1778" si="9495">IF(L1778&gt;20,L1778-(Q1778*20),L1778)</f>
        <v>#DIV/0!</v>
      </c>
    </row>
    <row r="1779" spans="6:18" x14ac:dyDescent="0.25">
      <c r="F1779" s="2" t="e">
        <f>RIGHT(F1777,1)</f>
        <v>#REF!</v>
      </c>
    </row>
    <row r="1780" spans="6:18" x14ac:dyDescent="0.25">
      <c r="F1780" s="2" t="e">
        <f>F1777-F1776</f>
        <v>#REF!</v>
      </c>
      <c r="H1780" s="2" t="e">
        <f t="shared" ref="H1780" si="9496">Q1780</f>
        <v>#DIV/0!</v>
      </c>
      <c r="I1780" s="2" t="e">
        <f t="shared" ref="I1780" si="9497">R1780</f>
        <v>#DIV/0!</v>
      </c>
      <c r="J1780" s="2" t="e">
        <f t="shared" ref="J1780" si="9498">O1780</f>
        <v>#DIV/0!</v>
      </c>
      <c r="K1780" s="6" t="e">
        <f>B90*marla/B91</f>
        <v>#DIV/0!</v>
      </c>
      <c r="L1780" s="2" t="e">
        <f t="shared" ref="L1780" si="9499">ROUNDDOWN(K1780,0)</f>
        <v>#DIV/0!</v>
      </c>
      <c r="M1780" s="2" t="e">
        <f t="shared" ref="M1780" si="9500">K1780-L1780</f>
        <v>#DIV/0!</v>
      </c>
      <c r="N1780" s="2" t="e">
        <f t="shared" ref="N1780" si="9501">M1780*272</f>
        <v>#DIV/0!</v>
      </c>
      <c r="O1780" s="2" t="e">
        <f t="shared" ref="O1780" si="9502">ROUND(N1780,0)</f>
        <v>#DIV/0!</v>
      </c>
      <c r="P1780" s="2" t="e">
        <f t="shared" ref="P1780" si="9503">IF(L1780&gt;20,L1780/20,"")</f>
        <v>#DIV/0!</v>
      </c>
      <c r="Q1780" s="2" t="e">
        <f t="shared" ref="Q1780" si="9504">ROUNDDOWN(P1780,0)</f>
        <v>#DIV/0!</v>
      </c>
      <c r="R1780" s="2" t="e">
        <f t="shared" ref="R1780" si="9505">IF(L1780&gt;20,L1780-(Q1780*20),L1780)</f>
        <v>#DIV/0!</v>
      </c>
    </row>
    <row r="1781" spans="6:18" x14ac:dyDescent="0.25">
      <c r="F1781" s="2" t="e">
        <f>F1780*272</f>
        <v>#REF!</v>
      </c>
    </row>
    <row r="1782" spans="6:18" x14ac:dyDescent="0.25">
      <c r="F1782" s="2" t="e">
        <f>ROUND(F1781,0)</f>
        <v>#REF!</v>
      </c>
      <c r="H1782" s="2" t="e">
        <f t="shared" ref="H1782" si="9506">Q1782</f>
        <v>#DIV/0!</v>
      </c>
      <c r="I1782" s="2" t="e">
        <f t="shared" ref="I1782" si="9507">R1782</f>
        <v>#DIV/0!</v>
      </c>
      <c r="J1782" s="2" t="e">
        <f t="shared" ref="J1782" si="9508">O1782</f>
        <v>#DIV/0!</v>
      </c>
      <c r="K1782" s="6" t="e">
        <f>B92*marla/B93</f>
        <v>#DIV/0!</v>
      </c>
      <c r="L1782" s="2" t="e">
        <f t="shared" ref="L1782" si="9509">ROUNDDOWN(K1782,0)</f>
        <v>#DIV/0!</v>
      </c>
      <c r="M1782" s="2" t="e">
        <f t="shared" ref="M1782" si="9510">K1782-L1782</f>
        <v>#DIV/0!</v>
      </c>
      <c r="N1782" s="2" t="e">
        <f t="shared" ref="N1782" si="9511">M1782*272</f>
        <v>#DIV/0!</v>
      </c>
      <c r="O1782" s="2" t="e">
        <f t="shared" ref="O1782" si="9512">ROUND(N1782,0)</f>
        <v>#DIV/0!</v>
      </c>
      <c r="P1782" s="2" t="e">
        <f t="shared" ref="P1782" si="9513">IF(L1782&gt;20,L1782/20,"")</f>
        <v>#DIV/0!</v>
      </c>
      <c r="Q1782" s="2" t="e">
        <f t="shared" ref="Q1782" si="9514">ROUNDDOWN(P1782,0)</f>
        <v>#DIV/0!</v>
      </c>
      <c r="R1782" s="2" t="e">
        <f t="shared" ref="R1782" si="9515">IF(L1782&gt;20,L1782-(Q1782*20),L1782)</f>
        <v>#DIV/0!</v>
      </c>
    </row>
    <row r="1784" spans="6:18" x14ac:dyDescent="0.25">
      <c r="F1784" s="2" t="e">
        <f>IF(F1789&gt;20,F1787-(F1785*20),F1789)</f>
        <v>#REF!</v>
      </c>
      <c r="H1784" s="2" t="e">
        <f t="shared" ref="H1784" si="9516">Q1784</f>
        <v>#DIV/0!</v>
      </c>
      <c r="I1784" s="2" t="e">
        <f t="shared" ref="I1784" si="9517">R1784</f>
        <v>#DIV/0!</v>
      </c>
      <c r="J1784" s="2" t="e">
        <f t="shared" ref="J1784" si="9518">O1784</f>
        <v>#DIV/0!</v>
      </c>
      <c r="K1784" s="6" t="e">
        <f>B94*marla/B95</f>
        <v>#DIV/0!</v>
      </c>
      <c r="L1784" s="2" t="e">
        <f t="shared" ref="L1784" si="9519">ROUNDDOWN(K1784,0)</f>
        <v>#DIV/0!</v>
      </c>
      <c r="M1784" s="2" t="e">
        <f t="shared" ref="M1784" si="9520">K1784-L1784</f>
        <v>#DIV/0!</v>
      </c>
      <c r="N1784" s="2" t="e">
        <f t="shared" ref="N1784" si="9521">M1784*272</f>
        <v>#DIV/0!</v>
      </c>
      <c r="O1784" s="2" t="e">
        <f t="shared" ref="O1784" si="9522">ROUND(N1784,0)</f>
        <v>#DIV/0!</v>
      </c>
      <c r="P1784" s="2" t="e">
        <f t="shared" ref="P1784" si="9523">IF(L1784&gt;20,L1784/20,"")</f>
        <v>#DIV/0!</v>
      </c>
      <c r="Q1784" s="2" t="e">
        <f t="shared" ref="Q1784" si="9524">ROUNDDOWN(P1784,0)</f>
        <v>#DIV/0!</v>
      </c>
      <c r="R1784" s="2" t="e">
        <f t="shared" ref="R1784" si="9525">IF(L1784&gt;20,L1784-(Q1784*20),L1784)</f>
        <v>#DIV/0!</v>
      </c>
    </row>
    <row r="1785" spans="6:18" x14ac:dyDescent="0.25">
      <c r="F1785" s="2" t="e">
        <f>ROUNDDOWN(F1786,0)</f>
        <v>#REF!</v>
      </c>
    </row>
    <row r="1786" spans="6:18" x14ac:dyDescent="0.25">
      <c r="F1786" s="2" t="e">
        <f>IF(F1787&gt;20,F1787/20,"")</f>
        <v>#REF!</v>
      </c>
      <c r="H1786" s="2" t="e">
        <f t="shared" ref="H1786" si="9526">Q1786</f>
        <v>#DIV/0!</v>
      </c>
      <c r="I1786" s="2" t="e">
        <f t="shared" ref="I1786" si="9527">R1786</f>
        <v>#DIV/0!</v>
      </c>
      <c r="J1786" s="2" t="e">
        <f t="shared" ref="J1786" si="9528">O1786</f>
        <v>#DIV/0!</v>
      </c>
      <c r="K1786" s="6" t="e">
        <f>B96*marla/B97</f>
        <v>#DIV/0!</v>
      </c>
      <c r="L1786" s="2" t="e">
        <f t="shared" ref="L1786" si="9529">ROUNDDOWN(K1786,0)</f>
        <v>#DIV/0!</v>
      </c>
      <c r="M1786" s="2" t="e">
        <f t="shared" ref="M1786" si="9530">K1786-L1786</f>
        <v>#DIV/0!</v>
      </c>
      <c r="N1786" s="2" t="e">
        <f t="shared" ref="N1786" si="9531">M1786*272</f>
        <v>#DIV/0!</v>
      </c>
      <c r="O1786" s="2" t="e">
        <f t="shared" ref="O1786" si="9532">ROUND(N1786,0)</f>
        <v>#DIV/0!</v>
      </c>
      <c r="P1786" s="2" t="e">
        <f t="shared" ref="P1786" si="9533">IF(L1786&gt;20,L1786/20,"")</f>
        <v>#DIV/0!</v>
      </c>
      <c r="Q1786" s="2" t="e">
        <f t="shared" ref="Q1786" si="9534">ROUNDDOWN(P1786,0)</f>
        <v>#DIV/0!</v>
      </c>
      <c r="R1786" s="2" t="e">
        <f t="shared" ref="R1786" si="9535">IF(L1786&gt;20,L1786-(Q1786*20),L1786)</f>
        <v>#DIV/0!</v>
      </c>
    </row>
    <row r="1787" spans="6:18" x14ac:dyDescent="0.25">
      <c r="F1787" s="2" t="e">
        <f>ROUNDDOWN(F1788,0)</f>
        <v>#REF!</v>
      </c>
    </row>
    <row r="1788" spans="6:18" x14ac:dyDescent="0.25">
      <c r="F1788" s="6" t="e">
        <f>#REF!*marla/#REF!</f>
        <v>#REF!</v>
      </c>
      <c r="H1788" s="2" t="e">
        <f t="shared" ref="H1788" si="9536">Q1788</f>
        <v>#DIV/0!</v>
      </c>
      <c r="I1788" s="2" t="e">
        <f t="shared" ref="I1788" si="9537">R1788</f>
        <v>#DIV/0!</v>
      </c>
      <c r="J1788" s="2" t="e">
        <f t="shared" ref="J1788" si="9538">O1788</f>
        <v>#DIV/0!</v>
      </c>
      <c r="K1788" s="6" t="e">
        <f>B98*marla/B99</f>
        <v>#DIV/0!</v>
      </c>
      <c r="L1788" s="2" t="e">
        <f t="shared" ref="L1788" si="9539">ROUNDDOWN(K1788,0)</f>
        <v>#DIV/0!</v>
      </c>
      <c r="M1788" s="2" t="e">
        <f t="shared" ref="M1788" si="9540">K1788-L1788</f>
        <v>#DIV/0!</v>
      </c>
      <c r="N1788" s="2" t="e">
        <f t="shared" ref="N1788" si="9541">M1788*272</f>
        <v>#DIV/0!</v>
      </c>
      <c r="O1788" s="2" t="e">
        <f t="shared" ref="O1788" si="9542">ROUND(N1788,0)</f>
        <v>#DIV/0!</v>
      </c>
      <c r="P1788" s="2" t="e">
        <f t="shared" ref="P1788" si="9543">IF(L1788&gt;20,L1788/20,"")</f>
        <v>#DIV/0!</v>
      </c>
      <c r="Q1788" s="2" t="e">
        <f t="shared" ref="Q1788" si="9544">ROUNDDOWN(P1788,0)</f>
        <v>#DIV/0!</v>
      </c>
      <c r="R1788" s="2" t="e">
        <f t="shared" ref="R1788" si="9545">IF(L1788&gt;20,L1788-(Q1788*20),L1788)</f>
        <v>#DIV/0!</v>
      </c>
    </row>
    <row r="1789" spans="6:18" x14ac:dyDescent="0.25">
      <c r="F1789" s="2" t="e">
        <f>ROUNDDOWN(F1788,0)</f>
        <v>#REF!</v>
      </c>
    </row>
    <row r="1790" spans="6:18" x14ac:dyDescent="0.25">
      <c r="F1790" s="2" t="e">
        <f>RIGHT(F1788,1)</f>
        <v>#REF!</v>
      </c>
      <c r="H1790" s="2" t="e">
        <f t="shared" ref="H1790" si="9546">Q1790</f>
        <v>#DIV/0!</v>
      </c>
      <c r="I1790" s="2" t="e">
        <f t="shared" ref="I1790" si="9547">R1790</f>
        <v>#DIV/0!</v>
      </c>
      <c r="J1790" s="2" t="e">
        <f t="shared" ref="J1790" si="9548">O1790</f>
        <v>#DIV/0!</v>
      </c>
      <c r="K1790" s="6" t="e">
        <f>B100*marla/B101</f>
        <v>#DIV/0!</v>
      </c>
      <c r="L1790" s="2" t="e">
        <f t="shared" ref="L1790" si="9549">ROUNDDOWN(K1790,0)</f>
        <v>#DIV/0!</v>
      </c>
      <c r="M1790" s="2" t="e">
        <f t="shared" ref="M1790" si="9550">K1790-L1790</f>
        <v>#DIV/0!</v>
      </c>
      <c r="N1790" s="2" t="e">
        <f t="shared" ref="N1790" si="9551">M1790*272</f>
        <v>#DIV/0!</v>
      </c>
      <c r="O1790" s="2" t="e">
        <f t="shared" ref="O1790" si="9552">ROUND(N1790,0)</f>
        <v>#DIV/0!</v>
      </c>
      <c r="P1790" s="2" t="e">
        <f t="shared" ref="P1790" si="9553">IF(L1790&gt;20,L1790/20,"")</f>
        <v>#DIV/0!</v>
      </c>
      <c r="Q1790" s="2" t="e">
        <f t="shared" ref="Q1790" si="9554">ROUNDDOWN(P1790,0)</f>
        <v>#DIV/0!</v>
      </c>
      <c r="R1790" s="2" t="e">
        <f t="shared" ref="R1790" si="9555">IF(L1790&gt;20,L1790-(Q1790*20),L1790)</f>
        <v>#DIV/0!</v>
      </c>
    </row>
    <row r="1791" spans="6:18" x14ac:dyDescent="0.25">
      <c r="F1791" s="2" t="e">
        <f>F1788-F1787</f>
        <v>#REF!</v>
      </c>
    </row>
    <row r="1792" spans="6:18" x14ac:dyDescent="0.25">
      <c r="F1792" s="2" t="e">
        <f>F1791*272</f>
        <v>#REF!</v>
      </c>
      <c r="H1792" s="2" t="e">
        <f t="shared" ref="H1792" si="9556">Q1792</f>
        <v>#DIV/0!</v>
      </c>
      <c r="I1792" s="2" t="e">
        <f t="shared" ref="I1792" si="9557">R1792</f>
        <v>#DIV/0!</v>
      </c>
      <c r="J1792" s="2" t="e">
        <f t="shared" ref="J1792" si="9558">O1792</f>
        <v>#DIV/0!</v>
      </c>
      <c r="K1792" s="6" t="e">
        <f>B102*marla/B103</f>
        <v>#DIV/0!</v>
      </c>
      <c r="L1792" s="2" t="e">
        <f t="shared" ref="L1792" si="9559">ROUNDDOWN(K1792,0)</f>
        <v>#DIV/0!</v>
      </c>
      <c r="M1792" s="2" t="e">
        <f t="shared" ref="M1792" si="9560">K1792-L1792</f>
        <v>#DIV/0!</v>
      </c>
      <c r="N1792" s="2" t="e">
        <f t="shared" ref="N1792" si="9561">M1792*272</f>
        <v>#DIV/0!</v>
      </c>
      <c r="O1792" s="2" t="e">
        <f t="shared" ref="O1792" si="9562">ROUND(N1792,0)</f>
        <v>#DIV/0!</v>
      </c>
      <c r="P1792" s="2" t="e">
        <f t="shared" ref="P1792" si="9563">IF(L1792&gt;20,L1792/20,"")</f>
        <v>#DIV/0!</v>
      </c>
      <c r="Q1792" s="2" t="e">
        <f t="shared" ref="Q1792" si="9564">ROUNDDOWN(P1792,0)</f>
        <v>#DIV/0!</v>
      </c>
      <c r="R1792" s="2" t="e">
        <f t="shared" ref="R1792" si="9565">IF(L1792&gt;20,L1792-(Q1792*20),L1792)</f>
        <v>#DIV/0!</v>
      </c>
    </row>
    <row r="1793" spans="6:18" x14ac:dyDescent="0.25">
      <c r="F1793" s="2" t="e">
        <f>ROUND(F1792,0)</f>
        <v>#REF!</v>
      </c>
    </row>
    <row r="1794" spans="6:18" x14ac:dyDescent="0.25">
      <c r="H1794" s="2" t="e">
        <f t="shared" ref="H1794" si="9566">Q1794</f>
        <v>#DIV/0!</v>
      </c>
      <c r="I1794" s="2" t="e">
        <f t="shared" ref="I1794" si="9567">R1794</f>
        <v>#DIV/0!</v>
      </c>
      <c r="J1794" s="2" t="e">
        <f t="shared" ref="J1794" si="9568">O1794</f>
        <v>#DIV/0!</v>
      </c>
      <c r="K1794" s="6" t="e">
        <f>B104*marla/B105</f>
        <v>#DIV/0!</v>
      </c>
      <c r="L1794" s="2" t="e">
        <f t="shared" ref="L1794" si="9569">ROUNDDOWN(K1794,0)</f>
        <v>#DIV/0!</v>
      </c>
      <c r="M1794" s="2" t="e">
        <f t="shared" ref="M1794" si="9570">K1794-L1794</f>
        <v>#DIV/0!</v>
      </c>
      <c r="N1794" s="2" t="e">
        <f t="shared" ref="N1794" si="9571">M1794*272</f>
        <v>#DIV/0!</v>
      </c>
      <c r="O1794" s="2" t="e">
        <f t="shared" ref="O1794" si="9572">ROUND(N1794,0)</f>
        <v>#DIV/0!</v>
      </c>
      <c r="P1794" s="2" t="e">
        <f t="shared" ref="P1794" si="9573">IF(L1794&gt;20,L1794/20,"")</f>
        <v>#DIV/0!</v>
      </c>
      <c r="Q1794" s="2" t="e">
        <f t="shared" ref="Q1794" si="9574">ROUNDDOWN(P1794,0)</f>
        <v>#DIV/0!</v>
      </c>
      <c r="R1794" s="2" t="e">
        <f t="shared" ref="R1794" si="9575">IF(L1794&gt;20,L1794-(Q1794*20),L1794)</f>
        <v>#DIV/0!</v>
      </c>
    </row>
    <row r="1795" spans="6:18" x14ac:dyDescent="0.25">
      <c r="F1795" s="2" t="e">
        <f>IF(F1800&gt;20,F1798-(F1796*20),F1800)</f>
        <v>#REF!</v>
      </c>
    </row>
    <row r="1796" spans="6:18" x14ac:dyDescent="0.25">
      <c r="F1796" s="2" t="e">
        <f>ROUNDDOWN(F1797,0)</f>
        <v>#REF!</v>
      </c>
      <c r="H1796" s="2" t="e">
        <f t="shared" ref="H1796" si="9576">Q1796</f>
        <v>#DIV/0!</v>
      </c>
      <c r="I1796" s="2" t="e">
        <f t="shared" ref="I1796" si="9577">R1796</f>
        <v>#DIV/0!</v>
      </c>
      <c r="J1796" s="2" t="e">
        <f t="shared" ref="J1796" si="9578">O1796</f>
        <v>#DIV/0!</v>
      </c>
      <c r="K1796" s="6" t="e">
        <f>B106*marla/B107</f>
        <v>#DIV/0!</v>
      </c>
      <c r="L1796" s="2" t="e">
        <f t="shared" ref="L1796" si="9579">ROUNDDOWN(K1796,0)</f>
        <v>#DIV/0!</v>
      </c>
      <c r="M1796" s="2" t="e">
        <f t="shared" ref="M1796" si="9580">K1796-L1796</f>
        <v>#DIV/0!</v>
      </c>
      <c r="N1796" s="2" t="e">
        <f t="shared" ref="N1796" si="9581">M1796*272</f>
        <v>#DIV/0!</v>
      </c>
      <c r="O1796" s="2" t="e">
        <f t="shared" ref="O1796" si="9582">ROUND(N1796,0)</f>
        <v>#DIV/0!</v>
      </c>
      <c r="P1796" s="2" t="e">
        <f t="shared" ref="P1796" si="9583">IF(L1796&gt;20,L1796/20,"")</f>
        <v>#DIV/0!</v>
      </c>
      <c r="Q1796" s="2" t="e">
        <f t="shared" ref="Q1796" si="9584">ROUNDDOWN(P1796,0)</f>
        <v>#DIV/0!</v>
      </c>
      <c r="R1796" s="2" t="e">
        <f t="shared" ref="R1796" si="9585">IF(L1796&gt;20,L1796-(Q1796*20),L1796)</f>
        <v>#DIV/0!</v>
      </c>
    </row>
    <row r="1797" spans="6:18" x14ac:dyDescent="0.25">
      <c r="F1797" s="2" t="e">
        <f>IF(F1798&gt;20,F1798/20,"")</f>
        <v>#REF!</v>
      </c>
    </row>
    <row r="1798" spans="6:18" x14ac:dyDescent="0.25">
      <c r="F1798" s="2" t="e">
        <f>ROUNDDOWN(F1799,0)</f>
        <v>#REF!</v>
      </c>
      <c r="H1798" s="2" t="e">
        <f t="shared" ref="H1798" si="9586">Q1798</f>
        <v>#DIV/0!</v>
      </c>
      <c r="I1798" s="2" t="e">
        <f t="shared" ref="I1798" si="9587">R1798</f>
        <v>#DIV/0!</v>
      </c>
      <c r="J1798" s="2" t="e">
        <f t="shared" ref="J1798" si="9588">O1798</f>
        <v>#DIV/0!</v>
      </c>
      <c r="K1798" s="6" t="e">
        <f>B108*marla/B109</f>
        <v>#DIV/0!</v>
      </c>
      <c r="L1798" s="2" t="e">
        <f t="shared" ref="L1798" si="9589">ROUNDDOWN(K1798,0)</f>
        <v>#DIV/0!</v>
      </c>
      <c r="M1798" s="2" t="e">
        <f t="shared" ref="M1798" si="9590">K1798-L1798</f>
        <v>#DIV/0!</v>
      </c>
      <c r="N1798" s="2" t="e">
        <f t="shared" ref="N1798" si="9591">M1798*272</f>
        <v>#DIV/0!</v>
      </c>
      <c r="O1798" s="2" t="e">
        <f t="shared" ref="O1798" si="9592">ROUND(N1798,0)</f>
        <v>#DIV/0!</v>
      </c>
      <c r="P1798" s="2" t="e">
        <f t="shared" ref="P1798" si="9593">IF(L1798&gt;20,L1798/20,"")</f>
        <v>#DIV/0!</v>
      </c>
      <c r="Q1798" s="2" t="e">
        <f t="shared" ref="Q1798" si="9594">ROUNDDOWN(P1798,0)</f>
        <v>#DIV/0!</v>
      </c>
      <c r="R1798" s="2" t="e">
        <f t="shared" ref="R1798" si="9595">IF(L1798&gt;20,L1798-(Q1798*20),L1798)</f>
        <v>#DIV/0!</v>
      </c>
    </row>
    <row r="1799" spans="6:18" x14ac:dyDescent="0.25">
      <c r="F1799" s="6" t="e">
        <f>#REF!*marla/#REF!</f>
        <v>#REF!</v>
      </c>
    </row>
    <row r="1800" spans="6:18" x14ac:dyDescent="0.25">
      <c r="F1800" s="2" t="e">
        <f>ROUNDDOWN(F1799,0)</f>
        <v>#REF!</v>
      </c>
      <c r="H1800" s="2" t="e">
        <f t="shared" ref="H1800" si="9596">Q1800</f>
        <v>#DIV/0!</v>
      </c>
      <c r="I1800" s="2" t="e">
        <f t="shared" ref="I1800" si="9597">R1800</f>
        <v>#DIV/0!</v>
      </c>
      <c r="J1800" s="2" t="e">
        <f t="shared" ref="J1800" si="9598">O1800</f>
        <v>#DIV/0!</v>
      </c>
      <c r="K1800" s="6" t="e">
        <f>B110*marla/B111</f>
        <v>#DIV/0!</v>
      </c>
      <c r="L1800" s="2" t="e">
        <f t="shared" ref="L1800" si="9599">ROUNDDOWN(K1800,0)</f>
        <v>#DIV/0!</v>
      </c>
      <c r="M1800" s="2" t="e">
        <f t="shared" ref="M1800" si="9600">K1800-L1800</f>
        <v>#DIV/0!</v>
      </c>
      <c r="N1800" s="2" t="e">
        <f t="shared" ref="N1800" si="9601">M1800*272</f>
        <v>#DIV/0!</v>
      </c>
      <c r="O1800" s="2" t="e">
        <f t="shared" ref="O1800" si="9602">ROUND(N1800,0)</f>
        <v>#DIV/0!</v>
      </c>
      <c r="P1800" s="2" t="e">
        <f t="shared" ref="P1800" si="9603">IF(L1800&gt;20,L1800/20,"")</f>
        <v>#DIV/0!</v>
      </c>
      <c r="Q1800" s="2" t="e">
        <f t="shared" ref="Q1800" si="9604">ROUNDDOWN(P1800,0)</f>
        <v>#DIV/0!</v>
      </c>
      <c r="R1800" s="2" t="e">
        <f t="shared" ref="R1800" si="9605">IF(L1800&gt;20,L1800-(Q1800*20),L1800)</f>
        <v>#DIV/0!</v>
      </c>
    </row>
    <row r="1801" spans="6:18" x14ac:dyDescent="0.25">
      <c r="F1801" s="2" t="e">
        <f>RIGHT(F1799,1)</f>
        <v>#REF!</v>
      </c>
    </row>
    <row r="1802" spans="6:18" x14ac:dyDescent="0.25">
      <c r="F1802" s="2" t="e">
        <f>F1799-F1798</f>
        <v>#REF!</v>
      </c>
      <c r="H1802" s="2" t="e">
        <f t="shared" ref="H1802" si="9606">Q1802</f>
        <v>#DIV/0!</v>
      </c>
      <c r="I1802" s="2" t="e">
        <f t="shared" ref="I1802" si="9607">R1802</f>
        <v>#DIV/0!</v>
      </c>
      <c r="J1802" s="2" t="e">
        <f t="shared" ref="J1802" si="9608">O1802</f>
        <v>#DIV/0!</v>
      </c>
      <c r="K1802" s="6" t="e">
        <f>B112*marla/B113</f>
        <v>#DIV/0!</v>
      </c>
      <c r="L1802" s="2" t="e">
        <f t="shared" ref="L1802" si="9609">ROUNDDOWN(K1802,0)</f>
        <v>#DIV/0!</v>
      </c>
      <c r="M1802" s="2" t="e">
        <f t="shared" ref="M1802" si="9610">K1802-L1802</f>
        <v>#DIV/0!</v>
      </c>
      <c r="N1802" s="2" t="e">
        <f t="shared" ref="N1802" si="9611">M1802*272</f>
        <v>#DIV/0!</v>
      </c>
      <c r="O1802" s="2" t="e">
        <f t="shared" ref="O1802" si="9612">ROUND(N1802,0)</f>
        <v>#DIV/0!</v>
      </c>
      <c r="P1802" s="2" t="e">
        <f t="shared" ref="P1802" si="9613">IF(L1802&gt;20,L1802/20,"")</f>
        <v>#DIV/0!</v>
      </c>
      <c r="Q1802" s="2" t="e">
        <f t="shared" ref="Q1802" si="9614">ROUNDDOWN(P1802,0)</f>
        <v>#DIV/0!</v>
      </c>
      <c r="R1802" s="2" t="e">
        <f t="shared" ref="R1802" si="9615">IF(L1802&gt;20,L1802-(Q1802*20),L1802)</f>
        <v>#DIV/0!</v>
      </c>
    </row>
    <row r="1803" spans="6:18" x14ac:dyDescent="0.25">
      <c r="F1803" s="2" t="e">
        <f>F1802*272</f>
        <v>#REF!</v>
      </c>
    </row>
    <row r="1804" spans="6:18" x14ac:dyDescent="0.25">
      <c r="F1804" s="2" t="e">
        <f>ROUND(F1803,0)</f>
        <v>#REF!</v>
      </c>
      <c r="H1804" s="2" t="e">
        <f t="shared" ref="H1804" si="9616">Q1804</f>
        <v>#DIV/0!</v>
      </c>
      <c r="I1804" s="2" t="e">
        <f t="shared" ref="I1804" si="9617">R1804</f>
        <v>#DIV/0!</v>
      </c>
      <c r="J1804" s="2" t="e">
        <f t="shared" ref="J1804" si="9618">O1804</f>
        <v>#DIV/0!</v>
      </c>
      <c r="K1804" s="6" t="e">
        <f>B114*marla/B115</f>
        <v>#DIV/0!</v>
      </c>
      <c r="L1804" s="2" t="e">
        <f t="shared" ref="L1804" si="9619">ROUNDDOWN(K1804,0)</f>
        <v>#DIV/0!</v>
      </c>
      <c r="M1804" s="2" t="e">
        <f t="shared" ref="M1804" si="9620">K1804-L1804</f>
        <v>#DIV/0!</v>
      </c>
      <c r="N1804" s="2" t="e">
        <f t="shared" ref="N1804" si="9621">M1804*272</f>
        <v>#DIV/0!</v>
      </c>
      <c r="O1804" s="2" t="e">
        <f t="shared" ref="O1804" si="9622">ROUND(N1804,0)</f>
        <v>#DIV/0!</v>
      </c>
      <c r="P1804" s="2" t="e">
        <f t="shared" ref="P1804" si="9623">IF(L1804&gt;20,L1804/20,"")</f>
        <v>#DIV/0!</v>
      </c>
      <c r="Q1804" s="2" t="e">
        <f t="shared" ref="Q1804" si="9624">ROUNDDOWN(P1804,0)</f>
        <v>#DIV/0!</v>
      </c>
      <c r="R1804" s="2" t="e">
        <f t="shared" ref="R1804" si="9625">IF(L1804&gt;20,L1804-(Q1804*20),L1804)</f>
        <v>#DIV/0!</v>
      </c>
    </row>
    <row r="1806" spans="6:18" x14ac:dyDescent="0.25">
      <c r="H1806" s="2" t="e">
        <f t="shared" ref="H1806" si="9626">Q1806</f>
        <v>#DIV/0!</v>
      </c>
      <c r="I1806" s="2" t="e">
        <f t="shared" ref="I1806" si="9627">R1806</f>
        <v>#DIV/0!</v>
      </c>
      <c r="J1806" s="2" t="e">
        <f t="shared" ref="J1806" si="9628">O1806</f>
        <v>#DIV/0!</v>
      </c>
      <c r="K1806" s="6" t="e">
        <f>B116*marla/B117</f>
        <v>#DIV/0!</v>
      </c>
      <c r="L1806" s="2" t="e">
        <f t="shared" ref="L1806" si="9629">ROUNDDOWN(K1806,0)</f>
        <v>#DIV/0!</v>
      </c>
      <c r="M1806" s="2" t="e">
        <f t="shared" ref="M1806" si="9630">K1806-L1806</f>
        <v>#DIV/0!</v>
      </c>
      <c r="N1806" s="2" t="e">
        <f t="shared" ref="N1806" si="9631">M1806*272</f>
        <v>#DIV/0!</v>
      </c>
      <c r="O1806" s="2" t="e">
        <f t="shared" ref="O1806" si="9632">ROUND(N1806,0)</f>
        <v>#DIV/0!</v>
      </c>
      <c r="P1806" s="2" t="e">
        <f t="shared" ref="P1806" si="9633">IF(L1806&gt;20,L1806/20,"")</f>
        <v>#DIV/0!</v>
      </c>
      <c r="Q1806" s="2" t="e">
        <f t="shared" ref="Q1806" si="9634">ROUNDDOWN(P1806,0)</f>
        <v>#DIV/0!</v>
      </c>
      <c r="R1806" s="2" t="e">
        <f t="shared" ref="R1806" si="9635">IF(L1806&gt;20,L1806-(Q1806*20),L1806)</f>
        <v>#DIV/0!</v>
      </c>
    </row>
    <row r="1808" spans="6:18" x14ac:dyDescent="0.25">
      <c r="H1808" s="2" t="e">
        <f t="shared" ref="H1808" si="9636">Q1808</f>
        <v>#DIV/0!</v>
      </c>
      <c r="I1808" s="2" t="e">
        <f t="shared" ref="I1808" si="9637">R1808</f>
        <v>#DIV/0!</v>
      </c>
      <c r="J1808" s="2" t="e">
        <f t="shared" ref="J1808" si="9638">O1808</f>
        <v>#DIV/0!</v>
      </c>
      <c r="K1808" s="6" t="e">
        <f>B118*marla/B119</f>
        <v>#DIV/0!</v>
      </c>
      <c r="L1808" s="2" t="e">
        <f t="shared" ref="L1808" si="9639">ROUNDDOWN(K1808,0)</f>
        <v>#DIV/0!</v>
      </c>
      <c r="M1808" s="2" t="e">
        <f t="shared" ref="M1808" si="9640">K1808-L1808</f>
        <v>#DIV/0!</v>
      </c>
      <c r="N1808" s="2" t="e">
        <f t="shared" ref="N1808" si="9641">M1808*272</f>
        <v>#DIV/0!</v>
      </c>
      <c r="O1808" s="2" t="e">
        <f t="shared" ref="O1808" si="9642">ROUND(N1808,0)</f>
        <v>#DIV/0!</v>
      </c>
      <c r="P1808" s="2" t="e">
        <f t="shared" ref="P1808" si="9643">IF(L1808&gt;20,L1808/20,"")</f>
        <v>#DIV/0!</v>
      </c>
      <c r="Q1808" s="2" t="e">
        <f t="shared" ref="Q1808" si="9644">ROUNDDOWN(P1808,0)</f>
        <v>#DIV/0!</v>
      </c>
      <c r="R1808" s="2" t="e">
        <f t="shared" ref="R1808" si="9645">IF(L1808&gt;20,L1808-(Q1808*20),L1808)</f>
        <v>#DIV/0!</v>
      </c>
    </row>
    <row r="1810" spans="8:18" x14ac:dyDescent="0.25">
      <c r="H1810" s="2" t="e">
        <f t="shared" ref="H1810" si="9646">Q1810</f>
        <v>#DIV/0!</v>
      </c>
      <c r="I1810" s="2" t="e">
        <f t="shared" ref="I1810" si="9647">R1810</f>
        <v>#DIV/0!</v>
      </c>
      <c r="J1810" s="2" t="e">
        <f t="shared" ref="J1810" si="9648">O1810</f>
        <v>#DIV/0!</v>
      </c>
      <c r="K1810" s="6" t="e">
        <f>B120*marla/B121</f>
        <v>#DIV/0!</v>
      </c>
      <c r="L1810" s="2" t="e">
        <f t="shared" ref="L1810" si="9649">ROUNDDOWN(K1810,0)</f>
        <v>#DIV/0!</v>
      </c>
      <c r="M1810" s="2" t="e">
        <f t="shared" ref="M1810" si="9650">K1810-L1810</f>
        <v>#DIV/0!</v>
      </c>
      <c r="N1810" s="2" t="e">
        <f t="shared" ref="N1810" si="9651">M1810*272</f>
        <v>#DIV/0!</v>
      </c>
      <c r="O1810" s="2" t="e">
        <f t="shared" ref="O1810" si="9652">ROUND(N1810,0)</f>
        <v>#DIV/0!</v>
      </c>
      <c r="P1810" s="2" t="e">
        <f t="shared" ref="P1810" si="9653">IF(L1810&gt;20,L1810/20,"")</f>
        <v>#DIV/0!</v>
      </c>
      <c r="Q1810" s="2" t="e">
        <f t="shared" ref="Q1810" si="9654">ROUNDDOWN(P1810,0)</f>
        <v>#DIV/0!</v>
      </c>
      <c r="R1810" s="2" t="e">
        <f t="shared" ref="R1810" si="9655">IF(L1810&gt;20,L1810-(Q1810*20),L1810)</f>
        <v>#DIV/0!</v>
      </c>
    </row>
    <row r="1812" spans="8:18" x14ac:dyDescent="0.25">
      <c r="H1812" s="2" t="e">
        <f t="shared" ref="H1812" si="9656">Q1812</f>
        <v>#DIV/0!</v>
      </c>
      <c r="I1812" s="2" t="e">
        <f t="shared" ref="I1812" si="9657">R1812</f>
        <v>#DIV/0!</v>
      </c>
      <c r="J1812" s="2" t="e">
        <f t="shared" ref="J1812" si="9658">O1812</f>
        <v>#DIV/0!</v>
      </c>
      <c r="K1812" s="6" t="e">
        <f>B122*marla/B123</f>
        <v>#DIV/0!</v>
      </c>
      <c r="L1812" s="2" t="e">
        <f t="shared" ref="L1812" si="9659">ROUNDDOWN(K1812,0)</f>
        <v>#DIV/0!</v>
      </c>
      <c r="M1812" s="2" t="e">
        <f t="shared" ref="M1812" si="9660">K1812-L1812</f>
        <v>#DIV/0!</v>
      </c>
      <c r="N1812" s="2" t="e">
        <f t="shared" ref="N1812" si="9661">M1812*272</f>
        <v>#DIV/0!</v>
      </c>
      <c r="O1812" s="2" t="e">
        <f t="shared" ref="O1812" si="9662">ROUND(N1812,0)</f>
        <v>#DIV/0!</v>
      </c>
      <c r="P1812" s="2" t="e">
        <f t="shared" ref="P1812" si="9663">IF(L1812&gt;20,L1812/20,"")</f>
        <v>#DIV/0!</v>
      </c>
      <c r="Q1812" s="2" t="e">
        <f t="shared" ref="Q1812" si="9664">ROUNDDOWN(P1812,0)</f>
        <v>#DIV/0!</v>
      </c>
      <c r="R1812" s="2" t="e">
        <f t="shared" ref="R1812" si="9665">IF(L1812&gt;20,L1812-(Q1812*20),L1812)</f>
        <v>#DIV/0!</v>
      </c>
    </row>
    <row r="1814" spans="8:18" x14ac:dyDescent="0.25">
      <c r="H1814" s="2" t="e">
        <f t="shared" ref="H1814" si="9666">Q1814</f>
        <v>#DIV/0!</v>
      </c>
      <c r="I1814" s="2" t="e">
        <f t="shared" ref="I1814" si="9667">R1814</f>
        <v>#DIV/0!</v>
      </c>
      <c r="J1814" s="2" t="e">
        <f t="shared" ref="J1814" si="9668">O1814</f>
        <v>#DIV/0!</v>
      </c>
      <c r="K1814" s="6" t="e">
        <f>B124*marla/B125</f>
        <v>#DIV/0!</v>
      </c>
      <c r="L1814" s="2" t="e">
        <f t="shared" ref="L1814" si="9669">ROUNDDOWN(K1814,0)</f>
        <v>#DIV/0!</v>
      </c>
      <c r="M1814" s="2" t="e">
        <f t="shared" ref="M1814" si="9670">K1814-L1814</f>
        <v>#DIV/0!</v>
      </c>
      <c r="N1814" s="2" t="e">
        <f t="shared" ref="N1814" si="9671">M1814*272</f>
        <v>#DIV/0!</v>
      </c>
      <c r="O1814" s="2" t="e">
        <f t="shared" ref="O1814" si="9672">ROUND(N1814,0)</f>
        <v>#DIV/0!</v>
      </c>
      <c r="P1814" s="2" t="e">
        <f t="shared" ref="P1814" si="9673">IF(L1814&gt;20,L1814/20,"")</f>
        <v>#DIV/0!</v>
      </c>
      <c r="Q1814" s="2" t="e">
        <f t="shared" ref="Q1814" si="9674">ROUNDDOWN(P1814,0)</f>
        <v>#DIV/0!</v>
      </c>
      <c r="R1814" s="2" t="e">
        <f t="shared" ref="R1814" si="9675">IF(L1814&gt;20,L1814-(Q1814*20),L1814)</f>
        <v>#DIV/0!</v>
      </c>
    </row>
    <row r="1816" spans="8:18" x14ac:dyDescent="0.25">
      <c r="H1816" s="2" t="e">
        <f t="shared" ref="H1816" si="9676">Q1816</f>
        <v>#DIV/0!</v>
      </c>
      <c r="I1816" s="2" t="e">
        <f t="shared" ref="I1816" si="9677">R1816</f>
        <v>#DIV/0!</v>
      </c>
      <c r="J1816" s="2" t="e">
        <f t="shared" ref="J1816" si="9678">O1816</f>
        <v>#DIV/0!</v>
      </c>
      <c r="K1816" s="6" t="e">
        <f>B126*marla/B127</f>
        <v>#DIV/0!</v>
      </c>
      <c r="L1816" s="2" t="e">
        <f t="shared" ref="L1816" si="9679">ROUNDDOWN(K1816,0)</f>
        <v>#DIV/0!</v>
      </c>
      <c r="M1816" s="2" t="e">
        <f t="shared" ref="M1816" si="9680">K1816-L1816</f>
        <v>#DIV/0!</v>
      </c>
      <c r="N1816" s="2" t="e">
        <f t="shared" ref="N1816" si="9681">M1816*272</f>
        <v>#DIV/0!</v>
      </c>
      <c r="O1816" s="2" t="e">
        <f t="shared" ref="O1816" si="9682">ROUND(N1816,0)</f>
        <v>#DIV/0!</v>
      </c>
      <c r="P1816" s="2" t="e">
        <f t="shared" ref="P1816" si="9683">IF(L1816&gt;20,L1816/20,"")</f>
        <v>#DIV/0!</v>
      </c>
      <c r="Q1816" s="2" t="e">
        <f t="shared" ref="Q1816" si="9684">ROUNDDOWN(P1816,0)</f>
        <v>#DIV/0!</v>
      </c>
      <c r="R1816" s="2" t="e">
        <f t="shared" ref="R1816" si="9685">IF(L1816&gt;20,L1816-(Q1816*20),L1816)</f>
        <v>#DIV/0!</v>
      </c>
    </row>
    <row r="1818" spans="8:18" x14ac:dyDescent="0.25">
      <c r="H1818" s="2" t="e">
        <f t="shared" ref="H1818" si="9686">Q1818</f>
        <v>#DIV/0!</v>
      </c>
      <c r="I1818" s="2" t="e">
        <f t="shared" ref="I1818" si="9687">R1818</f>
        <v>#DIV/0!</v>
      </c>
      <c r="J1818" s="2" t="e">
        <f t="shared" ref="J1818" si="9688">O1818</f>
        <v>#DIV/0!</v>
      </c>
      <c r="K1818" s="6" t="e">
        <f>B128*marla/B129</f>
        <v>#DIV/0!</v>
      </c>
      <c r="L1818" s="2" t="e">
        <f t="shared" ref="L1818" si="9689">ROUNDDOWN(K1818,0)</f>
        <v>#DIV/0!</v>
      </c>
      <c r="M1818" s="2" t="e">
        <f t="shared" ref="M1818" si="9690">K1818-L1818</f>
        <v>#DIV/0!</v>
      </c>
      <c r="N1818" s="2" t="e">
        <f t="shared" ref="N1818" si="9691">M1818*272</f>
        <v>#DIV/0!</v>
      </c>
      <c r="O1818" s="2" t="e">
        <f t="shared" ref="O1818" si="9692">ROUND(N1818,0)</f>
        <v>#DIV/0!</v>
      </c>
      <c r="P1818" s="2" t="e">
        <f t="shared" ref="P1818" si="9693">IF(L1818&gt;20,L1818/20,"")</f>
        <v>#DIV/0!</v>
      </c>
      <c r="Q1818" s="2" t="e">
        <f t="shared" ref="Q1818" si="9694">ROUNDDOWN(P1818,0)</f>
        <v>#DIV/0!</v>
      </c>
      <c r="R1818" s="2" t="e">
        <f t="shared" ref="R1818" si="9695">IF(L1818&gt;20,L1818-(Q1818*20),L1818)</f>
        <v>#DIV/0!</v>
      </c>
    </row>
    <row r="1820" spans="8:18" x14ac:dyDescent="0.25">
      <c r="H1820" s="2" t="e">
        <f t="shared" ref="H1820" si="9696">Q1820</f>
        <v>#DIV/0!</v>
      </c>
      <c r="I1820" s="2" t="e">
        <f t="shared" ref="I1820" si="9697">R1820</f>
        <v>#DIV/0!</v>
      </c>
      <c r="J1820" s="2" t="e">
        <f t="shared" ref="J1820" si="9698">O1820</f>
        <v>#DIV/0!</v>
      </c>
      <c r="K1820" s="6" t="e">
        <f>B130*marla/B131</f>
        <v>#DIV/0!</v>
      </c>
      <c r="L1820" s="2" t="e">
        <f t="shared" ref="L1820" si="9699">ROUNDDOWN(K1820,0)</f>
        <v>#DIV/0!</v>
      </c>
      <c r="M1820" s="2" t="e">
        <f t="shared" ref="M1820" si="9700">K1820-L1820</f>
        <v>#DIV/0!</v>
      </c>
      <c r="N1820" s="2" t="e">
        <f t="shared" ref="N1820" si="9701">M1820*272</f>
        <v>#DIV/0!</v>
      </c>
      <c r="O1820" s="2" t="e">
        <f t="shared" ref="O1820" si="9702">ROUND(N1820,0)</f>
        <v>#DIV/0!</v>
      </c>
      <c r="P1820" s="2" t="e">
        <f t="shared" ref="P1820" si="9703">IF(L1820&gt;20,L1820/20,"")</f>
        <v>#DIV/0!</v>
      </c>
      <c r="Q1820" s="2" t="e">
        <f t="shared" ref="Q1820" si="9704">ROUNDDOWN(P1820,0)</f>
        <v>#DIV/0!</v>
      </c>
      <c r="R1820" s="2" t="e">
        <f t="shared" ref="R1820" si="9705">IF(L1820&gt;20,L1820-(Q1820*20),L1820)</f>
        <v>#DIV/0!</v>
      </c>
    </row>
    <row r="1822" spans="8:18" x14ac:dyDescent="0.25">
      <c r="H1822" s="2" t="e">
        <f t="shared" ref="H1822" si="9706">Q1822</f>
        <v>#DIV/0!</v>
      </c>
      <c r="I1822" s="2" t="e">
        <f t="shared" ref="I1822" si="9707">R1822</f>
        <v>#DIV/0!</v>
      </c>
      <c r="J1822" s="2" t="e">
        <f t="shared" ref="J1822" si="9708">O1822</f>
        <v>#DIV/0!</v>
      </c>
      <c r="K1822" s="6" t="e">
        <f>B132*marla/B133</f>
        <v>#DIV/0!</v>
      </c>
      <c r="L1822" s="2" t="e">
        <f t="shared" ref="L1822" si="9709">ROUNDDOWN(K1822,0)</f>
        <v>#DIV/0!</v>
      </c>
      <c r="M1822" s="2" t="e">
        <f t="shared" ref="M1822" si="9710">K1822-L1822</f>
        <v>#DIV/0!</v>
      </c>
      <c r="N1822" s="2" t="e">
        <f t="shared" ref="N1822" si="9711">M1822*272</f>
        <v>#DIV/0!</v>
      </c>
      <c r="O1822" s="2" t="e">
        <f t="shared" ref="O1822" si="9712">ROUND(N1822,0)</f>
        <v>#DIV/0!</v>
      </c>
      <c r="P1822" s="2" t="e">
        <f t="shared" ref="P1822" si="9713">IF(L1822&gt;20,L1822/20,"")</f>
        <v>#DIV/0!</v>
      </c>
      <c r="Q1822" s="2" t="e">
        <f t="shared" ref="Q1822" si="9714">ROUNDDOWN(P1822,0)</f>
        <v>#DIV/0!</v>
      </c>
      <c r="R1822" s="2" t="e">
        <f t="shared" ref="R1822" si="9715">IF(L1822&gt;20,L1822-(Q1822*20),L1822)</f>
        <v>#DIV/0!</v>
      </c>
    </row>
    <row r="1824" spans="8:18" x14ac:dyDescent="0.25">
      <c r="H1824" s="2" t="e">
        <f t="shared" ref="H1824" si="9716">Q1824</f>
        <v>#DIV/0!</v>
      </c>
      <c r="I1824" s="2" t="e">
        <f t="shared" ref="I1824" si="9717">R1824</f>
        <v>#DIV/0!</v>
      </c>
      <c r="J1824" s="2" t="e">
        <f t="shared" ref="J1824" si="9718">O1824</f>
        <v>#DIV/0!</v>
      </c>
      <c r="K1824" s="6" t="e">
        <f>B134*marla/B135</f>
        <v>#DIV/0!</v>
      </c>
      <c r="L1824" s="2" t="e">
        <f t="shared" ref="L1824" si="9719">ROUNDDOWN(K1824,0)</f>
        <v>#DIV/0!</v>
      </c>
      <c r="M1824" s="2" t="e">
        <f t="shared" ref="M1824" si="9720">K1824-L1824</f>
        <v>#DIV/0!</v>
      </c>
      <c r="N1824" s="2" t="e">
        <f t="shared" ref="N1824" si="9721">M1824*272</f>
        <v>#DIV/0!</v>
      </c>
      <c r="O1824" s="2" t="e">
        <f t="shared" ref="O1824" si="9722">ROUND(N1824,0)</f>
        <v>#DIV/0!</v>
      </c>
      <c r="P1824" s="2" t="e">
        <f t="shared" ref="P1824" si="9723">IF(L1824&gt;20,L1824/20,"")</f>
        <v>#DIV/0!</v>
      </c>
      <c r="Q1824" s="2" t="e">
        <f t="shared" ref="Q1824" si="9724">ROUNDDOWN(P1824,0)</f>
        <v>#DIV/0!</v>
      </c>
      <c r="R1824" s="2" t="e">
        <f t="shared" ref="R1824" si="9725">IF(L1824&gt;20,L1824-(Q1824*20),L1824)</f>
        <v>#DIV/0!</v>
      </c>
    </row>
    <row r="1826" spans="8:18" x14ac:dyDescent="0.25">
      <c r="H1826" s="2" t="e">
        <f t="shared" ref="H1826" si="9726">Q1826</f>
        <v>#DIV/0!</v>
      </c>
      <c r="I1826" s="2" t="e">
        <f t="shared" ref="I1826" si="9727">R1826</f>
        <v>#DIV/0!</v>
      </c>
      <c r="J1826" s="2" t="e">
        <f t="shared" ref="J1826" si="9728">O1826</f>
        <v>#DIV/0!</v>
      </c>
      <c r="K1826" s="6" t="e">
        <f>B136*marla/B137</f>
        <v>#DIV/0!</v>
      </c>
      <c r="L1826" s="2" t="e">
        <f t="shared" ref="L1826" si="9729">ROUNDDOWN(K1826,0)</f>
        <v>#DIV/0!</v>
      </c>
      <c r="M1826" s="2" t="e">
        <f t="shared" ref="M1826" si="9730">K1826-L1826</f>
        <v>#DIV/0!</v>
      </c>
      <c r="N1826" s="2" t="e">
        <f t="shared" ref="N1826" si="9731">M1826*272</f>
        <v>#DIV/0!</v>
      </c>
      <c r="O1826" s="2" t="e">
        <f t="shared" ref="O1826" si="9732">ROUND(N1826,0)</f>
        <v>#DIV/0!</v>
      </c>
      <c r="P1826" s="2" t="e">
        <f t="shared" ref="P1826" si="9733">IF(L1826&gt;20,L1826/20,"")</f>
        <v>#DIV/0!</v>
      </c>
      <c r="Q1826" s="2" t="e">
        <f t="shared" ref="Q1826" si="9734">ROUNDDOWN(P1826,0)</f>
        <v>#DIV/0!</v>
      </c>
      <c r="R1826" s="2" t="e">
        <f t="shared" ref="R1826" si="9735">IF(L1826&gt;20,L1826-(Q1826*20),L1826)</f>
        <v>#DIV/0!</v>
      </c>
    </row>
    <row r="1828" spans="8:18" x14ac:dyDescent="0.25">
      <c r="H1828" s="2" t="e">
        <f t="shared" ref="H1828" si="9736">Q1828</f>
        <v>#DIV/0!</v>
      </c>
      <c r="I1828" s="2" t="e">
        <f t="shared" ref="I1828" si="9737">R1828</f>
        <v>#DIV/0!</v>
      </c>
      <c r="J1828" s="2" t="e">
        <f t="shared" ref="J1828" si="9738">O1828</f>
        <v>#DIV/0!</v>
      </c>
      <c r="K1828" s="6" t="e">
        <f>B138*marla/B139</f>
        <v>#DIV/0!</v>
      </c>
      <c r="L1828" s="2" t="e">
        <f t="shared" ref="L1828" si="9739">ROUNDDOWN(K1828,0)</f>
        <v>#DIV/0!</v>
      </c>
      <c r="M1828" s="2" t="e">
        <f t="shared" ref="M1828" si="9740">K1828-L1828</f>
        <v>#DIV/0!</v>
      </c>
      <c r="N1828" s="2" t="e">
        <f t="shared" ref="N1828" si="9741">M1828*272</f>
        <v>#DIV/0!</v>
      </c>
      <c r="O1828" s="2" t="e">
        <f t="shared" ref="O1828" si="9742">ROUND(N1828,0)</f>
        <v>#DIV/0!</v>
      </c>
      <c r="P1828" s="2" t="e">
        <f t="shared" ref="P1828" si="9743">IF(L1828&gt;20,L1828/20,"")</f>
        <v>#DIV/0!</v>
      </c>
      <c r="Q1828" s="2" t="e">
        <f t="shared" ref="Q1828" si="9744">ROUNDDOWN(P1828,0)</f>
        <v>#DIV/0!</v>
      </c>
      <c r="R1828" s="2" t="e">
        <f t="shared" ref="R1828" si="9745">IF(L1828&gt;20,L1828-(Q1828*20),L1828)</f>
        <v>#DIV/0!</v>
      </c>
    </row>
    <row r="1830" spans="8:18" x14ac:dyDescent="0.25">
      <c r="H1830" s="2" t="e">
        <f t="shared" ref="H1830" si="9746">Q1830</f>
        <v>#DIV/0!</v>
      </c>
      <c r="I1830" s="2" t="e">
        <f t="shared" ref="I1830" si="9747">R1830</f>
        <v>#DIV/0!</v>
      </c>
      <c r="J1830" s="2" t="e">
        <f t="shared" ref="J1830" si="9748">O1830</f>
        <v>#DIV/0!</v>
      </c>
      <c r="K1830" s="6" t="e">
        <f>B140*marla/B141</f>
        <v>#DIV/0!</v>
      </c>
      <c r="L1830" s="2" t="e">
        <f t="shared" ref="L1830" si="9749">ROUNDDOWN(K1830,0)</f>
        <v>#DIV/0!</v>
      </c>
      <c r="M1830" s="2" t="e">
        <f t="shared" ref="M1830" si="9750">K1830-L1830</f>
        <v>#DIV/0!</v>
      </c>
      <c r="N1830" s="2" t="e">
        <f t="shared" ref="N1830" si="9751">M1830*272</f>
        <v>#DIV/0!</v>
      </c>
      <c r="O1830" s="2" t="e">
        <f t="shared" ref="O1830" si="9752">ROUND(N1830,0)</f>
        <v>#DIV/0!</v>
      </c>
      <c r="P1830" s="2" t="e">
        <f t="shared" ref="P1830" si="9753">IF(L1830&gt;20,L1830/20,"")</f>
        <v>#DIV/0!</v>
      </c>
      <c r="Q1830" s="2" t="e">
        <f t="shared" ref="Q1830" si="9754">ROUNDDOWN(P1830,0)</f>
        <v>#DIV/0!</v>
      </c>
      <c r="R1830" s="2" t="e">
        <f t="shared" ref="R1830" si="9755">IF(L1830&gt;20,L1830-(Q1830*20),L1830)</f>
        <v>#DIV/0!</v>
      </c>
    </row>
    <row r="1832" spans="8:18" x14ac:dyDescent="0.25">
      <c r="H1832" s="2" t="e">
        <f t="shared" ref="H1832" si="9756">Q1832</f>
        <v>#DIV/0!</v>
      </c>
      <c r="I1832" s="2" t="e">
        <f t="shared" ref="I1832" si="9757">R1832</f>
        <v>#DIV/0!</v>
      </c>
      <c r="J1832" s="2" t="e">
        <f t="shared" ref="J1832" si="9758">O1832</f>
        <v>#DIV/0!</v>
      </c>
      <c r="K1832" s="6" t="e">
        <f>B142*marla/B143</f>
        <v>#DIV/0!</v>
      </c>
      <c r="L1832" s="2" t="e">
        <f t="shared" ref="L1832" si="9759">ROUNDDOWN(K1832,0)</f>
        <v>#DIV/0!</v>
      </c>
      <c r="M1832" s="2" t="e">
        <f t="shared" ref="M1832" si="9760">K1832-L1832</f>
        <v>#DIV/0!</v>
      </c>
      <c r="N1832" s="2" t="e">
        <f t="shared" ref="N1832" si="9761">M1832*272</f>
        <v>#DIV/0!</v>
      </c>
      <c r="O1832" s="2" t="e">
        <f t="shared" ref="O1832" si="9762">ROUND(N1832,0)</f>
        <v>#DIV/0!</v>
      </c>
      <c r="P1832" s="2" t="e">
        <f t="shared" ref="P1832" si="9763">IF(L1832&gt;20,L1832/20,"")</f>
        <v>#DIV/0!</v>
      </c>
      <c r="Q1832" s="2" t="e">
        <f t="shared" ref="Q1832" si="9764">ROUNDDOWN(P1832,0)</f>
        <v>#DIV/0!</v>
      </c>
      <c r="R1832" s="2" t="e">
        <f t="shared" ref="R1832" si="9765">IF(L1832&gt;20,L1832-(Q1832*20),L1832)</f>
        <v>#DIV/0!</v>
      </c>
    </row>
    <row r="1834" spans="8:18" x14ac:dyDescent="0.25">
      <c r="H1834" s="2" t="e">
        <f t="shared" ref="H1834" si="9766">Q1834</f>
        <v>#DIV/0!</v>
      </c>
      <c r="I1834" s="2" t="e">
        <f t="shared" ref="I1834" si="9767">R1834</f>
        <v>#DIV/0!</v>
      </c>
      <c r="J1834" s="2" t="e">
        <f t="shared" ref="J1834" si="9768">O1834</f>
        <v>#DIV/0!</v>
      </c>
      <c r="K1834" s="6" t="e">
        <f>B144*marla/B145</f>
        <v>#DIV/0!</v>
      </c>
      <c r="L1834" s="2" t="e">
        <f t="shared" ref="L1834" si="9769">ROUNDDOWN(K1834,0)</f>
        <v>#DIV/0!</v>
      </c>
      <c r="M1834" s="2" t="e">
        <f t="shared" ref="M1834" si="9770">K1834-L1834</f>
        <v>#DIV/0!</v>
      </c>
      <c r="N1834" s="2" t="e">
        <f t="shared" ref="N1834" si="9771">M1834*272</f>
        <v>#DIV/0!</v>
      </c>
      <c r="O1834" s="2" t="e">
        <f t="shared" ref="O1834" si="9772">ROUND(N1834,0)</f>
        <v>#DIV/0!</v>
      </c>
      <c r="P1834" s="2" t="e">
        <f t="shared" ref="P1834" si="9773">IF(L1834&gt;20,L1834/20,"")</f>
        <v>#DIV/0!</v>
      </c>
      <c r="Q1834" s="2" t="e">
        <f t="shared" ref="Q1834" si="9774">ROUNDDOWN(P1834,0)</f>
        <v>#DIV/0!</v>
      </c>
      <c r="R1834" s="2" t="e">
        <f t="shared" ref="R1834" si="9775">IF(L1834&gt;20,L1834-(Q1834*20),L1834)</f>
        <v>#DIV/0!</v>
      </c>
    </row>
    <row r="1836" spans="8:18" x14ac:dyDescent="0.25">
      <c r="H1836" s="2" t="e">
        <f t="shared" ref="H1836" si="9776">Q1836</f>
        <v>#DIV/0!</v>
      </c>
      <c r="I1836" s="2" t="e">
        <f t="shared" ref="I1836" si="9777">R1836</f>
        <v>#DIV/0!</v>
      </c>
      <c r="J1836" s="2" t="e">
        <f t="shared" ref="J1836" si="9778">O1836</f>
        <v>#DIV/0!</v>
      </c>
      <c r="K1836" s="6" t="e">
        <f>B146*marla/B147</f>
        <v>#DIV/0!</v>
      </c>
      <c r="L1836" s="2" t="e">
        <f t="shared" ref="L1836" si="9779">ROUNDDOWN(K1836,0)</f>
        <v>#DIV/0!</v>
      </c>
      <c r="M1836" s="2" t="e">
        <f t="shared" ref="M1836" si="9780">K1836-L1836</f>
        <v>#DIV/0!</v>
      </c>
      <c r="N1836" s="2" t="e">
        <f t="shared" ref="N1836" si="9781">M1836*272</f>
        <v>#DIV/0!</v>
      </c>
      <c r="O1836" s="2" t="e">
        <f t="shared" ref="O1836" si="9782">ROUND(N1836,0)</f>
        <v>#DIV/0!</v>
      </c>
      <c r="P1836" s="2" t="e">
        <f t="shared" ref="P1836" si="9783">IF(L1836&gt;20,L1836/20,"")</f>
        <v>#DIV/0!</v>
      </c>
      <c r="Q1836" s="2" t="e">
        <f t="shared" ref="Q1836" si="9784">ROUNDDOWN(P1836,0)</f>
        <v>#DIV/0!</v>
      </c>
      <c r="R1836" s="2" t="e">
        <f t="shared" ref="R1836" si="9785">IF(L1836&gt;20,L1836-(Q1836*20),L1836)</f>
        <v>#DIV/0!</v>
      </c>
    </row>
    <row r="1838" spans="8:18" x14ac:dyDescent="0.25">
      <c r="H1838" s="2" t="e">
        <f t="shared" ref="H1838" si="9786">Q1838</f>
        <v>#DIV/0!</v>
      </c>
      <c r="I1838" s="2" t="e">
        <f t="shared" ref="I1838" si="9787">R1838</f>
        <v>#DIV/0!</v>
      </c>
      <c r="J1838" s="2" t="e">
        <f t="shared" ref="J1838" si="9788">O1838</f>
        <v>#DIV/0!</v>
      </c>
      <c r="K1838" s="6" t="e">
        <f>B148*marla/B149</f>
        <v>#DIV/0!</v>
      </c>
      <c r="L1838" s="2" t="e">
        <f t="shared" ref="L1838" si="9789">ROUNDDOWN(K1838,0)</f>
        <v>#DIV/0!</v>
      </c>
      <c r="M1838" s="2" t="e">
        <f t="shared" ref="M1838" si="9790">K1838-L1838</f>
        <v>#DIV/0!</v>
      </c>
      <c r="N1838" s="2" t="e">
        <f t="shared" ref="N1838" si="9791">M1838*272</f>
        <v>#DIV/0!</v>
      </c>
      <c r="O1838" s="2" t="e">
        <f t="shared" ref="O1838" si="9792">ROUND(N1838,0)</f>
        <v>#DIV/0!</v>
      </c>
      <c r="P1838" s="2" t="e">
        <f t="shared" ref="P1838" si="9793">IF(L1838&gt;20,L1838/20,"")</f>
        <v>#DIV/0!</v>
      </c>
      <c r="Q1838" s="2" t="e">
        <f t="shared" ref="Q1838" si="9794">ROUNDDOWN(P1838,0)</f>
        <v>#DIV/0!</v>
      </c>
      <c r="R1838" s="2" t="e">
        <f t="shared" ref="R1838" si="9795">IF(L1838&gt;20,L1838-(Q1838*20),L1838)</f>
        <v>#DIV/0!</v>
      </c>
    </row>
    <row r="1840" spans="8:18" x14ac:dyDescent="0.25">
      <c r="H1840" s="2" t="e">
        <f t="shared" ref="H1840" si="9796">Q1840</f>
        <v>#DIV/0!</v>
      </c>
      <c r="I1840" s="2" t="e">
        <f t="shared" ref="I1840" si="9797">R1840</f>
        <v>#DIV/0!</v>
      </c>
      <c r="J1840" s="2" t="e">
        <f t="shared" ref="J1840" si="9798">O1840</f>
        <v>#DIV/0!</v>
      </c>
      <c r="K1840" s="6" t="e">
        <f>B150*marla/B151</f>
        <v>#DIV/0!</v>
      </c>
      <c r="L1840" s="2" t="e">
        <f t="shared" ref="L1840" si="9799">ROUNDDOWN(K1840,0)</f>
        <v>#DIV/0!</v>
      </c>
      <c r="M1840" s="2" t="e">
        <f t="shared" ref="M1840" si="9800">K1840-L1840</f>
        <v>#DIV/0!</v>
      </c>
      <c r="N1840" s="2" t="e">
        <f t="shared" ref="N1840" si="9801">M1840*272</f>
        <v>#DIV/0!</v>
      </c>
      <c r="O1840" s="2" t="e">
        <f t="shared" ref="O1840" si="9802">ROUND(N1840,0)</f>
        <v>#DIV/0!</v>
      </c>
      <c r="P1840" s="2" t="e">
        <f t="shared" ref="P1840" si="9803">IF(L1840&gt;20,L1840/20,"")</f>
        <v>#DIV/0!</v>
      </c>
      <c r="Q1840" s="2" t="e">
        <f t="shared" ref="Q1840" si="9804">ROUNDDOWN(P1840,0)</f>
        <v>#DIV/0!</v>
      </c>
      <c r="R1840" s="2" t="e">
        <f t="shared" ref="R1840" si="9805">IF(L1840&gt;20,L1840-(Q1840*20),L1840)</f>
        <v>#DIV/0!</v>
      </c>
    </row>
    <row r="1842" spans="8:18" x14ac:dyDescent="0.25">
      <c r="H1842" s="2" t="e">
        <f t="shared" ref="H1842" si="9806">Q1842</f>
        <v>#DIV/0!</v>
      </c>
      <c r="I1842" s="2" t="e">
        <f t="shared" ref="I1842" si="9807">R1842</f>
        <v>#DIV/0!</v>
      </c>
      <c r="J1842" s="2" t="e">
        <f t="shared" ref="J1842" si="9808">O1842</f>
        <v>#DIV/0!</v>
      </c>
      <c r="K1842" s="6" t="e">
        <f>B152*marla/B153</f>
        <v>#DIV/0!</v>
      </c>
      <c r="L1842" s="2" t="e">
        <f t="shared" ref="L1842" si="9809">ROUNDDOWN(K1842,0)</f>
        <v>#DIV/0!</v>
      </c>
      <c r="M1842" s="2" t="e">
        <f t="shared" ref="M1842" si="9810">K1842-L1842</f>
        <v>#DIV/0!</v>
      </c>
      <c r="N1842" s="2" t="e">
        <f t="shared" ref="N1842" si="9811">M1842*272</f>
        <v>#DIV/0!</v>
      </c>
      <c r="O1842" s="2" t="e">
        <f t="shared" ref="O1842" si="9812">ROUND(N1842,0)</f>
        <v>#DIV/0!</v>
      </c>
      <c r="P1842" s="2" t="e">
        <f t="shared" ref="P1842" si="9813">IF(L1842&gt;20,L1842/20,"")</f>
        <v>#DIV/0!</v>
      </c>
      <c r="Q1842" s="2" t="e">
        <f t="shared" ref="Q1842" si="9814">ROUNDDOWN(P1842,0)</f>
        <v>#DIV/0!</v>
      </c>
      <c r="R1842" s="2" t="e">
        <f t="shared" ref="R1842" si="9815">IF(L1842&gt;20,L1842-(Q1842*20),L1842)</f>
        <v>#DIV/0!</v>
      </c>
    </row>
    <row r="1844" spans="8:18" x14ac:dyDescent="0.25">
      <c r="H1844" s="2" t="e">
        <f t="shared" ref="H1844" si="9816">Q1844</f>
        <v>#DIV/0!</v>
      </c>
      <c r="I1844" s="2" t="e">
        <f t="shared" ref="I1844" si="9817">R1844</f>
        <v>#DIV/0!</v>
      </c>
      <c r="J1844" s="2" t="e">
        <f t="shared" ref="J1844" si="9818">O1844</f>
        <v>#DIV/0!</v>
      </c>
      <c r="K1844" s="6" t="e">
        <f>B154*marla/B155</f>
        <v>#DIV/0!</v>
      </c>
      <c r="L1844" s="2" t="e">
        <f t="shared" ref="L1844" si="9819">ROUNDDOWN(K1844,0)</f>
        <v>#DIV/0!</v>
      </c>
      <c r="M1844" s="2" t="e">
        <f t="shared" ref="M1844" si="9820">K1844-L1844</f>
        <v>#DIV/0!</v>
      </c>
      <c r="N1844" s="2" t="e">
        <f t="shared" ref="N1844" si="9821">M1844*272</f>
        <v>#DIV/0!</v>
      </c>
      <c r="O1844" s="2" t="e">
        <f t="shared" ref="O1844" si="9822">ROUND(N1844,0)</f>
        <v>#DIV/0!</v>
      </c>
      <c r="P1844" s="2" t="e">
        <f t="shared" ref="P1844" si="9823">IF(L1844&gt;20,L1844/20,"")</f>
        <v>#DIV/0!</v>
      </c>
      <c r="Q1844" s="2" t="e">
        <f t="shared" ref="Q1844" si="9824">ROUNDDOWN(P1844,0)</f>
        <v>#DIV/0!</v>
      </c>
      <c r="R1844" s="2" t="e">
        <f t="shared" ref="R1844" si="9825">IF(L1844&gt;20,L1844-(Q1844*20),L1844)</f>
        <v>#DIV/0!</v>
      </c>
    </row>
    <row r="1846" spans="8:18" x14ac:dyDescent="0.25">
      <c r="H1846" s="2" t="e">
        <f t="shared" ref="H1846" si="9826">Q1846</f>
        <v>#DIV/0!</v>
      </c>
      <c r="I1846" s="2" t="e">
        <f t="shared" ref="I1846" si="9827">R1846</f>
        <v>#DIV/0!</v>
      </c>
      <c r="J1846" s="2" t="e">
        <f t="shared" ref="J1846" si="9828">O1846</f>
        <v>#DIV/0!</v>
      </c>
      <c r="K1846" s="6" t="e">
        <f>B156*marla/B157</f>
        <v>#DIV/0!</v>
      </c>
      <c r="L1846" s="2" t="e">
        <f t="shared" ref="L1846" si="9829">ROUNDDOWN(K1846,0)</f>
        <v>#DIV/0!</v>
      </c>
      <c r="M1846" s="2" t="e">
        <f t="shared" ref="M1846" si="9830">K1846-L1846</f>
        <v>#DIV/0!</v>
      </c>
      <c r="N1846" s="2" t="e">
        <f t="shared" ref="N1846" si="9831">M1846*272</f>
        <v>#DIV/0!</v>
      </c>
      <c r="O1846" s="2" t="e">
        <f t="shared" ref="O1846" si="9832">ROUND(N1846,0)</f>
        <v>#DIV/0!</v>
      </c>
      <c r="P1846" s="2" t="e">
        <f t="shared" ref="P1846" si="9833">IF(L1846&gt;20,L1846/20,"")</f>
        <v>#DIV/0!</v>
      </c>
      <c r="Q1846" s="2" t="e">
        <f t="shared" ref="Q1846" si="9834">ROUNDDOWN(P1846,0)</f>
        <v>#DIV/0!</v>
      </c>
      <c r="R1846" s="2" t="e">
        <f t="shared" ref="R1846" si="9835">IF(L1846&gt;20,L1846-(Q1846*20),L1846)</f>
        <v>#DIV/0!</v>
      </c>
    </row>
    <row r="1848" spans="8:18" x14ac:dyDescent="0.25">
      <c r="H1848" s="2" t="e">
        <f t="shared" ref="H1848" si="9836">Q1848</f>
        <v>#DIV/0!</v>
      </c>
      <c r="I1848" s="2" t="e">
        <f t="shared" ref="I1848" si="9837">R1848</f>
        <v>#DIV/0!</v>
      </c>
      <c r="J1848" s="2" t="e">
        <f t="shared" ref="J1848" si="9838">O1848</f>
        <v>#DIV/0!</v>
      </c>
      <c r="K1848" s="6" t="e">
        <f>B158*marla/B159</f>
        <v>#DIV/0!</v>
      </c>
      <c r="L1848" s="2" t="e">
        <f t="shared" ref="L1848" si="9839">ROUNDDOWN(K1848,0)</f>
        <v>#DIV/0!</v>
      </c>
      <c r="M1848" s="2" t="e">
        <f t="shared" ref="M1848" si="9840">K1848-L1848</f>
        <v>#DIV/0!</v>
      </c>
      <c r="N1848" s="2" t="e">
        <f t="shared" ref="N1848" si="9841">M1848*272</f>
        <v>#DIV/0!</v>
      </c>
      <c r="O1848" s="2" t="e">
        <f t="shared" ref="O1848" si="9842">ROUND(N1848,0)</f>
        <v>#DIV/0!</v>
      </c>
      <c r="P1848" s="2" t="e">
        <f t="shared" ref="P1848" si="9843">IF(L1848&gt;20,L1848/20,"")</f>
        <v>#DIV/0!</v>
      </c>
      <c r="Q1848" s="2" t="e">
        <f t="shared" ref="Q1848" si="9844">ROUNDDOWN(P1848,0)</f>
        <v>#DIV/0!</v>
      </c>
      <c r="R1848" s="2" t="e">
        <f t="shared" ref="R1848" si="9845">IF(L1848&gt;20,L1848-(Q1848*20),L1848)</f>
        <v>#DIV/0!</v>
      </c>
    </row>
    <row r="1850" spans="8:18" x14ac:dyDescent="0.25">
      <c r="H1850" s="2" t="e">
        <f t="shared" ref="H1850" si="9846">Q1850</f>
        <v>#DIV/0!</v>
      </c>
      <c r="I1850" s="2" t="e">
        <f t="shared" ref="I1850" si="9847">R1850</f>
        <v>#DIV/0!</v>
      </c>
      <c r="J1850" s="2" t="e">
        <f t="shared" ref="J1850" si="9848">O1850</f>
        <v>#DIV/0!</v>
      </c>
      <c r="K1850" s="6" t="e">
        <f>B160*marla/B161</f>
        <v>#DIV/0!</v>
      </c>
      <c r="L1850" s="2" t="e">
        <f t="shared" ref="L1850" si="9849">ROUNDDOWN(K1850,0)</f>
        <v>#DIV/0!</v>
      </c>
      <c r="M1850" s="2" t="e">
        <f t="shared" ref="M1850" si="9850">K1850-L1850</f>
        <v>#DIV/0!</v>
      </c>
      <c r="N1850" s="2" t="e">
        <f t="shared" ref="N1850" si="9851">M1850*272</f>
        <v>#DIV/0!</v>
      </c>
      <c r="O1850" s="2" t="e">
        <f t="shared" ref="O1850" si="9852">ROUND(N1850,0)</f>
        <v>#DIV/0!</v>
      </c>
      <c r="P1850" s="2" t="e">
        <f t="shared" ref="P1850" si="9853">IF(L1850&gt;20,L1850/20,"")</f>
        <v>#DIV/0!</v>
      </c>
      <c r="Q1850" s="2" t="e">
        <f t="shared" ref="Q1850" si="9854">ROUNDDOWN(P1850,0)</f>
        <v>#DIV/0!</v>
      </c>
      <c r="R1850" s="2" t="e">
        <f t="shared" ref="R1850" si="9855">IF(L1850&gt;20,L1850-(Q1850*20),L1850)</f>
        <v>#DIV/0!</v>
      </c>
    </row>
    <row r="1852" spans="8:18" x14ac:dyDescent="0.25">
      <c r="H1852" s="2" t="e">
        <f t="shared" ref="H1852" si="9856">Q1852</f>
        <v>#DIV/0!</v>
      </c>
      <c r="I1852" s="2" t="e">
        <f t="shared" ref="I1852" si="9857">R1852</f>
        <v>#DIV/0!</v>
      </c>
      <c r="J1852" s="2" t="e">
        <f t="shared" ref="J1852" si="9858">O1852</f>
        <v>#DIV/0!</v>
      </c>
      <c r="K1852" s="6" t="e">
        <f>B162*marla/B163</f>
        <v>#DIV/0!</v>
      </c>
      <c r="L1852" s="2" t="e">
        <f t="shared" ref="L1852" si="9859">ROUNDDOWN(K1852,0)</f>
        <v>#DIV/0!</v>
      </c>
      <c r="M1852" s="2" t="e">
        <f t="shared" ref="M1852" si="9860">K1852-L1852</f>
        <v>#DIV/0!</v>
      </c>
      <c r="N1852" s="2" t="e">
        <f t="shared" ref="N1852" si="9861">M1852*272</f>
        <v>#DIV/0!</v>
      </c>
      <c r="O1852" s="2" t="e">
        <f t="shared" ref="O1852" si="9862">ROUND(N1852,0)</f>
        <v>#DIV/0!</v>
      </c>
      <c r="P1852" s="2" t="e">
        <f t="shared" ref="P1852" si="9863">IF(L1852&gt;20,L1852/20,"")</f>
        <v>#DIV/0!</v>
      </c>
      <c r="Q1852" s="2" t="e">
        <f t="shared" ref="Q1852" si="9864">ROUNDDOWN(P1852,0)</f>
        <v>#DIV/0!</v>
      </c>
      <c r="R1852" s="2" t="e">
        <f t="shared" ref="R1852" si="9865">IF(L1852&gt;20,L1852-(Q1852*20),L1852)</f>
        <v>#DIV/0!</v>
      </c>
    </row>
    <row r="1854" spans="8:18" x14ac:dyDescent="0.25">
      <c r="H1854" s="2" t="e">
        <f t="shared" ref="H1854" si="9866">Q1854</f>
        <v>#DIV/0!</v>
      </c>
      <c r="I1854" s="2" t="e">
        <f t="shared" ref="I1854" si="9867">R1854</f>
        <v>#DIV/0!</v>
      </c>
      <c r="J1854" s="2" t="e">
        <f t="shared" ref="J1854" si="9868">O1854</f>
        <v>#DIV/0!</v>
      </c>
      <c r="K1854" s="6" t="e">
        <f>B164*marla/B165</f>
        <v>#DIV/0!</v>
      </c>
      <c r="L1854" s="2" t="e">
        <f t="shared" ref="L1854" si="9869">ROUNDDOWN(K1854,0)</f>
        <v>#DIV/0!</v>
      </c>
      <c r="M1854" s="2" t="e">
        <f t="shared" ref="M1854" si="9870">K1854-L1854</f>
        <v>#DIV/0!</v>
      </c>
      <c r="N1854" s="2" t="e">
        <f t="shared" ref="N1854" si="9871">M1854*272</f>
        <v>#DIV/0!</v>
      </c>
      <c r="O1854" s="2" t="e">
        <f t="shared" ref="O1854" si="9872">ROUND(N1854,0)</f>
        <v>#DIV/0!</v>
      </c>
      <c r="P1854" s="2" t="e">
        <f t="shared" ref="P1854" si="9873">IF(L1854&gt;20,L1854/20,"")</f>
        <v>#DIV/0!</v>
      </c>
      <c r="Q1854" s="2" t="e">
        <f t="shared" ref="Q1854" si="9874">ROUNDDOWN(P1854,0)</f>
        <v>#DIV/0!</v>
      </c>
      <c r="R1854" s="2" t="e">
        <f t="shared" ref="R1854" si="9875">IF(L1854&gt;20,L1854-(Q1854*20),L1854)</f>
        <v>#DIV/0!</v>
      </c>
    </row>
    <row r="1856" spans="8:18" x14ac:dyDescent="0.25">
      <c r="H1856" s="2" t="e">
        <f t="shared" ref="H1856" si="9876">Q1856</f>
        <v>#DIV/0!</v>
      </c>
      <c r="I1856" s="2" t="e">
        <f t="shared" ref="I1856" si="9877">R1856</f>
        <v>#DIV/0!</v>
      </c>
      <c r="J1856" s="2" t="e">
        <f t="shared" ref="J1856" si="9878">O1856</f>
        <v>#DIV/0!</v>
      </c>
      <c r="K1856" s="6" t="e">
        <f>B166*marla/B167</f>
        <v>#DIV/0!</v>
      </c>
      <c r="L1856" s="2" t="e">
        <f t="shared" ref="L1856" si="9879">ROUNDDOWN(K1856,0)</f>
        <v>#DIV/0!</v>
      </c>
      <c r="M1856" s="2" t="e">
        <f t="shared" ref="M1856" si="9880">K1856-L1856</f>
        <v>#DIV/0!</v>
      </c>
      <c r="N1856" s="2" t="e">
        <f t="shared" ref="N1856" si="9881">M1856*272</f>
        <v>#DIV/0!</v>
      </c>
      <c r="O1856" s="2" t="e">
        <f t="shared" ref="O1856" si="9882">ROUND(N1856,0)</f>
        <v>#DIV/0!</v>
      </c>
      <c r="P1856" s="2" t="e">
        <f t="shared" ref="P1856" si="9883">IF(L1856&gt;20,L1856/20,"")</f>
        <v>#DIV/0!</v>
      </c>
      <c r="Q1856" s="2" t="e">
        <f t="shared" ref="Q1856" si="9884">ROUNDDOWN(P1856,0)</f>
        <v>#DIV/0!</v>
      </c>
      <c r="R1856" s="2" t="e">
        <f t="shared" ref="R1856" si="9885">IF(L1856&gt;20,L1856-(Q1856*20),L1856)</f>
        <v>#DIV/0!</v>
      </c>
    </row>
    <row r="1858" spans="8:18" x14ac:dyDescent="0.25">
      <c r="H1858" s="2" t="e">
        <f t="shared" ref="H1858" si="9886">Q1858</f>
        <v>#DIV/0!</v>
      </c>
      <c r="I1858" s="2" t="e">
        <f t="shared" ref="I1858" si="9887">R1858</f>
        <v>#DIV/0!</v>
      </c>
      <c r="J1858" s="2" t="e">
        <f t="shared" ref="J1858" si="9888">O1858</f>
        <v>#DIV/0!</v>
      </c>
      <c r="K1858" s="6" t="e">
        <f>B168*marla/B169</f>
        <v>#DIV/0!</v>
      </c>
      <c r="L1858" s="2" t="e">
        <f t="shared" ref="L1858" si="9889">ROUNDDOWN(K1858,0)</f>
        <v>#DIV/0!</v>
      </c>
      <c r="M1858" s="2" t="e">
        <f t="shared" ref="M1858" si="9890">K1858-L1858</f>
        <v>#DIV/0!</v>
      </c>
      <c r="N1858" s="2" t="e">
        <f t="shared" ref="N1858" si="9891">M1858*272</f>
        <v>#DIV/0!</v>
      </c>
      <c r="O1858" s="2" t="e">
        <f t="shared" ref="O1858" si="9892">ROUND(N1858,0)</f>
        <v>#DIV/0!</v>
      </c>
      <c r="P1858" s="2" t="e">
        <f t="shared" ref="P1858" si="9893">IF(L1858&gt;20,L1858/20,"")</f>
        <v>#DIV/0!</v>
      </c>
      <c r="Q1858" s="2" t="e">
        <f t="shared" ref="Q1858" si="9894">ROUNDDOWN(P1858,0)</f>
        <v>#DIV/0!</v>
      </c>
      <c r="R1858" s="2" t="e">
        <f t="shared" ref="R1858" si="9895">IF(L1858&gt;20,L1858-(Q1858*20),L1858)</f>
        <v>#DIV/0!</v>
      </c>
    </row>
    <row r="1860" spans="8:18" x14ac:dyDescent="0.25">
      <c r="H1860" s="2" t="e">
        <f t="shared" ref="H1860" si="9896">Q1860</f>
        <v>#DIV/0!</v>
      </c>
      <c r="I1860" s="2" t="e">
        <f t="shared" ref="I1860" si="9897">R1860</f>
        <v>#DIV/0!</v>
      </c>
      <c r="J1860" s="2" t="e">
        <f t="shared" ref="J1860" si="9898">O1860</f>
        <v>#DIV/0!</v>
      </c>
      <c r="K1860" s="6" t="e">
        <f>B170*marla/B171</f>
        <v>#DIV/0!</v>
      </c>
      <c r="L1860" s="2" t="e">
        <f t="shared" ref="L1860" si="9899">ROUNDDOWN(K1860,0)</f>
        <v>#DIV/0!</v>
      </c>
      <c r="M1860" s="2" t="e">
        <f t="shared" ref="M1860" si="9900">K1860-L1860</f>
        <v>#DIV/0!</v>
      </c>
      <c r="N1860" s="2" t="e">
        <f t="shared" ref="N1860" si="9901">M1860*272</f>
        <v>#DIV/0!</v>
      </c>
      <c r="O1860" s="2" t="e">
        <f t="shared" ref="O1860" si="9902">ROUND(N1860,0)</f>
        <v>#DIV/0!</v>
      </c>
      <c r="P1860" s="2" t="e">
        <f t="shared" ref="P1860" si="9903">IF(L1860&gt;20,L1860/20,"")</f>
        <v>#DIV/0!</v>
      </c>
      <c r="Q1860" s="2" t="e">
        <f t="shared" ref="Q1860" si="9904">ROUNDDOWN(P1860,0)</f>
        <v>#DIV/0!</v>
      </c>
      <c r="R1860" s="2" t="e">
        <f t="shared" ref="R1860" si="9905">IF(L1860&gt;20,L1860-(Q1860*20),L1860)</f>
        <v>#DIV/0!</v>
      </c>
    </row>
    <row r="1862" spans="8:18" x14ac:dyDescent="0.25">
      <c r="H1862" s="2" t="e">
        <f t="shared" ref="H1862" si="9906">Q1862</f>
        <v>#DIV/0!</v>
      </c>
      <c r="I1862" s="2" t="e">
        <f t="shared" ref="I1862" si="9907">R1862</f>
        <v>#DIV/0!</v>
      </c>
      <c r="J1862" s="2" t="e">
        <f t="shared" ref="J1862" si="9908">O1862</f>
        <v>#DIV/0!</v>
      </c>
      <c r="K1862" s="6" t="e">
        <f>B172*marla/B173</f>
        <v>#DIV/0!</v>
      </c>
      <c r="L1862" s="2" t="e">
        <f t="shared" ref="L1862" si="9909">ROUNDDOWN(K1862,0)</f>
        <v>#DIV/0!</v>
      </c>
      <c r="M1862" s="2" t="e">
        <f t="shared" ref="M1862" si="9910">K1862-L1862</f>
        <v>#DIV/0!</v>
      </c>
      <c r="N1862" s="2" t="e">
        <f t="shared" ref="N1862" si="9911">M1862*272</f>
        <v>#DIV/0!</v>
      </c>
      <c r="O1862" s="2" t="e">
        <f t="shared" ref="O1862" si="9912">ROUND(N1862,0)</f>
        <v>#DIV/0!</v>
      </c>
      <c r="P1862" s="2" t="e">
        <f t="shared" ref="P1862" si="9913">IF(L1862&gt;20,L1862/20,"")</f>
        <v>#DIV/0!</v>
      </c>
      <c r="Q1862" s="2" t="e">
        <f t="shared" ref="Q1862" si="9914">ROUNDDOWN(P1862,0)</f>
        <v>#DIV/0!</v>
      </c>
      <c r="R1862" s="2" t="e">
        <f t="shared" ref="R1862" si="9915">IF(L1862&gt;20,L1862-(Q1862*20),L1862)</f>
        <v>#DIV/0!</v>
      </c>
    </row>
    <row r="1864" spans="8:18" x14ac:dyDescent="0.25">
      <c r="H1864" s="2" t="e">
        <f t="shared" ref="H1864" si="9916">Q1864</f>
        <v>#DIV/0!</v>
      </c>
      <c r="I1864" s="2" t="e">
        <f t="shared" ref="I1864" si="9917">R1864</f>
        <v>#DIV/0!</v>
      </c>
      <c r="J1864" s="2" t="e">
        <f t="shared" ref="J1864" si="9918">O1864</f>
        <v>#DIV/0!</v>
      </c>
      <c r="K1864" s="6" t="e">
        <f>B174*marla/B175</f>
        <v>#DIV/0!</v>
      </c>
      <c r="L1864" s="2" t="e">
        <f t="shared" ref="L1864" si="9919">ROUNDDOWN(K1864,0)</f>
        <v>#DIV/0!</v>
      </c>
      <c r="M1864" s="2" t="e">
        <f t="shared" ref="M1864" si="9920">K1864-L1864</f>
        <v>#DIV/0!</v>
      </c>
      <c r="N1864" s="2" t="e">
        <f t="shared" ref="N1864" si="9921">M1864*272</f>
        <v>#DIV/0!</v>
      </c>
      <c r="O1864" s="2" t="e">
        <f t="shared" ref="O1864" si="9922">ROUND(N1864,0)</f>
        <v>#DIV/0!</v>
      </c>
      <c r="P1864" s="2" t="e">
        <f t="shared" ref="P1864" si="9923">IF(L1864&gt;20,L1864/20,"")</f>
        <v>#DIV/0!</v>
      </c>
      <c r="Q1864" s="2" t="e">
        <f t="shared" ref="Q1864" si="9924">ROUNDDOWN(P1864,0)</f>
        <v>#DIV/0!</v>
      </c>
      <c r="R1864" s="2" t="e">
        <f t="shared" ref="R1864" si="9925">IF(L1864&gt;20,L1864-(Q1864*20),L1864)</f>
        <v>#DIV/0!</v>
      </c>
    </row>
    <row r="1866" spans="8:18" x14ac:dyDescent="0.25">
      <c r="H1866" s="2" t="e">
        <f t="shared" ref="H1866" si="9926">Q1866</f>
        <v>#DIV/0!</v>
      </c>
      <c r="I1866" s="2" t="e">
        <f t="shared" ref="I1866" si="9927">R1866</f>
        <v>#DIV/0!</v>
      </c>
      <c r="J1866" s="2" t="e">
        <f t="shared" ref="J1866" si="9928">O1866</f>
        <v>#DIV/0!</v>
      </c>
      <c r="K1866" s="6" t="e">
        <f>B176*marla/B177</f>
        <v>#DIV/0!</v>
      </c>
      <c r="L1866" s="2" t="e">
        <f t="shared" ref="L1866" si="9929">ROUNDDOWN(K1866,0)</f>
        <v>#DIV/0!</v>
      </c>
      <c r="M1866" s="2" t="e">
        <f t="shared" ref="M1866" si="9930">K1866-L1866</f>
        <v>#DIV/0!</v>
      </c>
      <c r="N1866" s="2" t="e">
        <f t="shared" ref="N1866" si="9931">M1866*272</f>
        <v>#DIV/0!</v>
      </c>
      <c r="O1866" s="2" t="e">
        <f t="shared" ref="O1866" si="9932">ROUND(N1866,0)</f>
        <v>#DIV/0!</v>
      </c>
      <c r="P1866" s="2" t="e">
        <f t="shared" ref="P1866" si="9933">IF(L1866&gt;20,L1866/20,"")</f>
        <v>#DIV/0!</v>
      </c>
      <c r="Q1866" s="2" t="e">
        <f t="shared" ref="Q1866" si="9934">ROUNDDOWN(P1866,0)</f>
        <v>#DIV/0!</v>
      </c>
      <c r="R1866" s="2" t="e">
        <f t="shared" ref="R1866" si="9935">IF(L1866&gt;20,L1866-(Q1866*20),L1866)</f>
        <v>#DIV/0!</v>
      </c>
    </row>
    <row r="1868" spans="8:18" x14ac:dyDescent="0.25">
      <c r="H1868" s="2" t="e">
        <f t="shared" ref="H1868" si="9936">Q1868</f>
        <v>#DIV/0!</v>
      </c>
      <c r="I1868" s="2" t="e">
        <f t="shared" ref="I1868" si="9937">R1868</f>
        <v>#DIV/0!</v>
      </c>
      <c r="J1868" s="2" t="e">
        <f t="shared" ref="J1868" si="9938">O1868</f>
        <v>#DIV/0!</v>
      </c>
      <c r="K1868" s="6" t="e">
        <f>B178*marla/B179</f>
        <v>#DIV/0!</v>
      </c>
      <c r="L1868" s="2" t="e">
        <f t="shared" ref="L1868" si="9939">ROUNDDOWN(K1868,0)</f>
        <v>#DIV/0!</v>
      </c>
      <c r="M1868" s="2" t="e">
        <f t="shared" ref="M1868" si="9940">K1868-L1868</f>
        <v>#DIV/0!</v>
      </c>
      <c r="N1868" s="2" t="e">
        <f t="shared" ref="N1868" si="9941">M1868*272</f>
        <v>#DIV/0!</v>
      </c>
      <c r="O1868" s="2" t="e">
        <f t="shared" ref="O1868" si="9942">ROUND(N1868,0)</f>
        <v>#DIV/0!</v>
      </c>
      <c r="P1868" s="2" t="e">
        <f t="shared" ref="P1868" si="9943">IF(L1868&gt;20,L1868/20,"")</f>
        <v>#DIV/0!</v>
      </c>
      <c r="Q1868" s="2" t="e">
        <f t="shared" ref="Q1868" si="9944">ROUNDDOWN(P1868,0)</f>
        <v>#DIV/0!</v>
      </c>
      <c r="R1868" s="2" t="e">
        <f t="shared" ref="R1868" si="9945">IF(L1868&gt;20,L1868-(Q1868*20),L1868)</f>
        <v>#DIV/0!</v>
      </c>
    </row>
    <row r="1870" spans="8:18" x14ac:dyDescent="0.25">
      <c r="H1870" s="2" t="e">
        <f t="shared" ref="H1870" si="9946">Q1870</f>
        <v>#DIV/0!</v>
      </c>
      <c r="I1870" s="2" t="e">
        <f t="shared" ref="I1870" si="9947">R1870</f>
        <v>#DIV/0!</v>
      </c>
      <c r="J1870" s="2" t="e">
        <f t="shared" ref="J1870" si="9948">O1870</f>
        <v>#DIV/0!</v>
      </c>
      <c r="K1870" s="6" t="e">
        <f>B180*marla/B181</f>
        <v>#DIV/0!</v>
      </c>
      <c r="L1870" s="2" t="e">
        <f t="shared" ref="L1870" si="9949">ROUNDDOWN(K1870,0)</f>
        <v>#DIV/0!</v>
      </c>
      <c r="M1870" s="2" t="e">
        <f t="shared" ref="M1870" si="9950">K1870-L1870</f>
        <v>#DIV/0!</v>
      </c>
      <c r="N1870" s="2" t="e">
        <f t="shared" ref="N1870" si="9951">M1870*272</f>
        <v>#DIV/0!</v>
      </c>
      <c r="O1870" s="2" t="e">
        <f t="shared" ref="O1870" si="9952">ROUND(N1870,0)</f>
        <v>#DIV/0!</v>
      </c>
      <c r="P1870" s="2" t="e">
        <f t="shared" ref="P1870" si="9953">IF(L1870&gt;20,L1870/20,"")</f>
        <v>#DIV/0!</v>
      </c>
      <c r="Q1870" s="2" t="e">
        <f t="shared" ref="Q1870" si="9954">ROUNDDOWN(P1870,0)</f>
        <v>#DIV/0!</v>
      </c>
      <c r="R1870" s="2" t="e">
        <f t="shared" ref="R1870" si="9955">IF(L1870&gt;20,L1870-(Q1870*20),L1870)</f>
        <v>#DIV/0!</v>
      </c>
    </row>
    <row r="1872" spans="8:18" x14ac:dyDescent="0.25">
      <c r="H1872" s="2" t="e">
        <f t="shared" ref="H1872" si="9956">Q1872</f>
        <v>#DIV/0!</v>
      </c>
      <c r="I1872" s="2" t="e">
        <f t="shared" ref="I1872" si="9957">R1872</f>
        <v>#DIV/0!</v>
      </c>
      <c r="J1872" s="2" t="e">
        <f t="shared" ref="J1872" si="9958">O1872</f>
        <v>#DIV/0!</v>
      </c>
      <c r="K1872" s="6" t="e">
        <f>B182*marla/B183</f>
        <v>#DIV/0!</v>
      </c>
      <c r="L1872" s="2" t="e">
        <f t="shared" ref="L1872" si="9959">ROUNDDOWN(K1872,0)</f>
        <v>#DIV/0!</v>
      </c>
      <c r="M1872" s="2" t="e">
        <f t="shared" ref="M1872" si="9960">K1872-L1872</f>
        <v>#DIV/0!</v>
      </c>
      <c r="N1872" s="2" t="e">
        <f t="shared" ref="N1872" si="9961">M1872*272</f>
        <v>#DIV/0!</v>
      </c>
      <c r="O1872" s="2" t="e">
        <f t="shared" ref="O1872" si="9962">ROUND(N1872,0)</f>
        <v>#DIV/0!</v>
      </c>
      <c r="P1872" s="2" t="e">
        <f t="shared" ref="P1872" si="9963">IF(L1872&gt;20,L1872/20,"")</f>
        <v>#DIV/0!</v>
      </c>
      <c r="Q1872" s="2" t="e">
        <f t="shared" ref="Q1872" si="9964">ROUNDDOWN(P1872,0)</f>
        <v>#DIV/0!</v>
      </c>
      <c r="R1872" s="2" t="e">
        <f t="shared" ref="R1872" si="9965">IF(L1872&gt;20,L1872-(Q1872*20),L1872)</f>
        <v>#DIV/0!</v>
      </c>
    </row>
    <row r="1874" spans="8:18" x14ac:dyDescent="0.25">
      <c r="H1874" s="2" t="e">
        <f t="shared" ref="H1874" si="9966">Q1874</f>
        <v>#DIV/0!</v>
      </c>
      <c r="I1874" s="2" t="e">
        <f t="shared" ref="I1874" si="9967">R1874</f>
        <v>#DIV/0!</v>
      </c>
      <c r="J1874" s="2" t="e">
        <f t="shared" ref="J1874" si="9968">O1874</f>
        <v>#DIV/0!</v>
      </c>
      <c r="K1874" s="6" t="e">
        <f>B184*marla/B185</f>
        <v>#DIV/0!</v>
      </c>
      <c r="L1874" s="2" t="e">
        <f t="shared" ref="L1874" si="9969">ROUNDDOWN(K1874,0)</f>
        <v>#DIV/0!</v>
      </c>
      <c r="M1874" s="2" t="e">
        <f t="shared" ref="M1874" si="9970">K1874-L1874</f>
        <v>#DIV/0!</v>
      </c>
      <c r="N1874" s="2" t="e">
        <f t="shared" ref="N1874" si="9971">M1874*272</f>
        <v>#DIV/0!</v>
      </c>
      <c r="O1874" s="2" t="e">
        <f t="shared" ref="O1874" si="9972">ROUND(N1874,0)</f>
        <v>#DIV/0!</v>
      </c>
      <c r="P1874" s="2" t="e">
        <f t="shared" ref="P1874" si="9973">IF(L1874&gt;20,L1874/20,"")</f>
        <v>#DIV/0!</v>
      </c>
      <c r="Q1874" s="2" t="e">
        <f t="shared" ref="Q1874" si="9974">ROUNDDOWN(P1874,0)</f>
        <v>#DIV/0!</v>
      </c>
      <c r="R1874" s="2" t="e">
        <f t="shared" ref="R1874" si="9975">IF(L1874&gt;20,L1874-(Q1874*20),L1874)</f>
        <v>#DIV/0!</v>
      </c>
    </row>
    <row r="1876" spans="8:18" x14ac:dyDescent="0.25">
      <c r="H1876" s="2" t="e">
        <f t="shared" ref="H1876" si="9976">Q1876</f>
        <v>#DIV/0!</v>
      </c>
      <c r="I1876" s="2" t="e">
        <f t="shared" ref="I1876" si="9977">R1876</f>
        <v>#DIV/0!</v>
      </c>
      <c r="J1876" s="2" t="e">
        <f t="shared" ref="J1876" si="9978">O1876</f>
        <v>#DIV/0!</v>
      </c>
      <c r="K1876" s="6" t="e">
        <f>B186*marla/B187</f>
        <v>#DIV/0!</v>
      </c>
      <c r="L1876" s="2" t="e">
        <f t="shared" ref="L1876" si="9979">ROUNDDOWN(K1876,0)</f>
        <v>#DIV/0!</v>
      </c>
      <c r="M1876" s="2" t="e">
        <f t="shared" ref="M1876" si="9980">K1876-L1876</f>
        <v>#DIV/0!</v>
      </c>
      <c r="N1876" s="2" t="e">
        <f t="shared" ref="N1876" si="9981">M1876*272</f>
        <v>#DIV/0!</v>
      </c>
      <c r="O1876" s="2" t="e">
        <f t="shared" ref="O1876" si="9982">ROUND(N1876,0)</f>
        <v>#DIV/0!</v>
      </c>
      <c r="P1876" s="2" t="e">
        <f t="shared" ref="P1876" si="9983">IF(L1876&gt;20,L1876/20,"")</f>
        <v>#DIV/0!</v>
      </c>
      <c r="Q1876" s="2" t="e">
        <f t="shared" ref="Q1876" si="9984">ROUNDDOWN(P1876,0)</f>
        <v>#DIV/0!</v>
      </c>
      <c r="R1876" s="2" t="e">
        <f t="shared" ref="R1876" si="9985">IF(L1876&gt;20,L1876-(Q1876*20),L1876)</f>
        <v>#DIV/0!</v>
      </c>
    </row>
    <row r="1878" spans="8:18" x14ac:dyDescent="0.25">
      <c r="H1878" s="2" t="e">
        <f t="shared" ref="H1878" si="9986">Q1878</f>
        <v>#DIV/0!</v>
      </c>
      <c r="I1878" s="2" t="e">
        <f t="shared" ref="I1878" si="9987">R1878</f>
        <v>#DIV/0!</v>
      </c>
      <c r="J1878" s="2" t="e">
        <f t="shared" ref="J1878" si="9988">O1878</f>
        <v>#DIV/0!</v>
      </c>
      <c r="K1878" s="6" t="e">
        <f>B188*marla/B189</f>
        <v>#DIV/0!</v>
      </c>
      <c r="L1878" s="2" t="e">
        <f t="shared" ref="L1878" si="9989">ROUNDDOWN(K1878,0)</f>
        <v>#DIV/0!</v>
      </c>
      <c r="M1878" s="2" t="e">
        <f t="shared" ref="M1878" si="9990">K1878-L1878</f>
        <v>#DIV/0!</v>
      </c>
      <c r="N1878" s="2" t="e">
        <f t="shared" ref="N1878" si="9991">M1878*272</f>
        <v>#DIV/0!</v>
      </c>
      <c r="O1878" s="2" t="e">
        <f t="shared" ref="O1878" si="9992">ROUND(N1878,0)</f>
        <v>#DIV/0!</v>
      </c>
      <c r="P1878" s="2" t="e">
        <f t="shared" ref="P1878" si="9993">IF(L1878&gt;20,L1878/20,"")</f>
        <v>#DIV/0!</v>
      </c>
      <c r="Q1878" s="2" t="e">
        <f t="shared" ref="Q1878" si="9994">ROUNDDOWN(P1878,0)</f>
        <v>#DIV/0!</v>
      </c>
      <c r="R1878" s="2" t="e">
        <f t="shared" ref="R1878" si="9995">IF(L1878&gt;20,L1878-(Q1878*20),L1878)</f>
        <v>#DIV/0!</v>
      </c>
    </row>
    <row r="1880" spans="8:18" x14ac:dyDescent="0.25">
      <c r="H1880" s="2" t="e">
        <f t="shared" ref="H1880" si="9996">Q1880</f>
        <v>#DIV/0!</v>
      </c>
      <c r="I1880" s="2" t="e">
        <f t="shared" ref="I1880" si="9997">R1880</f>
        <v>#DIV/0!</v>
      </c>
      <c r="J1880" s="2" t="e">
        <f t="shared" ref="J1880" si="9998">O1880</f>
        <v>#DIV/0!</v>
      </c>
      <c r="K1880" s="6" t="e">
        <f>B190*marla/B191</f>
        <v>#DIV/0!</v>
      </c>
      <c r="L1880" s="2" t="e">
        <f t="shared" ref="L1880" si="9999">ROUNDDOWN(K1880,0)</f>
        <v>#DIV/0!</v>
      </c>
      <c r="M1880" s="2" t="e">
        <f t="shared" ref="M1880" si="10000">K1880-L1880</f>
        <v>#DIV/0!</v>
      </c>
      <c r="N1880" s="2" t="e">
        <f t="shared" ref="N1880" si="10001">M1880*272</f>
        <v>#DIV/0!</v>
      </c>
      <c r="O1880" s="2" t="e">
        <f t="shared" ref="O1880" si="10002">ROUND(N1880,0)</f>
        <v>#DIV/0!</v>
      </c>
      <c r="P1880" s="2" t="e">
        <f t="shared" ref="P1880" si="10003">IF(L1880&gt;20,L1880/20,"")</f>
        <v>#DIV/0!</v>
      </c>
      <c r="Q1880" s="2" t="e">
        <f t="shared" ref="Q1880" si="10004">ROUNDDOWN(P1880,0)</f>
        <v>#DIV/0!</v>
      </c>
      <c r="R1880" s="2" t="e">
        <f t="shared" ref="R1880" si="10005">IF(L1880&gt;20,L1880-(Q1880*20),L1880)</f>
        <v>#DIV/0!</v>
      </c>
    </row>
    <row r="1882" spans="8:18" x14ac:dyDescent="0.25">
      <c r="H1882" s="2" t="e">
        <f t="shared" ref="H1882" si="10006">Q1882</f>
        <v>#DIV/0!</v>
      </c>
      <c r="I1882" s="2" t="e">
        <f t="shared" ref="I1882" si="10007">R1882</f>
        <v>#DIV/0!</v>
      </c>
      <c r="J1882" s="2" t="e">
        <f t="shared" ref="J1882" si="10008">O1882</f>
        <v>#DIV/0!</v>
      </c>
      <c r="K1882" s="6" t="e">
        <f>B192*marla/B193</f>
        <v>#DIV/0!</v>
      </c>
      <c r="L1882" s="2" t="e">
        <f t="shared" ref="L1882" si="10009">ROUNDDOWN(K1882,0)</f>
        <v>#DIV/0!</v>
      </c>
      <c r="M1882" s="2" t="e">
        <f t="shared" ref="M1882" si="10010">K1882-L1882</f>
        <v>#DIV/0!</v>
      </c>
      <c r="N1882" s="2" t="e">
        <f t="shared" ref="N1882" si="10011">M1882*272</f>
        <v>#DIV/0!</v>
      </c>
      <c r="O1882" s="2" t="e">
        <f t="shared" ref="O1882" si="10012">ROUND(N1882,0)</f>
        <v>#DIV/0!</v>
      </c>
      <c r="P1882" s="2" t="e">
        <f t="shared" ref="P1882" si="10013">IF(L1882&gt;20,L1882/20,"")</f>
        <v>#DIV/0!</v>
      </c>
      <c r="Q1882" s="2" t="e">
        <f t="shared" ref="Q1882" si="10014">ROUNDDOWN(P1882,0)</f>
        <v>#DIV/0!</v>
      </c>
      <c r="R1882" s="2" t="e">
        <f t="shared" ref="R1882" si="10015">IF(L1882&gt;20,L1882-(Q1882*20),L1882)</f>
        <v>#DIV/0!</v>
      </c>
    </row>
    <row r="1884" spans="8:18" x14ac:dyDescent="0.25">
      <c r="H1884" s="2" t="e">
        <f t="shared" ref="H1884" si="10016">Q1884</f>
        <v>#DIV/0!</v>
      </c>
      <c r="I1884" s="2" t="e">
        <f t="shared" ref="I1884" si="10017">R1884</f>
        <v>#DIV/0!</v>
      </c>
      <c r="J1884" s="2" t="e">
        <f t="shared" ref="J1884" si="10018">O1884</f>
        <v>#DIV/0!</v>
      </c>
      <c r="K1884" s="6" t="e">
        <f>B194*marla/B195</f>
        <v>#DIV/0!</v>
      </c>
      <c r="L1884" s="2" t="e">
        <f t="shared" ref="L1884" si="10019">ROUNDDOWN(K1884,0)</f>
        <v>#DIV/0!</v>
      </c>
      <c r="M1884" s="2" t="e">
        <f t="shared" ref="M1884" si="10020">K1884-L1884</f>
        <v>#DIV/0!</v>
      </c>
      <c r="N1884" s="2" t="e">
        <f t="shared" ref="N1884" si="10021">M1884*272</f>
        <v>#DIV/0!</v>
      </c>
      <c r="O1884" s="2" t="e">
        <f t="shared" ref="O1884" si="10022">ROUND(N1884,0)</f>
        <v>#DIV/0!</v>
      </c>
      <c r="P1884" s="2" t="e">
        <f t="shared" ref="P1884" si="10023">IF(L1884&gt;20,L1884/20,"")</f>
        <v>#DIV/0!</v>
      </c>
      <c r="Q1884" s="2" t="e">
        <f t="shared" ref="Q1884" si="10024">ROUNDDOWN(P1884,0)</f>
        <v>#DIV/0!</v>
      </c>
      <c r="R1884" s="2" t="e">
        <f t="shared" ref="R1884" si="10025">IF(L1884&gt;20,L1884-(Q1884*20),L1884)</f>
        <v>#DIV/0!</v>
      </c>
    </row>
    <row r="1886" spans="8:18" x14ac:dyDescent="0.25">
      <c r="H1886" s="2" t="e">
        <f t="shared" ref="H1886" si="10026">Q1886</f>
        <v>#DIV/0!</v>
      </c>
      <c r="I1886" s="2" t="e">
        <f t="shared" ref="I1886" si="10027">R1886</f>
        <v>#DIV/0!</v>
      </c>
      <c r="J1886" s="2" t="e">
        <f t="shared" ref="J1886" si="10028">O1886</f>
        <v>#DIV/0!</v>
      </c>
      <c r="K1886" s="6" t="e">
        <f>B196*marla/B197</f>
        <v>#DIV/0!</v>
      </c>
      <c r="L1886" s="2" t="e">
        <f t="shared" ref="L1886" si="10029">ROUNDDOWN(K1886,0)</f>
        <v>#DIV/0!</v>
      </c>
      <c r="M1886" s="2" t="e">
        <f t="shared" ref="M1886" si="10030">K1886-L1886</f>
        <v>#DIV/0!</v>
      </c>
      <c r="N1886" s="2" t="e">
        <f t="shared" ref="N1886" si="10031">M1886*272</f>
        <v>#DIV/0!</v>
      </c>
      <c r="O1886" s="2" t="e">
        <f t="shared" ref="O1886" si="10032">ROUND(N1886,0)</f>
        <v>#DIV/0!</v>
      </c>
      <c r="P1886" s="2" t="e">
        <f t="shared" ref="P1886" si="10033">IF(L1886&gt;20,L1886/20,"")</f>
        <v>#DIV/0!</v>
      </c>
      <c r="Q1886" s="2" t="e">
        <f t="shared" ref="Q1886" si="10034">ROUNDDOWN(P1886,0)</f>
        <v>#DIV/0!</v>
      </c>
      <c r="R1886" s="2" t="e">
        <f t="shared" ref="R1886" si="10035">IF(L1886&gt;20,L1886-(Q1886*20),L1886)</f>
        <v>#DIV/0!</v>
      </c>
    </row>
    <row r="1888" spans="8:18" x14ac:dyDescent="0.25">
      <c r="H1888" s="2" t="e">
        <f t="shared" ref="H1888" si="10036">Q1888</f>
        <v>#DIV/0!</v>
      </c>
      <c r="I1888" s="2" t="e">
        <f t="shared" ref="I1888" si="10037">R1888</f>
        <v>#DIV/0!</v>
      </c>
      <c r="J1888" s="2" t="e">
        <f t="shared" ref="J1888" si="10038">O1888</f>
        <v>#DIV/0!</v>
      </c>
      <c r="K1888" s="6" t="e">
        <f>B198*marla/B199</f>
        <v>#DIV/0!</v>
      </c>
      <c r="L1888" s="2" t="e">
        <f t="shared" ref="L1888" si="10039">ROUNDDOWN(K1888,0)</f>
        <v>#DIV/0!</v>
      </c>
      <c r="M1888" s="2" t="e">
        <f t="shared" ref="M1888" si="10040">K1888-L1888</f>
        <v>#DIV/0!</v>
      </c>
      <c r="N1888" s="2" t="e">
        <f t="shared" ref="N1888" si="10041">M1888*272</f>
        <v>#DIV/0!</v>
      </c>
      <c r="O1888" s="2" t="e">
        <f t="shared" ref="O1888" si="10042">ROUND(N1888,0)</f>
        <v>#DIV/0!</v>
      </c>
      <c r="P1888" s="2" t="e">
        <f t="shared" ref="P1888" si="10043">IF(L1888&gt;20,L1888/20,"")</f>
        <v>#DIV/0!</v>
      </c>
      <c r="Q1888" s="2" t="e">
        <f t="shared" ref="Q1888" si="10044">ROUNDDOWN(P1888,0)</f>
        <v>#DIV/0!</v>
      </c>
      <c r="R1888" s="2" t="e">
        <f t="shared" ref="R1888" si="10045">IF(L1888&gt;20,L1888-(Q1888*20),L1888)</f>
        <v>#DIV/0!</v>
      </c>
    </row>
    <row r="1890" spans="8:18" x14ac:dyDescent="0.25">
      <c r="H1890" s="2" t="e">
        <f t="shared" ref="H1890" si="10046">Q1890</f>
        <v>#DIV/0!</v>
      </c>
      <c r="I1890" s="2" t="e">
        <f t="shared" ref="I1890" si="10047">R1890</f>
        <v>#DIV/0!</v>
      </c>
      <c r="J1890" s="2" t="e">
        <f t="shared" ref="J1890" si="10048">O1890</f>
        <v>#DIV/0!</v>
      </c>
      <c r="K1890" s="6" t="e">
        <f>B200*marla/B201</f>
        <v>#DIV/0!</v>
      </c>
      <c r="L1890" s="2" t="e">
        <f t="shared" ref="L1890" si="10049">ROUNDDOWN(K1890,0)</f>
        <v>#DIV/0!</v>
      </c>
      <c r="M1890" s="2" t="e">
        <f t="shared" ref="M1890" si="10050">K1890-L1890</f>
        <v>#DIV/0!</v>
      </c>
      <c r="N1890" s="2" t="e">
        <f t="shared" ref="N1890" si="10051">M1890*272</f>
        <v>#DIV/0!</v>
      </c>
      <c r="O1890" s="2" t="e">
        <f t="shared" ref="O1890" si="10052">ROUND(N1890,0)</f>
        <v>#DIV/0!</v>
      </c>
      <c r="P1890" s="2" t="e">
        <f t="shared" ref="P1890" si="10053">IF(L1890&gt;20,L1890/20,"")</f>
        <v>#DIV/0!</v>
      </c>
      <c r="Q1890" s="2" t="e">
        <f t="shared" ref="Q1890" si="10054">ROUNDDOWN(P1890,0)</f>
        <v>#DIV/0!</v>
      </c>
      <c r="R1890" s="2" t="e">
        <f t="shared" ref="R1890" si="10055">IF(L1890&gt;20,L1890-(Q1890*20),L1890)</f>
        <v>#DIV/0!</v>
      </c>
    </row>
    <row r="1892" spans="8:18" x14ac:dyDescent="0.25">
      <c r="H1892" s="2" t="e">
        <f t="shared" ref="H1892" si="10056">Q1892</f>
        <v>#DIV/0!</v>
      </c>
      <c r="I1892" s="2" t="e">
        <f t="shared" ref="I1892" si="10057">R1892</f>
        <v>#DIV/0!</v>
      </c>
      <c r="J1892" s="2" t="e">
        <f t="shared" ref="J1892" si="10058">O1892</f>
        <v>#DIV/0!</v>
      </c>
      <c r="K1892" s="6" t="e">
        <f>B202*marla/B203</f>
        <v>#DIV/0!</v>
      </c>
      <c r="L1892" s="2" t="e">
        <f t="shared" ref="L1892" si="10059">ROUNDDOWN(K1892,0)</f>
        <v>#DIV/0!</v>
      </c>
      <c r="M1892" s="2" t="e">
        <f t="shared" ref="M1892" si="10060">K1892-L1892</f>
        <v>#DIV/0!</v>
      </c>
      <c r="N1892" s="2" t="e">
        <f t="shared" ref="N1892" si="10061">M1892*272</f>
        <v>#DIV/0!</v>
      </c>
      <c r="O1892" s="2" t="e">
        <f t="shared" ref="O1892" si="10062">ROUND(N1892,0)</f>
        <v>#DIV/0!</v>
      </c>
      <c r="P1892" s="2" t="e">
        <f t="shared" ref="P1892" si="10063">IF(L1892&gt;20,L1892/20,"")</f>
        <v>#DIV/0!</v>
      </c>
      <c r="Q1892" s="2" t="e">
        <f t="shared" ref="Q1892" si="10064">ROUNDDOWN(P1892,0)</f>
        <v>#DIV/0!</v>
      </c>
      <c r="R1892" s="2" t="e">
        <f t="shared" ref="R1892" si="10065">IF(L1892&gt;20,L1892-(Q1892*20),L1892)</f>
        <v>#DIV/0!</v>
      </c>
    </row>
    <row r="1894" spans="8:18" x14ac:dyDescent="0.25">
      <c r="H1894" s="2" t="e">
        <f t="shared" ref="H1894" si="10066">Q1894</f>
        <v>#DIV/0!</v>
      </c>
      <c r="I1894" s="2" t="e">
        <f t="shared" ref="I1894" si="10067">R1894</f>
        <v>#DIV/0!</v>
      </c>
      <c r="J1894" s="2" t="e">
        <f t="shared" ref="J1894" si="10068">O1894</f>
        <v>#DIV/0!</v>
      </c>
      <c r="K1894" s="6" t="e">
        <f>B204*marla/B205</f>
        <v>#DIV/0!</v>
      </c>
      <c r="L1894" s="2" t="e">
        <f t="shared" ref="L1894" si="10069">ROUNDDOWN(K1894,0)</f>
        <v>#DIV/0!</v>
      </c>
      <c r="M1894" s="2" t="e">
        <f t="shared" ref="M1894" si="10070">K1894-L1894</f>
        <v>#DIV/0!</v>
      </c>
      <c r="N1894" s="2" t="e">
        <f t="shared" ref="N1894" si="10071">M1894*272</f>
        <v>#DIV/0!</v>
      </c>
      <c r="O1894" s="2" t="e">
        <f t="shared" ref="O1894" si="10072">ROUND(N1894,0)</f>
        <v>#DIV/0!</v>
      </c>
      <c r="P1894" s="2" t="e">
        <f t="shared" ref="P1894" si="10073">IF(L1894&gt;20,L1894/20,"")</f>
        <v>#DIV/0!</v>
      </c>
      <c r="Q1894" s="2" t="e">
        <f t="shared" ref="Q1894" si="10074">ROUNDDOWN(P1894,0)</f>
        <v>#DIV/0!</v>
      </c>
      <c r="R1894" s="2" t="e">
        <f t="shared" ref="R1894" si="10075">IF(L1894&gt;20,L1894-(Q1894*20),L1894)</f>
        <v>#DIV/0!</v>
      </c>
    </row>
    <row r="1896" spans="8:18" x14ac:dyDescent="0.25">
      <c r="H1896" s="2" t="e">
        <f t="shared" ref="H1896" si="10076">Q1896</f>
        <v>#DIV/0!</v>
      </c>
      <c r="I1896" s="2" t="e">
        <f t="shared" ref="I1896" si="10077">R1896</f>
        <v>#DIV/0!</v>
      </c>
      <c r="J1896" s="2" t="e">
        <f t="shared" ref="J1896" si="10078">O1896</f>
        <v>#DIV/0!</v>
      </c>
      <c r="K1896" s="6" t="e">
        <f>B206*marla/B207</f>
        <v>#DIV/0!</v>
      </c>
      <c r="L1896" s="2" t="e">
        <f t="shared" ref="L1896" si="10079">ROUNDDOWN(K1896,0)</f>
        <v>#DIV/0!</v>
      </c>
      <c r="M1896" s="2" t="e">
        <f t="shared" ref="M1896" si="10080">K1896-L1896</f>
        <v>#DIV/0!</v>
      </c>
      <c r="N1896" s="2" t="e">
        <f t="shared" ref="N1896" si="10081">M1896*272</f>
        <v>#DIV/0!</v>
      </c>
      <c r="O1896" s="2" t="e">
        <f t="shared" ref="O1896" si="10082">ROUND(N1896,0)</f>
        <v>#DIV/0!</v>
      </c>
      <c r="P1896" s="2" t="e">
        <f t="shared" ref="P1896" si="10083">IF(L1896&gt;20,L1896/20,"")</f>
        <v>#DIV/0!</v>
      </c>
      <c r="Q1896" s="2" t="e">
        <f t="shared" ref="Q1896" si="10084">ROUNDDOWN(P1896,0)</f>
        <v>#DIV/0!</v>
      </c>
      <c r="R1896" s="2" t="e">
        <f t="shared" ref="R1896" si="10085">IF(L1896&gt;20,L1896-(Q1896*20),L1896)</f>
        <v>#DIV/0!</v>
      </c>
    </row>
    <row r="1898" spans="8:18" x14ac:dyDescent="0.25">
      <c r="H1898" s="2" t="e">
        <f t="shared" ref="H1898" si="10086">Q1898</f>
        <v>#DIV/0!</v>
      </c>
      <c r="I1898" s="2" t="e">
        <f t="shared" ref="I1898" si="10087">R1898</f>
        <v>#DIV/0!</v>
      </c>
      <c r="J1898" s="2" t="e">
        <f t="shared" ref="J1898" si="10088">O1898</f>
        <v>#DIV/0!</v>
      </c>
      <c r="K1898" s="6" t="e">
        <f>B208*marla/B209</f>
        <v>#DIV/0!</v>
      </c>
      <c r="L1898" s="2" t="e">
        <f t="shared" ref="L1898" si="10089">ROUNDDOWN(K1898,0)</f>
        <v>#DIV/0!</v>
      </c>
      <c r="M1898" s="2" t="e">
        <f t="shared" ref="M1898" si="10090">K1898-L1898</f>
        <v>#DIV/0!</v>
      </c>
      <c r="N1898" s="2" t="e">
        <f t="shared" ref="N1898" si="10091">M1898*272</f>
        <v>#DIV/0!</v>
      </c>
      <c r="O1898" s="2" t="e">
        <f t="shared" ref="O1898" si="10092">ROUND(N1898,0)</f>
        <v>#DIV/0!</v>
      </c>
      <c r="P1898" s="2" t="e">
        <f t="shared" ref="P1898" si="10093">IF(L1898&gt;20,L1898/20,"")</f>
        <v>#DIV/0!</v>
      </c>
      <c r="Q1898" s="2" t="e">
        <f t="shared" ref="Q1898" si="10094">ROUNDDOWN(P1898,0)</f>
        <v>#DIV/0!</v>
      </c>
      <c r="R1898" s="2" t="e">
        <f t="shared" ref="R1898" si="10095">IF(L1898&gt;20,L1898-(Q1898*20),L1898)</f>
        <v>#DIV/0!</v>
      </c>
    </row>
    <row r="1900" spans="8:18" x14ac:dyDescent="0.25">
      <c r="H1900" s="2" t="e">
        <f t="shared" ref="H1900" si="10096">Q1900</f>
        <v>#DIV/0!</v>
      </c>
      <c r="I1900" s="2" t="e">
        <f t="shared" ref="I1900" si="10097">R1900</f>
        <v>#DIV/0!</v>
      </c>
      <c r="J1900" s="2" t="e">
        <f t="shared" ref="J1900" si="10098">O1900</f>
        <v>#DIV/0!</v>
      </c>
      <c r="K1900" s="6" t="e">
        <f>B210*marla/B211</f>
        <v>#DIV/0!</v>
      </c>
      <c r="L1900" s="2" t="e">
        <f t="shared" ref="L1900" si="10099">ROUNDDOWN(K1900,0)</f>
        <v>#DIV/0!</v>
      </c>
      <c r="M1900" s="2" t="e">
        <f t="shared" ref="M1900" si="10100">K1900-L1900</f>
        <v>#DIV/0!</v>
      </c>
      <c r="N1900" s="2" t="e">
        <f t="shared" ref="N1900" si="10101">M1900*272</f>
        <v>#DIV/0!</v>
      </c>
      <c r="O1900" s="2" t="e">
        <f t="shared" ref="O1900" si="10102">ROUND(N1900,0)</f>
        <v>#DIV/0!</v>
      </c>
      <c r="P1900" s="2" t="e">
        <f t="shared" ref="P1900" si="10103">IF(L1900&gt;20,L1900/20,"")</f>
        <v>#DIV/0!</v>
      </c>
      <c r="Q1900" s="2" t="e">
        <f t="shared" ref="Q1900" si="10104">ROUNDDOWN(P1900,0)</f>
        <v>#DIV/0!</v>
      </c>
      <c r="R1900" s="2" t="e">
        <f t="shared" ref="R1900" si="10105">IF(L1900&gt;20,L1900-(Q1900*20),L1900)</f>
        <v>#DIV/0!</v>
      </c>
    </row>
    <row r="1902" spans="8:18" x14ac:dyDescent="0.25">
      <c r="H1902" s="2" t="e">
        <f t="shared" ref="H1902" si="10106">Q1902</f>
        <v>#DIV/0!</v>
      </c>
      <c r="I1902" s="2" t="e">
        <f t="shared" ref="I1902" si="10107">R1902</f>
        <v>#DIV/0!</v>
      </c>
      <c r="J1902" s="2" t="e">
        <f t="shared" ref="J1902" si="10108">O1902</f>
        <v>#DIV/0!</v>
      </c>
      <c r="K1902" s="6" t="e">
        <f>B212*marla/B213</f>
        <v>#DIV/0!</v>
      </c>
      <c r="L1902" s="2" t="e">
        <f t="shared" ref="L1902" si="10109">ROUNDDOWN(K1902,0)</f>
        <v>#DIV/0!</v>
      </c>
      <c r="M1902" s="2" t="e">
        <f t="shared" ref="M1902" si="10110">K1902-L1902</f>
        <v>#DIV/0!</v>
      </c>
      <c r="N1902" s="2" t="e">
        <f t="shared" ref="N1902" si="10111">M1902*272</f>
        <v>#DIV/0!</v>
      </c>
      <c r="O1902" s="2" t="e">
        <f t="shared" ref="O1902" si="10112">ROUND(N1902,0)</f>
        <v>#DIV/0!</v>
      </c>
      <c r="P1902" s="2" t="e">
        <f t="shared" ref="P1902" si="10113">IF(L1902&gt;20,L1902/20,"")</f>
        <v>#DIV/0!</v>
      </c>
      <c r="Q1902" s="2" t="e">
        <f t="shared" ref="Q1902" si="10114">ROUNDDOWN(P1902,0)</f>
        <v>#DIV/0!</v>
      </c>
      <c r="R1902" s="2" t="e">
        <f t="shared" ref="R1902" si="10115">IF(L1902&gt;20,L1902-(Q1902*20),L1902)</f>
        <v>#DIV/0!</v>
      </c>
    </row>
    <row r="1904" spans="8:18" x14ac:dyDescent="0.25">
      <c r="H1904" s="2" t="e">
        <f t="shared" ref="H1904" si="10116">Q1904</f>
        <v>#DIV/0!</v>
      </c>
      <c r="I1904" s="2" t="e">
        <f t="shared" ref="I1904" si="10117">R1904</f>
        <v>#DIV/0!</v>
      </c>
      <c r="J1904" s="2" t="e">
        <f t="shared" ref="J1904" si="10118">O1904</f>
        <v>#DIV/0!</v>
      </c>
      <c r="K1904" s="6" t="e">
        <f>B214*marla/B215</f>
        <v>#DIV/0!</v>
      </c>
      <c r="L1904" s="2" t="e">
        <f t="shared" ref="L1904" si="10119">ROUNDDOWN(K1904,0)</f>
        <v>#DIV/0!</v>
      </c>
      <c r="M1904" s="2" t="e">
        <f t="shared" ref="M1904" si="10120">K1904-L1904</f>
        <v>#DIV/0!</v>
      </c>
      <c r="N1904" s="2" t="e">
        <f t="shared" ref="N1904" si="10121">M1904*272</f>
        <v>#DIV/0!</v>
      </c>
      <c r="O1904" s="2" t="e">
        <f t="shared" ref="O1904" si="10122">ROUND(N1904,0)</f>
        <v>#DIV/0!</v>
      </c>
      <c r="P1904" s="2" t="e">
        <f t="shared" ref="P1904" si="10123">IF(L1904&gt;20,L1904/20,"")</f>
        <v>#DIV/0!</v>
      </c>
      <c r="Q1904" s="2" t="e">
        <f t="shared" ref="Q1904" si="10124">ROUNDDOWN(P1904,0)</f>
        <v>#DIV/0!</v>
      </c>
      <c r="R1904" s="2" t="e">
        <f t="shared" ref="R1904" si="10125">IF(L1904&gt;20,L1904-(Q1904*20),L1904)</f>
        <v>#DIV/0!</v>
      </c>
    </row>
    <row r="1906" spans="8:18" x14ac:dyDescent="0.25">
      <c r="H1906" s="2" t="e">
        <f t="shared" ref="H1906" si="10126">Q1906</f>
        <v>#DIV/0!</v>
      </c>
      <c r="I1906" s="2" t="e">
        <f t="shared" ref="I1906" si="10127">R1906</f>
        <v>#DIV/0!</v>
      </c>
      <c r="J1906" s="2" t="e">
        <f t="shared" ref="J1906" si="10128">O1906</f>
        <v>#DIV/0!</v>
      </c>
      <c r="K1906" s="6" t="e">
        <f>B216*marla/B217</f>
        <v>#DIV/0!</v>
      </c>
      <c r="L1906" s="2" t="e">
        <f t="shared" ref="L1906" si="10129">ROUNDDOWN(K1906,0)</f>
        <v>#DIV/0!</v>
      </c>
      <c r="M1906" s="2" t="e">
        <f t="shared" ref="M1906" si="10130">K1906-L1906</f>
        <v>#DIV/0!</v>
      </c>
      <c r="N1906" s="2" t="e">
        <f t="shared" ref="N1906" si="10131">M1906*272</f>
        <v>#DIV/0!</v>
      </c>
      <c r="O1906" s="2" t="e">
        <f t="shared" ref="O1906" si="10132">ROUND(N1906,0)</f>
        <v>#DIV/0!</v>
      </c>
      <c r="P1906" s="2" t="e">
        <f t="shared" ref="P1906" si="10133">IF(L1906&gt;20,L1906/20,"")</f>
        <v>#DIV/0!</v>
      </c>
      <c r="Q1906" s="2" t="e">
        <f t="shared" ref="Q1906" si="10134">ROUNDDOWN(P1906,0)</f>
        <v>#DIV/0!</v>
      </c>
      <c r="R1906" s="2" t="e">
        <f t="shared" ref="R1906" si="10135">IF(L1906&gt;20,L1906-(Q1906*20),L1906)</f>
        <v>#DIV/0!</v>
      </c>
    </row>
    <row r="1908" spans="8:18" x14ac:dyDescent="0.25">
      <c r="H1908" s="2" t="e">
        <f t="shared" ref="H1908" si="10136">Q1908</f>
        <v>#DIV/0!</v>
      </c>
      <c r="I1908" s="2" t="e">
        <f t="shared" ref="I1908" si="10137">R1908</f>
        <v>#DIV/0!</v>
      </c>
      <c r="J1908" s="2" t="e">
        <f t="shared" ref="J1908" si="10138">O1908</f>
        <v>#DIV/0!</v>
      </c>
      <c r="K1908" s="6" t="e">
        <f>B218*marla/B219</f>
        <v>#DIV/0!</v>
      </c>
      <c r="L1908" s="2" t="e">
        <f t="shared" ref="L1908" si="10139">ROUNDDOWN(K1908,0)</f>
        <v>#DIV/0!</v>
      </c>
      <c r="M1908" s="2" t="e">
        <f t="shared" ref="M1908" si="10140">K1908-L1908</f>
        <v>#DIV/0!</v>
      </c>
      <c r="N1908" s="2" t="e">
        <f t="shared" ref="N1908" si="10141">M1908*272</f>
        <v>#DIV/0!</v>
      </c>
      <c r="O1908" s="2" t="e">
        <f t="shared" ref="O1908" si="10142">ROUND(N1908,0)</f>
        <v>#DIV/0!</v>
      </c>
      <c r="P1908" s="2" t="e">
        <f t="shared" ref="P1908" si="10143">IF(L1908&gt;20,L1908/20,"")</f>
        <v>#DIV/0!</v>
      </c>
      <c r="Q1908" s="2" t="e">
        <f t="shared" ref="Q1908" si="10144">ROUNDDOWN(P1908,0)</f>
        <v>#DIV/0!</v>
      </c>
      <c r="R1908" s="2" t="e">
        <f t="shared" ref="R1908" si="10145">IF(L1908&gt;20,L1908-(Q1908*20),L1908)</f>
        <v>#DIV/0!</v>
      </c>
    </row>
    <row r="1910" spans="8:18" x14ac:dyDescent="0.25">
      <c r="H1910" s="2" t="e">
        <f t="shared" ref="H1910" si="10146">Q1910</f>
        <v>#DIV/0!</v>
      </c>
      <c r="I1910" s="2" t="e">
        <f t="shared" ref="I1910" si="10147">R1910</f>
        <v>#DIV/0!</v>
      </c>
      <c r="J1910" s="2" t="e">
        <f t="shared" ref="J1910" si="10148">O1910</f>
        <v>#DIV/0!</v>
      </c>
      <c r="K1910" s="6" t="e">
        <f>B220*marla/B221</f>
        <v>#DIV/0!</v>
      </c>
      <c r="L1910" s="2" t="e">
        <f t="shared" ref="L1910" si="10149">ROUNDDOWN(K1910,0)</f>
        <v>#DIV/0!</v>
      </c>
      <c r="M1910" s="2" t="e">
        <f t="shared" ref="M1910" si="10150">K1910-L1910</f>
        <v>#DIV/0!</v>
      </c>
      <c r="N1910" s="2" t="e">
        <f t="shared" ref="N1910" si="10151">M1910*272</f>
        <v>#DIV/0!</v>
      </c>
      <c r="O1910" s="2" t="e">
        <f t="shared" ref="O1910" si="10152">ROUND(N1910,0)</f>
        <v>#DIV/0!</v>
      </c>
      <c r="P1910" s="2" t="e">
        <f t="shared" ref="P1910" si="10153">IF(L1910&gt;20,L1910/20,"")</f>
        <v>#DIV/0!</v>
      </c>
      <c r="Q1910" s="2" t="e">
        <f t="shared" ref="Q1910" si="10154">ROUNDDOWN(P1910,0)</f>
        <v>#DIV/0!</v>
      </c>
      <c r="R1910" s="2" t="e">
        <f t="shared" ref="R1910" si="10155">IF(L1910&gt;20,L1910-(Q1910*20),L1910)</f>
        <v>#DIV/0!</v>
      </c>
    </row>
    <row r="1912" spans="8:18" x14ac:dyDescent="0.25">
      <c r="H1912" s="2" t="e">
        <f t="shared" ref="H1912" si="10156">Q1912</f>
        <v>#DIV/0!</v>
      </c>
      <c r="I1912" s="2" t="e">
        <f t="shared" ref="I1912" si="10157">R1912</f>
        <v>#DIV/0!</v>
      </c>
      <c r="J1912" s="2" t="e">
        <f t="shared" ref="J1912" si="10158">O1912</f>
        <v>#DIV/0!</v>
      </c>
      <c r="K1912" s="6" t="e">
        <f>B222*marla/B223</f>
        <v>#DIV/0!</v>
      </c>
      <c r="L1912" s="2" t="e">
        <f t="shared" ref="L1912" si="10159">ROUNDDOWN(K1912,0)</f>
        <v>#DIV/0!</v>
      </c>
      <c r="M1912" s="2" t="e">
        <f t="shared" ref="M1912" si="10160">K1912-L1912</f>
        <v>#DIV/0!</v>
      </c>
      <c r="N1912" s="2" t="e">
        <f t="shared" ref="N1912" si="10161">M1912*272</f>
        <v>#DIV/0!</v>
      </c>
      <c r="O1912" s="2" t="e">
        <f t="shared" ref="O1912" si="10162">ROUND(N1912,0)</f>
        <v>#DIV/0!</v>
      </c>
      <c r="P1912" s="2" t="e">
        <f t="shared" ref="P1912" si="10163">IF(L1912&gt;20,L1912/20,"")</f>
        <v>#DIV/0!</v>
      </c>
      <c r="Q1912" s="2" t="e">
        <f t="shared" ref="Q1912" si="10164">ROUNDDOWN(P1912,0)</f>
        <v>#DIV/0!</v>
      </c>
      <c r="R1912" s="2" t="e">
        <f t="shared" ref="R1912" si="10165">IF(L1912&gt;20,L1912-(Q1912*20),L1912)</f>
        <v>#DIV/0!</v>
      </c>
    </row>
    <row r="1914" spans="8:18" x14ac:dyDescent="0.25">
      <c r="H1914" s="2" t="e">
        <f t="shared" ref="H1914" si="10166">Q1914</f>
        <v>#DIV/0!</v>
      </c>
      <c r="I1914" s="2" t="e">
        <f t="shared" ref="I1914" si="10167">R1914</f>
        <v>#DIV/0!</v>
      </c>
      <c r="J1914" s="2" t="e">
        <f t="shared" ref="J1914" si="10168">O1914</f>
        <v>#DIV/0!</v>
      </c>
      <c r="K1914" s="6" t="e">
        <f>B224*marla/B225</f>
        <v>#DIV/0!</v>
      </c>
      <c r="L1914" s="2" t="e">
        <f t="shared" ref="L1914" si="10169">ROUNDDOWN(K1914,0)</f>
        <v>#DIV/0!</v>
      </c>
      <c r="M1914" s="2" t="e">
        <f t="shared" ref="M1914" si="10170">K1914-L1914</f>
        <v>#DIV/0!</v>
      </c>
      <c r="N1914" s="2" t="e">
        <f t="shared" ref="N1914" si="10171">M1914*272</f>
        <v>#DIV/0!</v>
      </c>
      <c r="O1914" s="2" t="e">
        <f t="shared" ref="O1914" si="10172">ROUND(N1914,0)</f>
        <v>#DIV/0!</v>
      </c>
      <c r="P1914" s="2" t="e">
        <f t="shared" ref="P1914" si="10173">IF(L1914&gt;20,L1914/20,"")</f>
        <v>#DIV/0!</v>
      </c>
      <c r="Q1914" s="2" t="e">
        <f t="shared" ref="Q1914" si="10174">ROUNDDOWN(P1914,0)</f>
        <v>#DIV/0!</v>
      </c>
      <c r="R1914" s="2" t="e">
        <f t="shared" ref="R1914" si="10175">IF(L1914&gt;20,L1914-(Q1914*20),L1914)</f>
        <v>#DIV/0!</v>
      </c>
    </row>
    <row r="1916" spans="8:18" x14ac:dyDescent="0.25">
      <c r="H1916" s="2" t="e">
        <f t="shared" ref="H1916" si="10176">Q1916</f>
        <v>#DIV/0!</v>
      </c>
      <c r="I1916" s="2" t="e">
        <f t="shared" ref="I1916" si="10177">R1916</f>
        <v>#DIV/0!</v>
      </c>
      <c r="J1916" s="2" t="e">
        <f t="shared" ref="J1916" si="10178">O1916</f>
        <v>#DIV/0!</v>
      </c>
      <c r="K1916" s="6" t="e">
        <f>B226*marla/B227</f>
        <v>#DIV/0!</v>
      </c>
      <c r="L1916" s="2" t="e">
        <f t="shared" ref="L1916" si="10179">ROUNDDOWN(K1916,0)</f>
        <v>#DIV/0!</v>
      </c>
      <c r="M1916" s="2" t="e">
        <f t="shared" ref="M1916" si="10180">K1916-L1916</f>
        <v>#DIV/0!</v>
      </c>
      <c r="N1916" s="2" t="e">
        <f t="shared" ref="N1916" si="10181">M1916*272</f>
        <v>#DIV/0!</v>
      </c>
      <c r="O1916" s="2" t="e">
        <f t="shared" ref="O1916" si="10182">ROUND(N1916,0)</f>
        <v>#DIV/0!</v>
      </c>
      <c r="P1916" s="2" t="e">
        <f t="shared" ref="P1916" si="10183">IF(L1916&gt;20,L1916/20,"")</f>
        <v>#DIV/0!</v>
      </c>
      <c r="Q1916" s="2" t="e">
        <f t="shared" ref="Q1916" si="10184">ROUNDDOWN(P1916,0)</f>
        <v>#DIV/0!</v>
      </c>
      <c r="R1916" s="2" t="e">
        <f t="shared" ref="R1916" si="10185">IF(L1916&gt;20,L1916-(Q1916*20),L1916)</f>
        <v>#DIV/0!</v>
      </c>
    </row>
    <row r="1918" spans="8:18" x14ac:dyDescent="0.25">
      <c r="H1918" s="2" t="e">
        <f t="shared" ref="H1918" si="10186">Q1918</f>
        <v>#DIV/0!</v>
      </c>
      <c r="I1918" s="2" t="e">
        <f t="shared" ref="I1918" si="10187">R1918</f>
        <v>#DIV/0!</v>
      </c>
      <c r="J1918" s="2" t="e">
        <f t="shared" ref="J1918" si="10188">O1918</f>
        <v>#DIV/0!</v>
      </c>
      <c r="K1918" s="6" t="e">
        <f>B228*marla/B229</f>
        <v>#DIV/0!</v>
      </c>
      <c r="L1918" s="2" t="e">
        <f t="shared" ref="L1918" si="10189">ROUNDDOWN(K1918,0)</f>
        <v>#DIV/0!</v>
      </c>
      <c r="M1918" s="2" t="e">
        <f t="shared" ref="M1918" si="10190">K1918-L1918</f>
        <v>#DIV/0!</v>
      </c>
      <c r="N1918" s="2" t="e">
        <f t="shared" ref="N1918" si="10191">M1918*272</f>
        <v>#DIV/0!</v>
      </c>
      <c r="O1918" s="2" t="e">
        <f t="shared" ref="O1918" si="10192">ROUND(N1918,0)</f>
        <v>#DIV/0!</v>
      </c>
      <c r="P1918" s="2" t="e">
        <f t="shared" ref="P1918" si="10193">IF(L1918&gt;20,L1918/20,"")</f>
        <v>#DIV/0!</v>
      </c>
      <c r="Q1918" s="2" t="e">
        <f t="shared" ref="Q1918" si="10194">ROUNDDOWN(P1918,0)</f>
        <v>#DIV/0!</v>
      </c>
      <c r="R1918" s="2" t="e">
        <f t="shared" ref="R1918" si="10195">IF(L1918&gt;20,L1918-(Q1918*20),L1918)</f>
        <v>#DIV/0!</v>
      </c>
    </row>
    <row r="1920" spans="8:18" x14ac:dyDescent="0.25">
      <c r="H1920" s="2" t="e">
        <f t="shared" ref="H1920" si="10196">Q1920</f>
        <v>#DIV/0!</v>
      </c>
      <c r="I1920" s="2" t="e">
        <f t="shared" ref="I1920" si="10197">R1920</f>
        <v>#DIV/0!</v>
      </c>
      <c r="J1920" s="2" t="e">
        <f t="shared" ref="J1920" si="10198">O1920</f>
        <v>#DIV/0!</v>
      </c>
      <c r="K1920" s="6" t="e">
        <f>B230*marla/B231</f>
        <v>#DIV/0!</v>
      </c>
      <c r="L1920" s="2" t="e">
        <f t="shared" ref="L1920" si="10199">ROUNDDOWN(K1920,0)</f>
        <v>#DIV/0!</v>
      </c>
      <c r="M1920" s="2" t="e">
        <f t="shared" ref="M1920" si="10200">K1920-L1920</f>
        <v>#DIV/0!</v>
      </c>
      <c r="N1920" s="2" t="e">
        <f t="shared" ref="N1920" si="10201">M1920*272</f>
        <v>#DIV/0!</v>
      </c>
      <c r="O1920" s="2" t="e">
        <f t="shared" ref="O1920" si="10202">ROUND(N1920,0)</f>
        <v>#DIV/0!</v>
      </c>
      <c r="P1920" s="2" t="e">
        <f t="shared" ref="P1920" si="10203">IF(L1920&gt;20,L1920/20,"")</f>
        <v>#DIV/0!</v>
      </c>
      <c r="Q1920" s="2" t="e">
        <f t="shared" ref="Q1920" si="10204">ROUNDDOWN(P1920,0)</f>
        <v>#DIV/0!</v>
      </c>
      <c r="R1920" s="2" t="e">
        <f t="shared" ref="R1920" si="10205">IF(L1920&gt;20,L1920-(Q1920*20),L1920)</f>
        <v>#DIV/0!</v>
      </c>
    </row>
    <row r="1922" spans="8:18" x14ac:dyDescent="0.25">
      <c r="H1922" s="2" t="e">
        <f t="shared" ref="H1922" si="10206">Q1922</f>
        <v>#DIV/0!</v>
      </c>
      <c r="I1922" s="2" t="e">
        <f t="shared" ref="I1922" si="10207">R1922</f>
        <v>#DIV/0!</v>
      </c>
      <c r="J1922" s="2" t="e">
        <f t="shared" ref="J1922" si="10208">O1922</f>
        <v>#DIV/0!</v>
      </c>
      <c r="K1922" s="6" t="e">
        <f>B232*marla/B233</f>
        <v>#DIV/0!</v>
      </c>
      <c r="L1922" s="2" t="e">
        <f t="shared" ref="L1922" si="10209">ROUNDDOWN(K1922,0)</f>
        <v>#DIV/0!</v>
      </c>
      <c r="M1922" s="2" t="e">
        <f t="shared" ref="M1922" si="10210">K1922-L1922</f>
        <v>#DIV/0!</v>
      </c>
      <c r="N1922" s="2" t="e">
        <f t="shared" ref="N1922" si="10211">M1922*272</f>
        <v>#DIV/0!</v>
      </c>
      <c r="O1922" s="2" t="e">
        <f t="shared" ref="O1922" si="10212">ROUND(N1922,0)</f>
        <v>#DIV/0!</v>
      </c>
      <c r="P1922" s="2" t="e">
        <f t="shared" ref="P1922" si="10213">IF(L1922&gt;20,L1922/20,"")</f>
        <v>#DIV/0!</v>
      </c>
      <c r="Q1922" s="2" t="e">
        <f t="shared" ref="Q1922" si="10214">ROUNDDOWN(P1922,0)</f>
        <v>#DIV/0!</v>
      </c>
      <c r="R1922" s="2" t="e">
        <f t="shared" ref="R1922" si="10215">IF(L1922&gt;20,L1922-(Q1922*20),L1922)</f>
        <v>#DIV/0!</v>
      </c>
    </row>
    <row r="1924" spans="8:18" x14ac:dyDescent="0.25">
      <c r="H1924" s="2" t="e">
        <f t="shared" ref="H1924" si="10216">Q1924</f>
        <v>#DIV/0!</v>
      </c>
      <c r="I1924" s="2" t="e">
        <f t="shared" ref="I1924" si="10217">R1924</f>
        <v>#DIV/0!</v>
      </c>
      <c r="J1924" s="2" t="e">
        <f t="shared" ref="J1924" si="10218">O1924</f>
        <v>#DIV/0!</v>
      </c>
      <c r="K1924" s="6" t="e">
        <f>B234*marla/B235</f>
        <v>#DIV/0!</v>
      </c>
      <c r="L1924" s="2" t="e">
        <f t="shared" ref="L1924" si="10219">ROUNDDOWN(K1924,0)</f>
        <v>#DIV/0!</v>
      </c>
      <c r="M1924" s="2" t="e">
        <f t="shared" ref="M1924" si="10220">K1924-L1924</f>
        <v>#DIV/0!</v>
      </c>
      <c r="N1924" s="2" t="e">
        <f t="shared" ref="N1924" si="10221">M1924*272</f>
        <v>#DIV/0!</v>
      </c>
      <c r="O1924" s="2" t="e">
        <f t="shared" ref="O1924" si="10222">ROUND(N1924,0)</f>
        <v>#DIV/0!</v>
      </c>
      <c r="P1924" s="2" t="e">
        <f t="shared" ref="P1924" si="10223">IF(L1924&gt;20,L1924/20,"")</f>
        <v>#DIV/0!</v>
      </c>
      <c r="Q1924" s="2" t="e">
        <f t="shared" ref="Q1924" si="10224">ROUNDDOWN(P1924,0)</f>
        <v>#DIV/0!</v>
      </c>
      <c r="R1924" s="2" t="e">
        <f t="shared" ref="R1924" si="10225">IF(L1924&gt;20,L1924-(Q1924*20),L1924)</f>
        <v>#DIV/0!</v>
      </c>
    </row>
    <row r="1926" spans="8:18" x14ac:dyDescent="0.25">
      <c r="H1926" s="2" t="e">
        <f t="shared" ref="H1926" si="10226">Q1926</f>
        <v>#DIV/0!</v>
      </c>
      <c r="I1926" s="2" t="e">
        <f t="shared" ref="I1926" si="10227">R1926</f>
        <v>#DIV/0!</v>
      </c>
      <c r="J1926" s="2" t="e">
        <f t="shared" ref="J1926" si="10228">O1926</f>
        <v>#DIV/0!</v>
      </c>
      <c r="K1926" s="6" t="e">
        <f>B236*marla/B237</f>
        <v>#DIV/0!</v>
      </c>
      <c r="L1926" s="2" t="e">
        <f t="shared" ref="L1926" si="10229">ROUNDDOWN(K1926,0)</f>
        <v>#DIV/0!</v>
      </c>
      <c r="M1926" s="2" t="e">
        <f t="shared" ref="M1926" si="10230">K1926-L1926</f>
        <v>#DIV/0!</v>
      </c>
      <c r="N1926" s="2" t="e">
        <f t="shared" ref="N1926" si="10231">M1926*272</f>
        <v>#DIV/0!</v>
      </c>
      <c r="O1926" s="2" t="e">
        <f t="shared" ref="O1926" si="10232">ROUND(N1926,0)</f>
        <v>#DIV/0!</v>
      </c>
      <c r="P1926" s="2" t="e">
        <f t="shared" ref="P1926" si="10233">IF(L1926&gt;20,L1926/20,"")</f>
        <v>#DIV/0!</v>
      </c>
      <c r="Q1926" s="2" t="e">
        <f t="shared" ref="Q1926" si="10234">ROUNDDOWN(P1926,0)</f>
        <v>#DIV/0!</v>
      </c>
      <c r="R1926" s="2" t="e">
        <f t="shared" ref="R1926" si="10235">IF(L1926&gt;20,L1926-(Q1926*20),L1926)</f>
        <v>#DIV/0!</v>
      </c>
    </row>
    <row r="1928" spans="8:18" x14ac:dyDescent="0.25">
      <c r="H1928" s="2" t="e">
        <f t="shared" ref="H1928" si="10236">Q1928</f>
        <v>#DIV/0!</v>
      </c>
      <c r="I1928" s="2" t="e">
        <f t="shared" ref="I1928" si="10237">R1928</f>
        <v>#DIV/0!</v>
      </c>
      <c r="J1928" s="2" t="e">
        <f t="shared" ref="J1928" si="10238">O1928</f>
        <v>#DIV/0!</v>
      </c>
      <c r="K1928" s="6" t="e">
        <f>B238*marla/B239</f>
        <v>#DIV/0!</v>
      </c>
      <c r="L1928" s="2" t="e">
        <f t="shared" ref="L1928" si="10239">ROUNDDOWN(K1928,0)</f>
        <v>#DIV/0!</v>
      </c>
      <c r="M1928" s="2" t="e">
        <f t="shared" ref="M1928" si="10240">K1928-L1928</f>
        <v>#DIV/0!</v>
      </c>
      <c r="N1928" s="2" t="e">
        <f t="shared" ref="N1928" si="10241">M1928*272</f>
        <v>#DIV/0!</v>
      </c>
      <c r="O1928" s="2" t="e">
        <f t="shared" ref="O1928" si="10242">ROUND(N1928,0)</f>
        <v>#DIV/0!</v>
      </c>
      <c r="P1928" s="2" t="e">
        <f t="shared" ref="P1928" si="10243">IF(L1928&gt;20,L1928/20,"")</f>
        <v>#DIV/0!</v>
      </c>
      <c r="Q1928" s="2" t="e">
        <f t="shared" ref="Q1928" si="10244">ROUNDDOWN(P1928,0)</f>
        <v>#DIV/0!</v>
      </c>
      <c r="R1928" s="2" t="e">
        <f t="shared" ref="R1928" si="10245">IF(L1928&gt;20,L1928-(Q1928*20),L1928)</f>
        <v>#DIV/0!</v>
      </c>
    </row>
    <row r="1930" spans="8:18" x14ac:dyDescent="0.25">
      <c r="H1930" s="2" t="e">
        <f t="shared" ref="H1930" si="10246">Q1930</f>
        <v>#DIV/0!</v>
      </c>
      <c r="I1930" s="2" t="e">
        <f t="shared" ref="I1930" si="10247">R1930</f>
        <v>#DIV/0!</v>
      </c>
      <c r="J1930" s="2" t="e">
        <f t="shared" ref="J1930" si="10248">O1930</f>
        <v>#DIV/0!</v>
      </c>
      <c r="K1930" s="6" t="e">
        <f>B240*marla/B241</f>
        <v>#DIV/0!</v>
      </c>
      <c r="L1930" s="2" t="e">
        <f t="shared" ref="L1930" si="10249">ROUNDDOWN(K1930,0)</f>
        <v>#DIV/0!</v>
      </c>
      <c r="M1930" s="2" t="e">
        <f t="shared" ref="M1930" si="10250">K1930-L1930</f>
        <v>#DIV/0!</v>
      </c>
      <c r="N1930" s="2" t="e">
        <f t="shared" ref="N1930" si="10251">M1930*272</f>
        <v>#DIV/0!</v>
      </c>
      <c r="O1930" s="2" t="e">
        <f t="shared" ref="O1930" si="10252">ROUND(N1930,0)</f>
        <v>#DIV/0!</v>
      </c>
      <c r="P1930" s="2" t="e">
        <f t="shared" ref="P1930" si="10253">IF(L1930&gt;20,L1930/20,"")</f>
        <v>#DIV/0!</v>
      </c>
      <c r="Q1930" s="2" t="e">
        <f t="shared" ref="Q1930" si="10254">ROUNDDOWN(P1930,0)</f>
        <v>#DIV/0!</v>
      </c>
      <c r="R1930" s="2" t="e">
        <f t="shared" ref="R1930" si="10255">IF(L1930&gt;20,L1930-(Q1930*20),L1930)</f>
        <v>#DIV/0!</v>
      </c>
    </row>
    <row r="1932" spans="8:18" x14ac:dyDescent="0.25">
      <c r="H1932" s="2" t="e">
        <f t="shared" ref="H1932" si="10256">Q1932</f>
        <v>#DIV/0!</v>
      </c>
      <c r="I1932" s="2" t="e">
        <f t="shared" ref="I1932" si="10257">R1932</f>
        <v>#DIV/0!</v>
      </c>
      <c r="J1932" s="2" t="e">
        <f t="shared" ref="J1932" si="10258">O1932</f>
        <v>#DIV/0!</v>
      </c>
      <c r="K1932" s="6" t="e">
        <f>B242*marla/B243</f>
        <v>#DIV/0!</v>
      </c>
      <c r="L1932" s="2" t="e">
        <f t="shared" ref="L1932" si="10259">ROUNDDOWN(K1932,0)</f>
        <v>#DIV/0!</v>
      </c>
      <c r="M1932" s="2" t="e">
        <f t="shared" ref="M1932" si="10260">K1932-L1932</f>
        <v>#DIV/0!</v>
      </c>
      <c r="N1932" s="2" t="e">
        <f t="shared" ref="N1932" si="10261">M1932*272</f>
        <v>#DIV/0!</v>
      </c>
      <c r="O1932" s="2" t="e">
        <f t="shared" ref="O1932" si="10262">ROUND(N1932,0)</f>
        <v>#DIV/0!</v>
      </c>
      <c r="P1932" s="2" t="e">
        <f t="shared" ref="P1932" si="10263">IF(L1932&gt;20,L1932/20,"")</f>
        <v>#DIV/0!</v>
      </c>
      <c r="Q1932" s="2" t="e">
        <f t="shared" ref="Q1932" si="10264">ROUNDDOWN(P1932,0)</f>
        <v>#DIV/0!</v>
      </c>
      <c r="R1932" s="2" t="e">
        <f t="shared" ref="R1932" si="10265">IF(L1932&gt;20,L1932-(Q1932*20),L1932)</f>
        <v>#DIV/0!</v>
      </c>
    </row>
    <row r="1934" spans="8:18" x14ac:dyDescent="0.25">
      <c r="H1934" s="2" t="e">
        <f t="shared" ref="H1934" si="10266">Q1934</f>
        <v>#DIV/0!</v>
      </c>
      <c r="I1934" s="2" t="e">
        <f t="shared" ref="I1934" si="10267">R1934</f>
        <v>#DIV/0!</v>
      </c>
      <c r="J1934" s="2" t="e">
        <f t="shared" ref="J1934" si="10268">O1934</f>
        <v>#DIV/0!</v>
      </c>
      <c r="K1934" s="6" t="e">
        <f>B244*marla/B245</f>
        <v>#DIV/0!</v>
      </c>
      <c r="L1934" s="2" t="e">
        <f t="shared" ref="L1934" si="10269">ROUNDDOWN(K1934,0)</f>
        <v>#DIV/0!</v>
      </c>
      <c r="M1934" s="2" t="e">
        <f t="shared" ref="M1934" si="10270">K1934-L1934</f>
        <v>#DIV/0!</v>
      </c>
      <c r="N1934" s="2" t="e">
        <f t="shared" ref="N1934" si="10271">M1934*272</f>
        <v>#DIV/0!</v>
      </c>
      <c r="O1934" s="2" t="e">
        <f t="shared" ref="O1934" si="10272">ROUND(N1934,0)</f>
        <v>#DIV/0!</v>
      </c>
      <c r="P1934" s="2" t="e">
        <f t="shared" ref="P1934" si="10273">IF(L1934&gt;20,L1934/20,"")</f>
        <v>#DIV/0!</v>
      </c>
      <c r="Q1934" s="2" t="e">
        <f t="shared" ref="Q1934" si="10274">ROUNDDOWN(P1934,0)</f>
        <v>#DIV/0!</v>
      </c>
      <c r="R1934" s="2" t="e">
        <f t="shared" ref="R1934" si="10275">IF(L1934&gt;20,L1934-(Q1934*20),L1934)</f>
        <v>#DIV/0!</v>
      </c>
    </row>
    <row r="1936" spans="8:18" x14ac:dyDescent="0.25">
      <c r="H1936" s="2" t="e">
        <f t="shared" ref="H1936" si="10276">Q1936</f>
        <v>#DIV/0!</v>
      </c>
      <c r="I1936" s="2" t="e">
        <f t="shared" ref="I1936" si="10277">R1936</f>
        <v>#DIV/0!</v>
      </c>
      <c r="J1936" s="2" t="e">
        <f t="shared" ref="J1936" si="10278">O1936</f>
        <v>#DIV/0!</v>
      </c>
      <c r="K1936" s="6" t="e">
        <f>B246*marla/B247</f>
        <v>#DIV/0!</v>
      </c>
      <c r="L1936" s="2" t="e">
        <f t="shared" ref="L1936" si="10279">ROUNDDOWN(K1936,0)</f>
        <v>#DIV/0!</v>
      </c>
      <c r="M1936" s="2" t="e">
        <f t="shared" ref="M1936" si="10280">K1936-L1936</f>
        <v>#DIV/0!</v>
      </c>
      <c r="N1936" s="2" t="e">
        <f t="shared" ref="N1936" si="10281">M1936*272</f>
        <v>#DIV/0!</v>
      </c>
      <c r="O1936" s="2" t="e">
        <f t="shared" ref="O1936" si="10282">ROUND(N1936,0)</f>
        <v>#DIV/0!</v>
      </c>
      <c r="P1936" s="2" t="e">
        <f t="shared" ref="P1936" si="10283">IF(L1936&gt;20,L1936/20,"")</f>
        <v>#DIV/0!</v>
      </c>
      <c r="Q1936" s="2" t="e">
        <f t="shared" ref="Q1936" si="10284">ROUNDDOWN(P1936,0)</f>
        <v>#DIV/0!</v>
      </c>
      <c r="R1936" s="2" t="e">
        <f t="shared" ref="R1936" si="10285">IF(L1936&gt;20,L1936-(Q1936*20),L1936)</f>
        <v>#DIV/0!</v>
      </c>
    </row>
    <row r="1938" spans="8:18" x14ac:dyDescent="0.25">
      <c r="H1938" s="2" t="e">
        <f t="shared" ref="H1938" si="10286">Q1938</f>
        <v>#DIV/0!</v>
      </c>
      <c r="I1938" s="2" t="e">
        <f t="shared" ref="I1938" si="10287">R1938</f>
        <v>#DIV/0!</v>
      </c>
      <c r="J1938" s="2" t="e">
        <f t="shared" ref="J1938" si="10288">O1938</f>
        <v>#DIV/0!</v>
      </c>
      <c r="K1938" s="6" t="e">
        <f>B248*marla/B249</f>
        <v>#DIV/0!</v>
      </c>
      <c r="L1938" s="2" t="e">
        <f t="shared" ref="L1938" si="10289">ROUNDDOWN(K1938,0)</f>
        <v>#DIV/0!</v>
      </c>
      <c r="M1938" s="2" t="e">
        <f t="shared" ref="M1938" si="10290">K1938-L1938</f>
        <v>#DIV/0!</v>
      </c>
      <c r="N1938" s="2" t="e">
        <f t="shared" ref="N1938" si="10291">M1938*272</f>
        <v>#DIV/0!</v>
      </c>
      <c r="O1938" s="2" t="e">
        <f t="shared" ref="O1938" si="10292">ROUND(N1938,0)</f>
        <v>#DIV/0!</v>
      </c>
      <c r="P1938" s="2" t="e">
        <f t="shared" ref="P1938" si="10293">IF(L1938&gt;20,L1938/20,"")</f>
        <v>#DIV/0!</v>
      </c>
      <c r="Q1938" s="2" t="e">
        <f t="shared" ref="Q1938" si="10294">ROUNDDOWN(P1938,0)</f>
        <v>#DIV/0!</v>
      </c>
      <c r="R1938" s="2" t="e">
        <f t="shared" ref="R1938" si="10295">IF(L1938&gt;20,L1938-(Q1938*20),L1938)</f>
        <v>#DIV/0!</v>
      </c>
    </row>
    <row r="1940" spans="8:18" x14ac:dyDescent="0.25">
      <c r="H1940" s="2" t="e">
        <f t="shared" ref="H1940" si="10296">Q1940</f>
        <v>#DIV/0!</v>
      </c>
      <c r="I1940" s="2" t="e">
        <f t="shared" ref="I1940" si="10297">R1940</f>
        <v>#DIV/0!</v>
      </c>
      <c r="J1940" s="2" t="e">
        <f t="shared" ref="J1940" si="10298">O1940</f>
        <v>#DIV/0!</v>
      </c>
      <c r="K1940" s="6" t="e">
        <f>B250*marla/B251</f>
        <v>#DIV/0!</v>
      </c>
      <c r="L1940" s="2" t="e">
        <f t="shared" ref="L1940" si="10299">ROUNDDOWN(K1940,0)</f>
        <v>#DIV/0!</v>
      </c>
      <c r="M1940" s="2" t="e">
        <f t="shared" ref="M1940" si="10300">K1940-L1940</f>
        <v>#DIV/0!</v>
      </c>
      <c r="N1940" s="2" t="e">
        <f t="shared" ref="N1940" si="10301">M1940*272</f>
        <v>#DIV/0!</v>
      </c>
      <c r="O1940" s="2" t="e">
        <f t="shared" ref="O1940" si="10302">ROUND(N1940,0)</f>
        <v>#DIV/0!</v>
      </c>
      <c r="P1940" s="2" t="e">
        <f t="shared" ref="P1940" si="10303">IF(L1940&gt;20,L1940/20,"")</f>
        <v>#DIV/0!</v>
      </c>
      <c r="Q1940" s="2" t="e">
        <f t="shared" ref="Q1940" si="10304">ROUNDDOWN(P1940,0)</f>
        <v>#DIV/0!</v>
      </c>
      <c r="R1940" s="2" t="e">
        <f t="shared" ref="R1940" si="10305">IF(L1940&gt;20,L1940-(Q1940*20),L1940)</f>
        <v>#DIV/0!</v>
      </c>
    </row>
    <row r="1942" spans="8:18" x14ac:dyDescent="0.25">
      <c r="H1942" s="2" t="e">
        <f t="shared" ref="H1942" si="10306">Q1942</f>
        <v>#DIV/0!</v>
      </c>
      <c r="I1942" s="2" t="e">
        <f t="shared" ref="I1942" si="10307">R1942</f>
        <v>#DIV/0!</v>
      </c>
      <c r="J1942" s="2" t="e">
        <f t="shared" ref="J1942" si="10308">O1942</f>
        <v>#DIV/0!</v>
      </c>
      <c r="K1942" s="6" t="e">
        <f>B252*marla/B253</f>
        <v>#DIV/0!</v>
      </c>
      <c r="L1942" s="2" t="e">
        <f t="shared" ref="L1942" si="10309">ROUNDDOWN(K1942,0)</f>
        <v>#DIV/0!</v>
      </c>
      <c r="M1942" s="2" t="e">
        <f t="shared" ref="M1942" si="10310">K1942-L1942</f>
        <v>#DIV/0!</v>
      </c>
      <c r="N1942" s="2" t="e">
        <f t="shared" ref="N1942" si="10311">M1942*272</f>
        <v>#DIV/0!</v>
      </c>
      <c r="O1942" s="2" t="e">
        <f t="shared" ref="O1942" si="10312">ROUND(N1942,0)</f>
        <v>#DIV/0!</v>
      </c>
      <c r="P1942" s="2" t="e">
        <f t="shared" ref="P1942" si="10313">IF(L1942&gt;20,L1942/20,"")</f>
        <v>#DIV/0!</v>
      </c>
      <c r="Q1942" s="2" t="e">
        <f t="shared" ref="Q1942" si="10314">ROUNDDOWN(P1942,0)</f>
        <v>#DIV/0!</v>
      </c>
      <c r="R1942" s="2" t="e">
        <f t="shared" ref="R1942" si="10315">IF(L1942&gt;20,L1942-(Q1942*20),L1942)</f>
        <v>#DIV/0!</v>
      </c>
    </row>
    <row r="1944" spans="8:18" x14ac:dyDescent="0.25">
      <c r="H1944" s="2" t="e">
        <f t="shared" ref="H1944" si="10316">Q1944</f>
        <v>#DIV/0!</v>
      </c>
      <c r="I1944" s="2" t="e">
        <f t="shared" ref="I1944" si="10317">R1944</f>
        <v>#DIV/0!</v>
      </c>
      <c r="J1944" s="2" t="e">
        <f t="shared" ref="J1944" si="10318">O1944</f>
        <v>#DIV/0!</v>
      </c>
      <c r="K1944" s="6" t="e">
        <f>B254*marla/B255</f>
        <v>#DIV/0!</v>
      </c>
      <c r="L1944" s="2" t="e">
        <f t="shared" ref="L1944" si="10319">ROUNDDOWN(K1944,0)</f>
        <v>#DIV/0!</v>
      </c>
      <c r="M1944" s="2" t="e">
        <f t="shared" ref="M1944" si="10320">K1944-L1944</f>
        <v>#DIV/0!</v>
      </c>
      <c r="N1944" s="2" t="e">
        <f t="shared" ref="N1944" si="10321">M1944*272</f>
        <v>#DIV/0!</v>
      </c>
      <c r="O1944" s="2" t="e">
        <f t="shared" ref="O1944" si="10322">ROUND(N1944,0)</f>
        <v>#DIV/0!</v>
      </c>
      <c r="P1944" s="2" t="e">
        <f t="shared" ref="P1944" si="10323">IF(L1944&gt;20,L1944/20,"")</f>
        <v>#DIV/0!</v>
      </c>
      <c r="Q1944" s="2" t="e">
        <f t="shared" ref="Q1944" si="10324">ROUNDDOWN(P1944,0)</f>
        <v>#DIV/0!</v>
      </c>
      <c r="R1944" s="2" t="e">
        <f t="shared" ref="R1944" si="10325">IF(L1944&gt;20,L1944-(Q1944*20),L1944)</f>
        <v>#DIV/0!</v>
      </c>
    </row>
    <row r="1946" spans="8:18" x14ac:dyDescent="0.25">
      <c r="H1946" s="2" t="e">
        <f t="shared" ref="H1946" si="10326">Q1946</f>
        <v>#DIV/0!</v>
      </c>
      <c r="I1946" s="2" t="e">
        <f t="shared" ref="I1946" si="10327">R1946</f>
        <v>#DIV/0!</v>
      </c>
      <c r="J1946" s="2" t="e">
        <f t="shared" ref="J1946" si="10328">O1946</f>
        <v>#DIV/0!</v>
      </c>
      <c r="K1946" s="6" t="e">
        <f>B256*marla/B257</f>
        <v>#DIV/0!</v>
      </c>
      <c r="L1946" s="2" t="e">
        <f t="shared" ref="L1946" si="10329">ROUNDDOWN(K1946,0)</f>
        <v>#DIV/0!</v>
      </c>
      <c r="M1946" s="2" t="e">
        <f t="shared" ref="M1946" si="10330">K1946-L1946</f>
        <v>#DIV/0!</v>
      </c>
      <c r="N1946" s="2" t="e">
        <f t="shared" ref="N1946" si="10331">M1946*272</f>
        <v>#DIV/0!</v>
      </c>
      <c r="O1946" s="2" t="e">
        <f t="shared" ref="O1946" si="10332">ROUND(N1946,0)</f>
        <v>#DIV/0!</v>
      </c>
      <c r="P1946" s="2" t="e">
        <f t="shared" ref="P1946" si="10333">IF(L1946&gt;20,L1946/20,"")</f>
        <v>#DIV/0!</v>
      </c>
      <c r="Q1946" s="2" t="e">
        <f t="shared" ref="Q1946" si="10334">ROUNDDOWN(P1946,0)</f>
        <v>#DIV/0!</v>
      </c>
      <c r="R1946" s="2" t="e">
        <f t="shared" ref="R1946" si="10335">IF(L1946&gt;20,L1946-(Q1946*20),L1946)</f>
        <v>#DIV/0!</v>
      </c>
    </row>
    <row r="1948" spans="8:18" x14ac:dyDescent="0.25">
      <c r="H1948" s="2" t="e">
        <f t="shared" ref="H1948" si="10336">Q1948</f>
        <v>#DIV/0!</v>
      </c>
      <c r="I1948" s="2" t="e">
        <f t="shared" ref="I1948" si="10337">R1948</f>
        <v>#DIV/0!</v>
      </c>
      <c r="J1948" s="2" t="e">
        <f t="shared" ref="J1948" si="10338">O1948</f>
        <v>#DIV/0!</v>
      </c>
      <c r="K1948" s="6" t="e">
        <f>B258*marla/B259</f>
        <v>#DIV/0!</v>
      </c>
      <c r="L1948" s="2" t="e">
        <f t="shared" ref="L1948" si="10339">ROUNDDOWN(K1948,0)</f>
        <v>#DIV/0!</v>
      </c>
      <c r="M1948" s="2" t="e">
        <f t="shared" ref="M1948" si="10340">K1948-L1948</f>
        <v>#DIV/0!</v>
      </c>
      <c r="N1948" s="2" t="e">
        <f t="shared" ref="N1948" si="10341">M1948*272</f>
        <v>#DIV/0!</v>
      </c>
      <c r="O1948" s="2" t="e">
        <f t="shared" ref="O1948" si="10342">ROUND(N1948,0)</f>
        <v>#DIV/0!</v>
      </c>
      <c r="P1948" s="2" t="e">
        <f t="shared" ref="P1948" si="10343">IF(L1948&gt;20,L1948/20,"")</f>
        <v>#DIV/0!</v>
      </c>
      <c r="Q1948" s="2" t="e">
        <f t="shared" ref="Q1948" si="10344">ROUNDDOWN(P1948,0)</f>
        <v>#DIV/0!</v>
      </c>
      <c r="R1948" s="2" t="e">
        <f t="shared" ref="R1948" si="10345">IF(L1948&gt;20,L1948-(Q1948*20),L1948)</f>
        <v>#DIV/0!</v>
      </c>
    </row>
    <row r="1950" spans="8:18" x14ac:dyDescent="0.25">
      <c r="H1950" s="2" t="e">
        <f t="shared" ref="H1950" si="10346">Q1950</f>
        <v>#DIV/0!</v>
      </c>
      <c r="I1950" s="2" t="e">
        <f t="shared" ref="I1950" si="10347">R1950</f>
        <v>#DIV/0!</v>
      </c>
      <c r="J1950" s="2" t="e">
        <f t="shared" ref="J1950" si="10348">O1950</f>
        <v>#DIV/0!</v>
      </c>
      <c r="K1950" s="6" t="e">
        <f>B260*marla/B261</f>
        <v>#DIV/0!</v>
      </c>
      <c r="L1950" s="2" t="e">
        <f t="shared" ref="L1950" si="10349">ROUNDDOWN(K1950,0)</f>
        <v>#DIV/0!</v>
      </c>
      <c r="M1950" s="2" t="e">
        <f t="shared" ref="M1950" si="10350">K1950-L1950</f>
        <v>#DIV/0!</v>
      </c>
      <c r="N1950" s="2" t="e">
        <f t="shared" ref="N1950" si="10351">M1950*272</f>
        <v>#DIV/0!</v>
      </c>
      <c r="O1950" s="2" t="e">
        <f t="shared" ref="O1950" si="10352">ROUND(N1950,0)</f>
        <v>#DIV/0!</v>
      </c>
      <c r="P1950" s="2" t="e">
        <f t="shared" ref="P1950" si="10353">IF(L1950&gt;20,L1950/20,"")</f>
        <v>#DIV/0!</v>
      </c>
      <c r="Q1950" s="2" t="e">
        <f t="shared" ref="Q1950" si="10354">ROUNDDOWN(P1950,0)</f>
        <v>#DIV/0!</v>
      </c>
      <c r="R1950" s="2" t="e">
        <f t="shared" ref="R1950" si="10355">IF(L1950&gt;20,L1950-(Q1950*20),L1950)</f>
        <v>#DIV/0!</v>
      </c>
    </row>
    <row r="1952" spans="8:18" x14ac:dyDescent="0.25">
      <c r="H1952" s="2" t="e">
        <f t="shared" ref="H1952" si="10356">Q1952</f>
        <v>#DIV/0!</v>
      </c>
      <c r="I1952" s="2" t="e">
        <f t="shared" ref="I1952" si="10357">R1952</f>
        <v>#DIV/0!</v>
      </c>
      <c r="J1952" s="2" t="e">
        <f t="shared" ref="J1952" si="10358">O1952</f>
        <v>#DIV/0!</v>
      </c>
      <c r="K1952" s="6" t="e">
        <f>B262*marla/B263</f>
        <v>#DIV/0!</v>
      </c>
      <c r="L1952" s="2" t="e">
        <f t="shared" ref="L1952" si="10359">ROUNDDOWN(K1952,0)</f>
        <v>#DIV/0!</v>
      </c>
      <c r="M1952" s="2" t="e">
        <f t="shared" ref="M1952" si="10360">K1952-L1952</f>
        <v>#DIV/0!</v>
      </c>
      <c r="N1952" s="2" t="e">
        <f t="shared" ref="N1952" si="10361">M1952*272</f>
        <v>#DIV/0!</v>
      </c>
      <c r="O1952" s="2" t="e">
        <f t="shared" ref="O1952" si="10362">ROUND(N1952,0)</f>
        <v>#DIV/0!</v>
      </c>
      <c r="P1952" s="2" t="e">
        <f t="shared" ref="P1952" si="10363">IF(L1952&gt;20,L1952/20,"")</f>
        <v>#DIV/0!</v>
      </c>
      <c r="Q1952" s="2" t="e">
        <f t="shared" ref="Q1952" si="10364">ROUNDDOWN(P1952,0)</f>
        <v>#DIV/0!</v>
      </c>
      <c r="R1952" s="2" t="e">
        <f t="shared" ref="R1952" si="10365">IF(L1952&gt;20,L1952-(Q1952*20),L1952)</f>
        <v>#DIV/0!</v>
      </c>
    </row>
    <row r="1954" spans="8:18" x14ac:dyDescent="0.25">
      <c r="H1954" s="2" t="e">
        <f t="shared" ref="H1954" si="10366">Q1954</f>
        <v>#DIV/0!</v>
      </c>
      <c r="I1954" s="2" t="e">
        <f t="shared" ref="I1954" si="10367">R1954</f>
        <v>#DIV/0!</v>
      </c>
      <c r="J1954" s="2" t="e">
        <f t="shared" ref="J1954" si="10368">O1954</f>
        <v>#DIV/0!</v>
      </c>
      <c r="K1954" s="6" t="e">
        <f>B264*marla/B265</f>
        <v>#DIV/0!</v>
      </c>
      <c r="L1954" s="2" t="e">
        <f t="shared" ref="L1954" si="10369">ROUNDDOWN(K1954,0)</f>
        <v>#DIV/0!</v>
      </c>
      <c r="M1954" s="2" t="e">
        <f t="shared" ref="M1954" si="10370">K1954-L1954</f>
        <v>#DIV/0!</v>
      </c>
      <c r="N1954" s="2" t="e">
        <f t="shared" ref="N1954" si="10371">M1954*272</f>
        <v>#DIV/0!</v>
      </c>
      <c r="O1954" s="2" t="e">
        <f t="shared" ref="O1954" si="10372">ROUND(N1954,0)</f>
        <v>#DIV/0!</v>
      </c>
      <c r="P1954" s="2" t="e">
        <f t="shared" ref="P1954" si="10373">IF(L1954&gt;20,L1954/20,"")</f>
        <v>#DIV/0!</v>
      </c>
      <c r="Q1954" s="2" t="e">
        <f t="shared" ref="Q1954" si="10374">ROUNDDOWN(P1954,0)</f>
        <v>#DIV/0!</v>
      </c>
      <c r="R1954" s="2" t="e">
        <f t="shared" ref="R1954" si="10375">IF(L1954&gt;20,L1954-(Q1954*20),L1954)</f>
        <v>#DIV/0!</v>
      </c>
    </row>
    <row r="1956" spans="8:18" x14ac:dyDescent="0.25">
      <c r="H1956" s="2" t="e">
        <f t="shared" ref="H1956" si="10376">Q1956</f>
        <v>#DIV/0!</v>
      </c>
      <c r="I1956" s="2" t="e">
        <f t="shared" ref="I1956" si="10377">R1956</f>
        <v>#DIV/0!</v>
      </c>
      <c r="J1956" s="2" t="e">
        <f t="shared" ref="J1956" si="10378">O1956</f>
        <v>#DIV/0!</v>
      </c>
      <c r="K1956" s="6" t="e">
        <f>B266*marla/B267</f>
        <v>#DIV/0!</v>
      </c>
      <c r="L1956" s="2" t="e">
        <f t="shared" ref="L1956" si="10379">ROUNDDOWN(K1956,0)</f>
        <v>#DIV/0!</v>
      </c>
      <c r="M1956" s="2" t="e">
        <f t="shared" ref="M1956" si="10380">K1956-L1956</f>
        <v>#DIV/0!</v>
      </c>
      <c r="N1956" s="2" t="e">
        <f t="shared" ref="N1956" si="10381">M1956*272</f>
        <v>#DIV/0!</v>
      </c>
      <c r="O1956" s="2" t="e">
        <f t="shared" ref="O1956" si="10382">ROUND(N1956,0)</f>
        <v>#DIV/0!</v>
      </c>
      <c r="P1956" s="2" t="e">
        <f t="shared" ref="P1956" si="10383">IF(L1956&gt;20,L1956/20,"")</f>
        <v>#DIV/0!</v>
      </c>
      <c r="Q1956" s="2" t="e">
        <f t="shared" ref="Q1956" si="10384">ROUNDDOWN(P1956,0)</f>
        <v>#DIV/0!</v>
      </c>
      <c r="R1956" s="2" t="e">
        <f t="shared" ref="R1956" si="10385">IF(L1956&gt;20,L1956-(Q1956*20),L1956)</f>
        <v>#DIV/0!</v>
      </c>
    </row>
    <row r="1958" spans="8:18" x14ac:dyDescent="0.25">
      <c r="H1958" s="2" t="e">
        <f t="shared" ref="H1958" si="10386">Q1958</f>
        <v>#DIV/0!</v>
      </c>
      <c r="I1958" s="2" t="e">
        <f t="shared" ref="I1958" si="10387">R1958</f>
        <v>#DIV/0!</v>
      </c>
      <c r="J1958" s="2" t="e">
        <f t="shared" ref="J1958" si="10388">O1958</f>
        <v>#DIV/0!</v>
      </c>
      <c r="K1958" s="6" t="e">
        <f>B268*marla/B269</f>
        <v>#DIV/0!</v>
      </c>
      <c r="L1958" s="2" t="e">
        <f t="shared" ref="L1958" si="10389">ROUNDDOWN(K1958,0)</f>
        <v>#DIV/0!</v>
      </c>
      <c r="M1958" s="2" t="e">
        <f t="shared" ref="M1958" si="10390">K1958-L1958</f>
        <v>#DIV/0!</v>
      </c>
      <c r="N1958" s="2" t="e">
        <f t="shared" ref="N1958" si="10391">M1958*272</f>
        <v>#DIV/0!</v>
      </c>
      <c r="O1958" s="2" t="e">
        <f t="shared" ref="O1958" si="10392">ROUND(N1958,0)</f>
        <v>#DIV/0!</v>
      </c>
      <c r="P1958" s="2" t="e">
        <f t="shared" ref="P1958" si="10393">IF(L1958&gt;20,L1958/20,"")</f>
        <v>#DIV/0!</v>
      </c>
      <c r="Q1958" s="2" t="e">
        <f t="shared" ref="Q1958" si="10394">ROUNDDOWN(P1958,0)</f>
        <v>#DIV/0!</v>
      </c>
      <c r="R1958" s="2" t="e">
        <f t="shared" ref="R1958" si="10395">IF(L1958&gt;20,L1958-(Q1958*20),L1958)</f>
        <v>#DIV/0!</v>
      </c>
    </row>
    <row r="1960" spans="8:18" x14ac:dyDescent="0.25">
      <c r="H1960" s="2" t="e">
        <f t="shared" ref="H1960" si="10396">Q1960</f>
        <v>#DIV/0!</v>
      </c>
      <c r="I1960" s="2" t="e">
        <f t="shared" ref="I1960" si="10397">R1960</f>
        <v>#DIV/0!</v>
      </c>
      <c r="J1960" s="2" t="e">
        <f t="shared" ref="J1960" si="10398">O1960</f>
        <v>#DIV/0!</v>
      </c>
      <c r="K1960" s="6" t="e">
        <f>B270*marla/B271</f>
        <v>#DIV/0!</v>
      </c>
      <c r="L1960" s="2" t="e">
        <f t="shared" ref="L1960" si="10399">ROUNDDOWN(K1960,0)</f>
        <v>#DIV/0!</v>
      </c>
      <c r="M1960" s="2" t="e">
        <f t="shared" ref="M1960" si="10400">K1960-L1960</f>
        <v>#DIV/0!</v>
      </c>
      <c r="N1960" s="2" t="e">
        <f t="shared" ref="N1960" si="10401">M1960*272</f>
        <v>#DIV/0!</v>
      </c>
      <c r="O1960" s="2" t="e">
        <f t="shared" ref="O1960" si="10402">ROUND(N1960,0)</f>
        <v>#DIV/0!</v>
      </c>
      <c r="P1960" s="2" t="e">
        <f t="shared" ref="P1960" si="10403">IF(L1960&gt;20,L1960/20,"")</f>
        <v>#DIV/0!</v>
      </c>
      <c r="Q1960" s="2" t="e">
        <f t="shared" ref="Q1960" si="10404">ROUNDDOWN(P1960,0)</f>
        <v>#DIV/0!</v>
      </c>
      <c r="R1960" s="2" t="e">
        <f t="shared" ref="R1960" si="10405">IF(L1960&gt;20,L1960-(Q1960*20),L1960)</f>
        <v>#DIV/0!</v>
      </c>
    </row>
    <row r="1962" spans="8:18" x14ac:dyDescent="0.25">
      <c r="H1962" s="2" t="e">
        <f t="shared" ref="H1962" si="10406">Q1962</f>
        <v>#DIV/0!</v>
      </c>
      <c r="I1962" s="2" t="e">
        <f t="shared" ref="I1962" si="10407">R1962</f>
        <v>#DIV/0!</v>
      </c>
      <c r="J1962" s="2" t="e">
        <f t="shared" ref="J1962" si="10408">O1962</f>
        <v>#DIV/0!</v>
      </c>
      <c r="K1962" s="6" t="e">
        <f>B272*marla/B273</f>
        <v>#DIV/0!</v>
      </c>
      <c r="L1962" s="2" t="e">
        <f t="shared" ref="L1962" si="10409">ROUNDDOWN(K1962,0)</f>
        <v>#DIV/0!</v>
      </c>
      <c r="M1962" s="2" t="e">
        <f t="shared" ref="M1962" si="10410">K1962-L1962</f>
        <v>#DIV/0!</v>
      </c>
      <c r="N1962" s="2" t="e">
        <f t="shared" ref="N1962" si="10411">M1962*272</f>
        <v>#DIV/0!</v>
      </c>
      <c r="O1962" s="2" t="e">
        <f t="shared" ref="O1962" si="10412">ROUND(N1962,0)</f>
        <v>#DIV/0!</v>
      </c>
      <c r="P1962" s="2" t="e">
        <f t="shared" ref="P1962" si="10413">IF(L1962&gt;20,L1962/20,"")</f>
        <v>#DIV/0!</v>
      </c>
      <c r="Q1962" s="2" t="e">
        <f t="shared" ref="Q1962" si="10414">ROUNDDOWN(P1962,0)</f>
        <v>#DIV/0!</v>
      </c>
      <c r="R1962" s="2" t="e">
        <f t="shared" ref="R1962" si="10415">IF(L1962&gt;20,L1962-(Q1962*20),L1962)</f>
        <v>#DIV/0!</v>
      </c>
    </row>
    <row r="1964" spans="8:18" x14ac:dyDescent="0.25">
      <c r="H1964" s="2" t="e">
        <f t="shared" ref="H1964" si="10416">Q1964</f>
        <v>#DIV/0!</v>
      </c>
      <c r="I1964" s="2" t="e">
        <f t="shared" ref="I1964" si="10417">R1964</f>
        <v>#DIV/0!</v>
      </c>
      <c r="J1964" s="2" t="e">
        <f t="shared" ref="J1964" si="10418">O1964</f>
        <v>#DIV/0!</v>
      </c>
      <c r="K1964" s="6" t="e">
        <f>B274*marla/B275</f>
        <v>#DIV/0!</v>
      </c>
      <c r="L1964" s="2" t="e">
        <f t="shared" ref="L1964" si="10419">ROUNDDOWN(K1964,0)</f>
        <v>#DIV/0!</v>
      </c>
      <c r="M1964" s="2" t="e">
        <f t="shared" ref="M1964" si="10420">K1964-L1964</f>
        <v>#DIV/0!</v>
      </c>
      <c r="N1964" s="2" t="e">
        <f t="shared" ref="N1964" si="10421">M1964*272</f>
        <v>#DIV/0!</v>
      </c>
      <c r="O1964" s="2" t="e">
        <f t="shared" ref="O1964" si="10422">ROUND(N1964,0)</f>
        <v>#DIV/0!</v>
      </c>
      <c r="P1964" s="2" t="e">
        <f t="shared" ref="P1964" si="10423">IF(L1964&gt;20,L1964/20,"")</f>
        <v>#DIV/0!</v>
      </c>
      <c r="Q1964" s="2" t="e">
        <f t="shared" ref="Q1964" si="10424">ROUNDDOWN(P1964,0)</f>
        <v>#DIV/0!</v>
      </c>
      <c r="R1964" s="2" t="e">
        <f t="shared" ref="R1964" si="10425">IF(L1964&gt;20,L1964-(Q1964*20),L1964)</f>
        <v>#DIV/0!</v>
      </c>
    </row>
    <row r="1966" spans="8:18" x14ac:dyDescent="0.25">
      <c r="H1966" s="2" t="e">
        <f t="shared" ref="H1966" si="10426">Q1966</f>
        <v>#DIV/0!</v>
      </c>
      <c r="I1966" s="2" t="e">
        <f t="shared" ref="I1966" si="10427">R1966</f>
        <v>#DIV/0!</v>
      </c>
      <c r="J1966" s="2" t="e">
        <f t="shared" ref="J1966" si="10428">O1966</f>
        <v>#DIV/0!</v>
      </c>
      <c r="K1966" s="6" t="e">
        <f>B276*marla/B277</f>
        <v>#DIV/0!</v>
      </c>
      <c r="L1966" s="2" t="e">
        <f t="shared" ref="L1966" si="10429">ROUNDDOWN(K1966,0)</f>
        <v>#DIV/0!</v>
      </c>
      <c r="M1966" s="2" t="e">
        <f t="shared" ref="M1966" si="10430">K1966-L1966</f>
        <v>#DIV/0!</v>
      </c>
      <c r="N1966" s="2" t="e">
        <f t="shared" ref="N1966" si="10431">M1966*272</f>
        <v>#DIV/0!</v>
      </c>
      <c r="O1966" s="2" t="e">
        <f t="shared" ref="O1966" si="10432">ROUND(N1966,0)</f>
        <v>#DIV/0!</v>
      </c>
      <c r="P1966" s="2" t="e">
        <f t="shared" ref="P1966" si="10433">IF(L1966&gt;20,L1966/20,"")</f>
        <v>#DIV/0!</v>
      </c>
      <c r="Q1966" s="2" t="e">
        <f t="shared" ref="Q1966" si="10434">ROUNDDOWN(P1966,0)</f>
        <v>#DIV/0!</v>
      </c>
      <c r="R1966" s="2" t="e">
        <f t="shared" ref="R1966" si="10435">IF(L1966&gt;20,L1966-(Q1966*20),L1966)</f>
        <v>#DIV/0!</v>
      </c>
    </row>
    <row r="1968" spans="8:18" x14ac:dyDescent="0.25">
      <c r="H1968" s="2" t="e">
        <f t="shared" ref="H1968" si="10436">Q1968</f>
        <v>#DIV/0!</v>
      </c>
      <c r="I1968" s="2" t="e">
        <f t="shared" ref="I1968" si="10437">R1968</f>
        <v>#DIV/0!</v>
      </c>
      <c r="J1968" s="2" t="e">
        <f t="shared" ref="J1968" si="10438">O1968</f>
        <v>#DIV/0!</v>
      </c>
      <c r="K1968" s="6" t="e">
        <f>B278*marla/B279</f>
        <v>#DIV/0!</v>
      </c>
      <c r="L1968" s="2" t="e">
        <f t="shared" ref="L1968" si="10439">ROUNDDOWN(K1968,0)</f>
        <v>#DIV/0!</v>
      </c>
      <c r="M1968" s="2" t="e">
        <f t="shared" ref="M1968" si="10440">K1968-L1968</f>
        <v>#DIV/0!</v>
      </c>
      <c r="N1968" s="2" t="e">
        <f t="shared" ref="N1968" si="10441">M1968*272</f>
        <v>#DIV/0!</v>
      </c>
      <c r="O1968" s="2" t="e">
        <f t="shared" ref="O1968" si="10442">ROUND(N1968,0)</f>
        <v>#DIV/0!</v>
      </c>
      <c r="P1968" s="2" t="e">
        <f t="shared" ref="P1968" si="10443">IF(L1968&gt;20,L1968/20,"")</f>
        <v>#DIV/0!</v>
      </c>
      <c r="Q1968" s="2" t="e">
        <f t="shared" ref="Q1968" si="10444">ROUNDDOWN(P1968,0)</f>
        <v>#DIV/0!</v>
      </c>
      <c r="R1968" s="2" t="e">
        <f t="shared" ref="R1968" si="10445">IF(L1968&gt;20,L1968-(Q1968*20),L1968)</f>
        <v>#DIV/0!</v>
      </c>
    </row>
    <row r="1970" spans="8:18" x14ac:dyDescent="0.25">
      <c r="H1970" s="2" t="e">
        <f t="shared" ref="H1970" si="10446">Q1970</f>
        <v>#DIV/0!</v>
      </c>
      <c r="I1970" s="2" t="e">
        <f t="shared" ref="I1970" si="10447">R1970</f>
        <v>#DIV/0!</v>
      </c>
      <c r="J1970" s="2" t="e">
        <f t="shared" ref="J1970" si="10448">O1970</f>
        <v>#DIV/0!</v>
      </c>
      <c r="K1970" s="6" t="e">
        <f>B280*marla/B281</f>
        <v>#DIV/0!</v>
      </c>
      <c r="L1970" s="2" t="e">
        <f t="shared" ref="L1970" si="10449">ROUNDDOWN(K1970,0)</f>
        <v>#DIV/0!</v>
      </c>
      <c r="M1970" s="2" t="e">
        <f t="shared" ref="M1970" si="10450">K1970-L1970</f>
        <v>#DIV/0!</v>
      </c>
      <c r="N1970" s="2" t="e">
        <f t="shared" ref="N1970" si="10451">M1970*272</f>
        <v>#DIV/0!</v>
      </c>
      <c r="O1970" s="2" t="e">
        <f t="shared" ref="O1970" si="10452">ROUND(N1970,0)</f>
        <v>#DIV/0!</v>
      </c>
      <c r="P1970" s="2" t="e">
        <f t="shared" ref="P1970" si="10453">IF(L1970&gt;20,L1970/20,"")</f>
        <v>#DIV/0!</v>
      </c>
      <c r="Q1970" s="2" t="e">
        <f t="shared" ref="Q1970" si="10454">ROUNDDOWN(P1970,0)</f>
        <v>#DIV/0!</v>
      </c>
      <c r="R1970" s="2" t="e">
        <f t="shared" ref="R1970" si="10455">IF(L1970&gt;20,L1970-(Q1970*20),L1970)</f>
        <v>#DIV/0!</v>
      </c>
    </row>
    <row r="1972" spans="8:18" x14ac:dyDescent="0.25">
      <c r="H1972" s="2" t="e">
        <f t="shared" ref="H1972" si="10456">Q1972</f>
        <v>#DIV/0!</v>
      </c>
      <c r="I1972" s="2" t="e">
        <f t="shared" ref="I1972" si="10457">R1972</f>
        <v>#DIV/0!</v>
      </c>
      <c r="J1972" s="2" t="e">
        <f t="shared" ref="J1972" si="10458">O1972</f>
        <v>#DIV/0!</v>
      </c>
      <c r="K1972" s="6" t="e">
        <f>B282*marla/B283</f>
        <v>#DIV/0!</v>
      </c>
      <c r="L1972" s="2" t="e">
        <f t="shared" ref="L1972" si="10459">ROUNDDOWN(K1972,0)</f>
        <v>#DIV/0!</v>
      </c>
      <c r="M1972" s="2" t="e">
        <f t="shared" ref="M1972" si="10460">K1972-L1972</f>
        <v>#DIV/0!</v>
      </c>
      <c r="N1972" s="2" t="e">
        <f t="shared" ref="N1972" si="10461">M1972*272</f>
        <v>#DIV/0!</v>
      </c>
      <c r="O1972" s="2" t="e">
        <f t="shared" ref="O1972" si="10462">ROUND(N1972,0)</f>
        <v>#DIV/0!</v>
      </c>
      <c r="P1972" s="2" t="e">
        <f t="shared" ref="P1972" si="10463">IF(L1972&gt;20,L1972/20,"")</f>
        <v>#DIV/0!</v>
      </c>
      <c r="Q1972" s="2" t="e">
        <f t="shared" ref="Q1972" si="10464">ROUNDDOWN(P1972,0)</f>
        <v>#DIV/0!</v>
      </c>
      <c r="R1972" s="2" t="e">
        <f t="shared" ref="R1972" si="10465">IF(L1972&gt;20,L1972-(Q1972*20),L1972)</f>
        <v>#DIV/0!</v>
      </c>
    </row>
    <row r="1974" spans="8:18" x14ac:dyDescent="0.25">
      <c r="H1974" s="2" t="e">
        <f t="shared" ref="H1974" si="10466">Q1974</f>
        <v>#DIV/0!</v>
      </c>
      <c r="I1974" s="2" t="e">
        <f t="shared" ref="I1974" si="10467">R1974</f>
        <v>#DIV/0!</v>
      </c>
      <c r="J1974" s="2" t="e">
        <f t="shared" ref="J1974" si="10468">O1974</f>
        <v>#DIV/0!</v>
      </c>
      <c r="K1974" s="6" t="e">
        <f>B284*marla/B285</f>
        <v>#DIV/0!</v>
      </c>
      <c r="L1974" s="2" t="e">
        <f t="shared" ref="L1974" si="10469">ROUNDDOWN(K1974,0)</f>
        <v>#DIV/0!</v>
      </c>
      <c r="M1974" s="2" t="e">
        <f t="shared" ref="M1974" si="10470">K1974-L1974</f>
        <v>#DIV/0!</v>
      </c>
      <c r="N1974" s="2" t="e">
        <f t="shared" ref="N1974" si="10471">M1974*272</f>
        <v>#DIV/0!</v>
      </c>
      <c r="O1974" s="2" t="e">
        <f t="shared" ref="O1974" si="10472">ROUND(N1974,0)</f>
        <v>#DIV/0!</v>
      </c>
      <c r="P1974" s="2" t="e">
        <f t="shared" ref="P1974" si="10473">IF(L1974&gt;20,L1974/20,"")</f>
        <v>#DIV/0!</v>
      </c>
      <c r="Q1974" s="2" t="e">
        <f t="shared" ref="Q1974" si="10474">ROUNDDOWN(P1974,0)</f>
        <v>#DIV/0!</v>
      </c>
      <c r="R1974" s="2" t="e">
        <f t="shared" ref="R1974" si="10475">IF(L1974&gt;20,L1974-(Q1974*20),L1974)</f>
        <v>#DIV/0!</v>
      </c>
    </row>
    <row r="1976" spans="8:18" x14ac:dyDescent="0.25">
      <c r="H1976" s="2" t="e">
        <f t="shared" ref="H1976" si="10476">Q1976</f>
        <v>#DIV/0!</v>
      </c>
      <c r="I1976" s="2" t="e">
        <f t="shared" ref="I1976" si="10477">R1976</f>
        <v>#DIV/0!</v>
      </c>
      <c r="J1976" s="2" t="e">
        <f t="shared" ref="J1976" si="10478">O1976</f>
        <v>#DIV/0!</v>
      </c>
      <c r="K1976" s="6" t="e">
        <f>B286*marla/B287</f>
        <v>#DIV/0!</v>
      </c>
      <c r="L1976" s="2" t="e">
        <f t="shared" ref="L1976" si="10479">ROUNDDOWN(K1976,0)</f>
        <v>#DIV/0!</v>
      </c>
      <c r="M1976" s="2" t="e">
        <f t="shared" ref="M1976" si="10480">K1976-L1976</f>
        <v>#DIV/0!</v>
      </c>
      <c r="N1976" s="2" t="e">
        <f t="shared" ref="N1976" si="10481">M1976*272</f>
        <v>#DIV/0!</v>
      </c>
      <c r="O1976" s="2" t="e">
        <f t="shared" ref="O1976" si="10482">ROUND(N1976,0)</f>
        <v>#DIV/0!</v>
      </c>
      <c r="P1976" s="2" t="e">
        <f t="shared" ref="P1976" si="10483">IF(L1976&gt;20,L1976/20,"")</f>
        <v>#DIV/0!</v>
      </c>
      <c r="Q1976" s="2" t="e">
        <f t="shared" ref="Q1976" si="10484">ROUNDDOWN(P1976,0)</f>
        <v>#DIV/0!</v>
      </c>
      <c r="R1976" s="2" t="e">
        <f t="shared" ref="R1976" si="10485">IF(L1976&gt;20,L1976-(Q1976*20),L1976)</f>
        <v>#DIV/0!</v>
      </c>
    </row>
    <row r="1978" spans="8:18" x14ac:dyDescent="0.25">
      <c r="H1978" s="2" t="e">
        <f t="shared" ref="H1978" si="10486">Q1978</f>
        <v>#DIV/0!</v>
      </c>
      <c r="I1978" s="2" t="e">
        <f t="shared" ref="I1978" si="10487">R1978</f>
        <v>#DIV/0!</v>
      </c>
      <c r="J1978" s="2" t="e">
        <f t="shared" ref="J1978" si="10488">O1978</f>
        <v>#DIV/0!</v>
      </c>
      <c r="K1978" s="6" t="e">
        <f>B288*marla/B289</f>
        <v>#DIV/0!</v>
      </c>
      <c r="L1978" s="2" t="e">
        <f t="shared" ref="L1978" si="10489">ROUNDDOWN(K1978,0)</f>
        <v>#DIV/0!</v>
      </c>
      <c r="M1978" s="2" t="e">
        <f t="shared" ref="M1978" si="10490">K1978-L1978</f>
        <v>#DIV/0!</v>
      </c>
      <c r="N1978" s="2" t="e">
        <f t="shared" ref="N1978" si="10491">M1978*272</f>
        <v>#DIV/0!</v>
      </c>
      <c r="O1978" s="2" t="e">
        <f t="shared" ref="O1978" si="10492">ROUND(N1978,0)</f>
        <v>#DIV/0!</v>
      </c>
      <c r="P1978" s="2" t="e">
        <f t="shared" ref="P1978" si="10493">IF(L1978&gt;20,L1978/20,"")</f>
        <v>#DIV/0!</v>
      </c>
      <c r="Q1978" s="2" t="e">
        <f t="shared" ref="Q1978" si="10494">ROUNDDOWN(P1978,0)</f>
        <v>#DIV/0!</v>
      </c>
      <c r="R1978" s="2" t="e">
        <f t="shared" ref="R1978" si="10495">IF(L1978&gt;20,L1978-(Q1978*20),L1978)</f>
        <v>#DIV/0!</v>
      </c>
    </row>
    <row r="1980" spans="8:18" x14ac:dyDescent="0.25">
      <c r="H1980" s="2" t="e">
        <f t="shared" ref="H1980" si="10496">Q1980</f>
        <v>#DIV/0!</v>
      </c>
      <c r="I1980" s="2" t="e">
        <f t="shared" ref="I1980" si="10497">R1980</f>
        <v>#DIV/0!</v>
      </c>
      <c r="J1980" s="2" t="e">
        <f t="shared" ref="J1980" si="10498">O1980</f>
        <v>#DIV/0!</v>
      </c>
      <c r="K1980" s="6" t="e">
        <f>B290*marla/B291</f>
        <v>#DIV/0!</v>
      </c>
      <c r="L1980" s="2" t="e">
        <f t="shared" ref="L1980" si="10499">ROUNDDOWN(K1980,0)</f>
        <v>#DIV/0!</v>
      </c>
      <c r="M1980" s="2" t="e">
        <f t="shared" ref="M1980" si="10500">K1980-L1980</f>
        <v>#DIV/0!</v>
      </c>
      <c r="N1980" s="2" t="e">
        <f t="shared" ref="N1980" si="10501">M1980*272</f>
        <v>#DIV/0!</v>
      </c>
      <c r="O1980" s="2" t="e">
        <f t="shared" ref="O1980" si="10502">ROUND(N1980,0)</f>
        <v>#DIV/0!</v>
      </c>
      <c r="P1980" s="2" t="e">
        <f t="shared" ref="P1980" si="10503">IF(L1980&gt;20,L1980/20,"")</f>
        <v>#DIV/0!</v>
      </c>
      <c r="Q1980" s="2" t="e">
        <f t="shared" ref="Q1980" si="10504">ROUNDDOWN(P1980,0)</f>
        <v>#DIV/0!</v>
      </c>
      <c r="R1980" s="2" t="e">
        <f t="shared" ref="R1980" si="10505">IF(L1980&gt;20,L1980-(Q1980*20),L1980)</f>
        <v>#DIV/0!</v>
      </c>
    </row>
    <row r="1982" spans="8:18" x14ac:dyDescent="0.25">
      <c r="H1982" s="2" t="e">
        <f t="shared" ref="H1982" si="10506">Q1982</f>
        <v>#DIV/0!</v>
      </c>
      <c r="I1982" s="2" t="e">
        <f t="shared" ref="I1982" si="10507">R1982</f>
        <v>#DIV/0!</v>
      </c>
      <c r="J1982" s="2" t="e">
        <f t="shared" ref="J1982" si="10508">O1982</f>
        <v>#DIV/0!</v>
      </c>
      <c r="K1982" s="6" t="e">
        <f>B292*marla/B293</f>
        <v>#DIV/0!</v>
      </c>
      <c r="L1982" s="2" t="e">
        <f t="shared" ref="L1982" si="10509">ROUNDDOWN(K1982,0)</f>
        <v>#DIV/0!</v>
      </c>
      <c r="M1982" s="2" t="e">
        <f t="shared" ref="M1982" si="10510">K1982-L1982</f>
        <v>#DIV/0!</v>
      </c>
      <c r="N1982" s="2" t="e">
        <f t="shared" ref="N1982" si="10511">M1982*272</f>
        <v>#DIV/0!</v>
      </c>
      <c r="O1982" s="2" t="e">
        <f t="shared" ref="O1982" si="10512">ROUND(N1982,0)</f>
        <v>#DIV/0!</v>
      </c>
      <c r="P1982" s="2" t="e">
        <f t="shared" ref="P1982" si="10513">IF(L1982&gt;20,L1982/20,"")</f>
        <v>#DIV/0!</v>
      </c>
      <c r="Q1982" s="2" t="e">
        <f t="shared" ref="Q1982" si="10514">ROUNDDOWN(P1982,0)</f>
        <v>#DIV/0!</v>
      </c>
      <c r="R1982" s="2" t="e">
        <f t="shared" ref="R1982" si="10515">IF(L1982&gt;20,L1982-(Q1982*20),L1982)</f>
        <v>#DIV/0!</v>
      </c>
    </row>
    <row r="1984" spans="8:18" x14ac:dyDescent="0.25">
      <c r="H1984" s="2" t="e">
        <f t="shared" ref="H1984" si="10516">Q1984</f>
        <v>#DIV/0!</v>
      </c>
      <c r="I1984" s="2" t="e">
        <f t="shared" ref="I1984" si="10517">R1984</f>
        <v>#DIV/0!</v>
      </c>
      <c r="J1984" s="2" t="e">
        <f t="shared" ref="J1984" si="10518">O1984</f>
        <v>#DIV/0!</v>
      </c>
      <c r="K1984" s="6" t="e">
        <f>B294*marla/B295</f>
        <v>#DIV/0!</v>
      </c>
      <c r="L1984" s="2" t="e">
        <f t="shared" ref="L1984" si="10519">ROUNDDOWN(K1984,0)</f>
        <v>#DIV/0!</v>
      </c>
      <c r="M1984" s="2" t="e">
        <f t="shared" ref="M1984" si="10520">K1984-L1984</f>
        <v>#DIV/0!</v>
      </c>
      <c r="N1984" s="2" t="e">
        <f t="shared" ref="N1984" si="10521">M1984*272</f>
        <v>#DIV/0!</v>
      </c>
      <c r="O1984" s="2" t="e">
        <f t="shared" ref="O1984" si="10522">ROUND(N1984,0)</f>
        <v>#DIV/0!</v>
      </c>
      <c r="P1984" s="2" t="e">
        <f t="shared" ref="P1984" si="10523">IF(L1984&gt;20,L1984/20,"")</f>
        <v>#DIV/0!</v>
      </c>
      <c r="Q1984" s="2" t="e">
        <f t="shared" ref="Q1984" si="10524">ROUNDDOWN(P1984,0)</f>
        <v>#DIV/0!</v>
      </c>
      <c r="R1984" s="2" t="e">
        <f t="shared" ref="R1984" si="10525">IF(L1984&gt;20,L1984-(Q1984*20),L1984)</f>
        <v>#DIV/0!</v>
      </c>
    </row>
    <row r="1986" spans="8:18" x14ac:dyDescent="0.25">
      <c r="H1986" s="2" t="e">
        <f t="shared" ref="H1986" si="10526">Q1986</f>
        <v>#DIV/0!</v>
      </c>
      <c r="I1986" s="2" t="e">
        <f t="shared" ref="I1986" si="10527">R1986</f>
        <v>#DIV/0!</v>
      </c>
      <c r="J1986" s="2" t="e">
        <f t="shared" ref="J1986" si="10528">O1986</f>
        <v>#DIV/0!</v>
      </c>
      <c r="K1986" s="6" t="e">
        <f>B296*marla/B297</f>
        <v>#DIV/0!</v>
      </c>
      <c r="L1986" s="2" t="e">
        <f t="shared" ref="L1986" si="10529">ROUNDDOWN(K1986,0)</f>
        <v>#DIV/0!</v>
      </c>
      <c r="M1986" s="2" t="e">
        <f t="shared" ref="M1986" si="10530">K1986-L1986</f>
        <v>#DIV/0!</v>
      </c>
      <c r="N1986" s="2" t="e">
        <f t="shared" ref="N1986" si="10531">M1986*272</f>
        <v>#DIV/0!</v>
      </c>
      <c r="O1986" s="2" t="e">
        <f t="shared" ref="O1986" si="10532">ROUND(N1986,0)</f>
        <v>#DIV/0!</v>
      </c>
      <c r="P1986" s="2" t="e">
        <f t="shared" ref="P1986" si="10533">IF(L1986&gt;20,L1986/20,"")</f>
        <v>#DIV/0!</v>
      </c>
      <c r="Q1986" s="2" t="e">
        <f t="shared" ref="Q1986" si="10534">ROUNDDOWN(P1986,0)</f>
        <v>#DIV/0!</v>
      </c>
      <c r="R1986" s="2" t="e">
        <f t="shared" ref="R1986" si="10535">IF(L1986&gt;20,L1986-(Q1986*20),L1986)</f>
        <v>#DIV/0!</v>
      </c>
    </row>
    <row r="1988" spans="8:18" x14ac:dyDescent="0.25">
      <c r="H1988" s="2" t="e">
        <f t="shared" ref="H1988" si="10536">Q1988</f>
        <v>#DIV/0!</v>
      </c>
      <c r="I1988" s="2" t="e">
        <f t="shared" ref="I1988" si="10537">R1988</f>
        <v>#DIV/0!</v>
      </c>
      <c r="J1988" s="2" t="e">
        <f t="shared" ref="J1988" si="10538">O1988</f>
        <v>#DIV/0!</v>
      </c>
      <c r="K1988" s="6" t="e">
        <f>B298*marla/B299</f>
        <v>#DIV/0!</v>
      </c>
      <c r="L1988" s="2" t="e">
        <f t="shared" ref="L1988" si="10539">ROUNDDOWN(K1988,0)</f>
        <v>#DIV/0!</v>
      </c>
      <c r="M1988" s="2" t="e">
        <f t="shared" ref="M1988" si="10540">K1988-L1988</f>
        <v>#DIV/0!</v>
      </c>
      <c r="N1988" s="2" t="e">
        <f t="shared" ref="N1988" si="10541">M1988*272</f>
        <v>#DIV/0!</v>
      </c>
      <c r="O1988" s="2" t="e">
        <f t="shared" ref="O1988" si="10542">ROUND(N1988,0)</f>
        <v>#DIV/0!</v>
      </c>
      <c r="P1988" s="2" t="e">
        <f t="shared" ref="P1988" si="10543">IF(L1988&gt;20,L1988/20,"")</f>
        <v>#DIV/0!</v>
      </c>
      <c r="Q1988" s="2" t="e">
        <f t="shared" ref="Q1988" si="10544">ROUNDDOWN(P1988,0)</f>
        <v>#DIV/0!</v>
      </c>
      <c r="R1988" s="2" t="e">
        <f t="shared" ref="R1988" si="10545">IF(L1988&gt;20,L1988-(Q1988*20),L1988)</f>
        <v>#DIV/0!</v>
      </c>
    </row>
    <row r="1990" spans="8:18" x14ac:dyDescent="0.25">
      <c r="H1990" s="2" t="e">
        <f t="shared" ref="H1990" si="10546">Q1990</f>
        <v>#DIV/0!</v>
      </c>
      <c r="I1990" s="2" t="e">
        <f t="shared" ref="I1990" si="10547">R1990</f>
        <v>#DIV/0!</v>
      </c>
      <c r="J1990" s="2" t="e">
        <f t="shared" ref="J1990" si="10548">O1990</f>
        <v>#DIV/0!</v>
      </c>
      <c r="K1990" s="6" t="e">
        <f>B300*marla/B301</f>
        <v>#DIV/0!</v>
      </c>
      <c r="L1990" s="2" t="e">
        <f t="shared" ref="L1990" si="10549">ROUNDDOWN(K1990,0)</f>
        <v>#DIV/0!</v>
      </c>
      <c r="M1990" s="2" t="e">
        <f t="shared" ref="M1990" si="10550">K1990-L1990</f>
        <v>#DIV/0!</v>
      </c>
      <c r="N1990" s="2" t="e">
        <f t="shared" ref="N1990" si="10551">M1990*272</f>
        <v>#DIV/0!</v>
      </c>
      <c r="O1990" s="2" t="e">
        <f t="shared" ref="O1990" si="10552">ROUND(N1990,0)</f>
        <v>#DIV/0!</v>
      </c>
      <c r="P1990" s="2" t="e">
        <f t="shared" ref="P1990" si="10553">IF(L1990&gt;20,L1990/20,"")</f>
        <v>#DIV/0!</v>
      </c>
      <c r="Q1990" s="2" t="e">
        <f t="shared" ref="Q1990" si="10554">ROUNDDOWN(P1990,0)</f>
        <v>#DIV/0!</v>
      </c>
      <c r="R1990" s="2" t="e">
        <f t="shared" ref="R1990" si="10555">IF(L1990&gt;20,L1990-(Q1990*20),L1990)</f>
        <v>#DIV/0!</v>
      </c>
    </row>
    <row r="1992" spans="8:18" x14ac:dyDescent="0.25">
      <c r="H1992" s="2" t="e">
        <f t="shared" ref="H1992" si="10556">Q1992</f>
        <v>#DIV/0!</v>
      </c>
      <c r="I1992" s="2" t="e">
        <f t="shared" ref="I1992" si="10557">R1992</f>
        <v>#DIV/0!</v>
      </c>
      <c r="J1992" s="2" t="e">
        <f t="shared" ref="J1992" si="10558">O1992</f>
        <v>#DIV/0!</v>
      </c>
      <c r="K1992" s="6" t="e">
        <f>B302*marla/B303</f>
        <v>#DIV/0!</v>
      </c>
      <c r="L1992" s="2" t="e">
        <f t="shared" ref="L1992" si="10559">ROUNDDOWN(K1992,0)</f>
        <v>#DIV/0!</v>
      </c>
      <c r="M1992" s="2" t="e">
        <f t="shared" ref="M1992" si="10560">K1992-L1992</f>
        <v>#DIV/0!</v>
      </c>
      <c r="N1992" s="2" t="e">
        <f t="shared" ref="N1992" si="10561">M1992*272</f>
        <v>#DIV/0!</v>
      </c>
      <c r="O1992" s="2" t="e">
        <f t="shared" ref="O1992" si="10562">ROUND(N1992,0)</f>
        <v>#DIV/0!</v>
      </c>
      <c r="P1992" s="2" t="e">
        <f t="shared" ref="P1992" si="10563">IF(L1992&gt;20,L1992/20,"")</f>
        <v>#DIV/0!</v>
      </c>
      <c r="Q1992" s="2" t="e">
        <f t="shared" ref="Q1992" si="10564">ROUNDDOWN(P1992,0)</f>
        <v>#DIV/0!</v>
      </c>
      <c r="R1992" s="2" t="e">
        <f t="shared" ref="R1992" si="10565">IF(L1992&gt;20,L1992-(Q1992*20),L1992)</f>
        <v>#DIV/0!</v>
      </c>
    </row>
    <row r="1994" spans="8:18" x14ac:dyDescent="0.25">
      <c r="H1994" s="2" t="e">
        <f t="shared" ref="H1994" si="10566">Q1994</f>
        <v>#DIV/0!</v>
      </c>
      <c r="I1994" s="2" t="e">
        <f t="shared" ref="I1994" si="10567">R1994</f>
        <v>#DIV/0!</v>
      </c>
      <c r="J1994" s="2" t="e">
        <f t="shared" ref="J1994" si="10568">O1994</f>
        <v>#DIV/0!</v>
      </c>
      <c r="K1994" s="6" t="e">
        <f>B304*marla/B305</f>
        <v>#DIV/0!</v>
      </c>
      <c r="L1994" s="2" t="e">
        <f t="shared" ref="L1994" si="10569">ROUNDDOWN(K1994,0)</f>
        <v>#DIV/0!</v>
      </c>
      <c r="M1994" s="2" t="e">
        <f t="shared" ref="M1994" si="10570">K1994-L1994</f>
        <v>#DIV/0!</v>
      </c>
      <c r="N1994" s="2" t="e">
        <f t="shared" ref="N1994" si="10571">M1994*272</f>
        <v>#DIV/0!</v>
      </c>
      <c r="O1994" s="2" t="e">
        <f t="shared" ref="O1994" si="10572">ROUND(N1994,0)</f>
        <v>#DIV/0!</v>
      </c>
      <c r="P1994" s="2" t="e">
        <f t="shared" ref="P1994" si="10573">IF(L1994&gt;20,L1994/20,"")</f>
        <v>#DIV/0!</v>
      </c>
      <c r="Q1994" s="2" t="e">
        <f t="shared" ref="Q1994" si="10574">ROUNDDOWN(P1994,0)</f>
        <v>#DIV/0!</v>
      </c>
      <c r="R1994" s="2" t="e">
        <f t="shared" ref="R1994" si="10575">IF(L1994&gt;20,L1994-(Q1994*20),L1994)</f>
        <v>#DIV/0!</v>
      </c>
    </row>
    <row r="1996" spans="8:18" x14ac:dyDescent="0.25">
      <c r="H1996" s="2" t="e">
        <f t="shared" ref="H1996" si="10576">Q1996</f>
        <v>#DIV/0!</v>
      </c>
      <c r="I1996" s="2" t="e">
        <f t="shared" ref="I1996" si="10577">R1996</f>
        <v>#DIV/0!</v>
      </c>
      <c r="J1996" s="2" t="e">
        <f t="shared" ref="J1996" si="10578">O1996</f>
        <v>#DIV/0!</v>
      </c>
      <c r="K1996" s="6" t="e">
        <f>B306*marla/B307</f>
        <v>#DIV/0!</v>
      </c>
      <c r="L1996" s="2" t="e">
        <f t="shared" ref="L1996" si="10579">ROUNDDOWN(K1996,0)</f>
        <v>#DIV/0!</v>
      </c>
      <c r="M1996" s="2" t="e">
        <f t="shared" ref="M1996" si="10580">K1996-L1996</f>
        <v>#DIV/0!</v>
      </c>
      <c r="N1996" s="2" t="e">
        <f t="shared" ref="N1996" si="10581">M1996*272</f>
        <v>#DIV/0!</v>
      </c>
      <c r="O1996" s="2" t="e">
        <f t="shared" ref="O1996" si="10582">ROUND(N1996,0)</f>
        <v>#DIV/0!</v>
      </c>
      <c r="P1996" s="2" t="e">
        <f t="shared" ref="P1996" si="10583">IF(L1996&gt;20,L1996/20,"")</f>
        <v>#DIV/0!</v>
      </c>
      <c r="Q1996" s="2" t="e">
        <f t="shared" ref="Q1996" si="10584">ROUNDDOWN(P1996,0)</f>
        <v>#DIV/0!</v>
      </c>
      <c r="R1996" s="2" t="e">
        <f t="shared" ref="R1996" si="10585">IF(L1996&gt;20,L1996-(Q1996*20),L1996)</f>
        <v>#DIV/0!</v>
      </c>
    </row>
    <row r="1998" spans="8:18" x14ac:dyDescent="0.25">
      <c r="H1998" s="2" t="e">
        <f t="shared" ref="H1998" si="10586">Q1998</f>
        <v>#DIV/0!</v>
      </c>
      <c r="I1998" s="2" t="e">
        <f t="shared" ref="I1998" si="10587">R1998</f>
        <v>#DIV/0!</v>
      </c>
      <c r="J1998" s="2" t="e">
        <f t="shared" ref="J1998" si="10588">O1998</f>
        <v>#DIV/0!</v>
      </c>
      <c r="K1998" s="6" t="e">
        <f>B308*marla/B309</f>
        <v>#DIV/0!</v>
      </c>
      <c r="L1998" s="2" t="e">
        <f t="shared" ref="L1998" si="10589">ROUNDDOWN(K1998,0)</f>
        <v>#DIV/0!</v>
      </c>
      <c r="M1998" s="2" t="e">
        <f t="shared" ref="M1998" si="10590">K1998-L1998</f>
        <v>#DIV/0!</v>
      </c>
      <c r="N1998" s="2" t="e">
        <f t="shared" ref="N1998" si="10591">M1998*272</f>
        <v>#DIV/0!</v>
      </c>
      <c r="O1998" s="2" t="e">
        <f t="shared" ref="O1998" si="10592">ROUND(N1998,0)</f>
        <v>#DIV/0!</v>
      </c>
      <c r="P1998" s="2" t="e">
        <f t="shared" ref="P1998" si="10593">IF(L1998&gt;20,L1998/20,"")</f>
        <v>#DIV/0!</v>
      </c>
      <c r="Q1998" s="2" t="e">
        <f t="shared" ref="Q1998" si="10594">ROUNDDOWN(P1998,0)</f>
        <v>#DIV/0!</v>
      </c>
      <c r="R1998" s="2" t="e">
        <f t="shared" ref="R1998" si="10595">IF(L1998&gt;20,L1998-(Q1998*20),L1998)</f>
        <v>#DIV/0!</v>
      </c>
    </row>
    <row r="2000" spans="8:18" x14ac:dyDescent="0.25">
      <c r="H2000" s="2" t="e">
        <f t="shared" ref="H2000" si="10596">Q2000</f>
        <v>#DIV/0!</v>
      </c>
      <c r="I2000" s="2" t="e">
        <f t="shared" ref="I2000" si="10597">R2000</f>
        <v>#DIV/0!</v>
      </c>
      <c r="J2000" s="2" t="e">
        <f t="shared" ref="J2000" si="10598">O2000</f>
        <v>#DIV/0!</v>
      </c>
      <c r="K2000" s="6" t="e">
        <f>B310*marla/B311</f>
        <v>#DIV/0!</v>
      </c>
      <c r="L2000" s="2" t="e">
        <f t="shared" ref="L2000" si="10599">ROUNDDOWN(K2000,0)</f>
        <v>#DIV/0!</v>
      </c>
      <c r="M2000" s="2" t="e">
        <f t="shared" ref="M2000" si="10600">K2000-L2000</f>
        <v>#DIV/0!</v>
      </c>
      <c r="N2000" s="2" t="e">
        <f t="shared" ref="N2000" si="10601">M2000*272</f>
        <v>#DIV/0!</v>
      </c>
      <c r="O2000" s="2" t="e">
        <f t="shared" ref="O2000" si="10602">ROUND(N2000,0)</f>
        <v>#DIV/0!</v>
      </c>
      <c r="P2000" s="2" t="e">
        <f t="shared" ref="P2000" si="10603">IF(L2000&gt;20,L2000/20,"")</f>
        <v>#DIV/0!</v>
      </c>
      <c r="Q2000" s="2" t="e">
        <f t="shared" ref="Q2000" si="10604">ROUNDDOWN(P2000,0)</f>
        <v>#DIV/0!</v>
      </c>
      <c r="R2000" s="2" t="e">
        <f t="shared" ref="R2000" si="10605">IF(L2000&gt;20,L2000-(Q2000*20),L2000)</f>
        <v>#DIV/0!</v>
      </c>
    </row>
    <row r="2002" spans="8:18" x14ac:dyDescent="0.25">
      <c r="H2002" s="2" t="e">
        <f t="shared" ref="H2002" si="10606">Q2002</f>
        <v>#DIV/0!</v>
      </c>
      <c r="I2002" s="2" t="e">
        <f t="shared" ref="I2002" si="10607">R2002</f>
        <v>#DIV/0!</v>
      </c>
      <c r="J2002" s="2" t="e">
        <f t="shared" ref="J2002" si="10608">O2002</f>
        <v>#DIV/0!</v>
      </c>
      <c r="K2002" s="6" t="e">
        <f>B312*marla/B313</f>
        <v>#DIV/0!</v>
      </c>
      <c r="L2002" s="2" t="e">
        <f t="shared" ref="L2002" si="10609">ROUNDDOWN(K2002,0)</f>
        <v>#DIV/0!</v>
      </c>
      <c r="M2002" s="2" t="e">
        <f t="shared" ref="M2002" si="10610">K2002-L2002</f>
        <v>#DIV/0!</v>
      </c>
      <c r="N2002" s="2" t="e">
        <f t="shared" ref="N2002" si="10611">M2002*272</f>
        <v>#DIV/0!</v>
      </c>
      <c r="O2002" s="2" t="e">
        <f t="shared" ref="O2002" si="10612">ROUND(N2002,0)</f>
        <v>#DIV/0!</v>
      </c>
      <c r="P2002" s="2" t="e">
        <f t="shared" ref="P2002" si="10613">IF(L2002&gt;20,L2002/20,"")</f>
        <v>#DIV/0!</v>
      </c>
      <c r="Q2002" s="2" t="e">
        <f t="shared" ref="Q2002" si="10614">ROUNDDOWN(P2002,0)</f>
        <v>#DIV/0!</v>
      </c>
      <c r="R2002" s="2" t="e">
        <f t="shared" ref="R2002" si="10615">IF(L2002&gt;20,L2002-(Q2002*20),L2002)</f>
        <v>#DIV/0!</v>
      </c>
    </row>
    <row r="2004" spans="8:18" x14ac:dyDescent="0.25">
      <c r="H2004" s="2" t="e">
        <f t="shared" ref="H2004" si="10616">Q2004</f>
        <v>#DIV/0!</v>
      </c>
      <c r="I2004" s="2" t="e">
        <f t="shared" ref="I2004" si="10617">R2004</f>
        <v>#DIV/0!</v>
      </c>
      <c r="J2004" s="2" t="e">
        <f t="shared" ref="J2004" si="10618">O2004</f>
        <v>#DIV/0!</v>
      </c>
      <c r="K2004" s="6" t="e">
        <f>B314*marla/B315</f>
        <v>#DIV/0!</v>
      </c>
      <c r="L2004" s="2" t="e">
        <f t="shared" ref="L2004" si="10619">ROUNDDOWN(K2004,0)</f>
        <v>#DIV/0!</v>
      </c>
      <c r="M2004" s="2" t="e">
        <f t="shared" ref="M2004" si="10620">K2004-L2004</f>
        <v>#DIV/0!</v>
      </c>
      <c r="N2004" s="2" t="e">
        <f t="shared" ref="N2004" si="10621">M2004*272</f>
        <v>#DIV/0!</v>
      </c>
      <c r="O2004" s="2" t="e">
        <f t="shared" ref="O2004" si="10622">ROUND(N2004,0)</f>
        <v>#DIV/0!</v>
      </c>
      <c r="P2004" s="2" t="e">
        <f t="shared" ref="P2004" si="10623">IF(L2004&gt;20,L2004/20,"")</f>
        <v>#DIV/0!</v>
      </c>
      <c r="Q2004" s="2" t="e">
        <f t="shared" ref="Q2004" si="10624">ROUNDDOWN(P2004,0)</f>
        <v>#DIV/0!</v>
      </c>
      <c r="R2004" s="2" t="e">
        <f t="shared" ref="R2004" si="10625">IF(L2004&gt;20,L2004-(Q2004*20),L2004)</f>
        <v>#DIV/0!</v>
      </c>
    </row>
    <row r="2006" spans="8:18" x14ac:dyDescent="0.25">
      <c r="H2006" s="2" t="e">
        <f t="shared" ref="H2006" si="10626">Q2006</f>
        <v>#DIV/0!</v>
      </c>
      <c r="I2006" s="2" t="e">
        <f t="shared" ref="I2006" si="10627">R2006</f>
        <v>#DIV/0!</v>
      </c>
      <c r="J2006" s="2" t="e">
        <f t="shared" ref="J2006" si="10628">O2006</f>
        <v>#DIV/0!</v>
      </c>
      <c r="K2006" s="6" t="e">
        <f>B316*marla/B317</f>
        <v>#DIV/0!</v>
      </c>
      <c r="L2006" s="2" t="e">
        <f t="shared" ref="L2006" si="10629">ROUNDDOWN(K2006,0)</f>
        <v>#DIV/0!</v>
      </c>
      <c r="M2006" s="2" t="e">
        <f t="shared" ref="M2006" si="10630">K2006-L2006</f>
        <v>#DIV/0!</v>
      </c>
      <c r="N2006" s="2" t="e">
        <f t="shared" ref="N2006" si="10631">M2006*272</f>
        <v>#DIV/0!</v>
      </c>
      <c r="O2006" s="2" t="e">
        <f t="shared" ref="O2006" si="10632">ROUND(N2006,0)</f>
        <v>#DIV/0!</v>
      </c>
      <c r="P2006" s="2" t="e">
        <f t="shared" ref="P2006" si="10633">IF(L2006&gt;20,L2006/20,"")</f>
        <v>#DIV/0!</v>
      </c>
      <c r="Q2006" s="2" t="e">
        <f t="shared" ref="Q2006" si="10634">ROUNDDOWN(P2006,0)</f>
        <v>#DIV/0!</v>
      </c>
      <c r="R2006" s="2" t="e">
        <f t="shared" ref="R2006" si="10635">IF(L2006&gt;20,L2006-(Q2006*20),L2006)</f>
        <v>#DIV/0!</v>
      </c>
    </row>
    <row r="2008" spans="8:18" x14ac:dyDescent="0.25">
      <c r="H2008" s="2" t="e">
        <f t="shared" ref="H2008" si="10636">Q2008</f>
        <v>#DIV/0!</v>
      </c>
      <c r="I2008" s="2" t="e">
        <f t="shared" ref="I2008" si="10637">R2008</f>
        <v>#DIV/0!</v>
      </c>
      <c r="J2008" s="2" t="e">
        <f t="shared" ref="J2008" si="10638">O2008</f>
        <v>#DIV/0!</v>
      </c>
      <c r="K2008" s="6" t="e">
        <f>B318*marla/B319</f>
        <v>#DIV/0!</v>
      </c>
      <c r="L2008" s="2" t="e">
        <f t="shared" ref="L2008" si="10639">ROUNDDOWN(K2008,0)</f>
        <v>#DIV/0!</v>
      </c>
      <c r="M2008" s="2" t="e">
        <f t="shared" ref="M2008" si="10640">K2008-L2008</f>
        <v>#DIV/0!</v>
      </c>
      <c r="N2008" s="2" t="e">
        <f t="shared" ref="N2008" si="10641">M2008*272</f>
        <v>#DIV/0!</v>
      </c>
      <c r="O2008" s="2" t="e">
        <f t="shared" ref="O2008" si="10642">ROUND(N2008,0)</f>
        <v>#DIV/0!</v>
      </c>
      <c r="P2008" s="2" t="e">
        <f t="shared" ref="P2008" si="10643">IF(L2008&gt;20,L2008/20,"")</f>
        <v>#DIV/0!</v>
      </c>
      <c r="Q2008" s="2" t="e">
        <f t="shared" ref="Q2008" si="10644">ROUNDDOWN(P2008,0)</f>
        <v>#DIV/0!</v>
      </c>
      <c r="R2008" s="2" t="e">
        <f t="shared" ref="R2008" si="10645">IF(L2008&gt;20,L2008-(Q2008*20),L2008)</f>
        <v>#DIV/0!</v>
      </c>
    </row>
    <row r="2010" spans="8:18" x14ac:dyDescent="0.25">
      <c r="H2010" s="2" t="e">
        <f t="shared" ref="H2010" si="10646">Q2010</f>
        <v>#DIV/0!</v>
      </c>
      <c r="I2010" s="2" t="e">
        <f t="shared" ref="I2010" si="10647">R2010</f>
        <v>#DIV/0!</v>
      </c>
      <c r="J2010" s="2" t="e">
        <f t="shared" ref="J2010" si="10648">O2010</f>
        <v>#DIV/0!</v>
      </c>
      <c r="K2010" s="6" t="e">
        <f>B320*marla/B321</f>
        <v>#DIV/0!</v>
      </c>
      <c r="L2010" s="2" t="e">
        <f t="shared" ref="L2010" si="10649">ROUNDDOWN(K2010,0)</f>
        <v>#DIV/0!</v>
      </c>
      <c r="M2010" s="2" t="e">
        <f t="shared" ref="M2010" si="10650">K2010-L2010</f>
        <v>#DIV/0!</v>
      </c>
      <c r="N2010" s="2" t="e">
        <f t="shared" ref="N2010" si="10651">M2010*272</f>
        <v>#DIV/0!</v>
      </c>
      <c r="O2010" s="2" t="e">
        <f t="shared" ref="O2010" si="10652">ROUND(N2010,0)</f>
        <v>#DIV/0!</v>
      </c>
      <c r="P2010" s="2" t="e">
        <f t="shared" ref="P2010" si="10653">IF(L2010&gt;20,L2010/20,"")</f>
        <v>#DIV/0!</v>
      </c>
      <c r="Q2010" s="2" t="e">
        <f t="shared" ref="Q2010" si="10654">ROUNDDOWN(P2010,0)</f>
        <v>#DIV/0!</v>
      </c>
      <c r="R2010" s="2" t="e">
        <f t="shared" ref="R2010" si="10655">IF(L2010&gt;20,L2010-(Q2010*20),L2010)</f>
        <v>#DIV/0!</v>
      </c>
    </row>
    <row r="2012" spans="8:18" x14ac:dyDescent="0.25">
      <c r="H2012" s="2" t="e">
        <f t="shared" ref="H2012" si="10656">Q2012</f>
        <v>#DIV/0!</v>
      </c>
      <c r="I2012" s="2" t="e">
        <f t="shared" ref="I2012" si="10657">R2012</f>
        <v>#DIV/0!</v>
      </c>
      <c r="J2012" s="2" t="e">
        <f t="shared" ref="J2012" si="10658">O2012</f>
        <v>#DIV/0!</v>
      </c>
      <c r="K2012" s="6" t="e">
        <f>B322*marla/B323</f>
        <v>#DIV/0!</v>
      </c>
      <c r="L2012" s="2" t="e">
        <f t="shared" ref="L2012" si="10659">ROUNDDOWN(K2012,0)</f>
        <v>#DIV/0!</v>
      </c>
      <c r="M2012" s="2" t="e">
        <f t="shared" ref="M2012" si="10660">K2012-L2012</f>
        <v>#DIV/0!</v>
      </c>
      <c r="N2012" s="2" t="e">
        <f t="shared" ref="N2012" si="10661">M2012*272</f>
        <v>#DIV/0!</v>
      </c>
      <c r="O2012" s="2" t="e">
        <f t="shared" ref="O2012" si="10662">ROUND(N2012,0)</f>
        <v>#DIV/0!</v>
      </c>
      <c r="P2012" s="2" t="e">
        <f t="shared" ref="P2012" si="10663">IF(L2012&gt;20,L2012/20,"")</f>
        <v>#DIV/0!</v>
      </c>
      <c r="Q2012" s="2" t="e">
        <f t="shared" ref="Q2012" si="10664">ROUNDDOWN(P2012,0)</f>
        <v>#DIV/0!</v>
      </c>
      <c r="R2012" s="2" t="e">
        <f t="shared" ref="R2012" si="10665">IF(L2012&gt;20,L2012-(Q2012*20),L2012)</f>
        <v>#DIV/0!</v>
      </c>
    </row>
    <row r="2014" spans="8:18" x14ac:dyDescent="0.25">
      <c r="H2014" s="2" t="e">
        <f t="shared" ref="H2014" si="10666">Q2014</f>
        <v>#DIV/0!</v>
      </c>
      <c r="I2014" s="2" t="e">
        <f t="shared" ref="I2014" si="10667">R2014</f>
        <v>#DIV/0!</v>
      </c>
      <c r="J2014" s="2" t="e">
        <f t="shared" ref="J2014" si="10668">O2014</f>
        <v>#DIV/0!</v>
      </c>
      <c r="K2014" s="6" t="e">
        <f>B324*marla/B325</f>
        <v>#DIV/0!</v>
      </c>
      <c r="L2014" s="2" t="e">
        <f t="shared" ref="L2014" si="10669">ROUNDDOWN(K2014,0)</f>
        <v>#DIV/0!</v>
      </c>
      <c r="M2014" s="2" t="e">
        <f t="shared" ref="M2014" si="10670">K2014-L2014</f>
        <v>#DIV/0!</v>
      </c>
      <c r="N2014" s="2" t="e">
        <f t="shared" ref="N2014" si="10671">M2014*272</f>
        <v>#DIV/0!</v>
      </c>
      <c r="O2014" s="2" t="e">
        <f t="shared" ref="O2014" si="10672">ROUND(N2014,0)</f>
        <v>#DIV/0!</v>
      </c>
      <c r="P2014" s="2" t="e">
        <f t="shared" ref="P2014" si="10673">IF(L2014&gt;20,L2014/20,"")</f>
        <v>#DIV/0!</v>
      </c>
      <c r="Q2014" s="2" t="e">
        <f t="shared" ref="Q2014" si="10674">ROUNDDOWN(P2014,0)</f>
        <v>#DIV/0!</v>
      </c>
      <c r="R2014" s="2" t="e">
        <f t="shared" ref="R2014" si="10675">IF(L2014&gt;20,L2014-(Q2014*20),L2014)</f>
        <v>#DIV/0!</v>
      </c>
    </row>
    <row r="2016" spans="8:18" x14ac:dyDescent="0.25">
      <c r="H2016" s="2" t="e">
        <f t="shared" ref="H2016" si="10676">Q2016</f>
        <v>#DIV/0!</v>
      </c>
      <c r="I2016" s="2" t="e">
        <f t="shared" ref="I2016" si="10677">R2016</f>
        <v>#DIV/0!</v>
      </c>
      <c r="J2016" s="2" t="e">
        <f t="shared" ref="J2016" si="10678">O2016</f>
        <v>#DIV/0!</v>
      </c>
      <c r="K2016" s="6" t="e">
        <f>B326*marla/B327</f>
        <v>#DIV/0!</v>
      </c>
      <c r="L2016" s="2" t="e">
        <f t="shared" ref="L2016" si="10679">ROUNDDOWN(K2016,0)</f>
        <v>#DIV/0!</v>
      </c>
      <c r="M2016" s="2" t="e">
        <f t="shared" ref="M2016" si="10680">K2016-L2016</f>
        <v>#DIV/0!</v>
      </c>
      <c r="N2016" s="2" t="e">
        <f t="shared" ref="N2016" si="10681">M2016*272</f>
        <v>#DIV/0!</v>
      </c>
      <c r="O2016" s="2" t="e">
        <f t="shared" ref="O2016" si="10682">ROUND(N2016,0)</f>
        <v>#DIV/0!</v>
      </c>
      <c r="P2016" s="2" t="e">
        <f t="shared" ref="P2016" si="10683">IF(L2016&gt;20,L2016/20,"")</f>
        <v>#DIV/0!</v>
      </c>
      <c r="Q2016" s="2" t="e">
        <f t="shared" ref="Q2016" si="10684">ROUNDDOWN(P2016,0)</f>
        <v>#DIV/0!</v>
      </c>
      <c r="R2016" s="2" t="e">
        <f t="shared" ref="R2016" si="10685">IF(L2016&gt;20,L2016-(Q2016*20),L2016)</f>
        <v>#DIV/0!</v>
      </c>
    </row>
    <row r="2018" spans="8:18" x14ac:dyDescent="0.25">
      <c r="H2018" s="2" t="e">
        <f t="shared" ref="H2018" si="10686">Q2018</f>
        <v>#DIV/0!</v>
      </c>
      <c r="I2018" s="2" t="e">
        <f t="shared" ref="I2018" si="10687">R2018</f>
        <v>#DIV/0!</v>
      </c>
      <c r="J2018" s="2" t="e">
        <f t="shared" ref="J2018" si="10688">O2018</f>
        <v>#DIV/0!</v>
      </c>
      <c r="K2018" s="6" t="e">
        <f>B328*marla/B329</f>
        <v>#DIV/0!</v>
      </c>
      <c r="L2018" s="2" t="e">
        <f t="shared" ref="L2018" si="10689">ROUNDDOWN(K2018,0)</f>
        <v>#DIV/0!</v>
      </c>
      <c r="M2018" s="2" t="e">
        <f t="shared" ref="M2018" si="10690">K2018-L2018</f>
        <v>#DIV/0!</v>
      </c>
      <c r="N2018" s="2" t="e">
        <f t="shared" ref="N2018" si="10691">M2018*272</f>
        <v>#DIV/0!</v>
      </c>
      <c r="O2018" s="2" t="e">
        <f t="shared" ref="O2018" si="10692">ROUND(N2018,0)</f>
        <v>#DIV/0!</v>
      </c>
      <c r="P2018" s="2" t="e">
        <f t="shared" ref="P2018" si="10693">IF(L2018&gt;20,L2018/20,"")</f>
        <v>#DIV/0!</v>
      </c>
      <c r="Q2018" s="2" t="e">
        <f t="shared" ref="Q2018" si="10694">ROUNDDOWN(P2018,0)</f>
        <v>#DIV/0!</v>
      </c>
      <c r="R2018" s="2" t="e">
        <f t="shared" ref="R2018" si="10695">IF(L2018&gt;20,L2018-(Q2018*20),L2018)</f>
        <v>#DIV/0!</v>
      </c>
    </row>
    <row r="2020" spans="8:18" x14ac:dyDescent="0.25">
      <c r="H2020" s="2" t="e">
        <f t="shared" ref="H2020" si="10696">Q2020</f>
        <v>#DIV/0!</v>
      </c>
      <c r="I2020" s="2" t="e">
        <f t="shared" ref="I2020" si="10697">R2020</f>
        <v>#DIV/0!</v>
      </c>
      <c r="J2020" s="2" t="e">
        <f t="shared" ref="J2020" si="10698">O2020</f>
        <v>#DIV/0!</v>
      </c>
      <c r="K2020" s="6" t="e">
        <f>B330*marla/B331</f>
        <v>#DIV/0!</v>
      </c>
      <c r="L2020" s="2" t="e">
        <f t="shared" ref="L2020" si="10699">ROUNDDOWN(K2020,0)</f>
        <v>#DIV/0!</v>
      </c>
      <c r="M2020" s="2" t="e">
        <f t="shared" ref="M2020" si="10700">K2020-L2020</f>
        <v>#DIV/0!</v>
      </c>
      <c r="N2020" s="2" t="e">
        <f t="shared" ref="N2020" si="10701">M2020*272</f>
        <v>#DIV/0!</v>
      </c>
      <c r="O2020" s="2" t="e">
        <f t="shared" ref="O2020" si="10702">ROUND(N2020,0)</f>
        <v>#DIV/0!</v>
      </c>
      <c r="P2020" s="2" t="e">
        <f t="shared" ref="P2020" si="10703">IF(L2020&gt;20,L2020/20,"")</f>
        <v>#DIV/0!</v>
      </c>
      <c r="Q2020" s="2" t="e">
        <f t="shared" ref="Q2020" si="10704">ROUNDDOWN(P2020,0)</f>
        <v>#DIV/0!</v>
      </c>
      <c r="R2020" s="2" t="e">
        <f t="shared" ref="R2020" si="10705">IF(L2020&gt;20,L2020-(Q2020*20),L2020)</f>
        <v>#DIV/0!</v>
      </c>
    </row>
    <row r="2022" spans="8:18" x14ac:dyDescent="0.25">
      <c r="H2022" s="2" t="e">
        <f t="shared" ref="H2022" si="10706">Q2022</f>
        <v>#DIV/0!</v>
      </c>
      <c r="I2022" s="2" t="e">
        <f t="shared" ref="I2022" si="10707">R2022</f>
        <v>#DIV/0!</v>
      </c>
      <c r="J2022" s="2" t="e">
        <f t="shared" ref="J2022" si="10708">O2022</f>
        <v>#DIV/0!</v>
      </c>
      <c r="K2022" s="6" t="e">
        <f>B332*marla/B333</f>
        <v>#DIV/0!</v>
      </c>
      <c r="L2022" s="2" t="e">
        <f t="shared" ref="L2022" si="10709">ROUNDDOWN(K2022,0)</f>
        <v>#DIV/0!</v>
      </c>
      <c r="M2022" s="2" t="e">
        <f t="shared" ref="M2022" si="10710">K2022-L2022</f>
        <v>#DIV/0!</v>
      </c>
      <c r="N2022" s="2" t="e">
        <f t="shared" ref="N2022" si="10711">M2022*272</f>
        <v>#DIV/0!</v>
      </c>
      <c r="O2022" s="2" t="e">
        <f t="shared" ref="O2022" si="10712">ROUND(N2022,0)</f>
        <v>#DIV/0!</v>
      </c>
      <c r="P2022" s="2" t="e">
        <f t="shared" ref="P2022" si="10713">IF(L2022&gt;20,L2022/20,"")</f>
        <v>#DIV/0!</v>
      </c>
      <c r="Q2022" s="2" t="e">
        <f t="shared" ref="Q2022" si="10714">ROUNDDOWN(P2022,0)</f>
        <v>#DIV/0!</v>
      </c>
      <c r="R2022" s="2" t="e">
        <f t="shared" ref="R2022" si="10715">IF(L2022&gt;20,L2022-(Q2022*20),L2022)</f>
        <v>#DIV/0!</v>
      </c>
    </row>
    <row r="2024" spans="8:18" x14ac:dyDescent="0.25">
      <c r="H2024" s="2" t="e">
        <f t="shared" ref="H2024" si="10716">Q2024</f>
        <v>#DIV/0!</v>
      </c>
      <c r="I2024" s="2" t="e">
        <f t="shared" ref="I2024" si="10717">R2024</f>
        <v>#DIV/0!</v>
      </c>
      <c r="J2024" s="2" t="e">
        <f t="shared" ref="J2024" si="10718">O2024</f>
        <v>#DIV/0!</v>
      </c>
      <c r="K2024" s="6" t="e">
        <f>B334*marla/B335</f>
        <v>#DIV/0!</v>
      </c>
      <c r="L2024" s="2" t="e">
        <f t="shared" ref="L2024" si="10719">ROUNDDOWN(K2024,0)</f>
        <v>#DIV/0!</v>
      </c>
      <c r="M2024" s="2" t="e">
        <f t="shared" ref="M2024" si="10720">K2024-L2024</f>
        <v>#DIV/0!</v>
      </c>
      <c r="N2024" s="2" t="e">
        <f t="shared" ref="N2024" si="10721">M2024*272</f>
        <v>#DIV/0!</v>
      </c>
      <c r="O2024" s="2" t="e">
        <f t="shared" ref="O2024" si="10722">ROUND(N2024,0)</f>
        <v>#DIV/0!</v>
      </c>
      <c r="P2024" s="2" t="e">
        <f t="shared" ref="P2024" si="10723">IF(L2024&gt;20,L2024/20,"")</f>
        <v>#DIV/0!</v>
      </c>
      <c r="Q2024" s="2" t="e">
        <f t="shared" ref="Q2024" si="10724">ROUNDDOWN(P2024,0)</f>
        <v>#DIV/0!</v>
      </c>
      <c r="R2024" s="2" t="e">
        <f t="shared" ref="R2024" si="10725">IF(L2024&gt;20,L2024-(Q2024*20),L2024)</f>
        <v>#DIV/0!</v>
      </c>
    </row>
    <row r="2026" spans="8:18" x14ac:dyDescent="0.25">
      <c r="H2026" s="2" t="e">
        <f t="shared" ref="H2026" si="10726">Q2026</f>
        <v>#DIV/0!</v>
      </c>
      <c r="I2026" s="2" t="e">
        <f t="shared" ref="I2026" si="10727">R2026</f>
        <v>#DIV/0!</v>
      </c>
      <c r="J2026" s="2" t="e">
        <f t="shared" ref="J2026" si="10728">O2026</f>
        <v>#DIV/0!</v>
      </c>
      <c r="K2026" s="6" t="e">
        <f>B336*marla/B337</f>
        <v>#DIV/0!</v>
      </c>
      <c r="L2026" s="2" t="e">
        <f t="shared" ref="L2026" si="10729">ROUNDDOWN(K2026,0)</f>
        <v>#DIV/0!</v>
      </c>
      <c r="M2026" s="2" t="e">
        <f t="shared" ref="M2026" si="10730">K2026-L2026</f>
        <v>#DIV/0!</v>
      </c>
      <c r="N2026" s="2" t="e">
        <f t="shared" ref="N2026" si="10731">M2026*272</f>
        <v>#DIV/0!</v>
      </c>
      <c r="O2026" s="2" t="e">
        <f t="shared" ref="O2026" si="10732">ROUND(N2026,0)</f>
        <v>#DIV/0!</v>
      </c>
      <c r="P2026" s="2" t="e">
        <f t="shared" ref="P2026" si="10733">IF(L2026&gt;20,L2026/20,"")</f>
        <v>#DIV/0!</v>
      </c>
      <c r="Q2026" s="2" t="e">
        <f t="shared" ref="Q2026" si="10734">ROUNDDOWN(P2026,0)</f>
        <v>#DIV/0!</v>
      </c>
      <c r="R2026" s="2" t="e">
        <f t="shared" ref="R2026" si="10735">IF(L2026&gt;20,L2026-(Q2026*20),L2026)</f>
        <v>#DIV/0!</v>
      </c>
    </row>
    <row r="2028" spans="8:18" x14ac:dyDescent="0.25">
      <c r="H2028" s="2" t="e">
        <f t="shared" ref="H2028" si="10736">Q2028</f>
        <v>#DIV/0!</v>
      </c>
      <c r="I2028" s="2" t="e">
        <f t="shared" ref="I2028" si="10737">R2028</f>
        <v>#DIV/0!</v>
      </c>
      <c r="J2028" s="2" t="e">
        <f t="shared" ref="J2028" si="10738">O2028</f>
        <v>#DIV/0!</v>
      </c>
      <c r="K2028" s="6" t="e">
        <f>B338*marla/B339</f>
        <v>#DIV/0!</v>
      </c>
      <c r="L2028" s="2" t="e">
        <f t="shared" ref="L2028" si="10739">ROUNDDOWN(K2028,0)</f>
        <v>#DIV/0!</v>
      </c>
      <c r="M2028" s="2" t="e">
        <f t="shared" ref="M2028" si="10740">K2028-L2028</f>
        <v>#DIV/0!</v>
      </c>
      <c r="N2028" s="2" t="e">
        <f t="shared" ref="N2028" si="10741">M2028*272</f>
        <v>#DIV/0!</v>
      </c>
      <c r="O2028" s="2" t="e">
        <f t="shared" ref="O2028" si="10742">ROUND(N2028,0)</f>
        <v>#DIV/0!</v>
      </c>
      <c r="P2028" s="2" t="e">
        <f t="shared" ref="P2028" si="10743">IF(L2028&gt;20,L2028/20,"")</f>
        <v>#DIV/0!</v>
      </c>
      <c r="Q2028" s="2" t="e">
        <f t="shared" ref="Q2028" si="10744">ROUNDDOWN(P2028,0)</f>
        <v>#DIV/0!</v>
      </c>
      <c r="R2028" s="2" t="e">
        <f t="shared" ref="R2028" si="10745">IF(L2028&gt;20,L2028-(Q2028*20),L2028)</f>
        <v>#DIV/0!</v>
      </c>
    </row>
    <row r="2030" spans="8:18" x14ac:dyDescent="0.25">
      <c r="H2030" s="2" t="e">
        <f t="shared" ref="H2030" si="10746">Q2030</f>
        <v>#DIV/0!</v>
      </c>
      <c r="I2030" s="2" t="e">
        <f t="shared" ref="I2030" si="10747">R2030</f>
        <v>#DIV/0!</v>
      </c>
      <c r="J2030" s="2" t="e">
        <f t="shared" ref="J2030" si="10748">O2030</f>
        <v>#DIV/0!</v>
      </c>
      <c r="K2030" s="6" t="e">
        <f>B340*marla/B341</f>
        <v>#DIV/0!</v>
      </c>
      <c r="L2030" s="2" t="e">
        <f t="shared" ref="L2030" si="10749">ROUNDDOWN(K2030,0)</f>
        <v>#DIV/0!</v>
      </c>
      <c r="M2030" s="2" t="e">
        <f t="shared" ref="M2030" si="10750">K2030-L2030</f>
        <v>#DIV/0!</v>
      </c>
      <c r="N2030" s="2" t="e">
        <f t="shared" ref="N2030" si="10751">M2030*272</f>
        <v>#DIV/0!</v>
      </c>
      <c r="O2030" s="2" t="e">
        <f t="shared" ref="O2030" si="10752">ROUND(N2030,0)</f>
        <v>#DIV/0!</v>
      </c>
      <c r="P2030" s="2" t="e">
        <f t="shared" ref="P2030" si="10753">IF(L2030&gt;20,L2030/20,"")</f>
        <v>#DIV/0!</v>
      </c>
      <c r="Q2030" s="2" t="e">
        <f t="shared" ref="Q2030" si="10754">ROUNDDOWN(P2030,0)</f>
        <v>#DIV/0!</v>
      </c>
      <c r="R2030" s="2" t="e">
        <f t="shared" ref="R2030" si="10755">IF(L2030&gt;20,L2030-(Q2030*20),L2030)</f>
        <v>#DIV/0!</v>
      </c>
    </row>
    <row r="2032" spans="8:18" x14ac:dyDescent="0.25">
      <c r="H2032" s="2" t="e">
        <f t="shared" ref="H2032" si="10756">Q2032</f>
        <v>#DIV/0!</v>
      </c>
      <c r="I2032" s="2" t="e">
        <f t="shared" ref="I2032" si="10757">R2032</f>
        <v>#DIV/0!</v>
      </c>
      <c r="J2032" s="2" t="e">
        <f t="shared" ref="J2032" si="10758">O2032</f>
        <v>#DIV/0!</v>
      </c>
      <c r="K2032" s="6" t="e">
        <f>B342*marla/B343</f>
        <v>#DIV/0!</v>
      </c>
      <c r="L2032" s="2" t="e">
        <f t="shared" ref="L2032" si="10759">ROUNDDOWN(K2032,0)</f>
        <v>#DIV/0!</v>
      </c>
      <c r="M2032" s="2" t="e">
        <f t="shared" ref="M2032" si="10760">K2032-L2032</f>
        <v>#DIV/0!</v>
      </c>
      <c r="N2032" s="2" t="e">
        <f t="shared" ref="N2032" si="10761">M2032*272</f>
        <v>#DIV/0!</v>
      </c>
      <c r="O2032" s="2" t="e">
        <f t="shared" ref="O2032" si="10762">ROUND(N2032,0)</f>
        <v>#DIV/0!</v>
      </c>
      <c r="P2032" s="2" t="e">
        <f t="shared" ref="P2032" si="10763">IF(L2032&gt;20,L2032/20,"")</f>
        <v>#DIV/0!</v>
      </c>
      <c r="Q2032" s="2" t="e">
        <f t="shared" ref="Q2032" si="10764">ROUNDDOWN(P2032,0)</f>
        <v>#DIV/0!</v>
      </c>
      <c r="R2032" s="2" t="e">
        <f t="shared" ref="R2032" si="10765">IF(L2032&gt;20,L2032-(Q2032*20),L2032)</f>
        <v>#DIV/0!</v>
      </c>
    </row>
    <row r="2034" spans="8:18" x14ac:dyDescent="0.25">
      <c r="H2034" s="2" t="e">
        <f t="shared" ref="H2034" si="10766">Q2034</f>
        <v>#DIV/0!</v>
      </c>
      <c r="I2034" s="2" t="e">
        <f t="shared" ref="I2034" si="10767">R2034</f>
        <v>#DIV/0!</v>
      </c>
      <c r="J2034" s="2" t="e">
        <f t="shared" ref="J2034" si="10768">O2034</f>
        <v>#DIV/0!</v>
      </c>
      <c r="K2034" s="6" t="e">
        <f>B344*marla/B345</f>
        <v>#DIV/0!</v>
      </c>
      <c r="L2034" s="2" t="e">
        <f t="shared" ref="L2034" si="10769">ROUNDDOWN(K2034,0)</f>
        <v>#DIV/0!</v>
      </c>
      <c r="M2034" s="2" t="e">
        <f t="shared" ref="M2034" si="10770">K2034-L2034</f>
        <v>#DIV/0!</v>
      </c>
      <c r="N2034" s="2" t="e">
        <f t="shared" ref="N2034" si="10771">M2034*272</f>
        <v>#DIV/0!</v>
      </c>
      <c r="O2034" s="2" t="e">
        <f t="shared" ref="O2034" si="10772">ROUND(N2034,0)</f>
        <v>#DIV/0!</v>
      </c>
      <c r="P2034" s="2" t="e">
        <f t="shared" ref="P2034" si="10773">IF(L2034&gt;20,L2034/20,"")</f>
        <v>#DIV/0!</v>
      </c>
      <c r="Q2034" s="2" t="e">
        <f t="shared" ref="Q2034" si="10774">ROUNDDOWN(P2034,0)</f>
        <v>#DIV/0!</v>
      </c>
      <c r="R2034" s="2" t="e">
        <f t="shared" ref="R2034" si="10775">IF(L2034&gt;20,L2034-(Q2034*20),L2034)</f>
        <v>#DIV/0!</v>
      </c>
    </row>
    <row r="2036" spans="8:18" x14ac:dyDescent="0.25">
      <c r="H2036" s="2" t="e">
        <f t="shared" ref="H2036" si="10776">Q2036</f>
        <v>#DIV/0!</v>
      </c>
      <c r="I2036" s="2" t="e">
        <f t="shared" ref="I2036" si="10777">R2036</f>
        <v>#DIV/0!</v>
      </c>
      <c r="J2036" s="2" t="e">
        <f t="shared" ref="J2036" si="10778">O2036</f>
        <v>#DIV/0!</v>
      </c>
      <c r="K2036" s="6" t="e">
        <f>B346*marla/B347</f>
        <v>#DIV/0!</v>
      </c>
      <c r="L2036" s="2" t="e">
        <f t="shared" ref="L2036" si="10779">ROUNDDOWN(K2036,0)</f>
        <v>#DIV/0!</v>
      </c>
      <c r="M2036" s="2" t="e">
        <f t="shared" ref="M2036" si="10780">K2036-L2036</f>
        <v>#DIV/0!</v>
      </c>
      <c r="N2036" s="2" t="e">
        <f t="shared" ref="N2036" si="10781">M2036*272</f>
        <v>#DIV/0!</v>
      </c>
      <c r="O2036" s="2" t="e">
        <f t="shared" ref="O2036" si="10782">ROUND(N2036,0)</f>
        <v>#DIV/0!</v>
      </c>
      <c r="P2036" s="2" t="e">
        <f t="shared" ref="P2036" si="10783">IF(L2036&gt;20,L2036/20,"")</f>
        <v>#DIV/0!</v>
      </c>
      <c r="Q2036" s="2" t="e">
        <f t="shared" ref="Q2036" si="10784">ROUNDDOWN(P2036,0)</f>
        <v>#DIV/0!</v>
      </c>
      <c r="R2036" s="2" t="e">
        <f t="shared" ref="R2036" si="10785">IF(L2036&gt;20,L2036-(Q2036*20),L2036)</f>
        <v>#DIV/0!</v>
      </c>
    </row>
    <row r="2038" spans="8:18" x14ac:dyDescent="0.25">
      <c r="H2038" s="2" t="e">
        <f t="shared" ref="H2038" si="10786">Q2038</f>
        <v>#DIV/0!</v>
      </c>
      <c r="I2038" s="2" t="e">
        <f t="shared" ref="I2038" si="10787">R2038</f>
        <v>#DIV/0!</v>
      </c>
      <c r="J2038" s="2" t="e">
        <f t="shared" ref="J2038" si="10788">O2038</f>
        <v>#DIV/0!</v>
      </c>
      <c r="K2038" s="6" t="e">
        <f>B348*marla/B349</f>
        <v>#DIV/0!</v>
      </c>
      <c r="L2038" s="2" t="e">
        <f t="shared" ref="L2038" si="10789">ROUNDDOWN(K2038,0)</f>
        <v>#DIV/0!</v>
      </c>
      <c r="M2038" s="2" t="e">
        <f t="shared" ref="M2038" si="10790">K2038-L2038</f>
        <v>#DIV/0!</v>
      </c>
      <c r="N2038" s="2" t="e">
        <f t="shared" ref="N2038" si="10791">M2038*272</f>
        <v>#DIV/0!</v>
      </c>
      <c r="O2038" s="2" t="e">
        <f t="shared" ref="O2038" si="10792">ROUND(N2038,0)</f>
        <v>#DIV/0!</v>
      </c>
      <c r="P2038" s="2" t="e">
        <f t="shared" ref="P2038" si="10793">IF(L2038&gt;20,L2038/20,"")</f>
        <v>#DIV/0!</v>
      </c>
      <c r="Q2038" s="2" t="e">
        <f t="shared" ref="Q2038" si="10794">ROUNDDOWN(P2038,0)</f>
        <v>#DIV/0!</v>
      </c>
      <c r="R2038" s="2" t="e">
        <f t="shared" ref="R2038" si="10795">IF(L2038&gt;20,L2038-(Q2038*20),L2038)</f>
        <v>#DIV/0!</v>
      </c>
    </row>
    <row r="2040" spans="8:18" x14ac:dyDescent="0.25">
      <c r="H2040" s="2" t="e">
        <f t="shared" ref="H2040" si="10796">Q2040</f>
        <v>#DIV/0!</v>
      </c>
      <c r="I2040" s="2" t="e">
        <f t="shared" ref="I2040" si="10797">R2040</f>
        <v>#DIV/0!</v>
      </c>
      <c r="J2040" s="2" t="e">
        <f t="shared" ref="J2040" si="10798">O2040</f>
        <v>#DIV/0!</v>
      </c>
      <c r="K2040" s="6" t="e">
        <f>B350*marla/B351</f>
        <v>#DIV/0!</v>
      </c>
      <c r="L2040" s="2" t="e">
        <f t="shared" ref="L2040" si="10799">ROUNDDOWN(K2040,0)</f>
        <v>#DIV/0!</v>
      </c>
      <c r="M2040" s="2" t="e">
        <f t="shared" ref="M2040" si="10800">K2040-L2040</f>
        <v>#DIV/0!</v>
      </c>
      <c r="N2040" s="2" t="e">
        <f t="shared" ref="N2040" si="10801">M2040*272</f>
        <v>#DIV/0!</v>
      </c>
      <c r="O2040" s="2" t="e">
        <f t="shared" ref="O2040" si="10802">ROUND(N2040,0)</f>
        <v>#DIV/0!</v>
      </c>
      <c r="P2040" s="2" t="e">
        <f t="shared" ref="P2040" si="10803">IF(L2040&gt;20,L2040/20,"")</f>
        <v>#DIV/0!</v>
      </c>
      <c r="Q2040" s="2" t="e">
        <f t="shared" ref="Q2040" si="10804">ROUNDDOWN(P2040,0)</f>
        <v>#DIV/0!</v>
      </c>
      <c r="R2040" s="2" t="e">
        <f t="shared" ref="R2040" si="10805">IF(L2040&gt;20,L2040-(Q2040*20),L2040)</f>
        <v>#DIV/0!</v>
      </c>
    </row>
    <row r="2042" spans="8:18" x14ac:dyDescent="0.25">
      <c r="H2042" s="2" t="e">
        <f t="shared" ref="H2042" si="10806">Q2042</f>
        <v>#DIV/0!</v>
      </c>
      <c r="I2042" s="2" t="e">
        <f t="shared" ref="I2042" si="10807">R2042</f>
        <v>#DIV/0!</v>
      </c>
      <c r="J2042" s="2" t="e">
        <f t="shared" ref="J2042" si="10808">O2042</f>
        <v>#DIV/0!</v>
      </c>
      <c r="K2042" s="6" t="e">
        <f>B352*marla/B353</f>
        <v>#DIV/0!</v>
      </c>
      <c r="L2042" s="2" t="e">
        <f t="shared" ref="L2042" si="10809">ROUNDDOWN(K2042,0)</f>
        <v>#DIV/0!</v>
      </c>
      <c r="M2042" s="2" t="e">
        <f t="shared" ref="M2042" si="10810">K2042-L2042</f>
        <v>#DIV/0!</v>
      </c>
      <c r="N2042" s="2" t="e">
        <f t="shared" ref="N2042" si="10811">M2042*272</f>
        <v>#DIV/0!</v>
      </c>
      <c r="O2042" s="2" t="e">
        <f t="shared" ref="O2042" si="10812">ROUND(N2042,0)</f>
        <v>#DIV/0!</v>
      </c>
      <c r="P2042" s="2" t="e">
        <f t="shared" ref="P2042" si="10813">IF(L2042&gt;20,L2042/20,"")</f>
        <v>#DIV/0!</v>
      </c>
      <c r="Q2042" s="2" t="e">
        <f t="shared" ref="Q2042" si="10814">ROUNDDOWN(P2042,0)</f>
        <v>#DIV/0!</v>
      </c>
      <c r="R2042" s="2" t="e">
        <f t="shared" ref="R2042" si="10815">IF(L2042&gt;20,L2042-(Q2042*20),L2042)</f>
        <v>#DIV/0!</v>
      </c>
    </row>
    <row r="2044" spans="8:18" x14ac:dyDescent="0.25">
      <c r="H2044" s="2" t="e">
        <f t="shared" ref="H2044" si="10816">Q2044</f>
        <v>#DIV/0!</v>
      </c>
      <c r="I2044" s="2" t="e">
        <f t="shared" ref="I2044" si="10817">R2044</f>
        <v>#DIV/0!</v>
      </c>
      <c r="J2044" s="2" t="e">
        <f t="shared" ref="J2044" si="10818">O2044</f>
        <v>#DIV/0!</v>
      </c>
      <c r="K2044" s="6" t="e">
        <f>B354*marla/B355</f>
        <v>#DIV/0!</v>
      </c>
      <c r="L2044" s="2" t="e">
        <f t="shared" ref="L2044" si="10819">ROUNDDOWN(K2044,0)</f>
        <v>#DIV/0!</v>
      </c>
      <c r="M2044" s="2" t="e">
        <f t="shared" ref="M2044" si="10820">K2044-L2044</f>
        <v>#DIV/0!</v>
      </c>
      <c r="N2044" s="2" t="e">
        <f t="shared" ref="N2044" si="10821">M2044*272</f>
        <v>#DIV/0!</v>
      </c>
      <c r="O2044" s="2" t="e">
        <f t="shared" ref="O2044" si="10822">ROUND(N2044,0)</f>
        <v>#DIV/0!</v>
      </c>
      <c r="P2044" s="2" t="e">
        <f t="shared" ref="P2044" si="10823">IF(L2044&gt;20,L2044/20,"")</f>
        <v>#DIV/0!</v>
      </c>
      <c r="Q2044" s="2" t="e">
        <f t="shared" ref="Q2044" si="10824">ROUNDDOWN(P2044,0)</f>
        <v>#DIV/0!</v>
      </c>
      <c r="R2044" s="2" t="e">
        <f t="shared" ref="R2044" si="10825">IF(L2044&gt;20,L2044-(Q2044*20),L2044)</f>
        <v>#DIV/0!</v>
      </c>
    </row>
    <row r="2046" spans="8:18" x14ac:dyDescent="0.25">
      <c r="H2046" s="2" t="e">
        <f t="shared" ref="H2046" si="10826">Q2046</f>
        <v>#DIV/0!</v>
      </c>
      <c r="I2046" s="2" t="e">
        <f t="shared" ref="I2046" si="10827">R2046</f>
        <v>#DIV/0!</v>
      </c>
      <c r="J2046" s="2" t="e">
        <f t="shared" ref="J2046" si="10828">O2046</f>
        <v>#DIV/0!</v>
      </c>
      <c r="K2046" s="6" t="e">
        <f>B356*marla/B357</f>
        <v>#DIV/0!</v>
      </c>
      <c r="L2046" s="2" t="e">
        <f t="shared" ref="L2046" si="10829">ROUNDDOWN(K2046,0)</f>
        <v>#DIV/0!</v>
      </c>
      <c r="M2046" s="2" t="e">
        <f t="shared" ref="M2046" si="10830">K2046-L2046</f>
        <v>#DIV/0!</v>
      </c>
      <c r="N2046" s="2" t="e">
        <f t="shared" ref="N2046" si="10831">M2046*272</f>
        <v>#DIV/0!</v>
      </c>
      <c r="O2046" s="2" t="e">
        <f t="shared" ref="O2046" si="10832">ROUND(N2046,0)</f>
        <v>#DIV/0!</v>
      </c>
      <c r="P2046" s="2" t="e">
        <f t="shared" ref="P2046" si="10833">IF(L2046&gt;20,L2046/20,"")</f>
        <v>#DIV/0!</v>
      </c>
      <c r="Q2046" s="2" t="e">
        <f t="shared" ref="Q2046" si="10834">ROUNDDOWN(P2046,0)</f>
        <v>#DIV/0!</v>
      </c>
      <c r="R2046" s="2" t="e">
        <f t="shared" ref="R2046" si="10835">IF(L2046&gt;20,L2046-(Q2046*20),L2046)</f>
        <v>#DIV/0!</v>
      </c>
    </row>
    <row r="2048" spans="8:18" x14ac:dyDescent="0.25">
      <c r="H2048" s="2" t="e">
        <f t="shared" ref="H2048" si="10836">Q2048</f>
        <v>#DIV/0!</v>
      </c>
      <c r="I2048" s="2" t="e">
        <f t="shared" ref="I2048" si="10837">R2048</f>
        <v>#DIV/0!</v>
      </c>
      <c r="J2048" s="2" t="e">
        <f t="shared" ref="J2048" si="10838">O2048</f>
        <v>#DIV/0!</v>
      </c>
      <c r="K2048" s="6" t="e">
        <f>B358*marla/B359</f>
        <v>#DIV/0!</v>
      </c>
      <c r="L2048" s="2" t="e">
        <f t="shared" ref="L2048" si="10839">ROUNDDOWN(K2048,0)</f>
        <v>#DIV/0!</v>
      </c>
      <c r="M2048" s="2" t="e">
        <f t="shared" ref="M2048" si="10840">K2048-L2048</f>
        <v>#DIV/0!</v>
      </c>
      <c r="N2048" s="2" t="e">
        <f t="shared" ref="N2048" si="10841">M2048*272</f>
        <v>#DIV/0!</v>
      </c>
      <c r="O2048" s="2" t="e">
        <f t="shared" ref="O2048" si="10842">ROUND(N2048,0)</f>
        <v>#DIV/0!</v>
      </c>
      <c r="P2048" s="2" t="e">
        <f t="shared" ref="P2048" si="10843">IF(L2048&gt;20,L2048/20,"")</f>
        <v>#DIV/0!</v>
      </c>
      <c r="Q2048" s="2" t="e">
        <f t="shared" ref="Q2048" si="10844">ROUNDDOWN(P2048,0)</f>
        <v>#DIV/0!</v>
      </c>
      <c r="R2048" s="2" t="e">
        <f t="shared" ref="R2048" si="10845">IF(L2048&gt;20,L2048-(Q2048*20),L2048)</f>
        <v>#DIV/0!</v>
      </c>
    </row>
    <row r="2050" spans="8:18" x14ac:dyDescent="0.25">
      <c r="H2050" s="2" t="e">
        <f t="shared" ref="H2050" si="10846">Q2050</f>
        <v>#DIV/0!</v>
      </c>
      <c r="I2050" s="2" t="e">
        <f t="shared" ref="I2050" si="10847">R2050</f>
        <v>#DIV/0!</v>
      </c>
      <c r="J2050" s="2" t="e">
        <f t="shared" ref="J2050" si="10848">O2050</f>
        <v>#DIV/0!</v>
      </c>
      <c r="K2050" s="6" t="e">
        <f>B360*marla/B361</f>
        <v>#DIV/0!</v>
      </c>
      <c r="L2050" s="2" t="e">
        <f t="shared" ref="L2050" si="10849">ROUNDDOWN(K2050,0)</f>
        <v>#DIV/0!</v>
      </c>
      <c r="M2050" s="2" t="e">
        <f t="shared" ref="M2050" si="10850">K2050-L2050</f>
        <v>#DIV/0!</v>
      </c>
      <c r="N2050" s="2" t="e">
        <f t="shared" ref="N2050" si="10851">M2050*272</f>
        <v>#DIV/0!</v>
      </c>
      <c r="O2050" s="2" t="e">
        <f t="shared" ref="O2050" si="10852">ROUND(N2050,0)</f>
        <v>#DIV/0!</v>
      </c>
      <c r="P2050" s="2" t="e">
        <f t="shared" ref="P2050" si="10853">IF(L2050&gt;20,L2050/20,"")</f>
        <v>#DIV/0!</v>
      </c>
      <c r="Q2050" s="2" t="e">
        <f t="shared" ref="Q2050" si="10854">ROUNDDOWN(P2050,0)</f>
        <v>#DIV/0!</v>
      </c>
      <c r="R2050" s="2" t="e">
        <f t="shared" ref="R2050" si="10855">IF(L2050&gt;20,L2050-(Q2050*20),L2050)</f>
        <v>#DIV/0!</v>
      </c>
    </row>
    <row r="2052" spans="8:18" x14ac:dyDescent="0.25">
      <c r="H2052" s="2" t="e">
        <f t="shared" ref="H2052" si="10856">Q2052</f>
        <v>#DIV/0!</v>
      </c>
      <c r="I2052" s="2" t="e">
        <f t="shared" ref="I2052" si="10857">R2052</f>
        <v>#DIV/0!</v>
      </c>
      <c r="J2052" s="2" t="e">
        <f t="shared" ref="J2052" si="10858">O2052</f>
        <v>#DIV/0!</v>
      </c>
      <c r="K2052" s="6" t="e">
        <f>B362*marla/B363</f>
        <v>#DIV/0!</v>
      </c>
      <c r="L2052" s="2" t="e">
        <f t="shared" ref="L2052" si="10859">ROUNDDOWN(K2052,0)</f>
        <v>#DIV/0!</v>
      </c>
      <c r="M2052" s="2" t="e">
        <f t="shared" ref="M2052" si="10860">K2052-L2052</f>
        <v>#DIV/0!</v>
      </c>
      <c r="N2052" s="2" t="e">
        <f t="shared" ref="N2052" si="10861">M2052*272</f>
        <v>#DIV/0!</v>
      </c>
      <c r="O2052" s="2" t="e">
        <f t="shared" ref="O2052" si="10862">ROUND(N2052,0)</f>
        <v>#DIV/0!</v>
      </c>
      <c r="P2052" s="2" t="e">
        <f t="shared" ref="P2052" si="10863">IF(L2052&gt;20,L2052/20,"")</f>
        <v>#DIV/0!</v>
      </c>
      <c r="Q2052" s="2" t="e">
        <f t="shared" ref="Q2052" si="10864">ROUNDDOWN(P2052,0)</f>
        <v>#DIV/0!</v>
      </c>
      <c r="R2052" s="2" t="e">
        <f t="shared" ref="R2052" si="10865">IF(L2052&gt;20,L2052-(Q2052*20),L2052)</f>
        <v>#DIV/0!</v>
      </c>
    </row>
    <row r="2054" spans="8:18" x14ac:dyDescent="0.25">
      <c r="H2054" s="2" t="e">
        <f t="shared" ref="H2054" si="10866">Q2054</f>
        <v>#DIV/0!</v>
      </c>
      <c r="I2054" s="2" t="e">
        <f t="shared" ref="I2054" si="10867">R2054</f>
        <v>#DIV/0!</v>
      </c>
      <c r="J2054" s="2" t="e">
        <f t="shared" ref="J2054" si="10868">O2054</f>
        <v>#DIV/0!</v>
      </c>
      <c r="K2054" s="6" t="e">
        <f>B364*marla/B365</f>
        <v>#DIV/0!</v>
      </c>
      <c r="L2054" s="2" t="e">
        <f t="shared" ref="L2054" si="10869">ROUNDDOWN(K2054,0)</f>
        <v>#DIV/0!</v>
      </c>
      <c r="M2054" s="2" t="e">
        <f t="shared" ref="M2054" si="10870">K2054-L2054</f>
        <v>#DIV/0!</v>
      </c>
      <c r="N2054" s="2" t="e">
        <f t="shared" ref="N2054" si="10871">M2054*272</f>
        <v>#DIV/0!</v>
      </c>
      <c r="O2054" s="2" t="e">
        <f t="shared" ref="O2054" si="10872">ROUND(N2054,0)</f>
        <v>#DIV/0!</v>
      </c>
      <c r="P2054" s="2" t="e">
        <f t="shared" ref="P2054" si="10873">IF(L2054&gt;20,L2054/20,"")</f>
        <v>#DIV/0!</v>
      </c>
      <c r="Q2054" s="2" t="e">
        <f t="shared" ref="Q2054" si="10874">ROUNDDOWN(P2054,0)</f>
        <v>#DIV/0!</v>
      </c>
      <c r="R2054" s="2" t="e">
        <f t="shared" ref="R2054" si="10875">IF(L2054&gt;20,L2054-(Q2054*20),L2054)</f>
        <v>#DIV/0!</v>
      </c>
    </row>
    <row r="2056" spans="8:18" x14ac:dyDescent="0.25">
      <c r="H2056" s="2" t="e">
        <f t="shared" ref="H2056" si="10876">Q2056</f>
        <v>#DIV/0!</v>
      </c>
      <c r="I2056" s="2" t="e">
        <f t="shared" ref="I2056" si="10877">R2056</f>
        <v>#DIV/0!</v>
      </c>
      <c r="J2056" s="2" t="e">
        <f t="shared" ref="J2056" si="10878">O2056</f>
        <v>#DIV/0!</v>
      </c>
      <c r="K2056" s="6" t="e">
        <f>B366*marla/B367</f>
        <v>#DIV/0!</v>
      </c>
      <c r="L2056" s="2" t="e">
        <f t="shared" ref="L2056" si="10879">ROUNDDOWN(K2056,0)</f>
        <v>#DIV/0!</v>
      </c>
      <c r="M2056" s="2" t="e">
        <f t="shared" ref="M2056" si="10880">K2056-L2056</f>
        <v>#DIV/0!</v>
      </c>
      <c r="N2056" s="2" t="e">
        <f t="shared" ref="N2056" si="10881">M2056*272</f>
        <v>#DIV/0!</v>
      </c>
      <c r="O2056" s="2" t="e">
        <f t="shared" ref="O2056" si="10882">ROUND(N2056,0)</f>
        <v>#DIV/0!</v>
      </c>
      <c r="P2056" s="2" t="e">
        <f t="shared" ref="P2056" si="10883">IF(L2056&gt;20,L2056/20,"")</f>
        <v>#DIV/0!</v>
      </c>
      <c r="Q2056" s="2" t="e">
        <f t="shared" ref="Q2056" si="10884">ROUNDDOWN(P2056,0)</f>
        <v>#DIV/0!</v>
      </c>
      <c r="R2056" s="2" t="e">
        <f t="shared" ref="R2056" si="10885">IF(L2056&gt;20,L2056-(Q2056*20),L2056)</f>
        <v>#DIV/0!</v>
      </c>
    </row>
    <row r="2058" spans="8:18" x14ac:dyDescent="0.25">
      <c r="H2058" s="2" t="e">
        <f t="shared" ref="H2058" si="10886">Q2058</f>
        <v>#DIV/0!</v>
      </c>
      <c r="I2058" s="2" t="e">
        <f t="shared" ref="I2058" si="10887">R2058</f>
        <v>#DIV/0!</v>
      </c>
      <c r="J2058" s="2" t="e">
        <f t="shared" ref="J2058" si="10888">O2058</f>
        <v>#DIV/0!</v>
      </c>
      <c r="K2058" s="6" t="e">
        <f>B368*marla/B369</f>
        <v>#DIV/0!</v>
      </c>
      <c r="L2058" s="2" t="e">
        <f t="shared" ref="L2058" si="10889">ROUNDDOWN(K2058,0)</f>
        <v>#DIV/0!</v>
      </c>
      <c r="M2058" s="2" t="e">
        <f t="shared" ref="M2058" si="10890">K2058-L2058</f>
        <v>#DIV/0!</v>
      </c>
      <c r="N2058" s="2" t="e">
        <f t="shared" ref="N2058" si="10891">M2058*272</f>
        <v>#DIV/0!</v>
      </c>
      <c r="O2058" s="2" t="e">
        <f t="shared" ref="O2058" si="10892">ROUND(N2058,0)</f>
        <v>#DIV/0!</v>
      </c>
      <c r="P2058" s="2" t="e">
        <f t="shared" ref="P2058" si="10893">IF(L2058&gt;20,L2058/20,"")</f>
        <v>#DIV/0!</v>
      </c>
      <c r="Q2058" s="2" t="e">
        <f t="shared" ref="Q2058" si="10894">ROUNDDOWN(P2058,0)</f>
        <v>#DIV/0!</v>
      </c>
      <c r="R2058" s="2" t="e">
        <f t="shared" ref="R2058" si="10895">IF(L2058&gt;20,L2058-(Q2058*20),L2058)</f>
        <v>#DIV/0!</v>
      </c>
    </row>
    <row r="2060" spans="8:18" x14ac:dyDescent="0.25">
      <c r="H2060" s="2" t="e">
        <f t="shared" ref="H2060" si="10896">Q2060</f>
        <v>#DIV/0!</v>
      </c>
      <c r="I2060" s="2" t="e">
        <f t="shared" ref="I2060" si="10897">R2060</f>
        <v>#DIV/0!</v>
      </c>
      <c r="J2060" s="2" t="e">
        <f t="shared" ref="J2060" si="10898">O2060</f>
        <v>#DIV/0!</v>
      </c>
      <c r="K2060" s="6" t="e">
        <f>B370*marla/B371</f>
        <v>#DIV/0!</v>
      </c>
      <c r="L2060" s="2" t="e">
        <f t="shared" ref="L2060" si="10899">ROUNDDOWN(K2060,0)</f>
        <v>#DIV/0!</v>
      </c>
      <c r="M2060" s="2" t="e">
        <f t="shared" ref="M2060" si="10900">K2060-L2060</f>
        <v>#DIV/0!</v>
      </c>
      <c r="N2060" s="2" t="e">
        <f t="shared" ref="N2060" si="10901">M2060*272</f>
        <v>#DIV/0!</v>
      </c>
      <c r="O2060" s="2" t="e">
        <f t="shared" ref="O2060" si="10902">ROUND(N2060,0)</f>
        <v>#DIV/0!</v>
      </c>
      <c r="P2060" s="2" t="e">
        <f t="shared" ref="P2060" si="10903">IF(L2060&gt;20,L2060/20,"")</f>
        <v>#DIV/0!</v>
      </c>
      <c r="Q2060" s="2" t="e">
        <f t="shared" ref="Q2060" si="10904">ROUNDDOWN(P2060,0)</f>
        <v>#DIV/0!</v>
      </c>
      <c r="R2060" s="2" t="e">
        <f t="shared" ref="R2060" si="10905">IF(L2060&gt;20,L2060-(Q2060*20),L2060)</f>
        <v>#DIV/0!</v>
      </c>
    </row>
    <row r="2062" spans="8:18" x14ac:dyDescent="0.25">
      <c r="H2062" s="2" t="e">
        <f t="shared" ref="H2062" si="10906">Q2062</f>
        <v>#DIV/0!</v>
      </c>
      <c r="I2062" s="2" t="e">
        <f t="shared" ref="I2062" si="10907">R2062</f>
        <v>#DIV/0!</v>
      </c>
      <c r="J2062" s="2" t="e">
        <f t="shared" ref="J2062" si="10908">O2062</f>
        <v>#DIV/0!</v>
      </c>
      <c r="K2062" s="6" t="e">
        <f>B372*marla/B373</f>
        <v>#DIV/0!</v>
      </c>
      <c r="L2062" s="2" t="e">
        <f t="shared" ref="L2062" si="10909">ROUNDDOWN(K2062,0)</f>
        <v>#DIV/0!</v>
      </c>
      <c r="M2062" s="2" t="e">
        <f t="shared" ref="M2062" si="10910">K2062-L2062</f>
        <v>#DIV/0!</v>
      </c>
      <c r="N2062" s="2" t="e">
        <f t="shared" ref="N2062" si="10911">M2062*272</f>
        <v>#DIV/0!</v>
      </c>
      <c r="O2062" s="2" t="e">
        <f t="shared" ref="O2062" si="10912">ROUND(N2062,0)</f>
        <v>#DIV/0!</v>
      </c>
      <c r="P2062" s="2" t="e">
        <f t="shared" ref="P2062" si="10913">IF(L2062&gt;20,L2062/20,"")</f>
        <v>#DIV/0!</v>
      </c>
      <c r="Q2062" s="2" t="e">
        <f t="shared" ref="Q2062" si="10914">ROUNDDOWN(P2062,0)</f>
        <v>#DIV/0!</v>
      </c>
      <c r="R2062" s="2" t="e">
        <f t="shared" ref="R2062" si="10915">IF(L2062&gt;20,L2062-(Q2062*20),L2062)</f>
        <v>#DIV/0!</v>
      </c>
    </row>
    <row r="2064" spans="8:18" x14ac:dyDescent="0.25">
      <c r="H2064" s="2" t="e">
        <f t="shared" ref="H2064" si="10916">Q2064</f>
        <v>#DIV/0!</v>
      </c>
      <c r="I2064" s="2" t="e">
        <f t="shared" ref="I2064" si="10917">R2064</f>
        <v>#DIV/0!</v>
      </c>
      <c r="J2064" s="2" t="e">
        <f t="shared" ref="J2064" si="10918">O2064</f>
        <v>#DIV/0!</v>
      </c>
      <c r="K2064" s="6" t="e">
        <f>B374*marla/B375</f>
        <v>#DIV/0!</v>
      </c>
      <c r="L2064" s="2" t="e">
        <f t="shared" ref="L2064" si="10919">ROUNDDOWN(K2064,0)</f>
        <v>#DIV/0!</v>
      </c>
      <c r="M2064" s="2" t="e">
        <f t="shared" ref="M2064" si="10920">K2064-L2064</f>
        <v>#DIV/0!</v>
      </c>
      <c r="N2064" s="2" t="e">
        <f t="shared" ref="N2064" si="10921">M2064*272</f>
        <v>#DIV/0!</v>
      </c>
      <c r="O2064" s="2" t="e">
        <f t="shared" ref="O2064" si="10922">ROUND(N2064,0)</f>
        <v>#DIV/0!</v>
      </c>
      <c r="P2064" s="2" t="e">
        <f t="shared" ref="P2064" si="10923">IF(L2064&gt;20,L2064/20,"")</f>
        <v>#DIV/0!</v>
      </c>
      <c r="Q2064" s="2" t="e">
        <f t="shared" ref="Q2064" si="10924">ROUNDDOWN(P2064,0)</f>
        <v>#DIV/0!</v>
      </c>
      <c r="R2064" s="2" t="e">
        <f t="shared" ref="R2064" si="10925">IF(L2064&gt;20,L2064-(Q2064*20),L2064)</f>
        <v>#DIV/0!</v>
      </c>
    </row>
    <row r="2066" spans="8:18" x14ac:dyDescent="0.25">
      <c r="H2066" s="2" t="e">
        <f t="shared" ref="H2066" si="10926">Q2066</f>
        <v>#DIV/0!</v>
      </c>
      <c r="I2066" s="2" t="e">
        <f t="shared" ref="I2066" si="10927">R2066</f>
        <v>#DIV/0!</v>
      </c>
      <c r="J2066" s="2" t="e">
        <f t="shared" ref="J2066" si="10928">O2066</f>
        <v>#DIV/0!</v>
      </c>
      <c r="K2066" s="6" t="e">
        <f>B376*marla/B377</f>
        <v>#DIV/0!</v>
      </c>
      <c r="L2066" s="2" t="e">
        <f t="shared" ref="L2066" si="10929">ROUNDDOWN(K2066,0)</f>
        <v>#DIV/0!</v>
      </c>
      <c r="M2066" s="2" t="e">
        <f t="shared" ref="M2066" si="10930">K2066-L2066</f>
        <v>#DIV/0!</v>
      </c>
      <c r="N2066" s="2" t="e">
        <f t="shared" ref="N2066" si="10931">M2066*272</f>
        <v>#DIV/0!</v>
      </c>
      <c r="O2066" s="2" t="e">
        <f t="shared" ref="O2066" si="10932">ROUND(N2066,0)</f>
        <v>#DIV/0!</v>
      </c>
      <c r="P2066" s="2" t="e">
        <f t="shared" ref="P2066" si="10933">IF(L2066&gt;20,L2066/20,"")</f>
        <v>#DIV/0!</v>
      </c>
      <c r="Q2066" s="2" t="e">
        <f t="shared" ref="Q2066" si="10934">ROUNDDOWN(P2066,0)</f>
        <v>#DIV/0!</v>
      </c>
      <c r="R2066" s="2" t="e">
        <f t="shared" ref="R2066" si="10935">IF(L2066&gt;20,L2066-(Q2066*20),L2066)</f>
        <v>#DIV/0!</v>
      </c>
    </row>
    <row r="2068" spans="8:18" x14ac:dyDescent="0.25">
      <c r="H2068" s="2" t="e">
        <f t="shared" ref="H2068" si="10936">Q2068</f>
        <v>#DIV/0!</v>
      </c>
      <c r="I2068" s="2" t="e">
        <f t="shared" ref="I2068" si="10937">R2068</f>
        <v>#DIV/0!</v>
      </c>
      <c r="J2068" s="2" t="e">
        <f t="shared" ref="J2068" si="10938">O2068</f>
        <v>#DIV/0!</v>
      </c>
      <c r="K2068" s="6" t="e">
        <f>B378*marla/B379</f>
        <v>#DIV/0!</v>
      </c>
      <c r="L2068" s="2" t="e">
        <f t="shared" ref="L2068" si="10939">ROUNDDOWN(K2068,0)</f>
        <v>#DIV/0!</v>
      </c>
      <c r="M2068" s="2" t="e">
        <f t="shared" ref="M2068" si="10940">K2068-L2068</f>
        <v>#DIV/0!</v>
      </c>
      <c r="N2068" s="2" t="e">
        <f t="shared" ref="N2068" si="10941">M2068*272</f>
        <v>#DIV/0!</v>
      </c>
      <c r="O2068" s="2" t="e">
        <f t="shared" ref="O2068" si="10942">ROUND(N2068,0)</f>
        <v>#DIV/0!</v>
      </c>
      <c r="P2068" s="2" t="e">
        <f t="shared" ref="P2068" si="10943">IF(L2068&gt;20,L2068/20,"")</f>
        <v>#DIV/0!</v>
      </c>
      <c r="Q2068" s="2" t="e">
        <f t="shared" ref="Q2068" si="10944">ROUNDDOWN(P2068,0)</f>
        <v>#DIV/0!</v>
      </c>
      <c r="R2068" s="2" t="e">
        <f t="shared" ref="R2068" si="10945">IF(L2068&gt;20,L2068-(Q2068*20),L2068)</f>
        <v>#DIV/0!</v>
      </c>
    </row>
    <row r="2070" spans="8:18" x14ac:dyDescent="0.25">
      <c r="H2070" s="2" t="e">
        <f t="shared" ref="H2070" si="10946">Q2070</f>
        <v>#DIV/0!</v>
      </c>
      <c r="I2070" s="2" t="e">
        <f t="shared" ref="I2070" si="10947">R2070</f>
        <v>#DIV/0!</v>
      </c>
      <c r="J2070" s="2" t="e">
        <f t="shared" ref="J2070" si="10948">O2070</f>
        <v>#DIV/0!</v>
      </c>
      <c r="K2070" s="6" t="e">
        <f>B380*marla/B381</f>
        <v>#DIV/0!</v>
      </c>
      <c r="L2070" s="2" t="e">
        <f t="shared" ref="L2070" si="10949">ROUNDDOWN(K2070,0)</f>
        <v>#DIV/0!</v>
      </c>
      <c r="M2070" s="2" t="e">
        <f t="shared" ref="M2070" si="10950">K2070-L2070</f>
        <v>#DIV/0!</v>
      </c>
      <c r="N2070" s="2" t="e">
        <f t="shared" ref="N2070" si="10951">M2070*272</f>
        <v>#DIV/0!</v>
      </c>
      <c r="O2070" s="2" t="e">
        <f t="shared" ref="O2070" si="10952">ROUND(N2070,0)</f>
        <v>#DIV/0!</v>
      </c>
      <c r="P2070" s="2" t="e">
        <f t="shared" ref="P2070" si="10953">IF(L2070&gt;20,L2070/20,"")</f>
        <v>#DIV/0!</v>
      </c>
      <c r="Q2070" s="2" t="e">
        <f t="shared" ref="Q2070" si="10954">ROUNDDOWN(P2070,0)</f>
        <v>#DIV/0!</v>
      </c>
      <c r="R2070" s="2" t="e">
        <f t="shared" ref="R2070" si="10955">IF(L2070&gt;20,L2070-(Q2070*20),L2070)</f>
        <v>#DIV/0!</v>
      </c>
    </row>
    <row r="2072" spans="8:18" x14ac:dyDescent="0.25">
      <c r="H2072" s="2" t="e">
        <f t="shared" ref="H2072" si="10956">Q2072</f>
        <v>#DIV/0!</v>
      </c>
      <c r="I2072" s="2" t="e">
        <f t="shared" ref="I2072" si="10957">R2072</f>
        <v>#DIV/0!</v>
      </c>
      <c r="J2072" s="2" t="e">
        <f t="shared" ref="J2072" si="10958">O2072</f>
        <v>#DIV/0!</v>
      </c>
      <c r="K2072" s="6" t="e">
        <f>B382*marla/B383</f>
        <v>#DIV/0!</v>
      </c>
      <c r="L2072" s="2" t="e">
        <f t="shared" ref="L2072" si="10959">ROUNDDOWN(K2072,0)</f>
        <v>#DIV/0!</v>
      </c>
      <c r="M2072" s="2" t="e">
        <f t="shared" ref="M2072" si="10960">K2072-L2072</f>
        <v>#DIV/0!</v>
      </c>
      <c r="N2072" s="2" t="e">
        <f t="shared" ref="N2072" si="10961">M2072*272</f>
        <v>#DIV/0!</v>
      </c>
      <c r="O2072" s="2" t="e">
        <f t="shared" ref="O2072" si="10962">ROUND(N2072,0)</f>
        <v>#DIV/0!</v>
      </c>
      <c r="P2072" s="2" t="e">
        <f t="shared" ref="P2072" si="10963">IF(L2072&gt;20,L2072/20,"")</f>
        <v>#DIV/0!</v>
      </c>
      <c r="Q2072" s="2" t="e">
        <f t="shared" ref="Q2072" si="10964">ROUNDDOWN(P2072,0)</f>
        <v>#DIV/0!</v>
      </c>
      <c r="R2072" s="2" t="e">
        <f t="shared" ref="R2072" si="10965">IF(L2072&gt;20,L2072-(Q2072*20),L2072)</f>
        <v>#DIV/0!</v>
      </c>
    </row>
    <row r="2074" spans="8:18" x14ac:dyDescent="0.25">
      <c r="H2074" s="2" t="e">
        <f t="shared" ref="H2074" si="10966">Q2074</f>
        <v>#DIV/0!</v>
      </c>
      <c r="I2074" s="2" t="e">
        <f t="shared" ref="I2074" si="10967">R2074</f>
        <v>#DIV/0!</v>
      </c>
      <c r="J2074" s="2" t="e">
        <f t="shared" ref="J2074" si="10968">O2074</f>
        <v>#DIV/0!</v>
      </c>
      <c r="K2074" s="6" t="e">
        <f>B384*marla/B385</f>
        <v>#DIV/0!</v>
      </c>
      <c r="L2074" s="2" t="e">
        <f t="shared" ref="L2074" si="10969">ROUNDDOWN(K2074,0)</f>
        <v>#DIV/0!</v>
      </c>
      <c r="M2074" s="2" t="e">
        <f t="shared" ref="M2074" si="10970">K2074-L2074</f>
        <v>#DIV/0!</v>
      </c>
      <c r="N2074" s="2" t="e">
        <f t="shared" ref="N2074" si="10971">M2074*272</f>
        <v>#DIV/0!</v>
      </c>
      <c r="O2074" s="2" t="e">
        <f t="shared" ref="O2074" si="10972">ROUND(N2074,0)</f>
        <v>#DIV/0!</v>
      </c>
      <c r="P2074" s="2" t="e">
        <f t="shared" ref="P2074" si="10973">IF(L2074&gt;20,L2074/20,"")</f>
        <v>#DIV/0!</v>
      </c>
      <c r="Q2074" s="2" t="e">
        <f t="shared" ref="Q2074" si="10974">ROUNDDOWN(P2074,0)</f>
        <v>#DIV/0!</v>
      </c>
      <c r="R2074" s="2" t="e">
        <f t="shared" ref="R2074" si="10975">IF(L2074&gt;20,L2074-(Q2074*20),L2074)</f>
        <v>#DIV/0!</v>
      </c>
    </row>
    <row r="2076" spans="8:18" x14ac:dyDescent="0.25">
      <c r="H2076" s="2" t="e">
        <f t="shared" ref="H2076" si="10976">Q2076</f>
        <v>#DIV/0!</v>
      </c>
      <c r="I2076" s="2" t="e">
        <f t="shared" ref="I2076" si="10977">R2076</f>
        <v>#DIV/0!</v>
      </c>
      <c r="J2076" s="2" t="e">
        <f t="shared" ref="J2076" si="10978">O2076</f>
        <v>#DIV/0!</v>
      </c>
      <c r="K2076" s="6" t="e">
        <f>B386*marla/B387</f>
        <v>#DIV/0!</v>
      </c>
      <c r="L2076" s="2" t="e">
        <f t="shared" ref="L2076" si="10979">ROUNDDOWN(K2076,0)</f>
        <v>#DIV/0!</v>
      </c>
      <c r="M2076" s="2" t="e">
        <f t="shared" ref="M2076" si="10980">K2076-L2076</f>
        <v>#DIV/0!</v>
      </c>
      <c r="N2076" s="2" t="e">
        <f t="shared" ref="N2076" si="10981">M2076*272</f>
        <v>#DIV/0!</v>
      </c>
      <c r="O2076" s="2" t="e">
        <f t="shared" ref="O2076" si="10982">ROUND(N2076,0)</f>
        <v>#DIV/0!</v>
      </c>
      <c r="P2076" s="2" t="e">
        <f t="shared" ref="P2076" si="10983">IF(L2076&gt;20,L2076/20,"")</f>
        <v>#DIV/0!</v>
      </c>
      <c r="Q2076" s="2" t="e">
        <f t="shared" ref="Q2076" si="10984">ROUNDDOWN(P2076,0)</f>
        <v>#DIV/0!</v>
      </c>
      <c r="R2076" s="2" t="e">
        <f t="shared" ref="R2076" si="10985">IF(L2076&gt;20,L2076-(Q2076*20),L2076)</f>
        <v>#DIV/0!</v>
      </c>
    </row>
    <row r="2078" spans="8:18" x14ac:dyDescent="0.25">
      <c r="H2078" s="2" t="e">
        <f t="shared" ref="H2078" si="10986">Q2078</f>
        <v>#DIV/0!</v>
      </c>
      <c r="I2078" s="2" t="e">
        <f t="shared" ref="I2078" si="10987">R2078</f>
        <v>#DIV/0!</v>
      </c>
      <c r="J2078" s="2" t="e">
        <f t="shared" ref="J2078" si="10988">O2078</f>
        <v>#DIV/0!</v>
      </c>
      <c r="K2078" s="6" t="e">
        <f>B388*marla/B389</f>
        <v>#DIV/0!</v>
      </c>
      <c r="L2078" s="2" t="e">
        <f t="shared" ref="L2078" si="10989">ROUNDDOWN(K2078,0)</f>
        <v>#DIV/0!</v>
      </c>
      <c r="M2078" s="2" t="e">
        <f t="shared" ref="M2078" si="10990">K2078-L2078</f>
        <v>#DIV/0!</v>
      </c>
      <c r="N2078" s="2" t="e">
        <f t="shared" ref="N2078" si="10991">M2078*272</f>
        <v>#DIV/0!</v>
      </c>
      <c r="O2078" s="2" t="e">
        <f t="shared" ref="O2078" si="10992">ROUND(N2078,0)</f>
        <v>#DIV/0!</v>
      </c>
      <c r="P2078" s="2" t="e">
        <f t="shared" ref="P2078" si="10993">IF(L2078&gt;20,L2078/20,"")</f>
        <v>#DIV/0!</v>
      </c>
      <c r="Q2078" s="2" t="e">
        <f t="shared" ref="Q2078" si="10994">ROUNDDOWN(P2078,0)</f>
        <v>#DIV/0!</v>
      </c>
      <c r="R2078" s="2" t="e">
        <f t="shared" ref="R2078" si="10995">IF(L2078&gt;20,L2078-(Q2078*20),L2078)</f>
        <v>#DIV/0!</v>
      </c>
    </row>
    <row r="2080" spans="8:18" x14ac:dyDescent="0.25">
      <c r="H2080" s="2" t="e">
        <f t="shared" ref="H2080" si="10996">Q2080</f>
        <v>#DIV/0!</v>
      </c>
      <c r="I2080" s="2" t="e">
        <f t="shared" ref="I2080" si="10997">R2080</f>
        <v>#DIV/0!</v>
      </c>
      <c r="J2080" s="2" t="e">
        <f t="shared" ref="J2080" si="10998">O2080</f>
        <v>#DIV/0!</v>
      </c>
      <c r="K2080" s="6" t="e">
        <f>B390*marla/B391</f>
        <v>#DIV/0!</v>
      </c>
      <c r="L2080" s="2" t="e">
        <f t="shared" ref="L2080" si="10999">ROUNDDOWN(K2080,0)</f>
        <v>#DIV/0!</v>
      </c>
      <c r="M2080" s="2" t="e">
        <f t="shared" ref="M2080" si="11000">K2080-L2080</f>
        <v>#DIV/0!</v>
      </c>
      <c r="N2080" s="2" t="e">
        <f t="shared" ref="N2080" si="11001">M2080*272</f>
        <v>#DIV/0!</v>
      </c>
      <c r="O2080" s="2" t="e">
        <f t="shared" ref="O2080" si="11002">ROUND(N2080,0)</f>
        <v>#DIV/0!</v>
      </c>
      <c r="P2080" s="2" t="e">
        <f t="shared" ref="P2080" si="11003">IF(L2080&gt;20,L2080/20,"")</f>
        <v>#DIV/0!</v>
      </c>
      <c r="Q2080" s="2" t="e">
        <f t="shared" ref="Q2080" si="11004">ROUNDDOWN(P2080,0)</f>
        <v>#DIV/0!</v>
      </c>
      <c r="R2080" s="2" t="e">
        <f t="shared" ref="R2080" si="11005">IF(L2080&gt;20,L2080-(Q2080*20),L2080)</f>
        <v>#DIV/0!</v>
      </c>
    </row>
    <row r="2082" spans="8:18" x14ac:dyDescent="0.25">
      <c r="H2082" s="2" t="e">
        <f t="shared" ref="H2082" si="11006">Q2082</f>
        <v>#DIV/0!</v>
      </c>
      <c r="I2082" s="2" t="e">
        <f t="shared" ref="I2082" si="11007">R2082</f>
        <v>#DIV/0!</v>
      </c>
      <c r="J2082" s="2" t="e">
        <f t="shared" ref="J2082" si="11008">O2082</f>
        <v>#DIV/0!</v>
      </c>
      <c r="K2082" s="6" t="e">
        <f>B392*marla/B393</f>
        <v>#DIV/0!</v>
      </c>
      <c r="L2082" s="2" t="e">
        <f t="shared" ref="L2082" si="11009">ROUNDDOWN(K2082,0)</f>
        <v>#DIV/0!</v>
      </c>
      <c r="M2082" s="2" t="e">
        <f t="shared" ref="M2082" si="11010">K2082-L2082</f>
        <v>#DIV/0!</v>
      </c>
      <c r="N2082" s="2" t="e">
        <f t="shared" ref="N2082" si="11011">M2082*272</f>
        <v>#DIV/0!</v>
      </c>
      <c r="O2082" s="2" t="e">
        <f t="shared" ref="O2082" si="11012">ROUND(N2082,0)</f>
        <v>#DIV/0!</v>
      </c>
      <c r="P2082" s="2" t="e">
        <f t="shared" ref="P2082" si="11013">IF(L2082&gt;20,L2082/20,"")</f>
        <v>#DIV/0!</v>
      </c>
      <c r="Q2082" s="2" t="e">
        <f t="shared" ref="Q2082" si="11014">ROUNDDOWN(P2082,0)</f>
        <v>#DIV/0!</v>
      </c>
      <c r="R2082" s="2" t="e">
        <f t="shared" ref="R2082" si="11015">IF(L2082&gt;20,L2082-(Q2082*20),L2082)</f>
        <v>#DIV/0!</v>
      </c>
    </row>
    <row r="2084" spans="8:18" x14ac:dyDescent="0.25">
      <c r="H2084" s="2" t="e">
        <f t="shared" ref="H2084" si="11016">Q2084</f>
        <v>#DIV/0!</v>
      </c>
      <c r="I2084" s="2" t="e">
        <f t="shared" ref="I2084" si="11017">R2084</f>
        <v>#DIV/0!</v>
      </c>
      <c r="J2084" s="2" t="e">
        <f t="shared" ref="J2084" si="11018">O2084</f>
        <v>#DIV/0!</v>
      </c>
      <c r="K2084" s="6" t="e">
        <f>B394*marla/B395</f>
        <v>#DIV/0!</v>
      </c>
      <c r="L2084" s="2" t="e">
        <f t="shared" ref="L2084" si="11019">ROUNDDOWN(K2084,0)</f>
        <v>#DIV/0!</v>
      </c>
      <c r="M2084" s="2" t="e">
        <f t="shared" ref="M2084" si="11020">K2084-L2084</f>
        <v>#DIV/0!</v>
      </c>
      <c r="N2084" s="2" t="e">
        <f t="shared" ref="N2084" si="11021">M2084*272</f>
        <v>#DIV/0!</v>
      </c>
      <c r="O2084" s="2" t="e">
        <f t="shared" ref="O2084" si="11022">ROUND(N2084,0)</f>
        <v>#DIV/0!</v>
      </c>
      <c r="P2084" s="2" t="e">
        <f t="shared" ref="P2084" si="11023">IF(L2084&gt;20,L2084/20,"")</f>
        <v>#DIV/0!</v>
      </c>
      <c r="Q2084" s="2" t="e">
        <f t="shared" ref="Q2084" si="11024">ROUNDDOWN(P2084,0)</f>
        <v>#DIV/0!</v>
      </c>
      <c r="R2084" s="2" t="e">
        <f t="shared" ref="R2084" si="11025">IF(L2084&gt;20,L2084-(Q2084*20),L2084)</f>
        <v>#DIV/0!</v>
      </c>
    </row>
    <row r="2086" spans="8:18" x14ac:dyDescent="0.25">
      <c r="H2086" s="2" t="e">
        <f t="shared" ref="H2086" si="11026">Q2086</f>
        <v>#DIV/0!</v>
      </c>
      <c r="I2086" s="2" t="e">
        <f t="shared" ref="I2086" si="11027">R2086</f>
        <v>#DIV/0!</v>
      </c>
      <c r="J2086" s="2" t="e">
        <f t="shared" ref="J2086" si="11028">O2086</f>
        <v>#DIV/0!</v>
      </c>
      <c r="K2086" s="6" t="e">
        <f>B396*marla/B397</f>
        <v>#DIV/0!</v>
      </c>
      <c r="L2086" s="2" t="e">
        <f t="shared" ref="L2086" si="11029">ROUNDDOWN(K2086,0)</f>
        <v>#DIV/0!</v>
      </c>
      <c r="M2086" s="2" t="e">
        <f t="shared" ref="M2086" si="11030">K2086-L2086</f>
        <v>#DIV/0!</v>
      </c>
      <c r="N2086" s="2" t="e">
        <f t="shared" ref="N2086" si="11031">M2086*272</f>
        <v>#DIV/0!</v>
      </c>
      <c r="O2086" s="2" t="e">
        <f t="shared" ref="O2086" si="11032">ROUND(N2086,0)</f>
        <v>#DIV/0!</v>
      </c>
      <c r="P2086" s="2" t="e">
        <f t="shared" ref="P2086" si="11033">IF(L2086&gt;20,L2086/20,"")</f>
        <v>#DIV/0!</v>
      </c>
      <c r="Q2086" s="2" t="e">
        <f t="shared" ref="Q2086" si="11034">ROUNDDOWN(P2086,0)</f>
        <v>#DIV/0!</v>
      </c>
      <c r="R2086" s="2" t="e">
        <f t="shared" ref="R2086" si="11035">IF(L2086&gt;20,L2086-(Q2086*20),L2086)</f>
        <v>#DIV/0!</v>
      </c>
    </row>
    <row r="2088" spans="8:18" x14ac:dyDescent="0.25">
      <c r="H2088" s="2" t="e">
        <f t="shared" ref="H2088" si="11036">Q2088</f>
        <v>#DIV/0!</v>
      </c>
      <c r="I2088" s="2" t="e">
        <f t="shared" ref="I2088" si="11037">R2088</f>
        <v>#DIV/0!</v>
      </c>
      <c r="J2088" s="2" t="e">
        <f t="shared" ref="J2088" si="11038">O2088</f>
        <v>#DIV/0!</v>
      </c>
      <c r="K2088" s="6" t="e">
        <f>B398*marla/B399</f>
        <v>#DIV/0!</v>
      </c>
      <c r="L2088" s="2" t="e">
        <f t="shared" ref="L2088" si="11039">ROUNDDOWN(K2088,0)</f>
        <v>#DIV/0!</v>
      </c>
      <c r="M2088" s="2" t="e">
        <f t="shared" ref="M2088" si="11040">K2088-L2088</f>
        <v>#DIV/0!</v>
      </c>
      <c r="N2088" s="2" t="e">
        <f t="shared" ref="N2088" si="11041">M2088*272</f>
        <v>#DIV/0!</v>
      </c>
      <c r="O2088" s="2" t="e">
        <f t="shared" ref="O2088" si="11042">ROUND(N2088,0)</f>
        <v>#DIV/0!</v>
      </c>
      <c r="P2088" s="2" t="e">
        <f t="shared" ref="P2088" si="11043">IF(L2088&gt;20,L2088/20,"")</f>
        <v>#DIV/0!</v>
      </c>
      <c r="Q2088" s="2" t="e">
        <f t="shared" ref="Q2088" si="11044">ROUNDDOWN(P2088,0)</f>
        <v>#DIV/0!</v>
      </c>
      <c r="R2088" s="2" t="e">
        <f t="shared" ref="R2088" si="11045">IF(L2088&gt;20,L2088-(Q2088*20),L2088)</f>
        <v>#DIV/0!</v>
      </c>
    </row>
    <row r="2090" spans="8:18" x14ac:dyDescent="0.25">
      <c r="H2090" s="2" t="e">
        <f t="shared" ref="H2090" si="11046">Q2090</f>
        <v>#DIV/0!</v>
      </c>
      <c r="I2090" s="2" t="e">
        <f t="shared" ref="I2090" si="11047">R2090</f>
        <v>#DIV/0!</v>
      </c>
      <c r="J2090" s="2" t="e">
        <f t="shared" ref="J2090" si="11048">O2090</f>
        <v>#DIV/0!</v>
      </c>
      <c r="K2090" s="6" t="e">
        <f>B400*marla/B401</f>
        <v>#DIV/0!</v>
      </c>
      <c r="L2090" s="2" t="e">
        <f t="shared" ref="L2090" si="11049">ROUNDDOWN(K2090,0)</f>
        <v>#DIV/0!</v>
      </c>
      <c r="M2090" s="2" t="e">
        <f t="shared" ref="M2090" si="11050">K2090-L2090</f>
        <v>#DIV/0!</v>
      </c>
      <c r="N2090" s="2" t="e">
        <f t="shared" ref="N2090" si="11051">M2090*272</f>
        <v>#DIV/0!</v>
      </c>
      <c r="O2090" s="2" t="e">
        <f t="shared" ref="O2090" si="11052">ROUND(N2090,0)</f>
        <v>#DIV/0!</v>
      </c>
      <c r="P2090" s="2" t="e">
        <f t="shared" ref="P2090" si="11053">IF(L2090&gt;20,L2090/20,"")</f>
        <v>#DIV/0!</v>
      </c>
      <c r="Q2090" s="2" t="e">
        <f t="shared" ref="Q2090" si="11054">ROUNDDOWN(P2090,0)</f>
        <v>#DIV/0!</v>
      </c>
      <c r="R2090" s="2" t="e">
        <f t="shared" ref="R2090" si="11055">IF(L2090&gt;20,L2090-(Q2090*20),L2090)</f>
        <v>#DIV/0!</v>
      </c>
    </row>
    <row r="2092" spans="8:18" x14ac:dyDescent="0.25">
      <c r="H2092" s="2" t="e">
        <f t="shared" ref="H2092" si="11056">Q2092</f>
        <v>#DIV/0!</v>
      </c>
      <c r="I2092" s="2" t="e">
        <f t="shared" ref="I2092" si="11057">R2092</f>
        <v>#DIV/0!</v>
      </c>
      <c r="J2092" s="2" t="e">
        <f t="shared" ref="J2092" si="11058">O2092</f>
        <v>#DIV/0!</v>
      </c>
      <c r="K2092" s="6" t="e">
        <f>B402*marla/B403</f>
        <v>#DIV/0!</v>
      </c>
      <c r="L2092" s="2" t="e">
        <f t="shared" ref="L2092" si="11059">ROUNDDOWN(K2092,0)</f>
        <v>#DIV/0!</v>
      </c>
      <c r="M2092" s="2" t="e">
        <f t="shared" ref="M2092" si="11060">K2092-L2092</f>
        <v>#DIV/0!</v>
      </c>
      <c r="N2092" s="2" t="e">
        <f t="shared" ref="N2092" si="11061">M2092*272</f>
        <v>#DIV/0!</v>
      </c>
      <c r="O2092" s="2" t="e">
        <f t="shared" ref="O2092" si="11062">ROUND(N2092,0)</f>
        <v>#DIV/0!</v>
      </c>
      <c r="P2092" s="2" t="e">
        <f t="shared" ref="P2092" si="11063">IF(L2092&gt;20,L2092/20,"")</f>
        <v>#DIV/0!</v>
      </c>
      <c r="Q2092" s="2" t="e">
        <f t="shared" ref="Q2092" si="11064">ROUNDDOWN(P2092,0)</f>
        <v>#DIV/0!</v>
      </c>
      <c r="R2092" s="2" t="e">
        <f t="shared" ref="R2092" si="11065">IF(L2092&gt;20,L2092-(Q2092*20),L2092)</f>
        <v>#DIV/0!</v>
      </c>
    </row>
    <row r="2094" spans="8:18" x14ac:dyDescent="0.25">
      <c r="H2094" s="2" t="e">
        <f t="shared" ref="H2094" si="11066">Q2094</f>
        <v>#DIV/0!</v>
      </c>
      <c r="I2094" s="2" t="e">
        <f t="shared" ref="I2094" si="11067">R2094</f>
        <v>#DIV/0!</v>
      </c>
      <c r="J2094" s="2" t="e">
        <f t="shared" ref="J2094" si="11068">O2094</f>
        <v>#DIV/0!</v>
      </c>
      <c r="K2094" s="6" t="e">
        <f>B404*marla/B405</f>
        <v>#DIV/0!</v>
      </c>
      <c r="L2094" s="2" t="e">
        <f t="shared" ref="L2094" si="11069">ROUNDDOWN(K2094,0)</f>
        <v>#DIV/0!</v>
      </c>
      <c r="M2094" s="2" t="e">
        <f t="shared" ref="M2094" si="11070">K2094-L2094</f>
        <v>#DIV/0!</v>
      </c>
      <c r="N2094" s="2" t="e">
        <f t="shared" ref="N2094" si="11071">M2094*272</f>
        <v>#DIV/0!</v>
      </c>
      <c r="O2094" s="2" t="e">
        <f t="shared" ref="O2094" si="11072">ROUND(N2094,0)</f>
        <v>#DIV/0!</v>
      </c>
      <c r="P2094" s="2" t="e">
        <f t="shared" ref="P2094" si="11073">IF(L2094&gt;20,L2094/20,"")</f>
        <v>#DIV/0!</v>
      </c>
      <c r="Q2094" s="2" t="e">
        <f t="shared" ref="Q2094" si="11074">ROUNDDOWN(P2094,0)</f>
        <v>#DIV/0!</v>
      </c>
      <c r="R2094" s="2" t="e">
        <f t="shared" ref="R2094" si="11075">IF(L2094&gt;20,L2094-(Q2094*20),L2094)</f>
        <v>#DIV/0!</v>
      </c>
    </row>
    <row r="2096" spans="8:18" x14ac:dyDescent="0.25">
      <c r="H2096" s="2" t="e">
        <f t="shared" ref="H2096" si="11076">Q2096</f>
        <v>#DIV/0!</v>
      </c>
      <c r="I2096" s="2" t="e">
        <f t="shared" ref="I2096" si="11077">R2096</f>
        <v>#DIV/0!</v>
      </c>
      <c r="J2096" s="2" t="e">
        <f t="shared" ref="J2096" si="11078">O2096</f>
        <v>#DIV/0!</v>
      </c>
      <c r="K2096" s="6" t="e">
        <f>B406*marla/B407</f>
        <v>#DIV/0!</v>
      </c>
      <c r="L2096" s="2" t="e">
        <f t="shared" ref="L2096" si="11079">ROUNDDOWN(K2096,0)</f>
        <v>#DIV/0!</v>
      </c>
      <c r="M2096" s="2" t="e">
        <f t="shared" ref="M2096" si="11080">K2096-L2096</f>
        <v>#DIV/0!</v>
      </c>
      <c r="N2096" s="2" t="e">
        <f t="shared" ref="N2096" si="11081">M2096*272</f>
        <v>#DIV/0!</v>
      </c>
      <c r="O2096" s="2" t="e">
        <f t="shared" ref="O2096" si="11082">ROUND(N2096,0)</f>
        <v>#DIV/0!</v>
      </c>
      <c r="P2096" s="2" t="e">
        <f t="shared" ref="P2096" si="11083">IF(L2096&gt;20,L2096/20,"")</f>
        <v>#DIV/0!</v>
      </c>
      <c r="Q2096" s="2" t="e">
        <f t="shared" ref="Q2096" si="11084">ROUNDDOWN(P2096,0)</f>
        <v>#DIV/0!</v>
      </c>
      <c r="R2096" s="2" t="e">
        <f t="shared" ref="R2096" si="11085">IF(L2096&gt;20,L2096-(Q2096*20),L2096)</f>
        <v>#DIV/0!</v>
      </c>
    </row>
    <row r="2098" spans="8:18" x14ac:dyDescent="0.25">
      <c r="H2098" s="2" t="e">
        <f t="shared" ref="H2098" si="11086">Q2098</f>
        <v>#DIV/0!</v>
      </c>
      <c r="I2098" s="2" t="e">
        <f t="shared" ref="I2098" si="11087">R2098</f>
        <v>#DIV/0!</v>
      </c>
      <c r="J2098" s="2" t="e">
        <f t="shared" ref="J2098" si="11088">O2098</f>
        <v>#DIV/0!</v>
      </c>
      <c r="K2098" s="6" t="e">
        <f>B408*marla/B409</f>
        <v>#DIV/0!</v>
      </c>
      <c r="L2098" s="2" t="e">
        <f t="shared" ref="L2098" si="11089">ROUNDDOWN(K2098,0)</f>
        <v>#DIV/0!</v>
      </c>
      <c r="M2098" s="2" t="e">
        <f t="shared" ref="M2098" si="11090">K2098-L2098</f>
        <v>#DIV/0!</v>
      </c>
      <c r="N2098" s="2" t="e">
        <f t="shared" ref="N2098" si="11091">M2098*272</f>
        <v>#DIV/0!</v>
      </c>
      <c r="O2098" s="2" t="e">
        <f t="shared" ref="O2098" si="11092">ROUND(N2098,0)</f>
        <v>#DIV/0!</v>
      </c>
      <c r="P2098" s="2" t="e">
        <f t="shared" ref="P2098" si="11093">IF(L2098&gt;20,L2098/20,"")</f>
        <v>#DIV/0!</v>
      </c>
      <c r="Q2098" s="2" t="e">
        <f t="shared" ref="Q2098" si="11094">ROUNDDOWN(P2098,0)</f>
        <v>#DIV/0!</v>
      </c>
      <c r="R2098" s="2" t="e">
        <f t="shared" ref="R2098" si="11095">IF(L2098&gt;20,L2098-(Q2098*20),L2098)</f>
        <v>#DIV/0!</v>
      </c>
    </row>
    <row r="2100" spans="8:18" x14ac:dyDescent="0.25">
      <c r="H2100" s="2" t="e">
        <f t="shared" ref="H2100" si="11096">Q2100</f>
        <v>#DIV/0!</v>
      </c>
      <c r="I2100" s="2" t="e">
        <f t="shared" ref="I2100" si="11097">R2100</f>
        <v>#DIV/0!</v>
      </c>
      <c r="J2100" s="2" t="e">
        <f t="shared" ref="J2100" si="11098">O2100</f>
        <v>#DIV/0!</v>
      </c>
      <c r="K2100" s="6" t="e">
        <f>B410*marla/B411</f>
        <v>#DIV/0!</v>
      </c>
      <c r="L2100" s="2" t="e">
        <f t="shared" ref="L2100" si="11099">ROUNDDOWN(K2100,0)</f>
        <v>#DIV/0!</v>
      </c>
      <c r="M2100" s="2" t="e">
        <f t="shared" ref="M2100" si="11100">K2100-L2100</f>
        <v>#DIV/0!</v>
      </c>
      <c r="N2100" s="2" t="e">
        <f t="shared" ref="N2100" si="11101">M2100*272</f>
        <v>#DIV/0!</v>
      </c>
      <c r="O2100" s="2" t="e">
        <f t="shared" ref="O2100" si="11102">ROUND(N2100,0)</f>
        <v>#DIV/0!</v>
      </c>
      <c r="P2100" s="2" t="e">
        <f t="shared" ref="P2100" si="11103">IF(L2100&gt;20,L2100/20,"")</f>
        <v>#DIV/0!</v>
      </c>
      <c r="Q2100" s="2" t="e">
        <f t="shared" ref="Q2100" si="11104">ROUNDDOWN(P2100,0)</f>
        <v>#DIV/0!</v>
      </c>
      <c r="R2100" s="2" t="e">
        <f t="shared" ref="R2100" si="11105">IF(L2100&gt;20,L2100-(Q2100*20),L2100)</f>
        <v>#DIV/0!</v>
      </c>
    </row>
    <row r="2102" spans="8:18" x14ac:dyDescent="0.25">
      <c r="H2102" s="2" t="e">
        <f t="shared" ref="H2102" si="11106">Q2102</f>
        <v>#DIV/0!</v>
      </c>
      <c r="I2102" s="2" t="e">
        <f t="shared" ref="I2102" si="11107">R2102</f>
        <v>#DIV/0!</v>
      </c>
      <c r="J2102" s="2" t="e">
        <f t="shared" ref="J2102" si="11108">O2102</f>
        <v>#DIV/0!</v>
      </c>
      <c r="K2102" s="6" t="e">
        <f>B412*marla/B413</f>
        <v>#DIV/0!</v>
      </c>
      <c r="L2102" s="2" t="e">
        <f t="shared" ref="L2102" si="11109">ROUNDDOWN(K2102,0)</f>
        <v>#DIV/0!</v>
      </c>
      <c r="M2102" s="2" t="e">
        <f t="shared" ref="M2102" si="11110">K2102-L2102</f>
        <v>#DIV/0!</v>
      </c>
      <c r="N2102" s="2" t="e">
        <f t="shared" ref="N2102" si="11111">M2102*272</f>
        <v>#DIV/0!</v>
      </c>
      <c r="O2102" s="2" t="e">
        <f t="shared" ref="O2102" si="11112">ROUND(N2102,0)</f>
        <v>#DIV/0!</v>
      </c>
      <c r="P2102" s="2" t="e">
        <f t="shared" ref="P2102" si="11113">IF(L2102&gt;20,L2102/20,"")</f>
        <v>#DIV/0!</v>
      </c>
      <c r="Q2102" s="2" t="e">
        <f t="shared" ref="Q2102" si="11114">ROUNDDOWN(P2102,0)</f>
        <v>#DIV/0!</v>
      </c>
      <c r="R2102" s="2" t="e">
        <f t="shared" ref="R2102" si="11115">IF(L2102&gt;20,L2102-(Q2102*20),L2102)</f>
        <v>#DIV/0!</v>
      </c>
    </row>
    <row r="2104" spans="8:18" x14ac:dyDescent="0.25">
      <c r="H2104" s="2" t="e">
        <f t="shared" ref="H2104" si="11116">Q2104</f>
        <v>#DIV/0!</v>
      </c>
      <c r="I2104" s="2" t="e">
        <f t="shared" ref="I2104" si="11117">R2104</f>
        <v>#DIV/0!</v>
      </c>
      <c r="J2104" s="2" t="e">
        <f t="shared" ref="J2104" si="11118">O2104</f>
        <v>#DIV/0!</v>
      </c>
      <c r="K2104" s="6" t="e">
        <f>B414*marla/B415</f>
        <v>#DIV/0!</v>
      </c>
      <c r="L2104" s="2" t="e">
        <f t="shared" ref="L2104" si="11119">ROUNDDOWN(K2104,0)</f>
        <v>#DIV/0!</v>
      </c>
      <c r="M2104" s="2" t="e">
        <f t="shared" ref="M2104" si="11120">K2104-L2104</f>
        <v>#DIV/0!</v>
      </c>
      <c r="N2104" s="2" t="e">
        <f t="shared" ref="N2104" si="11121">M2104*272</f>
        <v>#DIV/0!</v>
      </c>
      <c r="O2104" s="2" t="e">
        <f t="shared" ref="O2104" si="11122">ROUND(N2104,0)</f>
        <v>#DIV/0!</v>
      </c>
      <c r="P2104" s="2" t="e">
        <f t="shared" ref="P2104" si="11123">IF(L2104&gt;20,L2104/20,"")</f>
        <v>#DIV/0!</v>
      </c>
      <c r="Q2104" s="2" t="e">
        <f t="shared" ref="Q2104" si="11124">ROUNDDOWN(P2104,0)</f>
        <v>#DIV/0!</v>
      </c>
      <c r="R2104" s="2" t="e">
        <f t="shared" ref="R2104" si="11125">IF(L2104&gt;20,L2104-(Q2104*20),L2104)</f>
        <v>#DIV/0!</v>
      </c>
    </row>
    <row r="2106" spans="8:18" x14ac:dyDescent="0.25">
      <c r="H2106" s="2" t="e">
        <f t="shared" ref="H2106" si="11126">Q2106</f>
        <v>#DIV/0!</v>
      </c>
      <c r="I2106" s="2" t="e">
        <f t="shared" ref="I2106" si="11127">R2106</f>
        <v>#DIV/0!</v>
      </c>
      <c r="J2106" s="2" t="e">
        <f t="shared" ref="J2106" si="11128">O2106</f>
        <v>#DIV/0!</v>
      </c>
      <c r="K2106" s="6" t="e">
        <f>B416*marla/B417</f>
        <v>#DIV/0!</v>
      </c>
      <c r="L2106" s="2" t="e">
        <f t="shared" ref="L2106" si="11129">ROUNDDOWN(K2106,0)</f>
        <v>#DIV/0!</v>
      </c>
      <c r="M2106" s="2" t="e">
        <f t="shared" ref="M2106" si="11130">K2106-L2106</f>
        <v>#DIV/0!</v>
      </c>
      <c r="N2106" s="2" t="e">
        <f t="shared" ref="N2106" si="11131">M2106*272</f>
        <v>#DIV/0!</v>
      </c>
      <c r="O2106" s="2" t="e">
        <f t="shared" ref="O2106" si="11132">ROUND(N2106,0)</f>
        <v>#DIV/0!</v>
      </c>
      <c r="P2106" s="2" t="e">
        <f t="shared" ref="P2106" si="11133">IF(L2106&gt;20,L2106/20,"")</f>
        <v>#DIV/0!</v>
      </c>
      <c r="Q2106" s="2" t="e">
        <f t="shared" ref="Q2106" si="11134">ROUNDDOWN(P2106,0)</f>
        <v>#DIV/0!</v>
      </c>
      <c r="R2106" s="2" t="e">
        <f t="shared" ref="R2106" si="11135">IF(L2106&gt;20,L2106-(Q2106*20),L2106)</f>
        <v>#DIV/0!</v>
      </c>
    </row>
    <row r="2108" spans="8:18" x14ac:dyDescent="0.25">
      <c r="H2108" s="2" t="e">
        <f t="shared" ref="H2108" si="11136">Q2108</f>
        <v>#DIV/0!</v>
      </c>
      <c r="I2108" s="2" t="e">
        <f t="shared" ref="I2108" si="11137">R2108</f>
        <v>#DIV/0!</v>
      </c>
      <c r="J2108" s="2" t="e">
        <f t="shared" ref="J2108" si="11138">O2108</f>
        <v>#DIV/0!</v>
      </c>
      <c r="K2108" s="6" t="e">
        <f>B418*marla/B419</f>
        <v>#DIV/0!</v>
      </c>
      <c r="L2108" s="2" t="e">
        <f t="shared" ref="L2108" si="11139">ROUNDDOWN(K2108,0)</f>
        <v>#DIV/0!</v>
      </c>
      <c r="M2108" s="2" t="e">
        <f t="shared" ref="M2108" si="11140">K2108-L2108</f>
        <v>#DIV/0!</v>
      </c>
      <c r="N2108" s="2" t="e">
        <f t="shared" ref="N2108" si="11141">M2108*272</f>
        <v>#DIV/0!</v>
      </c>
      <c r="O2108" s="2" t="e">
        <f t="shared" ref="O2108" si="11142">ROUND(N2108,0)</f>
        <v>#DIV/0!</v>
      </c>
      <c r="P2108" s="2" t="e">
        <f t="shared" ref="P2108" si="11143">IF(L2108&gt;20,L2108/20,"")</f>
        <v>#DIV/0!</v>
      </c>
      <c r="Q2108" s="2" t="e">
        <f t="shared" ref="Q2108" si="11144">ROUNDDOWN(P2108,0)</f>
        <v>#DIV/0!</v>
      </c>
      <c r="R2108" s="2" t="e">
        <f t="shared" ref="R2108" si="11145">IF(L2108&gt;20,L2108-(Q2108*20),L2108)</f>
        <v>#DIV/0!</v>
      </c>
    </row>
    <row r="2110" spans="8:18" x14ac:dyDescent="0.25">
      <c r="H2110" s="2" t="e">
        <f t="shared" ref="H2110" si="11146">Q2110</f>
        <v>#DIV/0!</v>
      </c>
      <c r="I2110" s="2" t="e">
        <f t="shared" ref="I2110" si="11147">R2110</f>
        <v>#DIV/0!</v>
      </c>
      <c r="J2110" s="2" t="e">
        <f t="shared" ref="J2110" si="11148">O2110</f>
        <v>#DIV/0!</v>
      </c>
      <c r="K2110" s="6" t="e">
        <f>B420*marla/B421</f>
        <v>#DIV/0!</v>
      </c>
      <c r="L2110" s="2" t="e">
        <f t="shared" ref="L2110" si="11149">ROUNDDOWN(K2110,0)</f>
        <v>#DIV/0!</v>
      </c>
      <c r="M2110" s="2" t="e">
        <f t="shared" ref="M2110" si="11150">K2110-L2110</f>
        <v>#DIV/0!</v>
      </c>
      <c r="N2110" s="2" t="e">
        <f t="shared" ref="N2110" si="11151">M2110*272</f>
        <v>#DIV/0!</v>
      </c>
      <c r="O2110" s="2" t="e">
        <f t="shared" ref="O2110" si="11152">ROUND(N2110,0)</f>
        <v>#DIV/0!</v>
      </c>
      <c r="P2110" s="2" t="e">
        <f t="shared" ref="P2110" si="11153">IF(L2110&gt;20,L2110/20,"")</f>
        <v>#DIV/0!</v>
      </c>
      <c r="Q2110" s="2" t="e">
        <f t="shared" ref="Q2110" si="11154">ROUNDDOWN(P2110,0)</f>
        <v>#DIV/0!</v>
      </c>
      <c r="R2110" s="2" t="e">
        <f t="shared" ref="R2110" si="11155">IF(L2110&gt;20,L2110-(Q2110*20),L2110)</f>
        <v>#DIV/0!</v>
      </c>
    </row>
    <row r="2112" spans="8:18" x14ac:dyDescent="0.25">
      <c r="H2112" s="2" t="e">
        <f t="shared" ref="H2112" si="11156">Q2112</f>
        <v>#DIV/0!</v>
      </c>
      <c r="I2112" s="2" t="e">
        <f t="shared" ref="I2112" si="11157">R2112</f>
        <v>#DIV/0!</v>
      </c>
      <c r="J2112" s="2" t="e">
        <f t="shared" ref="J2112" si="11158">O2112</f>
        <v>#DIV/0!</v>
      </c>
      <c r="K2112" s="6" t="e">
        <f>B422*marla/B423</f>
        <v>#DIV/0!</v>
      </c>
      <c r="L2112" s="2" t="e">
        <f t="shared" ref="L2112" si="11159">ROUNDDOWN(K2112,0)</f>
        <v>#DIV/0!</v>
      </c>
      <c r="M2112" s="2" t="e">
        <f t="shared" ref="M2112" si="11160">K2112-L2112</f>
        <v>#DIV/0!</v>
      </c>
      <c r="N2112" s="2" t="e">
        <f t="shared" ref="N2112" si="11161">M2112*272</f>
        <v>#DIV/0!</v>
      </c>
      <c r="O2112" s="2" t="e">
        <f t="shared" ref="O2112" si="11162">ROUND(N2112,0)</f>
        <v>#DIV/0!</v>
      </c>
      <c r="P2112" s="2" t="e">
        <f t="shared" ref="P2112" si="11163">IF(L2112&gt;20,L2112/20,"")</f>
        <v>#DIV/0!</v>
      </c>
      <c r="Q2112" s="2" t="e">
        <f t="shared" ref="Q2112" si="11164">ROUNDDOWN(P2112,0)</f>
        <v>#DIV/0!</v>
      </c>
      <c r="R2112" s="2" t="e">
        <f t="shared" ref="R2112" si="11165">IF(L2112&gt;20,L2112-(Q2112*20),L2112)</f>
        <v>#DIV/0!</v>
      </c>
    </row>
    <row r="2114" spans="8:18" x14ac:dyDescent="0.25">
      <c r="H2114" s="2" t="e">
        <f t="shared" ref="H2114" si="11166">Q2114</f>
        <v>#DIV/0!</v>
      </c>
      <c r="I2114" s="2" t="e">
        <f t="shared" ref="I2114" si="11167">R2114</f>
        <v>#DIV/0!</v>
      </c>
      <c r="J2114" s="2" t="e">
        <f t="shared" ref="J2114" si="11168">O2114</f>
        <v>#DIV/0!</v>
      </c>
      <c r="K2114" s="6" t="e">
        <f>B424*marla/B425</f>
        <v>#DIV/0!</v>
      </c>
      <c r="L2114" s="2" t="e">
        <f t="shared" ref="L2114" si="11169">ROUNDDOWN(K2114,0)</f>
        <v>#DIV/0!</v>
      </c>
      <c r="M2114" s="2" t="e">
        <f t="shared" ref="M2114" si="11170">K2114-L2114</f>
        <v>#DIV/0!</v>
      </c>
      <c r="N2114" s="2" t="e">
        <f t="shared" ref="N2114" si="11171">M2114*272</f>
        <v>#DIV/0!</v>
      </c>
      <c r="O2114" s="2" t="e">
        <f t="shared" ref="O2114" si="11172">ROUND(N2114,0)</f>
        <v>#DIV/0!</v>
      </c>
      <c r="P2114" s="2" t="e">
        <f t="shared" ref="P2114" si="11173">IF(L2114&gt;20,L2114/20,"")</f>
        <v>#DIV/0!</v>
      </c>
      <c r="Q2114" s="2" t="e">
        <f t="shared" ref="Q2114" si="11174">ROUNDDOWN(P2114,0)</f>
        <v>#DIV/0!</v>
      </c>
      <c r="R2114" s="2" t="e">
        <f t="shared" ref="R2114" si="11175">IF(L2114&gt;20,L2114-(Q2114*20),L2114)</f>
        <v>#DIV/0!</v>
      </c>
    </row>
    <row r="2116" spans="8:18" x14ac:dyDescent="0.25">
      <c r="H2116" s="2" t="e">
        <f t="shared" ref="H2116" si="11176">Q2116</f>
        <v>#DIV/0!</v>
      </c>
      <c r="I2116" s="2" t="e">
        <f t="shared" ref="I2116" si="11177">R2116</f>
        <v>#DIV/0!</v>
      </c>
      <c r="J2116" s="2" t="e">
        <f t="shared" ref="J2116" si="11178">O2116</f>
        <v>#DIV/0!</v>
      </c>
      <c r="K2116" s="6" t="e">
        <f>B426*marla/B427</f>
        <v>#DIV/0!</v>
      </c>
      <c r="L2116" s="2" t="e">
        <f t="shared" ref="L2116" si="11179">ROUNDDOWN(K2116,0)</f>
        <v>#DIV/0!</v>
      </c>
      <c r="M2116" s="2" t="e">
        <f t="shared" ref="M2116" si="11180">K2116-L2116</f>
        <v>#DIV/0!</v>
      </c>
      <c r="N2116" s="2" t="e">
        <f t="shared" ref="N2116" si="11181">M2116*272</f>
        <v>#DIV/0!</v>
      </c>
      <c r="O2116" s="2" t="e">
        <f t="shared" ref="O2116" si="11182">ROUND(N2116,0)</f>
        <v>#DIV/0!</v>
      </c>
      <c r="P2116" s="2" t="e">
        <f t="shared" ref="P2116" si="11183">IF(L2116&gt;20,L2116/20,"")</f>
        <v>#DIV/0!</v>
      </c>
      <c r="Q2116" s="2" t="e">
        <f t="shared" ref="Q2116" si="11184">ROUNDDOWN(P2116,0)</f>
        <v>#DIV/0!</v>
      </c>
      <c r="R2116" s="2" t="e">
        <f t="shared" ref="R2116" si="11185">IF(L2116&gt;20,L2116-(Q2116*20),L2116)</f>
        <v>#DIV/0!</v>
      </c>
    </row>
    <row r="2118" spans="8:18" x14ac:dyDescent="0.25">
      <c r="H2118" s="2" t="e">
        <f t="shared" ref="H2118" si="11186">Q2118</f>
        <v>#DIV/0!</v>
      </c>
      <c r="I2118" s="2" t="e">
        <f t="shared" ref="I2118" si="11187">R2118</f>
        <v>#DIV/0!</v>
      </c>
      <c r="J2118" s="2" t="e">
        <f t="shared" ref="J2118" si="11188">O2118</f>
        <v>#DIV/0!</v>
      </c>
      <c r="K2118" s="6" t="e">
        <f>B428*marla/B429</f>
        <v>#DIV/0!</v>
      </c>
      <c r="L2118" s="2" t="e">
        <f t="shared" ref="L2118" si="11189">ROUNDDOWN(K2118,0)</f>
        <v>#DIV/0!</v>
      </c>
      <c r="M2118" s="2" t="e">
        <f t="shared" ref="M2118" si="11190">K2118-L2118</f>
        <v>#DIV/0!</v>
      </c>
      <c r="N2118" s="2" t="e">
        <f t="shared" ref="N2118" si="11191">M2118*272</f>
        <v>#DIV/0!</v>
      </c>
      <c r="O2118" s="2" t="e">
        <f t="shared" ref="O2118" si="11192">ROUND(N2118,0)</f>
        <v>#DIV/0!</v>
      </c>
      <c r="P2118" s="2" t="e">
        <f t="shared" ref="P2118" si="11193">IF(L2118&gt;20,L2118/20,"")</f>
        <v>#DIV/0!</v>
      </c>
      <c r="Q2118" s="2" t="e">
        <f t="shared" ref="Q2118" si="11194">ROUNDDOWN(P2118,0)</f>
        <v>#DIV/0!</v>
      </c>
      <c r="R2118" s="2" t="e">
        <f t="shared" ref="R2118" si="11195">IF(L2118&gt;20,L2118-(Q2118*20),L2118)</f>
        <v>#DIV/0!</v>
      </c>
    </row>
    <row r="2120" spans="8:18" x14ac:dyDescent="0.25">
      <c r="H2120" s="2" t="e">
        <f t="shared" ref="H2120" si="11196">Q2120</f>
        <v>#DIV/0!</v>
      </c>
      <c r="I2120" s="2" t="e">
        <f t="shared" ref="I2120" si="11197">R2120</f>
        <v>#DIV/0!</v>
      </c>
      <c r="J2120" s="2" t="e">
        <f t="shared" ref="J2120" si="11198">O2120</f>
        <v>#DIV/0!</v>
      </c>
      <c r="K2120" s="6" t="e">
        <f>B430*marla/B431</f>
        <v>#DIV/0!</v>
      </c>
      <c r="L2120" s="2" t="e">
        <f t="shared" ref="L2120" si="11199">ROUNDDOWN(K2120,0)</f>
        <v>#DIV/0!</v>
      </c>
      <c r="M2120" s="2" t="e">
        <f t="shared" ref="M2120" si="11200">K2120-L2120</f>
        <v>#DIV/0!</v>
      </c>
      <c r="N2120" s="2" t="e">
        <f t="shared" ref="N2120" si="11201">M2120*272</f>
        <v>#DIV/0!</v>
      </c>
      <c r="O2120" s="2" t="e">
        <f t="shared" ref="O2120" si="11202">ROUND(N2120,0)</f>
        <v>#DIV/0!</v>
      </c>
      <c r="P2120" s="2" t="e">
        <f t="shared" ref="P2120" si="11203">IF(L2120&gt;20,L2120/20,"")</f>
        <v>#DIV/0!</v>
      </c>
      <c r="Q2120" s="2" t="e">
        <f t="shared" ref="Q2120" si="11204">ROUNDDOWN(P2120,0)</f>
        <v>#DIV/0!</v>
      </c>
      <c r="R2120" s="2" t="e">
        <f t="shared" ref="R2120" si="11205">IF(L2120&gt;20,L2120-(Q2120*20),L2120)</f>
        <v>#DIV/0!</v>
      </c>
    </row>
    <row r="2122" spans="8:18" x14ac:dyDescent="0.25">
      <c r="H2122" s="2" t="e">
        <f t="shared" ref="H2122" si="11206">Q2122</f>
        <v>#DIV/0!</v>
      </c>
      <c r="I2122" s="2" t="e">
        <f t="shared" ref="I2122" si="11207">R2122</f>
        <v>#DIV/0!</v>
      </c>
      <c r="J2122" s="2" t="e">
        <f t="shared" ref="J2122" si="11208">O2122</f>
        <v>#DIV/0!</v>
      </c>
      <c r="K2122" s="6" t="e">
        <f>B432*marla/B433</f>
        <v>#DIV/0!</v>
      </c>
      <c r="L2122" s="2" t="e">
        <f t="shared" ref="L2122" si="11209">ROUNDDOWN(K2122,0)</f>
        <v>#DIV/0!</v>
      </c>
      <c r="M2122" s="2" t="e">
        <f t="shared" ref="M2122" si="11210">K2122-L2122</f>
        <v>#DIV/0!</v>
      </c>
      <c r="N2122" s="2" t="e">
        <f t="shared" ref="N2122" si="11211">M2122*272</f>
        <v>#DIV/0!</v>
      </c>
      <c r="O2122" s="2" t="e">
        <f t="shared" ref="O2122" si="11212">ROUND(N2122,0)</f>
        <v>#DIV/0!</v>
      </c>
      <c r="P2122" s="2" t="e">
        <f t="shared" ref="P2122" si="11213">IF(L2122&gt;20,L2122/20,"")</f>
        <v>#DIV/0!</v>
      </c>
      <c r="Q2122" s="2" t="e">
        <f t="shared" ref="Q2122" si="11214">ROUNDDOWN(P2122,0)</f>
        <v>#DIV/0!</v>
      </c>
      <c r="R2122" s="2" t="e">
        <f t="shared" ref="R2122" si="11215">IF(L2122&gt;20,L2122-(Q2122*20),L2122)</f>
        <v>#DIV/0!</v>
      </c>
    </row>
    <row r="2124" spans="8:18" x14ac:dyDescent="0.25">
      <c r="H2124" s="2" t="e">
        <f t="shared" ref="H2124" si="11216">Q2124</f>
        <v>#DIV/0!</v>
      </c>
      <c r="I2124" s="2" t="e">
        <f t="shared" ref="I2124" si="11217">R2124</f>
        <v>#DIV/0!</v>
      </c>
      <c r="J2124" s="2" t="e">
        <f t="shared" ref="J2124" si="11218">O2124</f>
        <v>#DIV/0!</v>
      </c>
      <c r="K2124" s="6" t="e">
        <f>B434*marla/B435</f>
        <v>#DIV/0!</v>
      </c>
      <c r="L2124" s="2" t="e">
        <f t="shared" ref="L2124" si="11219">ROUNDDOWN(K2124,0)</f>
        <v>#DIV/0!</v>
      </c>
      <c r="M2124" s="2" t="e">
        <f t="shared" ref="M2124" si="11220">K2124-L2124</f>
        <v>#DIV/0!</v>
      </c>
      <c r="N2124" s="2" t="e">
        <f t="shared" ref="N2124" si="11221">M2124*272</f>
        <v>#DIV/0!</v>
      </c>
      <c r="O2124" s="2" t="e">
        <f t="shared" ref="O2124" si="11222">ROUND(N2124,0)</f>
        <v>#DIV/0!</v>
      </c>
      <c r="P2124" s="2" t="e">
        <f t="shared" ref="P2124" si="11223">IF(L2124&gt;20,L2124/20,"")</f>
        <v>#DIV/0!</v>
      </c>
      <c r="Q2124" s="2" t="e">
        <f t="shared" ref="Q2124" si="11224">ROUNDDOWN(P2124,0)</f>
        <v>#DIV/0!</v>
      </c>
      <c r="R2124" s="2" t="e">
        <f t="shared" ref="R2124" si="11225">IF(L2124&gt;20,L2124-(Q2124*20),L2124)</f>
        <v>#DIV/0!</v>
      </c>
    </row>
    <row r="2126" spans="8:18" x14ac:dyDescent="0.25">
      <c r="H2126" s="2" t="e">
        <f t="shared" ref="H2126" si="11226">Q2126</f>
        <v>#DIV/0!</v>
      </c>
      <c r="I2126" s="2" t="e">
        <f t="shared" ref="I2126" si="11227">R2126</f>
        <v>#DIV/0!</v>
      </c>
      <c r="J2126" s="2" t="e">
        <f t="shared" ref="J2126" si="11228">O2126</f>
        <v>#DIV/0!</v>
      </c>
      <c r="K2126" s="6" t="e">
        <f>B436*marla/B437</f>
        <v>#DIV/0!</v>
      </c>
      <c r="L2126" s="2" t="e">
        <f t="shared" ref="L2126" si="11229">ROUNDDOWN(K2126,0)</f>
        <v>#DIV/0!</v>
      </c>
      <c r="M2126" s="2" t="e">
        <f t="shared" ref="M2126" si="11230">K2126-L2126</f>
        <v>#DIV/0!</v>
      </c>
      <c r="N2126" s="2" t="e">
        <f t="shared" ref="N2126" si="11231">M2126*272</f>
        <v>#DIV/0!</v>
      </c>
      <c r="O2126" s="2" t="e">
        <f t="shared" ref="O2126" si="11232">ROUND(N2126,0)</f>
        <v>#DIV/0!</v>
      </c>
      <c r="P2126" s="2" t="e">
        <f t="shared" ref="P2126" si="11233">IF(L2126&gt;20,L2126/20,"")</f>
        <v>#DIV/0!</v>
      </c>
      <c r="Q2126" s="2" t="e">
        <f t="shared" ref="Q2126" si="11234">ROUNDDOWN(P2126,0)</f>
        <v>#DIV/0!</v>
      </c>
      <c r="R2126" s="2" t="e">
        <f t="shared" ref="R2126" si="11235">IF(L2126&gt;20,L2126-(Q2126*20),L2126)</f>
        <v>#DIV/0!</v>
      </c>
    </row>
    <row r="2128" spans="8:18" x14ac:dyDescent="0.25">
      <c r="H2128" s="2" t="e">
        <f t="shared" ref="H2128" si="11236">Q2128</f>
        <v>#DIV/0!</v>
      </c>
      <c r="I2128" s="2" t="e">
        <f t="shared" ref="I2128" si="11237">R2128</f>
        <v>#DIV/0!</v>
      </c>
      <c r="J2128" s="2" t="e">
        <f t="shared" ref="J2128" si="11238">O2128</f>
        <v>#DIV/0!</v>
      </c>
      <c r="K2128" s="6" t="e">
        <f>B438*marla/B439</f>
        <v>#DIV/0!</v>
      </c>
      <c r="L2128" s="2" t="e">
        <f t="shared" ref="L2128" si="11239">ROUNDDOWN(K2128,0)</f>
        <v>#DIV/0!</v>
      </c>
      <c r="M2128" s="2" t="e">
        <f t="shared" ref="M2128" si="11240">K2128-L2128</f>
        <v>#DIV/0!</v>
      </c>
      <c r="N2128" s="2" t="e">
        <f t="shared" ref="N2128" si="11241">M2128*272</f>
        <v>#DIV/0!</v>
      </c>
      <c r="O2128" s="2" t="e">
        <f t="shared" ref="O2128" si="11242">ROUND(N2128,0)</f>
        <v>#DIV/0!</v>
      </c>
      <c r="P2128" s="2" t="e">
        <f t="shared" ref="P2128" si="11243">IF(L2128&gt;20,L2128/20,"")</f>
        <v>#DIV/0!</v>
      </c>
      <c r="Q2128" s="2" t="e">
        <f t="shared" ref="Q2128" si="11244">ROUNDDOWN(P2128,0)</f>
        <v>#DIV/0!</v>
      </c>
      <c r="R2128" s="2" t="e">
        <f t="shared" ref="R2128" si="11245">IF(L2128&gt;20,L2128-(Q2128*20),L2128)</f>
        <v>#DIV/0!</v>
      </c>
    </row>
    <row r="2130" spans="8:18" x14ac:dyDescent="0.25">
      <c r="H2130" s="2" t="e">
        <f t="shared" ref="H2130" si="11246">Q2130</f>
        <v>#DIV/0!</v>
      </c>
      <c r="I2130" s="2" t="e">
        <f t="shared" ref="I2130" si="11247">R2130</f>
        <v>#DIV/0!</v>
      </c>
      <c r="J2130" s="2" t="e">
        <f t="shared" ref="J2130" si="11248">O2130</f>
        <v>#DIV/0!</v>
      </c>
      <c r="K2130" s="6" t="e">
        <f>B440*marla/B441</f>
        <v>#DIV/0!</v>
      </c>
      <c r="L2130" s="2" t="e">
        <f t="shared" ref="L2130" si="11249">ROUNDDOWN(K2130,0)</f>
        <v>#DIV/0!</v>
      </c>
      <c r="M2130" s="2" t="e">
        <f t="shared" ref="M2130" si="11250">K2130-L2130</f>
        <v>#DIV/0!</v>
      </c>
      <c r="N2130" s="2" t="e">
        <f t="shared" ref="N2130" si="11251">M2130*272</f>
        <v>#DIV/0!</v>
      </c>
      <c r="O2130" s="2" t="e">
        <f t="shared" ref="O2130" si="11252">ROUND(N2130,0)</f>
        <v>#DIV/0!</v>
      </c>
      <c r="P2130" s="2" t="e">
        <f t="shared" ref="P2130" si="11253">IF(L2130&gt;20,L2130/20,"")</f>
        <v>#DIV/0!</v>
      </c>
      <c r="Q2130" s="2" t="e">
        <f t="shared" ref="Q2130" si="11254">ROUNDDOWN(P2130,0)</f>
        <v>#DIV/0!</v>
      </c>
      <c r="R2130" s="2" t="e">
        <f t="shared" ref="R2130" si="11255">IF(L2130&gt;20,L2130-(Q2130*20),L2130)</f>
        <v>#DIV/0!</v>
      </c>
    </row>
    <row r="2132" spans="8:18" x14ac:dyDescent="0.25">
      <c r="H2132" s="2" t="e">
        <f t="shared" ref="H2132" si="11256">Q2132</f>
        <v>#DIV/0!</v>
      </c>
      <c r="I2132" s="2" t="e">
        <f t="shared" ref="I2132" si="11257">R2132</f>
        <v>#DIV/0!</v>
      </c>
      <c r="J2132" s="2" t="e">
        <f t="shared" ref="J2132" si="11258">O2132</f>
        <v>#DIV/0!</v>
      </c>
      <c r="K2132" s="6" t="e">
        <f>B442*marla/B443</f>
        <v>#DIV/0!</v>
      </c>
      <c r="L2132" s="2" t="e">
        <f t="shared" ref="L2132" si="11259">ROUNDDOWN(K2132,0)</f>
        <v>#DIV/0!</v>
      </c>
      <c r="M2132" s="2" t="e">
        <f t="shared" ref="M2132" si="11260">K2132-L2132</f>
        <v>#DIV/0!</v>
      </c>
      <c r="N2132" s="2" t="e">
        <f t="shared" ref="N2132" si="11261">M2132*272</f>
        <v>#DIV/0!</v>
      </c>
      <c r="O2132" s="2" t="e">
        <f t="shared" ref="O2132" si="11262">ROUND(N2132,0)</f>
        <v>#DIV/0!</v>
      </c>
      <c r="P2132" s="2" t="e">
        <f t="shared" ref="P2132" si="11263">IF(L2132&gt;20,L2132/20,"")</f>
        <v>#DIV/0!</v>
      </c>
      <c r="Q2132" s="2" t="e">
        <f t="shared" ref="Q2132" si="11264">ROUNDDOWN(P2132,0)</f>
        <v>#DIV/0!</v>
      </c>
      <c r="R2132" s="2" t="e">
        <f t="shared" ref="R2132" si="11265">IF(L2132&gt;20,L2132-(Q2132*20),L2132)</f>
        <v>#DIV/0!</v>
      </c>
    </row>
    <row r="2134" spans="8:18" x14ac:dyDescent="0.25">
      <c r="H2134" s="2" t="e">
        <f t="shared" ref="H2134" si="11266">Q2134</f>
        <v>#DIV/0!</v>
      </c>
      <c r="I2134" s="2" t="e">
        <f t="shared" ref="I2134" si="11267">R2134</f>
        <v>#DIV/0!</v>
      </c>
      <c r="J2134" s="2" t="e">
        <f t="shared" ref="J2134" si="11268">O2134</f>
        <v>#DIV/0!</v>
      </c>
      <c r="K2134" s="6" t="e">
        <f>B444*marla/B445</f>
        <v>#DIV/0!</v>
      </c>
      <c r="L2134" s="2" t="e">
        <f t="shared" ref="L2134" si="11269">ROUNDDOWN(K2134,0)</f>
        <v>#DIV/0!</v>
      </c>
      <c r="M2134" s="2" t="e">
        <f t="shared" ref="M2134" si="11270">K2134-L2134</f>
        <v>#DIV/0!</v>
      </c>
      <c r="N2134" s="2" t="e">
        <f t="shared" ref="N2134" si="11271">M2134*272</f>
        <v>#DIV/0!</v>
      </c>
      <c r="O2134" s="2" t="e">
        <f t="shared" ref="O2134" si="11272">ROUND(N2134,0)</f>
        <v>#DIV/0!</v>
      </c>
      <c r="P2134" s="2" t="e">
        <f t="shared" ref="P2134" si="11273">IF(L2134&gt;20,L2134/20,"")</f>
        <v>#DIV/0!</v>
      </c>
      <c r="Q2134" s="2" t="e">
        <f t="shared" ref="Q2134" si="11274">ROUNDDOWN(P2134,0)</f>
        <v>#DIV/0!</v>
      </c>
      <c r="R2134" s="2" t="e">
        <f t="shared" ref="R2134" si="11275">IF(L2134&gt;20,L2134-(Q2134*20),L2134)</f>
        <v>#DIV/0!</v>
      </c>
    </row>
    <row r="2136" spans="8:18" x14ac:dyDescent="0.25">
      <c r="H2136" s="2" t="e">
        <f t="shared" ref="H2136" si="11276">Q2136</f>
        <v>#DIV/0!</v>
      </c>
      <c r="I2136" s="2" t="e">
        <f t="shared" ref="I2136" si="11277">R2136</f>
        <v>#DIV/0!</v>
      </c>
      <c r="J2136" s="2" t="e">
        <f t="shared" ref="J2136" si="11278">O2136</f>
        <v>#DIV/0!</v>
      </c>
      <c r="K2136" s="6" t="e">
        <f>B446*marla/B447</f>
        <v>#DIV/0!</v>
      </c>
      <c r="L2136" s="2" t="e">
        <f t="shared" ref="L2136" si="11279">ROUNDDOWN(K2136,0)</f>
        <v>#DIV/0!</v>
      </c>
      <c r="M2136" s="2" t="e">
        <f t="shared" ref="M2136" si="11280">K2136-L2136</f>
        <v>#DIV/0!</v>
      </c>
      <c r="N2136" s="2" t="e">
        <f t="shared" ref="N2136" si="11281">M2136*272</f>
        <v>#DIV/0!</v>
      </c>
      <c r="O2136" s="2" t="e">
        <f t="shared" ref="O2136" si="11282">ROUND(N2136,0)</f>
        <v>#DIV/0!</v>
      </c>
      <c r="P2136" s="2" t="e">
        <f t="shared" ref="P2136" si="11283">IF(L2136&gt;20,L2136/20,"")</f>
        <v>#DIV/0!</v>
      </c>
      <c r="Q2136" s="2" t="e">
        <f t="shared" ref="Q2136" si="11284">ROUNDDOWN(P2136,0)</f>
        <v>#DIV/0!</v>
      </c>
      <c r="R2136" s="2" t="e">
        <f t="shared" ref="R2136" si="11285">IF(L2136&gt;20,L2136-(Q2136*20),L2136)</f>
        <v>#DIV/0!</v>
      </c>
    </row>
    <row r="2138" spans="8:18" x14ac:dyDescent="0.25">
      <c r="H2138" s="2" t="e">
        <f t="shared" ref="H2138" si="11286">Q2138</f>
        <v>#DIV/0!</v>
      </c>
      <c r="I2138" s="2" t="e">
        <f t="shared" ref="I2138" si="11287">R2138</f>
        <v>#DIV/0!</v>
      </c>
      <c r="J2138" s="2" t="e">
        <f t="shared" ref="J2138" si="11288">O2138</f>
        <v>#DIV/0!</v>
      </c>
      <c r="K2138" s="6" t="e">
        <f>B448*marla/B449</f>
        <v>#DIV/0!</v>
      </c>
      <c r="L2138" s="2" t="e">
        <f t="shared" ref="L2138" si="11289">ROUNDDOWN(K2138,0)</f>
        <v>#DIV/0!</v>
      </c>
      <c r="M2138" s="2" t="e">
        <f t="shared" ref="M2138" si="11290">K2138-L2138</f>
        <v>#DIV/0!</v>
      </c>
      <c r="N2138" s="2" t="e">
        <f t="shared" ref="N2138" si="11291">M2138*272</f>
        <v>#DIV/0!</v>
      </c>
      <c r="O2138" s="2" t="e">
        <f t="shared" ref="O2138" si="11292">ROUND(N2138,0)</f>
        <v>#DIV/0!</v>
      </c>
      <c r="P2138" s="2" t="e">
        <f t="shared" ref="P2138" si="11293">IF(L2138&gt;20,L2138/20,"")</f>
        <v>#DIV/0!</v>
      </c>
      <c r="Q2138" s="2" t="e">
        <f t="shared" ref="Q2138" si="11294">ROUNDDOWN(P2138,0)</f>
        <v>#DIV/0!</v>
      </c>
      <c r="R2138" s="2" t="e">
        <f t="shared" ref="R2138" si="11295">IF(L2138&gt;20,L2138-(Q2138*20),L2138)</f>
        <v>#DIV/0!</v>
      </c>
    </row>
    <row r="2140" spans="8:18" x14ac:dyDescent="0.25">
      <c r="H2140" s="2" t="e">
        <f t="shared" ref="H2140" si="11296">Q2140</f>
        <v>#DIV/0!</v>
      </c>
      <c r="I2140" s="2" t="e">
        <f t="shared" ref="I2140" si="11297">R2140</f>
        <v>#DIV/0!</v>
      </c>
      <c r="J2140" s="2" t="e">
        <f t="shared" ref="J2140" si="11298">O2140</f>
        <v>#DIV/0!</v>
      </c>
      <c r="K2140" s="6" t="e">
        <f>B450*marla/B451</f>
        <v>#DIV/0!</v>
      </c>
      <c r="L2140" s="2" t="e">
        <f t="shared" ref="L2140" si="11299">ROUNDDOWN(K2140,0)</f>
        <v>#DIV/0!</v>
      </c>
      <c r="M2140" s="2" t="e">
        <f t="shared" ref="M2140" si="11300">K2140-L2140</f>
        <v>#DIV/0!</v>
      </c>
      <c r="N2140" s="2" t="e">
        <f t="shared" ref="N2140" si="11301">M2140*272</f>
        <v>#DIV/0!</v>
      </c>
      <c r="O2140" s="2" t="e">
        <f t="shared" ref="O2140" si="11302">ROUND(N2140,0)</f>
        <v>#DIV/0!</v>
      </c>
      <c r="P2140" s="2" t="e">
        <f t="shared" ref="P2140" si="11303">IF(L2140&gt;20,L2140/20,"")</f>
        <v>#DIV/0!</v>
      </c>
      <c r="Q2140" s="2" t="e">
        <f t="shared" ref="Q2140" si="11304">ROUNDDOWN(P2140,0)</f>
        <v>#DIV/0!</v>
      </c>
      <c r="R2140" s="2" t="e">
        <f t="shared" ref="R2140" si="11305">IF(L2140&gt;20,L2140-(Q2140*20),L2140)</f>
        <v>#DIV/0!</v>
      </c>
    </row>
    <row r="2142" spans="8:18" x14ac:dyDescent="0.25">
      <c r="H2142" s="2" t="e">
        <f t="shared" ref="H2142" si="11306">Q2142</f>
        <v>#DIV/0!</v>
      </c>
      <c r="I2142" s="2" t="e">
        <f t="shared" ref="I2142" si="11307">R2142</f>
        <v>#DIV/0!</v>
      </c>
      <c r="J2142" s="2" t="e">
        <f t="shared" ref="J2142" si="11308">O2142</f>
        <v>#DIV/0!</v>
      </c>
      <c r="K2142" s="6" t="e">
        <f>B452*marla/B453</f>
        <v>#DIV/0!</v>
      </c>
      <c r="L2142" s="2" t="e">
        <f t="shared" ref="L2142" si="11309">ROUNDDOWN(K2142,0)</f>
        <v>#DIV/0!</v>
      </c>
      <c r="M2142" s="2" t="e">
        <f t="shared" ref="M2142" si="11310">K2142-L2142</f>
        <v>#DIV/0!</v>
      </c>
      <c r="N2142" s="2" t="e">
        <f t="shared" ref="N2142" si="11311">M2142*272</f>
        <v>#DIV/0!</v>
      </c>
      <c r="O2142" s="2" t="e">
        <f t="shared" ref="O2142" si="11312">ROUND(N2142,0)</f>
        <v>#DIV/0!</v>
      </c>
      <c r="P2142" s="2" t="e">
        <f t="shared" ref="P2142" si="11313">IF(L2142&gt;20,L2142/20,"")</f>
        <v>#DIV/0!</v>
      </c>
      <c r="Q2142" s="2" t="e">
        <f t="shared" ref="Q2142" si="11314">ROUNDDOWN(P2142,0)</f>
        <v>#DIV/0!</v>
      </c>
      <c r="R2142" s="2" t="e">
        <f t="shared" ref="R2142" si="11315">IF(L2142&gt;20,L2142-(Q2142*20),L2142)</f>
        <v>#DIV/0!</v>
      </c>
    </row>
    <row r="2144" spans="8:18" x14ac:dyDescent="0.25">
      <c r="H2144" s="2" t="e">
        <f t="shared" ref="H2144" si="11316">Q2144</f>
        <v>#DIV/0!</v>
      </c>
      <c r="I2144" s="2" t="e">
        <f t="shared" ref="I2144" si="11317">R2144</f>
        <v>#DIV/0!</v>
      </c>
      <c r="J2144" s="2" t="e">
        <f t="shared" ref="J2144" si="11318">O2144</f>
        <v>#DIV/0!</v>
      </c>
      <c r="K2144" s="6" t="e">
        <f>B454*marla/B455</f>
        <v>#DIV/0!</v>
      </c>
      <c r="L2144" s="2" t="e">
        <f t="shared" ref="L2144" si="11319">ROUNDDOWN(K2144,0)</f>
        <v>#DIV/0!</v>
      </c>
      <c r="M2144" s="2" t="e">
        <f t="shared" ref="M2144" si="11320">K2144-L2144</f>
        <v>#DIV/0!</v>
      </c>
      <c r="N2144" s="2" t="e">
        <f t="shared" ref="N2144" si="11321">M2144*272</f>
        <v>#DIV/0!</v>
      </c>
      <c r="O2144" s="2" t="e">
        <f t="shared" ref="O2144" si="11322">ROUND(N2144,0)</f>
        <v>#DIV/0!</v>
      </c>
      <c r="P2144" s="2" t="e">
        <f t="shared" ref="P2144" si="11323">IF(L2144&gt;20,L2144/20,"")</f>
        <v>#DIV/0!</v>
      </c>
      <c r="Q2144" s="2" t="e">
        <f t="shared" ref="Q2144" si="11324">ROUNDDOWN(P2144,0)</f>
        <v>#DIV/0!</v>
      </c>
      <c r="R2144" s="2" t="e">
        <f t="shared" ref="R2144" si="11325">IF(L2144&gt;20,L2144-(Q2144*20),L2144)</f>
        <v>#DIV/0!</v>
      </c>
    </row>
    <row r="2146" spans="8:18" x14ac:dyDescent="0.25">
      <c r="H2146" s="2" t="e">
        <f t="shared" ref="H2146" si="11326">Q2146</f>
        <v>#DIV/0!</v>
      </c>
      <c r="I2146" s="2" t="e">
        <f t="shared" ref="I2146" si="11327">R2146</f>
        <v>#DIV/0!</v>
      </c>
      <c r="J2146" s="2" t="e">
        <f t="shared" ref="J2146" si="11328">O2146</f>
        <v>#DIV/0!</v>
      </c>
      <c r="K2146" s="6" t="e">
        <f>B456*marla/B457</f>
        <v>#DIV/0!</v>
      </c>
      <c r="L2146" s="2" t="e">
        <f t="shared" ref="L2146" si="11329">ROUNDDOWN(K2146,0)</f>
        <v>#DIV/0!</v>
      </c>
      <c r="M2146" s="2" t="e">
        <f t="shared" ref="M2146" si="11330">K2146-L2146</f>
        <v>#DIV/0!</v>
      </c>
      <c r="N2146" s="2" t="e">
        <f t="shared" ref="N2146" si="11331">M2146*272</f>
        <v>#DIV/0!</v>
      </c>
      <c r="O2146" s="2" t="e">
        <f t="shared" ref="O2146" si="11332">ROUND(N2146,0)</f>
        <v>#DIV/0!</v>
      </c>
      <c r="P2146" s="2" t="e">
        <f t="shared" ref="P2146" si="11333">IF(L2146&gt;20,L2146/20,"")</f>
        <v>#DIV/0!</v>
      </c>
      <c r="Q2146" s="2" t="e">
        <f t="shared" ref="Q2146" si="11334">ROUNDDOWN(P2146,0)</f>
        <v>#DIV/0!</v>
      </c>
      <c r="R2146" s="2" t="e">
        <f t="shared" ref="R2146" si="11335">IF(L2146&gt;20,L2146-(Q2146*20),L2146)</f>
        <v>#DIV/0!</v>
      </c>
    </row>
    <row r="2148" spans="8:18" x14ac:dyDescent="0.25">
      <c r="H2148" s="2" t="e">
        <f t="shared" ref="H2148" si="11336">Q2148</f>
        <v>#DIV/0!</v>
      </c>
      <c r="I2148" s="2" t="e">
        <f t="shared" ref="I2148" si="11337">R2148</f>
        <v>#DIV/0!</v>
      </c>
      <c r="J2148" s="2" t="e">
        <f t="shared" ref="J2148" si="11338">O2148</f>
        <v>#DIV/0!</v>
      </c>
      <c r="K2148" s="6" t="e">
        <f>B458*marla/B459</f>
        <v>#DIV/0!</v>
      </c>
      <c r="L2148" s="2" t="e">
        <f t="shared" ref="L2148" si="11339">ROUNDDOWN(K2148,0)</f>
        <v>#DIV/0!</v>
      </c>
      <c r="M2148" s="2" t="e">
        <f t="shared" ref="M2148" si="11340">K2148-L2148</f>
        <v>#DIV/0!</v>
      </c>
      <c r="N2148" s="2" t="e">
        <f t="shared" ref="N2148" si="11341">M2148*272</f>
        <v>#DIV/0!</v>
      </c>
      <c r="O2148" s="2" t="e">
        <f t="shared" ref="O2148" si="11342">ROUND(N2148,0)</f>
        <v>#DIV/0!</v>
      </c>
      <c r="P2148" s="2" t="e">
        <f t="shared" ref="P2148" si="11343">IF(L2148&gt;20,L2148/20,"")</f>
        <v>#DIV/0!</v>
      </c>
      <c r="Q2148" s="2" t="e">
        <f t="shared" ref="Q2148" si="11344">ROUNDDOWN(P2148,0)</f>
        <v>#DIV/0!</v>
      </c>
      <c r="R2148" s="2" t="e">
        <f t="shared" ref="R2148" si="11345">IF(L2148&gt;20,L2148-(Q2148*20),L2148)</f>
        <v>#DIV/0!</v>
      </c>
    </row>
    <row r="2150" spans="8:18" x14ac:dyDescent="0.25">
      <c r="H2150" s="2" t="e">
        <f t="shared" ref="H2150" si="11346">Q2150</f>
        <v>#DIV/0!</v>
      </c>
      <c r="I2150" s="2" t="e">
        <f t="shared" ref="I2150" si="11347">R2150</f>
        <v>#DIV/0!</v>
      </c>
      <c r="J2150" s="2" t="e">
        <f t="shared" ref="J2150" si="11348">O2150</f>
        <v>#DIV/0!</v>
      </c>
      <c r="K2150" s="6" t="e">
        <f>B460*marla/B461</f>
        <v>#DIV/0!</v>
      </c>
      <c r="L2150" s="2" t="e">
        <f t="shared" ref="L2150" si="11349">ROUNDDOWN(K2150,0)</f>
        <v>#DIV/0!</v>
      </c>
      <c r="M2150" s="2" t="e">
        <f t="shared" ref="M2150" si="11350">K2150-L2150</f>
        <v>#DIV/0!</v>
      </c>
      <c r="N2150" s="2" t="e">
        <f t="shared" ref="N2150" si="11351">M2150*272</f>
        <v>#DIV/0!</v>
      </c>
      <c r="O2150" s="2" t="e">
        <f t="shared" ref="O2150" si="11352">ROUND(N2150,0)</f>
        <v>#DIV/0!</v>
      </c>
      <c r="P2150" s="2" t="e">
        <f t="shared" ref="P2150" si="11353">IF(L2150&gt;20,L2150/20,"")</f>
        <v>#DIV/0!</v>
      </c>
      <c r="Q2150" s="2" t="e">
        <f t="shared" ref="Q2150" si="11354">ROUNDDOWN(P2150,0)</f>
        <v>#DIV/0!</v>
      </c>
      <c r="R2150" s="2" t="e">
        <f t="shared" ref="R2150" si="11355">IF(L2150&gt;20,L2150-(Q2150*20),L2150)</f>
        <v>#DIV/0!</v>
      </c>
    </row>
    <row r="2152" spans="8:18" x14ac:dyDescent="0.25">
      <c r="H2152" s="2" t="e">
        <f t="shared" ref="H2152" si="11356">Q2152</f>
        <v>#DIV/0!</v>
      </c>
      <c r="I2152" s="2" t="e">
        <f t="shared" ref="I2152" si="11357">R2152</f>
        <v>#DIV/0!</v>
      </c>
      <c r="J2152" s="2" t="e">
        <f t="shared" ref="J2152" si="11358">O2152</f>
        <v>#DIV/0!</v>
      </c>
      <c r="K2152" s="6" t="e">
        <f>B462*marla/B463</f>
        <v>#DIV/0!</v>
      </c>
      <c r="L2152" s="2" t="e">
        <f t="shared" ref="L2152" si="11359">ROUNDDOWN(K2152,0)</f>
        <v>#DIV/0!</v>
      </c>
      <c r="M2152" s="2" t="e">
        <f t="shared" ref="M2152" si="11360">K2152-L2152</f>
        <v>#DIV/0!</v>
      </c>
      <c r="N2152" s="2" t="e">
        <f t="shared" ref="N2152" si="11361">M2152*272</f>
        <v>#DIV/0!</v>
      </c>
      <c r="O2152" s="2" t="e">
        <f t="shared" ref="O2152" si="11362">ROUND(N2152,0)</f>
        <v>#DIV/0!</v>
      </c>
      <c r="P2152" s="2" t="e">
        <f t="shared" ref="P2152" si="11363">IF(L2152&gt;20,L2152/20,"")</f>
        <v>#DIV/0!</v>
      </c>
      <c r="Q2152" s="2" t="e">
        <f t="shared" ref="Q2152" si="11364">ROUNDDOWN(P2152,0)</f>
        <v>#DIV/0!</v>
      </c>
      <c r="R2152" s="2" t="e">
        <f t="shared" ref="R2152" si="11365">IF(L2152&gt;20,L2152-(Q2152*20),L2152)</f>
        <v>#DIV/0!</v>
      </c>
    </row>
    <row r="2154" spans="8:18" x14ac:dyDescent="0.25">
      <c r="H2154" s="2" t="e">
        <f t="shared" ref="H2154" si="11366">Q2154</f>
        <v>#DIV/0!</v>
      </c>
      <c r="I2154" s="2" t="e">
        <f t="shared" ref="I2154" si="11367">R2154</f>
        <v>#DIV/0!</v>
      </c>
      <c r="J2154" s="2" t="e">
        <f t="shared" ref="J2154" si="11368">O2154</f>
        <v>#DIV/0!</v>
      </c>
      <c r="K2154" s="6" t="e">
        <f>B464*marla/B465</f>
        <v>#DIV/0!</v>
      </c>
      <c r="L2154" s="2" t="e">
        <f t="shared" ref="L2154" si="11369">ROUNDDOWN(K2154,0)</f>
        <v>#DIV/0!</v>
      </c>
      <c r="M2154" s="2" t="e">
        <f t="shared" ref="M2154" si="11370">K2154-L2154</f>
        <v>#DIV/0!</v>
      </c>
      <c r="N2154" s="2" t="e">
        <f t="shared" ref="N2154" si="11371">M2154*272</f>
        <v>#DIV/0!</v>
      </c>
      <c r="O2154" s="2" t="e">
        <f t="shared" ref="O2154" si="11372">ROUND(N2154,0)</f>
        <v>#DIV/0!</v>
      </c>
      <c r="P2154" s="2" t="e">
        <f t="shared" ref="P2154" si="11373">IF(L2154&gt;20,L2154/20,"")</f>
        <v>#DIV/0!</v>
      </c>
      <c r="Q2154" s="2" t="e">
        <f t="shared" ref="Q2154" si="11374">ROUNDDOWN(P2154,0)</f>
        <v>#DIV/0!</v>
      </c>
      <c r="R2154" s="2" t="e">
        <f t="shared" ref="R2154" si="11375">IF(L2154&gt;20,L2154-(Q2154*20),L2154)</f>
        <v>#DIV/0!</v>
      </c>
    </row>
    <row r="2156" spans="8:18" x14ac:dyDescent="0.25">
      <c r="H2156" s="2" t="e">
        <f t="shared" ref="H2156" si="11376">Q2156</f>
        <v>#DIV/0!</v>
      </c>
      <c r="I2156" s="2" t="e">
        <f t="shared" ref="I2156" si="11377">R2156</f>
        <v>#DIV/0!</v>
      </c>
      <c r="J2156" s="2" t="e">
        <f t="shared" ref="J2156" si="11378">O2156</f>
        <v>#DIV/0!</v>
      </c>
      <c r="K2156" s="6" t="e">
        <f>B466*marla/B467</f>
        <v>#DIV/0!</v>
      </c>
      <c r="L2156" s="2" t="e">
        <f t="shared" ref="L2156" si="11379">ROUNDDOWN(K2156,0)</f>
        <v>#DIV/0!</v>
      </c>
      <c r="M2156" s="2" t="e">
        <f t="shared" ref="M2156" si="11380">K2156-L2156</f>
        <v>#DIV/0!</v>
      </c>
      <c r="N2156" s="2" t="e">
        <f t="shared" ref="N2156" si="11381">M2156*272</f>
        <v>#DIV/0!</v>
      </c>
      <c r="O2156" s="2" t="e">
        <f t="shared" ref="O2156" si="11382">ROUND(N2156,0)</f>
        <v>#DIV/0!</v>
      </c>
      <c r="P2156" s="2" t="e">
        <f t="shared" ref="P2156" si="11383">IF(L2156&gt;20,L2156/20,"")</f>
        <v>#DIV/0!</v>
      </c>
      <c r="Q2156" s="2" t="e">
        <f t="shared" ref="Q2156" si="11384">ROUNDDOWN(P2156,0)</f>
        <v>#DIV/0!</v>
      </c>
      <c r="R2156" s="2" t="e">
        <f t="shared" ref="R2156" si="11385">IF(L2156&gt;20,L2156-(Q2156*20),L2156)</f>
        <v>#DIV/0!</v>
      </c>
    </row>
    <row r="2158" spans="8:18" x14ac:dyDescent="0.25">
      <c r="H2158" s="2" t="e">
        <f t="shared" ref="H2158" si="11386">Q2158</f>
        <v>#DIV/0!</v>
      </c>
      <c r="I2158" s="2" t="e">
        <f t="shared" ref="I2158" si="11387">R2158</f>
        <v>#DIV/0!</v>
      </c>
      <c r="J2158" s="2" t="e">
        <f t="shared" ref="J2158" si="11388">O2158</f>
        <v>#DIV/0!</v>
      </c>
      <c r="K2158" s="6" t="e">
        <f>B468*marla/B469</f>
        <v>#DIV/0!</v>
      </c>
      <c r="L2158" s="2" t="e">
        <f t="shared" ref="L2158" si="11389">ROUNDDOWN(K2158,0)</f>
        <v>#DIV/0!</v>
      </c>
      <c r="M2158" s="2" t="e">
        <f t="shared" ref="M2158" si="11390">K2158-L2158</f>
        <v>#DIV/0!</v>
      </c>
      <c r="N2158" s="2" t="e">
        <f t="shared" ref="N2158" si="11391">M2158*272</f>
        <v>#DIV/0!</v>
      </c>
      <c r="O2158" s="2" t="e">
        <f t="shared" ref="O2158" si="11392">ROUND(N2158,0)</f>
        <v>#DIV/0!</v>
      </c>
      <c r="P2158" s="2" t="e">
        <f t="shared" ref="P2158" si="11393">IF(L2158&gt;20,L2158/20,"")</f>
        <v>#DIV/0!</v>
      </c>
      <c r="Q2158" s="2" t="e">
        <f t="shared" ref="Q2158" si="11394">ROUNDDOWN(P2158,0)</f>
        <v>#DIV/0!</v>
      </c>
      <c r="R2158" s="2" t="e">
        <f t="shared" ref="R2158" si="11395">IF(L2158&gt;20,L2158-(Q2158*20),L2158)</f>
        <v>#DIV/0!</v>
      </c>
    </row>
    <row r="2160" spans="8:18" x14ac:dyDescent="0.25">
      <c r="H2160" s="2" t="e">
        <f t="shared" ref="H2160" si="11396">Q2160</f>
        <v>#DIV/0!</v>
      </c>
      <c r="I2160" s="2" t="e">
        <f t="shared" ref="I2160" si="11397">R2160</f>
        <v>#DIV/0!</v>
      </c>
      <c r="J2160" s="2" t="e">
        <f t="shared" ref="J2160" si="11398">O2160</f>
        <v>#DIV/0!</v>
      </c>
      <c r="K2160" s="6" t="e">
        <f>B470*marla/B471</f>
        <v>#DIV/0!</v>
      </c>
      <c r="L2160" s="2" t="e">
        <f t="shared" ref="L2160" si="11399">ROUNDDOWN(K2160,0)</f>
        <v>#DIV/0!</v>
      </c>
      <c r="M2160" s="2" t="e">
        <f t="shared" ref="M2160" si="11400">K2160-L2160</f>
        <v>#DIV/0!</v>
      </c>
      <c r="N2160" s="2" t="e">
        <f t="shared" ref="N2160" si="11401">M2160*272</f>
        <v>#DIV/0!</v>
      </c>
      <c r="O2160" s="2" t="e">
        <f t="shared" ref="O2160" si="11402">ROUND(N2160,0)</f>
        <v>#DIV/0!</v>
      </c>
      <c r="P2160" s="2" t="e">
        <f t="shared" ref="P2160" si="11403">IF(L2160&gt;20,L2160/20,"")</f>
        <v>#DIV/0!</v>
      </c>
      <c r="Q2160" s="2" t="e">
        <f t="shared" ref="Q2160" si="11404">ROUNDDOWN(P2160,0)</f>
        <v>#DIV/0!</v>
      </c>
      <c r="R2160" s="2" t="e">
        <f t="shared" ref="R2160" si="11405">IF(L2160&gt;20,L2160-(Q2160*20),L2160)</f>
        <v>#DIV/0!</v>
      </c>
    </row>
    <row r="2162" spans="8:18" x14ac:dyDescent="0.25">
      <c r="H2162" s="2" t="e">
        <f t="shared" ref="H2162" si="11406">Q2162</f>
        <v>#DIV/0!</v>
      </c>
      <c r="I2162" s="2" t="e">
        <f t="shared" ref="I2162" si="11407">R2162</f>
        <v>#DIV/0!</v>
      </c>
      <c r="J2162" s="2" t="e">
        <f t="shared" ref="J2162" si="11408">O2162</f>
        <v>#DIV/0!</v>
      </c>
      <c r="K2162" s="6" t="e">
        <f>B472*marla/B473</f>
        <v>#DIV/0!</v>
      </c>
      <c r="L2162" s="2" t="e">
        <f t="shared" ref="L2162" si="11409">ROUNDDOWN(K2162,0)</f>
        <v>#DIV/0!</v>
      </c>
      <c r="M2162" s="2" t="e">
        <f t="shared" ref="M2162" si="11410">K2162-L2162</f>
        <v>#DIV/0!</v>
      </c>
      <c r="N2162" s="2" t="e">
        <f t="shared" ref="N2162" si="11411">M2162*272</f>
        <v>#DIV/0!</v>
      </c>
      <c r="O2162" s="2" t="e">
        <f t="shared" ref="O2162" si="11412">ROUND(N2162,0)</f>
        <v>#DIV/0!</v>
      </c>
      <c r="P2162" s="2" t="e">
        <f t="shared" ref="P2162" si="11413">IF(L2162&gt;20,L2162/20,"")</f>
        <v>#DIV/0!</v>
      </c>
      <c r="Q2162" s="2" t="e">
        <f t="shared" ref="Q2162" si="11414">ROUNDDOWN(P2162,0)</f>
        <v>#DIV/0!</v>
      </c>
      <c r="R2162" s="2" t="e">
        <f t="shared" ref="R2162" si="11415">IF(L2162&gt;20,L2162-(Q2162*20),L2162)</f>
        <v>#DIV/0!</v>
      </c>
    </row>
    <row r="2164" spans="8:18" x14ac:dyDescent="0.25">
      <c r="H2164" s="2" t="e">
        <f t="shared" ref="H2164" si="11416">Q2164</f>
        <v>#DIV/0!</v>
      </c>
      <c r="I2164" s="2" t="e">
        <f t="shared" ref="I2164" si="11417">R2164</f>
        <v>#DIV/0!</v>
      </c>
      <c r="J2164" s="2" t="e">
        <f t="shared" ref="J2164" si="11418">O2164</f>
        <v>#DIV/0!</v>
      </c>
      <c r="K2164" s="6" t="e">
        <f>B474*marla/B475</f>
        <v>#DIV/0!</v>
      </c>
      <c r="L2164" s="2" t="e">
        <f t="shared" ref="L2164" si="11419">ROUNDDOWN(K2164,0)</f>
        <v>#DIV/0!</v>
      </c>
      <c r="M2164" s="2" t="e">
        <f t="shared" ref="M2164" si="11420">K2164-L2164</f>
        <v>#DIV/0!</v>
      </c>
      <c r="N2164" s="2" t="e">
        <f t="shared" ref="N2164" si="11421">M2164*272</f>
        <v>#DIV/0!</v>
      </c>
      <c r="O2164" s="2" t="e">
        <f t="shared" ref="O2164" si="11422">ROUND(N2164,0)</f>
        <v>#DIV/0!</v>
      </c>
      <c r="P2164" s="2" t="e">
        <f t="shared" ref="P2164" si="11423">IF(L2164&gt;20,L2164/20,"")</f>
        <v>#DIV/0!</v>
      </c>
      <c r="Q2164" s="2" t="e">
        <f t="shared" ref="Q2164" si="11424">ROUNDDOWN(P2164,0)</f>
        <v>#DIV/0!</v>
      </c>
      <c r="R2164" s="2" t="e">
        <f t="shared" ref="R2164" si="11425">IF(L2164&gt;20,L2164-(Q2164*20),L2164)</f>
        <v>#DIV/0!</v>
      </c>
    </row>
    <row r="2166" spans="8:18" x14ac:dyDescent="0.25">
      <c r="H2166" s="2" t="e">
        <f t="shared" ref="H2166" si="11426">Q2166</f>
        <v>#DIV/0!</v>
      </c>
      <c r="I2166" s="2" t="e">
        <f t="shared" ref="I2166" si="11427">R2166</f>
        <v>#DIV/0!</v>
      </c>
      <c r="J2166" s="2" t="e">
        <f t="shared" ref="J2166" si="11428">O2166</f>
        <v>#DIV/0!</v>
      </c>
      <c r="K2166" s="6" t="e">
        <f>B476*marla/B477</f>
        <v>#DIV/0!</v>
      </c>
      <c r="L2166" s="2" t="e">
        <f t="shared" ref="L2166" si="11429">ROUNDDOWN(K2166,0)</f>
        <v>#DIV/0!</v>
      </c>
      <c r="M2166" s="2" t="e">
        <f t="shared" ref="M2166" si="11430">K2166-L2166</f>
        <v>#DIV/0!</v>
      </c>
      <c r="N2166" s="2" t="e">
        <f t="shared" ref="N2166" si="11431">M2166*272</f>
        <v>#DIV/0!</v>
      </c>
      <c r="O2166" s="2" t="e">
        <f t="shared" ref="O2166" si="11432">ROUND(N2166,0)</f>
        <v>#DIV/0!</v>
      </c>
      <c r="P2166" s="2" t="e">
        <f t="shared" ref="P2166" si="11433">IF(L2166&gt;20,L2166/20,"")</f>
        <v>#DIV/0!</v>
      </c>
      <c r="Q2166" s="2" t="e">
        <f t="shared" ref="Q2166" si="11434">ROUNDDOWN(P2166,0)</f>
        <v>#DIV/0!</v>
      </c>
      <c r="R2166" s="2" t="e">
        <f t="shared" ref="R2166" si="11435">IF(L2166&gt;20,L2166-(Q2166*20),L2166)</f>
        <v>#DIV/0!</v>
      </c>
    </row>
    <row r="2168" spans="8:18" x14ac:dyDescent="0.25">
      <c r="H2168" s="2" t="e">
        <f t="shared" ref="H2168" si="11436">Q2168</f>
        <v>#DIV/0!</v>
      </c>
      <c r="I2168" s="2" t="e">
        <f t="shared" ref="I2168" si="11437">R2168</f>
        <v>#DIV/0!</v>
      </c>
      <c r="J2168" s="2" t="e">
        <f t="shared" ref="J2168" si="11438">O2168</f>
        <v>#DIV/0!</v>
      </c>
      <c r="K2168" s="6" t="e">
        <f>B478*marla/B479</f>
        <v>#DIV/0!</v>
      </c>
      <c r="L2168" s="2" t="e">
        <f t="shared" ref="L2168" si="11439">ROUNDDOWN(K2168,0)</f>
        <v>#DIV/0!</v>
      </c>
      <c r="M2168" s="2" t="e">
        <f t="shared" ref="M2168" si="11440">K2168-L2168</f>
        <v>#DIV/0!</v>
      </c>
      <c r="N2168" s="2" t="e">
        <f t="shared" ref="N2168" si="11441">M2168*272</f>
        <v>#DIV/0!</v>
      </c>
      <c r="O2168" s="2" t="e">
        <f t="shared" ref="O2168" si="11442">ROUND(N2168,0)</f>
        <v>#DIV/0!</v>
      </c>
      <c r="P2168" s="2" t="e">
        <f t="shared" ref="P2168" si="11443">IF(L2168&gt;20,L2168/20,"")</f>
        <v>#DIV/0!</v>
      </c>
      <c r="Q2168" s="2" t="e">
        <f t="shared" ref="Q2168" si="11444">ROUNDDOWN(P2168,0)</f>
        <v>#DIV/0!</v>
      </c>
      <c r="R2168" s="2" t="e">
        <f t="shared" ref="R2168" si="11445">IF(L2168&gt;20,L2168-(Q2168*20),L2168)</f>
        <v>#DIV/0!</v>
      </c>
    </row>
    <row r="2170" spans="8:18" x14ac:dyDescent="0.25">
      <c r="H2170" s="2" t="e">
        <f t="shared" ref="H2170" si="11446">Q2170</f>
        <v>#DIV/0!</v>
      </c>
      <c r="I2170" s="2" t="e">
        <f t="shared" ref="I2170" si="11447">R2170</f>
        <v>#DIV/0!</v>
      </c>
      <c r="J2170" s="2" t="e">
        <f t="shared" ref="J2170" si="11448">O2170</f>
        <v>#DIV/0!</v>
      </c>
      <c r="K2170" s="6" t="e">
        <f>B480*marla/B481</f>
        <v>#DIV/0!</v>
      </c>
      <c r="L2170" s="2" t="e">
        <f t="shared" ref="L2170" si="11449">ROUNDDOWN(K2170,0)</f>
        <v>#DIV/0!</v>
      </c>
      <c r="M2170" s="2" t="e">
        <f t="shared" ref="M2170" si="11450">K2170-L2170</f>
        <v>#DIV/0!</v>
      </c>
      <c r="N2170" s="2" t="e">
        <f t="shared" ref="N2170" si="11451">M2170*272</f>
        <v>#DIV/0!</v>
      </c>
      <c r="O2170" s="2" t="e">
        <f t="shared" ref="O2170" si="11452">ROUND(N2170,0)</f>
        <v>#DIV/0!</v>
      </c>
      <c r="P2170" s="2" t="e">
        <f t="shared" ref="P2170" si="11453">IF(L2170&gt;20,L2170/20,"")</f>
        <v>#DIV/0!</v>
      </c>
      <c r="Q2170" s="2" t="e">
        <f t="shared" ref="Q2170" si="11454">ROUNDDOWN(P2170,0)</f>
        <v>#DIV/0!</v>
      </c>
      <c r="R2170" s="2" t="e">
        <f t="shared" ref="R2170" si="11455">IF(L2170&gt;20,L2170-(Q2170*20),L2170)</f>
        <v>#DIV/0!</v>
      </c>
    </row>
    <row r="2172" spans="8:18" x14ac:dyDescent="0.25">
      <c r="H2172" s="2" t="e">
        <f t="shared" ref="H2172" si="11456">Q2172</f>
        <v>#DIV/0!</v>
      </c>
      <c r="I2172" s="2" t="e">
        <f t="shared" ref="I2172" si="11457">R2172</f>
        <v>#DIV/0!</v>
      </c>
      <c r="J2172" s="2" t="e">
        <f t="shared" ref="J2172" si="11458">O2172</f>
        <v>#DIV/0!</v>
      </c>
      <c r="K2172" s="6" t="e">
        <f>B482*marla/B483</f>
        <v>#DIV/0!</v>
      </c>
      <c r="L2172" s="2" t="e">
        <f t="shared" ref="L2172" si="11459">ROUNDDOWN(K2172,0)</f>
        <v>#DIV/0!</v>
      </c>
      <c r="M2172" s="2" t="e">
        <f t="shared" ref="M2172" si="11460">K2172-L2172</f>
        <v>#DIV/0!</v>
      </c>
      <c r="N2172" s="2" t="e">
        <f t="shared" ref="N2172" si="11461">M2172*272</f>
        <v>#DIV/0!</v>
      </c>
      <c r="O2172" s="2" t="e">
        <f t="shared" ref="O2172" si="11462">ROUND(N2172,0)</f>
        <v>#DIV/0!</v>
      </c>
      <c r="P2172" s="2" t="e">
        <f t="shared" ref="P2172" si="11463">IF(L2172&gt;20,L2172/20,"")</f>
        <v>#DIV/0!</v>
      </c>
      <c r="Q2172" s="2" t="e">
        <f t="shared" ref="Q2172" si="11464">ROUNDDOWN(P2172,0)</f>
        <v>#DIV/0!</v>
      </c>
      <c r="R2172" s="2" t="e">
        <f t="shared" ref="R2172" si="11465">IF(L2172&gt;20,L2172-(Q2172*20),L2172)</f>
        <v>#DIV/0!</v>
      </c>
    </row>
    <row r="2174" spans="8:18" x14ac:dyDescent="0.25">
      <c r="H2174" s="2" t="e">
        <f t="shared" ref="H2174" si="11466">Q2174</f>
        <v>#DIV/0!</v>
      </c>
      <c r="I2174" s="2" t="e">
        <f t="shared" ref="I2174" si="11467">R2174</f>
        <v>#DIV/0!</v>
      </c>
      <c r="J2174" s="2" t="e">
        <f t="shared" ref="J2174" si="11468">O2174</f>
        <v>#DIV/0!</v>
      </c>
      <c r="K2174" s="6" t="e">
        <f>B484*marla/B485</f>
        <v>#DIV/0!</v>
      </c>
      <c r="L2174" s="2" t="e">
        <f t="shared" ref="L2174" si="11469">ROUNDDOWN(K2174,0)</f>
        <v>#DIV/0!</v>
      </c>
      <c r="M2174" s="2" t="e">
        <f t="shared" ref="M2174" si="11470">K2174-L2174</f>
        <v>#DIV/0!</v>
      </c>
      <c r="N2174" s="2" t="e">
        <f t="shared" ref="N2174" si="11471">M2174*272</f>
        <v>#DIV/0!</v>
      </c>
      <c r="O2174" s="2" t="e">
        <f t="shared" ref="O2174" si="11472">ROUND(N2174,0)</f>
        <v>#DIV/0!</v>
      </c>
      <c r="P2174" s="2" t="e">
        <f t="shared" ref="P2174" si="11473">IF(L2174&gt;20,L2174/20,"")</f>
        <v>#DIV/0!</v>
      </c>
      <c r="Q2174" s="2" t="e">
        <f t="shared" ref="Q2174" si="11474">ROUNDDOWN(P2174,0)</f>
        <v>#DIV/0!</v>
      </c>
      <c r="R2174" s="2" t="e">
        <f t="shared" ref="R2174" si="11475">IF(L2174&gt;20,L2174-(Q2174*20),L2174)</f>
        <v>#DIV/0!</v>
      </c>
    </row>
    <row r="2176" spans="8:18" x14ac:dyDescent="0.25">
      <c r="H2176" s="2" t="e">
        <f t="shared" ref="H2176" si="11476">Q2176</f>
        <v>#DIV/0!</v>
      </c>
      <c r="I2176" s="2" t="e">
        <f t="shared" ref="I2176" si="11477">R2176</f>
        <v>#DIV/0!</v>
      </c>
      <c r="J2176" s="2" t="e">
        <f t="shared" ref="J2176" si="11478">O2176</f>
        <v>#DIV/0!</v>
      </c>
      <c r="K2176" s="6" t="e">
        <f>B486*marla/B487</f>
        <v>#DIV/0!</v>
      </c>
      <c r="L2176" s="2" t="e">
        <f t="shared" ref="L2176" si="11479">ROUNDDOWN(K2176,0)</f>
        <v>#DIV/0!</v>
      </c>
      <c r="M2176" s="2" t="e">
        <f t="shared" ref="M2176" si="11480">K2176-L2176</f>
        <v>#DIV/0!</v>
      </c>
      <c r="N2176" s="2" t="e">
        <f t="shared" ref="N2176" si="11481">M2176*272</f>
        <v>#DIV/0!</v>
      </c>
      <c r="O2176" s="2" t="e">
        <f t="shared" ref="O2176" si="11482">ROUND(N2176,0)</f>
        <v>#DIV/0!</v>
      </c>
      <c r="P2176" s="2" t="e">
        <f t="shared" ref="P2176" si="11483">IF(L2176&gt;20,L2176/20,"")</f>
        <v>#DIV/0!</v>
      </c>
      <c r="Q2176" s="2" t="e">
        <f t="shared" ref="Q2176" si="11484">ROUNDDOWN(P2176,0)</f>
        <v>#DIV/0!</v>
      </c>
      <c r="R2176" s="2" t="e">
        <f t="shared" ref="R2176" si="11485">IF(L2176&gt;20,L2176-(Q2176*20),L2176)</f>
        <v>#DIV/0!</v>
      </c>
    </row>
    <row r="2178" spans="8:18" x14ac:dyDescent="0.25">
      <c r="H2178" s="2" t="e">
        <f t="shared" ref="H2178" si="11486">Q2178</f>
        <v>#DIV/0!</v>
      </c>
      <c r="I2178" s="2" t="e">
        <f t="shared" ref="I2178" si="11487">R2178</f>
        <v>#DIV/0!</v>
      </c>
      <c r="J2178" s="2" t="e">
        <f t="shared" ref="J2178" si="11488">O2178</f>
        <v>#DIV/0!</v>
      </c>
      <c r="K2178" s="6" t="e">
        <f>B488*marla/B489</f>
        <v>#DIV/0!</v>
      </c>
      <c r="L2178" s="2" t="e">
        <f t="shared" ref="L2178" si="11489">ROUNDDOWN(K2178,0)</f>
        <v>#DIV/0!</v>
      </c>
      <c r="M2178" s="2" t="e">
        <f t="shared" ref="M2178" si="11490">K2178-L2178</f>
        <v>#DIV/0!</v>
      </c>
      <c r="N2178" s="2" t="e">
        <f t="shared" ref="N2178" si="11491">M2178*272</f>
        <v>#DIV/0!</v>
      </c>
      <c r="O2178" s="2" t="e">
        <f t="shared" ref="O2178" si="11492">ROUND(N2178,0)</f>
        <v>#DIV/0!</v>
      </c>
      <c r="P2178" s="2" t="e">
        <f t="shared" ref="P2178" si="11493">IF(L2178&gt;20,L2178/20,"")</f>
        <v>#DIV/0!</v>
      </c>
      <c r="Q2178" s="2" t="e">
        <f t="shared" ref="Q2178" si="11494">ROUNDDOWN(P2178,0)</f>
        <v>#DIV/0!</v>
      </c>
      <c r="R2178" s="2" t="e">
        <f t="shared" ref="R2178" si="11495">IF(L2178&gt;20,L2178-(Q2178*20),L2178)</f>
        <v>#DIV/0!</v>
      </c>
    </row>
    <row r="2180" spans="8:18" x14ac:dyDescent="0.25">
      <c r="H2180" s="2" t="e">
        <f t="shared" ref="H2180" si="11496">Q2180</f>
        <v>#DIV/0!</v>
      </c>
      <c r="I2180" s="2" t="e">
        <f t="shared" ref="I2180" si="11497">R2180</f>
        <v>#DIV/0!</v>
      </c>
      <c r="J2180" s="2" t="e">
        <f t="shared" ref="J2180" si="11498">O2180</f>
        <v>#DIV/0!</v>
      </c>
      <c r="K2180" s="6" t="e">
        <f>B490*marla/B491</f>
        <v>#DIV/0!</v>
      </c>
      <c r="L2180" s="2" t="e">
        <f t="shared" ref="L2180" si="11499">ROUNDDOWN(K2180,0)</f>
        <v>#DIV/0!</v>
      </c>
      <c r="M2180" s="2" t="e">
        <f t="shared" ref="M2180" si="11500">K2180-L2180</f>
        <v>#DIV/0!</v>
      </c>
      <c r="N2180" s="2" t="e">
        <f t="shared" ref="N2180" si="11501">M2180*272</f>
        <v>#DIV/0!</v>
      </c>
      <c r="O2180" s="2" t="e">
        <f t="shared" ref="O2180" si="11502">ROUND(N2180,0)</f>
        <v>#DIV/0!</v>
      </c>
      <c r="P2180" s="2" t="e">
        <f t="shared" ref="P2180" si="11503">IF(L2180&gt;20,L2180/20,"")</f>
        <v>#DIV/0!</v>
      </c>
      <c r="Q2180" s="2" t="e">
        <f t="shared" ref="Q2180" si="11504">ROUNDDOWN(P2180,0)</f>
        <v>#DIV/0!</v>
      </c>
      <c r="R2180" s="2" t="e">
        <f t="shared" ref="R2180" si="11505">IF(L2180&gt;20,L2180-(Q2180*20),L2180)</f>
        <v>#DIV/0!</v>
      </c>
    </row>
    <row r="2182" spans="8:18" x14ac:dyDescent="0.25">
      <c r="H2182" s="2" t="e">
        <f t="shared" ref="H2182" si="11506">Q2182</f>
        <v>#DIV/0!</v>
      </c>
      <c r="I2182" s="2" t="e">
        <f t="shared" ref="I2182" si="11507">R2182</f>
        <v>#DIV/0!</v>
      </c>
      <c r="J2182" s="2" t="e">
        <f t="shared" ref="J2182" si="11508">O2182</f>
        <v>#DIV/0!</v>
      </c>
      <c r="K2182" s="6" t="e">
        <f>B492*marla/B493</f>
        <v>#DIV/0!</v>
      </c>
      <c r="L2182" s="2" t="e">
        <f t="shared" ref="L2182" si="11509">ROUNDDOWN(K2182,0)</f>
        <v>#DIV/0!</v>
      </c>
      <c r="M2182" s="2" t="e">
        <f t="shared" ref="M2182" si="11510">K2182-L2182</f>
        <v>#DIV/0!</v>
      </c>
      <c r="N2182" s="2" t="e">
        <f t="shared" ref="N2182" si="11511">M2182*272</f>
        <v>#DIV/0!</v>
      </c>
      <c r="O2182" s="2" t="e">
        <f t="shared" ref="O2182" si="11512">ROUND(N2182,0)</f>
        <v>#DIV/0!</v>
      </c>
      <c r="P2182" s="2" t="e">
        <f t="shared" ref="P2182" si="11513">IF(L2182&gt;20,L2182/20,"")</f>
        <v>#DIV/0!</v>
      </c>
      <c r="Q2182" s="2" t="e">
        <f t="shared" ref="Q2182" si="11514">ROUNDDOWN(P2182,0)</f>
        <v>#DIV/0!</v>
      </c>
      <c r="R2182" s="2" t="e">
        <f t="shared" ref="R2182" si="11515">IF(L2182&gt;20,L2182-(Q2182*20),L2182)</f>
        <v>#DIV/0!</v>
      </c>
    </row>
    <row r="2184" spans="8:18" x14ac:dyDescent="0.25">
      <c r="H2184" s="2" t="e">
        <f t="shared" ref="H2184" si="11516">Q2184</f>
        <v>#DIV/0!</v>
      </c>
      <c r="I2184" s="2" t="e">
        <f t="shared" ref="I2184" si="11517">R2184</f>
        <v>#DIV/0!</v>
      </c>
      <c r="J2184" s="2" t="e">
        <f t="shared" ref="J2184" si="11518">O2184</f>
        <v>#DIV/0!</v>
      </c>
      <c r="K2184" s="6" t="e">
        <f>B494*marla/B495</f>
        <v>#DIV/0!</v>
      </c>
      <c r="L2184" s="2" t="e">
        <f t="shared" ref="L2184" si="11519">ROUNDDOWN(K2184,0)</f>
        <v>#DIV/0!</v>
      </c>
      <c r="M2184" s="2" t="e">
        <f t="shared" ref="M2184" si="11520">K2184-L2184</f>
        <v>#DIV/0!</v>
      </c>
      <c r="N2184" s="2" t="e">
        <f t="shared" ref="N2184" si="11521">M2184*272</f>
        <v>#DIV/0!</v>
      </c>
      <c r="O2184" s="2" t="e">
        <f t="shared" ref="O2184" si="11522">ROUND(N2184,0)</f>
        <v>#DIV/0!</v>
      </c>
      <c r="P2184" s="2" t="e">
        <f t="shared" ref="P2184" si="11523">IF(L2184&gt;20,L2184/20,"")</f>
        <v>#DIV/0!</v>
      </c>
      <c r="Q2184" s="2" t="e">
        <f t="shared" ref="Q2184" si="11524">ROUNDDOWN(P2184,0)</f>
        <v>#DIV/0!</v>
      </c>
      <c r="R2184" s="2" t="e">
        <f t="shared" ref="R2184" si="11525">IF(L2184&gt;20,L2184-(Q2184*20),L2184)</f>
        <v>#DIV/0!</v>
      </c>
    </row>
    <row r="2186" spans="8:18" x14ac:dyDescent="0.25">
      <c r="H2186" s="2" t="e">
        <f t="shared" ref="H2186" si="11526">Q2186</f>
        <v>#DIV/0!</v>
      </c>
      <c r="I2186" s="2" t="e">
        <f t="shared" ref="I2186" si="11527">R2186</f>
        <v>#DIV/0!</v>
      </c>
      <c r="J2186" s="2" t="e">
        <f t="shared" ref="J2186" si="11528">O2186</f>
        <v>#DIV/0!</v>
      </c>
      <c r="K2186" s="6" t="e">
        <f>B496*marla/B497</f>
        <v>#DIV/0!</v>
      </c>
      <c r="L2186" s="2" t="e">
        <f t="shared" ref="L2186" si="11529">ROUNDDOWN(K2186,0)</f>
        <v>#DIV/0!</v>
      </c>
      <c r="M2186" s="2" t="e">
        <f t="shared" ref="M2186" si="11530">K2186-L2186</f>
        <v>#DIV/0!</v>
      </c>
      <c r="N2186" s="2" t="e">
        <f t="shared" ref="N2186" si="11531">M2186*272</f>
        <v>#DIV/0!</v>
      </c>
      <c r="O2186" s="2" t="e">
        <f t="shared" ref="O2186" si="11532">ROUND(N2186,0)</f>
        <v>#DIV/0!</v>
      </c>
      <c r="P2186" s="2" t="e">
        <f t="shared" ref="P2186" si="11533">IF(L2186&gt;20,L2186/20,"")</f>
        <v>#DIV/0!</v>
      </c>
      <c r="Q2186" s="2" t="e">
        <f t="shared" ref="Q2186" si="11534">ROUNDDOWN(P2186,0)</f>
        <v>#DIV/0!</v>
      </c>
      <c r="R2186" s="2" t="e">
        <f t="shared" ref="R2186" si="11535">IF(L2186&gt;20,L2186-(Q2186*20),L2186)</f>
        <v>#DIV/0!</v>
      </c>
    </row>
    <row r="2188" spans="8:18" x14ac:dyDescent="0.25">
      <c r="H2188" s="2" t="e">
        <f t="shared" ref="H2188" si="11536">Q2188</f>
        <v>#DIV/0!</v>
      </c>
      <c r="I2188" s="2" t="e">
        <f t="shared" ref="I2188" si="11537">R2188</f>
        <v>#DIV/0!</v>
      </c>
      <c r="J2188" s="2" t="e">
        <f t="shared" ref="J2188" si="11538">O2188</f>
        <v>#DIV/0!</v>
      </c>
      <c r="K2188" s="6" t="e">
        <f>B498*marla/B499</f>
        <v>#DIV/0!</v>
      </c>
      <c r="L2188" s="2" t="e">
        <f t="shared" ref="L2188" si="11539">ROUNDDOWN(K2188,0)</f>
        <v>#DIV/0!</v>
      </c>
      <c r="M2188" s="2" t="e">
        <f t="shared" ref="M2188" si="11540">K2188-L2188</f>
        <v>#DIV/0!</v>
      </c>
      <c r="N2188" s="2" t="e">
        <f t="shared" ref="N2188" si="11541">M2188*272</f>
        <v>#DIV/0!</v>
      </c>
      <c r="O2188" s="2" t="e">
        <f t="shared" ref="O2188" si="11542">ROUND(N2188,0)</f>
        <v>#DIV/0!</v>
      </c>
      <c r="P2188" s="2" t="e">
        <f t="shared" ref="P2188" si="11543">IF(L2188&gt;20,L2188/20,"")</f>
        <v>#DIV/0!</v>
      </c>
      <c r="Q2188" s="2" t="e">
        <f t="shared" ref="Q2188" si="11544">ROUNDDOWN(P2188,0)</f>
        <v>#DIV/0!</v>
      </c>
      <c r="R2188" s="2" t="e">
        <f t="shared" ref="R2188" si="11545">IF(L2188&gt;20,L2188-(Q2188*20),L2188)</f>
        <v>#DIV/0!</v>
      </c>
    </row>
    <row r="2190" spans="8:18" x14ac:dyDescent="0.25">
      <c r="H2190" s="2" t="e">
        <f t="shared" ref="H2190" si="11546">Q2190</f>
        <v>#DIV/0!</v>
      </c>
      <c r="I2190" s="2" t="e">
        <f t="shared" ref="I2190" si="11547">R2190</f>
        <v>#DIV/0!</v>
      </c>
      <c r="J2190" s="2" t="e">
        <f t="shared" ref="J2190" si="11548">O2190</f>
        <v>#DIV/0!</v>
      </c>
      <c r="K2190" s="6" t="e">
        <f>B500*marla/B501</f>
        <v>#DIV/0!</v>
      </c>
      <c r="L2190" s="2" t="e">
        <f t="shared" ref="L2190" si="11549">ROUNDDOWN(K2190,0)</f>
        <v>#DIV/0!</v>
      </c>
      <c r="M2190" s="2" t="e">
        <f t="shared" ref="M2190" si="11550">K2190-L2190</f>
        <v>#DIV/0!</v>
      </c>
      <c r="N2190" s="2" t="e">
        <f t="shared" ref="N2190" si="11551">M2190*272</f>
        <v>#DIV/0!</v>
      </c>
      <c r="O2190" s="2" t="e">
        <f t="shared" ref="O2190" si="11552">ROUND(N2190,0)</f>
        <v>#DIV/0!</v>
      </c>
      <c r="P2190" s="2" t="e">
        <f t="shared" ref="P2190" si="11553">IF(L2190&gt;20,L2190/20,"")</f>
        <v>#DIV/0!</v>
      </c>
      <c r="Q2190" s="2" t="e">
        <f t="shared" ref="Q2190" si="11554">ROUNDDOWN(P2190,0)</f>
        <v>#DIV/0!</v>
      </c>
      <c r="R2190" s="2" t="e">
        <f t="shared" ref="R2190" si="11555">IF(L2190&gt;20,L2190-(Q2190*20),L2190)</f>
        <v>#DIV/0!</v>
      </c>
    </row>
    <row r="2192" spans="8:18" x14ac:dyDescent="0.25">
      <c r="H2192" s="2" t="e">
        <f t="shared" ref="H2192" si="11556">Q2192</f>
        <v>#DIV/0!</v>
      </c>
      <c r="I2192" s="2" t="e">
        <f t="shared" ref="I2192" si="11557">R2192</f>
        <v>#DIV/0!</v>
      </c>
      <c r="J2192" s="2" t="e">
        <f t="shared" ref="J2192" si="11558">O2192</f>
        <v>#DIV/0!</v>
      </c>
      <c r="K2192" s="6" t="e">
        <f>B502*marla/B503</f>
        <v>#DIV/0!</v>
      </c>
      <c r="L2192" s="2" t="e">
        <f t="shared" ref="L2192" si="11559">ROUNDDOWN(K2192,0)</f>
        <v>#DIV/0!</v>
      </c>
      <c r="M2192" s="2" t="e">
        <f t="shared" ref="M2192" si="11560">K2192-L2192</f>
        <v>#DIV/0!</v>
      </c>
      <c r="N2192" s="2" t="e">
        <f t="shared" ref="N2192" si="11561">M2192*272</f>
        <v>#DIV/0!</v>
      </c>
      <c r="O2192" s="2" t="e">
        <f t="shared" ref="O2192" si="11562">ROUND(N2192,0)</f>
        <v>#DIV/0!</v>
      </c>
      <c r="P2192" s="2" t="e">
        <f t="shared" ref="P2192" si="11563">IF(L2192&gt;20,L2192/20,"")</f>
        <v>#DIV/0!</v>
      </c>
      <c r="Q2192" s="2" t="e">
        <f t="shared" ref="Q2192" si="11564">ROUNDDOWN(P2192,0)</f>
        <v>#DIV/0!</v>
      </c>
      <c r="R2192" s="2" t="e">
        <f t="shared" ref="R2192" si="11565">IF(L2192&gt;20,L2192-(Q2192*20),L2192)</f>
        <v>#DIV/0!</v>
      </c>
    </row>
    <row r="2194" spans="8:18" x14ac:dyDescent="0.25">
      <c r="H2194" s="2" t="e">
        <f t="shared" ref="H2194" si="11566">Q2194</f>
        <v>#DIV/0!</v>
      </c>
      <c r="I2194" s="2" t="e">
        <f t="shared" ref="I2194" si="11567">R2194</f>
        <v>#DIV/0!</v>
      </c>
      <c r="J2194" s="2" t="e">
        <f t="shared" ref="J2194" si="11568">O2194</f>
        <v>#DIV/0!</v>
      </c>
      <c r="K2194" s="6" t="e">
        <f>B504*marla/B505</f>
        <v>#DIV/0!</v>
      </c>
      <c r="L2194" s="2" t="e">
        <f t="shared" ref="L2194" si="11569">ROUNDDOWN(K2194,0)</f>
        <v>#DIV/0!</v>
      </c>
      <c r="M2194" s="2" t="e">
        <f t="shared" ref="M2194" si="11570">K2194-L2194</f>
        <v>#DIV/0!</v>
      </c>
      <c r="N2194" s="2" t="e">
        <f t="shared" ref="N2194" si="11571">M2194*272</f>
        <v>#DIV/0!</v>
      </c>
      <c r="O2194" s="2" t="e">
        <f t="shared" ref="O2194" si="11572">ROUND(N2194,0)</f>
        <v>#DIV/0!</v>
      </c>
      <c r="P2194" s="2" t="e">
        <f t="shared" ref="P2194" si="11573">IF(L2194&gt;20,L2194/20,"")</f>
        <v>#DIV/0!</v>
      </c>
      <c r="Q2194" s="2" t="e">
        <f t="shared" ref="Q2194" si="11574">ROUNDDOWN(P2194,0)</f>
        <v>#DIV/0!</v>
      </c>
      <c r="R2194" s="2" t="e">
        <f t="shared" ref="R2194" si="11575">IF(L2194&gt;20,L2194-(Q2194*20),L2194)</f>
        <v>#DIV/0!</v>
      </c>
    </row>
    <row r="2196" spans="8:18" x14ac:dyDescent="0.25">
      <c r="H2196" s="2" t="e">
        <f t="shared" ref="H2196" si="11576">Q2196</f>
        <v>#DIV/0!</v>
      </c>
      <c r="I2196" s="2" t="e">
        <f t="shared" ref="I2196" si="11577">R2196</f>
        <v>#DIV/0!</v>
      </c>
      <c r="J2196" s="2" t="e">
        <f t="shared" ref="J2196" si="11578">O2196</f>
        <v>#DIV/0!</v>
      </c>
      <c r="K2196" s="6" t="e">
        <f>B506*marla/B507</f>
        <v>#DIV/0!</v>
      </c>
      <c r="L2196" s="2" t="e">
        <f t="shared" ref="L2196" si="11579">ROUNDDOWN(K2196,0)</f>
        <v>#DIV/0!</v>
      </c>
      <c r="M2196" s="2" t="e">
        <f t="shared" ref="M2196" si="11580">K2196-L2196</f>
        <v>#DIV/0!</v>
      </c>
      <c r="N2196" s="2" t="e">
        <f t="shared" ref="N2196" si="11581">M2196*272</f>
        <v>#DIV/0!</v>
      </c>
      <c r="O2196" s="2" t="e">
        <f t="shared" ref="O2196" si="11582">ROUND(N2196,0)</f>
        <v>#DIV/0!</v>
      </c>
      <c r="P2196" s="2" t="e">
        <f t="shared" ref="P2196" si="11583">IF(L2196&gt;20,L2196/20,"")</f>
        <v>#DIV/0!</v>
      </c>
      <c r="Q2196" s="2" t="e">
        <f t="shared" ref="Q2196" si="11584">ROUNDDOWN(P2196,0)</f>
        <v>#DIV/0!</v>
      </c>
      <c r="R2196" s="2" t="e">
        <f t="shared" ref="R2196" si="11585">IF(L2196&gt;20,L2196-(Q2196*20),L2196)</f>
        <v>#DIV/0!</v>
      </c>
    </row>
    <row r="2198" spans="8:18" x14ac:dyDescent="0.25">
      <c r="H2198" s="2" t="e">
        <f t="shared" ref="H2198" si="11586">Q2198</f>
        <v>#DIV/0!</v>
      </c>
      <c r="I2198" s="2" t="e">
        <f t="shared" ref="I2198" si="11587">R2198</f>
        <v>#DIV/0!</v>
      </c>
      <c r="J2198" s="2" t="e">
        <f t="shared" ref="J2198" si="11588">O2198</f>
        <v>#DIV/0!</v>
      </c>
      <c r="K2198" s="6" t="e">
        <f>B508*marla/B509</f>
        <v>#DIV/0!</v>
      </c>
      <c r="L2198" s="2" t="e">
        <f t="shared" ref="L2198" si="11589">ROUNDDOWN(K2198,0)</f>
        <v>#DIV/0!</v>
      </c>
      <c r="M2198" s="2" t="e">
        <f t="shared" ref="M2198" si="11590">K2198-L2198</f>
        <v>#DIV/0!</v>
      </c>
      <c r="N2198" s="2" t="e">
        <f t="shared" ref="N2198" si="11591">M2198*272</f>
        <v>#DIV/0!</v>
      </c>
      <c r="O2198" s="2" t="e">
        <f t="shared" ref="O2198" si="11592">ROUND(N2198,0)</f>
        <v>#DIV/0!</v>
      </c>
      <c r="P2198" s="2" t="e">
        <f t="shared" ref="P2198" si="11593">IF(L2198&gt;20,L2198/20,"")</f>
        <v>#DIV/0!</v>
      </c>
      <c r="Q2198" s="2" t="e">
        <f t="shared" ref="Q2198" si="11594">ROUNDDOWN(P2198,0)</f>
        <v>#DIV/0!</v>
      </c>
      <c r="R2198" s="2" t="e">
        <f t="shared" ref="R2198" si="11595">IF(L2198&gt;20,L2198-(Q2198*20),L2198)</f>
        <v>#DIV/0!</v>
      </c>
    </row>
    <row r="2200" spans="8:18" x14ac:dyDescent="0.25">
      <c r="H2200" s="2" t="e">
        <f t="shared" ref="H2200" si="11596">Q2200</f>
        <v>#DIV/0!</v>
      </c>
      <c r="I2200" s="2" t="e">
        <f t="shared" ref="I2200" si="11597">R2200</f>
        <v>#DIV/0!</v>
      </c>
      <c r="J2200" s="2" t="e">
        <f t="shared" ref="J2200" si="11598">O2200</f>
        <v>#DIV/0!</v>
      </c>
      <c r="K2200" s="6" t="e">
        <f>B510*marla/B511</f>
        <v>#DIV/0!</v>
      </c>
      <c r="L2200" s="2" t="e">
        <f t="shared" ref="L2200" si="11599">ROUNDDOWN(K2200,0)</f>
        <v>#DIV/0!</v>
      </c>
      <c r="M2200" s="2" t="e">
        <f t="shared" ref="M2200" si="11600">K2200-L2200</f>
        <v>#DIV/0!</v>
      </c>
      <c r="N2200" s="2" t="e">
        <f t="shared" ref="N2200" si="11601">M2200*272</f>
        <v>#DIV/0!</v>
      </c>
      <c r="O2200" s="2" t="e">
        <f t="shared" ref="O2200" si="11602">ROUND(N2200,0)</f>
        <v>#DIV/0!</v>
      </c>
      <c r="P2200" s="2" t="e">
        <f t="shared" ref="P2200" si="11603">IF(L2200&gt;20,L2200/20,"")</f>
        <v>#DIV/0!</v>
      </c>
      <c r="Q2200" s="2" t="e">
        <f t="shared" ref="Q2200" si="11604">ROUNDDOWN(P2200,0)</f>
        <v>#DIV/0!</v>
      </c>
      <c r="R2200" s="2" t="e">
        <f t="shared" ref="R2200" si="11605">IF(L2200&gt;20,L2200-(Q2200*20),L2200)</f>
        <v>#DIV/0!</v>
      </c>
    </row>
    <row r="2202" spans="8:18" x14ac:dyDescent="0.25">
      <c r="H2202" s="2" t="e">
        <f t="shared" ref="H2202" si="11606">Q2202</f>
        <v>#DIV/0!</v>
      </c>
      <c r="I2202" s="2" t="e">
        <f t="shared" ref="I2202" si="11607">R2202</f>
        <v>#DIV/0!</v>
      </c>
      <c r="J2202" s="2" t="e">
        <f t="shared" ref="J2202" si="11608">O2202</f>
        <v>#DIV/0!</v>
      </c>
      <c r="K2202" s="6" t="e">
        <f>B512*marla/B513</f>
        <v>#DIV/0!</v>
      </c>
      <c r="L2202" s="2" t="e">
        <f t="shared" ref="L2202" si="11609">ROUNDDOWN(K2202,0)</f>
        <v>#DIV/0!</v>
      </c>
      <c r="M2202" s="2" t="e">
        <f t="shared" ref="M2202" si="11610">K2202-L2202</f>
        <v>#DIV/0!</v>
      </c>
      <c r="N2202" s="2" t="e">
        <f t="shared" ref="N2202" si="11611">M2202*272</f>
        <v>#DIV/0!</v>
      </c>
      <c r="O2202" s="2" t="e">
        <f t="shared" ref="O2202" si="11612">ROUND(N2202,0)</f>
        <v>#DIV/0!</v>
      </c>
      <c r="P2202" s="2" t="e">
        <f t="shared" ref="P2202" si="11613">IF(L2202&gt;20,L2202/20,"")</f>
        <v>#DIV/0!</v>
      </c>
      <c r="Q2202" s="2" t="e">
        <f t="shared" ref="Q2202" si="11614">ROUNDDOWN(P2202,0)</f>
        <v>#DIV/0!</v>
      </c>
      <c r="R2202" s="2" t="e">
        <f t="shared" ref="R2202" si="11615">IF(L2202&gt;20,L2202-(Q2202*20),L2202)</f>
        <v>#DIV/0!</v>
      </c>
    </row>
    <row r="2204" spans="8:18" x14ac:dyDescent="0.25">
      <c r="H2204" s="2" t="e">
        <f t="shared" ref="H2204" si="11616">Q2204</f>
        <v>#DIV/0!</v>
      </c>
      <c r="I2204" s="2" t="e">
        <f t="shared" ref="I2204" si="11617">R2204</f>
        <v>#DIV/0!</v>
      </c>
      <c r="J2204" s="2" t="e">
        <f t="shared" ref="J2204" si="11618">O2204</f>
        <v>#DIV/0!</v>
      </c>
      <c r="K2204" s="6" t="e">
        <f>B514*marla/B515</f>
        <v>#DIV/0!</v>
      </c>
      <c r="L2204" s="2" t="e">
        <f t="shared" ref="L2204" si="11619">ROUNDDOWN(K2204,0)</f>
        <v>#DIV/0!</v>
      </c>
      <c r="M2204" s="2" t="e">
        <f t="shared" ref="M2204" si="11620">K2204-L2204</f>
        <v>#DIV/0!</v>
      </c>
      <c r="N2204" s="2" t="e">
        <f t="shared" ref="N2204" si="11621">M2204*272</f>
        <v>#DIV/0!</v>
      </c>
      <c r="O2204" s="2" t="e">
        <f t="shared" ref="O2204" si="11622">ROUND(N2204,0)</f>
        <v>#DIV/0!</v>
      </c>
      <c r="P2204" s="2" t="e">
        <f t="shared" ref="P2204" si="11623">IF(L2204&gt;20,L2204/20,"")</f>
        <v>#DIV/0!</v>
      </c>
      <c r="Q2204" s="2" t="e">
        <f t="shared" ref="Q2204" si="11624">ROUNDDOWN(P2204,0)</f>
        <v>#DIV/0!</v>
      </c>
      <c r="R2204" s="2" t="e">
        <f t="shared" ref="R2204" si="11625">IF(L2204&gt;20,L2204-(Q2204*20),L2204)</f>
        <v>#DIV/0!</v>
      </c>
    </row>
    <row r="2206" spans="8:18" x14ac:dyDescent="0.25">
      <c r="H2206" s="2" t="e">
        <f t="shared" ref="H2206" si="11626">Q2206</f>
        <v>#DIV/0!</v>
      </c>
      <c r="I2206" s="2" t="e">
        <f t="shared" ref="I2206" si="11627">R2206</f>
        <v>#DIV/0!</v>
      </c>
      <c r="J2206" s="2" t="e">
        <f t="shared" ref="J2206" si="11628">O2206</f>
        <v>#DIV/0!</v>
      </c>
      <c r="K2206" s="6" t="e">
        <f>B516*marla/B517</f>
        <v>#DIV/0!</v>
      </c>
      <c r="L2206" s="2" t="e">
        <f t="shared" ref="L2206" si="11629">ROUNDDOWN(K2206,0)</f>
        <v>#DIV/0!</v>
      </c>
      <c r="M2206" s="2" t="e">
        <f t="shared" ref="M2206" si="11630">K2206-L2206</f>
        <v>#DIV/0!</v>
      </c>
      <c r="N2206" s="2" t="e">
        <f t="shared" ref="N2206" si="11631">M2206*272</f>
        <v>#DIV/0!</v>
      </c>
      <c r="O2206" s="2" t="e">
        <f t="shared" ref="O2206" si="11632">ROUND(N2206,0)</f>
        <v>#DIV/0!</v>
      </c>
      <c r="P2206" s="2" t="e">
        <f t="shared" ref="P2206" si="11633">IF(L2206&gt;20,L2206/20,"")</f>
        <v>#DIV/0!</v>
      </c>
      <c r="Q2206" s="2" t="e">
        <f t="shared" ref="Q2206" si="11634">ROUNDDOWN(P2206,0)</f>
        <v>#DIV/0!</v>
      </c>
      <c r="R2206" s="2" t="e">
        <f t="shared" ref="R2206" si="11635">IF(L2206&gt;20,L2206-(Q2206*20),L2206)</f>
        <v>#DIV/0!</v>
      </c>
    </row>
    <row r="2208" spans="8:18" x14ac:dyDescent="0.25">
      <c r="H2208" s="2" t="e">
        <f t="shared" ref="H2208" si="11636">Q2208</f>
        <v>#DIV/0!</v>
      </c>
      <c r="I2208" s="2" t="e">
        <f t="shared" ref="I2208" si="11637">R2208</f>
        <v>#DIV/0!</v>
      </c>
      <c r="J2208" s="2" t="e">
        <f t="shared" ref="J2208" si="11638">O2208</f>
        <v>#DIV/0!</v>
      </c>
      <c r="K2208" s="6" t="e">
        <f>B518*marla/B519</f>
        <v>#DIV/0!</v>
      </c>
      <c r="L2208" s="2" t="e">
        <f t="shared" ref="L2208" si="11639">ROUNDDOWN(K2208,0)</f>
        <v>#DIV/0!</v>
      </c>
      <c r="M2208" s="2" t="e">
        <f t="shared" ref="M2208" si="11640">K2208-L2208</f>
        <v>#DIV/0!</v>
      </c>
      <c r="N2208" s="2" t="e">
        <f t="shared" ref="N2208" si="11641">M2208*272</f>
        <v>#DIV/0!</v>
      </c>
      <c r="O2208" s="2" t="e">
        <f t="shared" ref="O2208" si="11642">ROUND(N2208,0)</f>
        <v>#DIV/0!</v>
      </c>
      <c r="P2208" s="2" t="e">
        <f t="shared" ref="P2208" si="11643">IF(L2208&gt;20,L2208/20,"")</f>
        <v>#DIV/0!</v>
      </c>
      <c r="Q2208" s="2" t="e">
        <f t="shared" ref="Q2208" si="11644">ROUNDDOWN(P2208,0)</f>
        <v>#DIV/0!</v>
      </c>
      <c r="R2208" s="2" t="e">
        <f t="shared" ref="R2208" si="11645">IF(L2208&gt;20,L2208-(Q2208*20),L2208)</f>
        <v>#DIV/0!</v>
      </c>
    </row>
    <row r="2210" spans="8:18" x14ac:dyDescent="0.25">
      <c r="H2210" s="2" t="e">
        <f t="shared" ref="H2210" si="11646">Q2210</f>
        <v>#DIV/0!</v>
      </c>
      <c r="I2210" s="2" t="e">
        <f t="shared" ref="I2210" si="11647">R2210</f>
        <v>#DIV/0!</v>
      </c>
      <c r="J2210" s="2" t="e">
        <f t="shared" ref="J2210" si="11648">O2210</f>
        <v>#DIV/0!</v>
      </c>
      <c r="K2210" s="6" t="e">
        <f>B520*marla/B521</f>
        <v>#DIV/0!</v>
      </c>
      <c r="L2210" s="2" t="e">
        <f t="shared" ref="L2210" si="11649">ROUNDDOWN(K2210,0)</f>
        <v>#DIV/0!</v>
      </c>
      <c r="M2210" s="2" t="e">
        <f t="shared" ref="M2210" si="11650">K2210-L2210</f>
        <v>#DIV/0!</v>
      </c>
      <c r="N2210" s="2" t="e">
        <f t="shared" ref="N2210" si="11651">M2210*272</f>
        <v>#DIV/0!</v>
      </c>
      <c r="O2210" s="2" t="e">
        <f t="shared" ref="O2210" si="11652">ROUND(N2210,0)</f>
        <v>#DIV/0!</v>
      </c>
      <c r="P2210" s="2" t="e">
        <f t="shared" ref="P2210" si="11653">IF(L2210&gt;20,L2210/20,"")</f>
        <v>#DIV/0!</v>
      </c>
      <c r="Q2210" s="2" t="e">
        <f t="shared" ref="Q2210" si="11654">ROUNDDOWN(P2210,0)</f>
        <v>#DIV/0!</v>
      </c>
      <c r="R2210" s="2" t="e">
        <f t="shared" ref="R2210" si="11655">IF(L2210&gt;20,L2210-(Q2210*20),L2210)</f>
        <v>#DIV/0!</v>
      </c>
    </row>
    <row r="2212" spans="8:18" x14ac:dyDescent="0.25">
      <c r="H2212" s="2" t="e">
        <f t="shared" ref="H2212" si="11656">Q2212</f>
        <v>#DIV/0!</v>
      </c>
      <c r="I2212" s="2" t="e">
        <f t="shared" ref="I2212" si="11657">R2212</f>
        <v>#DIV/0!</v>
      </c>
      <c r="J2212" s="2" t="e">
        <f t="shared" ref="J2212" si="11658">O2212</f>
        <v>#DIV/0!</v>
      </c>
      <c r="K2212" s="6" t="e">
        <f>B522*marla/B523</f>
        <v>#DIV/0!</v>
      </c>
      <c r="L2212" s="2" t="e">
        <f t="shared" ref="L2212" si="11659">ROUNDDOWN(K2212,0)</f>
        <v>#DIV/0!</v>
      </c>
      <c r="M2212" s="2" t="e">
        <f t="shared" ref="M2212" si="11660">K2212-L2212</f>
        <v>#DIV/0!</v>
      </c>
      <c r="N2212" s="2" t="e">
        <f t="shared" ref="N2212" si="11661">M2212*272</f>
        <v>#DIV/0!</v>
      </c>
      <c r="O2212" s="2" t="e">
        <f t="shared" ref="O2212" si="11662">ROUND(N2212,0)</f>
        <v>#DIV/0!</v>
      </c>
      <c r="P2212" s="2" t="e">
        <f t="shared" ref="P2212" si="11663">IF(L2212&gt;20,L2212/20,"")</f>
        <v>#DIV/0!</v>
      </c>
      <c r="Q2212" s="2" t="e">
        <f t="shared" ref="Q2212" si="11664">ROUNDDOWN(P2212,0)</f>
        <v>#DIV/0!</v>
      </c>
      <c r="R2212" s="2" t="e">
        <f t="shared" ref="R2212" si="11665">IF(L2212&gt;20,L2212-(Q2212*20),L2212)</f>
        <v>#DIV/0!</v>
      </c>
    </row>
    <row r="2214" spans="8:18" x14ac:dyDescent="0.25">
      <c r="H2214" s="2" t="e">
        <f t="shared" ref="H2214" si="11666">Q2214</f>
        <v>#DIV/0!</v>
      </c>
      <c r="I2214" s="2" t="e">
        <f t="shared" ref="I2214" si="11667">R2214</f>
        <v>#DIV/0!</v>
      </c>
      <c r="J2214" s="2" t="e">
        <f t="shared" ref="J2214" si="11668">O2214</f>
        <v>#DIV/0!</v>
      </c>
      <c r="K2214" s="6" t="e">
        <f>B524*marla/B525</f>
        <v>#DIV/0!</v>
      </c>
      <c r="L2214" s="2" t="e">
        <f t="shared" ref="L2214" si="11669">ROUNDDOWN(K2214,0)</f>
        <v>#DIV/0!</v>
      </c>
      <c r="M2214" s="2" t="e">
        <f t="shared" ref="M2214" si="11670">K2214-L2214</f>
        <v>#DIV/0!</v>
      </c>
      <c r="N2214" s="2" t="e">
        <f t="shared" ref="N2214" si="11671">M2214*272</f>
        <v>#DIV/0!</v>
      </c>
      <c r="O2214" s="2" t="e">
        <f t="shared" ref="O2214" si="11672">ROUND(N2214,0)</f>
        <v>#DIV/0!</v>
      </c>
      <c r="P2214" s="2" t="e">
        <f t="shared" ref="P2214" si="11673">IF(L2214&gt;20,L2214/20,"")</f>
        <v>#DIV/0!</v>
      </c>
      <c r="Q2214" s="2" t="e">
        <f t="shared" ref="Q2214" si="11674">ROUNDDOWN(P2214,0)</f>
        <v>#DIV/0!</v>
      </c>
      <c r="R2214" s="2" t="e">
        <f t="shared" ref="R2214" si="11675">IF(L2214&gt;20,L2214-(Q2214*20),L2214)</f>
        <v>#DIV/0!</v>
      </c>
    </row>
    <row r="2216" spans="8:18" x14ac:dyDescent="0.25">
      <c r="H2216" s="2" t="e">
        <f t="shared" ref="H2216" si="11676">Q2216</f>
        <v>#DIV/0!</v>
      </c>
      <c r="I2216" s="2" t="e">
        <f t="shared" ref="I2216" si="11677">R2216</f>
        <v>#DIV/0!</v>
      </c>
      <c r="J2216" s="2" t="e">
        <f t="shared" ref="J2216" si="11678">O2216</f>
        <v>#DIV/0!</v>
      </c>
      <c r="K2216" s="6" t="e">
        <f>B526*marla/B527</f>
        <v>#DIV/0!</v>
      </c>
      <c r="L2216" s="2" t="e">
        <f t="shared" ref="L2216" si="11679">ROUNDDOWN(K2216,0)</f>
        <v>#DIV/0!</v>
      </c>
      <c r="M2216" s="2" t="e">
        <f t="shared" ref="M2216" si="11680">K2216-L2216</f>
        <v>#DIV/0!</v>
      </c>
      <c r="N2216" s="2" t="e">
        <f t="shared" ref="N2216" si="11681">M2216*272</f>
        <v>#DIV/0!</v>
      </c>
      <c r="O2216" s="2" t="e">
        <f t="shared" ref="O2216" si="11682">ROUND(N2216,0)</f>
        <v>#DIV/0!</v>
      </c>
      <c r="P2216" s="2" t="e">
        <f t="shared" ref="P2216" si="11683">IF(L2216&gt;20,L2216/20,"")</f>
        <v>#DIV/0!</v>
      </c>
      <c r="Q2216" s="2" t="e">
        <f t="shared" ref="Q2216" si="11684">ROUNDDOWN(P2216,0)</f>
        <v>#DIV/0!</v>
      </c>
      <c r="R2216" s="2" t="e">
        <f t="shared" ref="R2216" si="11685">IF(L2216&gt;20,L2216-(Q2216*20),L2216)</f>
        <v>#DIV/0!</v>
      </c>
    </row>
    <row r="2218" spans="8:18" x14ac:dyDescent="0.25">
      <c r="H2218" s="2" t="e">
        <f t="shared" ref="H2218" si="11686">Q2218</f>
        <v>#DIV/0!</v>
      </c>
      <c r="I2218" s="2" t="e">
        <f t="shared" ref="I2218" si="11687">R2218</f>
        <v>#DIV/0!</v>
      </c>
      <c r="J2218" s="2" t="e">
        <f t="shared" ref="J2218" si="11688">O2218</f>
        <v>#DIV/0!</v>
      </c>
      <c r="K2218" s="6" t="e">
        <f>B528*marla/B529</f>
        <v>#DIV/0!</v>
      </c>
      <c r="L2218" s="2" t="e">
        <f t="shared" ref="L2218" si="11689">ROUNDDOWN(K2218,0)</f>
        <v>#DIV/0!</v>
      </c>
      <c r="M2218" s="2" t="e">
        <f t="shared" ref="M2218" si="11690">K2218-L2218</f>
        <v>#DIV/0!</v>
      </c>
      <c r="N2218" s="2" t="e">
        <f t="shared" ref="N2218" si="11691">M2218*272</f>
        <v>#DIV/0!</v>
      </c>
      <c r="O2218" s="2" t="e">
        <f t="shared" ref="O2218" si="11692">ROUND(N2218,0)</f>
        <v>#DIV/0!</v>
      </c>
      <c r="P2218" s="2" t="e">
        <f t="shared" ref="P2218" si="11693">IF(L2218&gt;20,L2218/20,"")</f>
        <v>#DIV/0!</v>
      </c>
      <c r="Q2218" s="2" t="e">
        <f t="shared" ref="Q2218" si="11694">ROUNDDOWN(P2218,0)</f>
        <v>#DIV/0!</v>
      </c>
      <c r="R2218" s="2" t="e">
        <f t="shared" ref="R2218" si="11695">IF(L2218&gt;20,L2218-(Q2218*20),L2218)</f>
        <v>#DIV/0!</v>
      </c>
    </row>
    <row r="2220" spans="8:18" x14ac:dyDescent="0.25">
      <c r="H2220" s="2" t="e">
        <f t="shared" ref="H2220" si="11696">Q2220</f>
        <v>#DIV/0!</v>
      </c>
      <c r="I2220" s="2" t="e">
        <f t="shared" ref="I2220" si="11697">R2220</f>
        <v>#DIV/0!</v>
      </c>
      <c r="J2220" s="2" t="e">
        <f t="shared" ref="J2220" si="11698">O2220</f>
        <v>#DIV/0!</v>
      </c>
      <c r="K2220" s="6" t="e">
        <f>B530*marla/B531</f>
        <v>#DIV/0!</v>
      </c>
      <c r="L2220" s="2" t="e">
        <f t="shared" ref="L2220" si="11699">ROUNDDOWN(K2220,0)</f>
        <v>#DIV/0!</v>
      </c>
      <c r="M2220" s="2" t="e">
        <f t="shared" ref="M2220" si="11700">K2220-L2220</f>
        <v>#DIV/0!</v>
      </c>
      <c r="N2220" s="2" t="e">
        <f t="shared" ref="N2220" si="11701">M2220*272</f>
        <v>#DIV/0!</v>
      </c>
      <c r="O2220" s="2" t="e">
        <f t="shared" ref="O2220" si="11702">ROUND(N2220,0)</f>
        <v>#DIV/0!</v>
      </c>
      <c r="P2220" s="2" t="e">
        <f t="shared" ref="P2220" si="11703">IF(L2220&gt;20,L2220/20,"")</f>
        <v>#DIV/0!</v>
      </c>
      <c r="Q2220" s="2" t="e">
        <f t="shared" ref="Q2220" si="11704">ROUNDDOWN(P2220,0)</f>
        <v>#DIV/0!</v>
      </c>
      <c r="R2220" s="2" t="e">
        <f t="shared" ref="R2220" si="11705">IF(L2220&gt;20,L2220-(Q2220*20),L2220)</f>
        <v>#DIV/0!</v>
      </c>
    </row>
    <row r="2222" spans="8:18" x14ac:dyDescent="0.25">
      <c r="H2222" s="2" t="e">
        <f t="shared" ref="H2222" si="11706">Q2222</f>
        <v>#DIV/0!</v>
      </c>
      <c r="I2222" s="2" t="e">
        <f t="shared" ref="I2222" si="11707">R2222</f>
        <v>#DIV/0!</v>
      </c>
      <c r="J2222" s="2" t="e">
        <f t="shared" ref="J2222" si="11708">O2222</f>
        <v>#DIV/0!</v>
      </c>
      <c r="K2222" s="6" t="e">
        <f>B532*marla/B533</f>
        <v>#DIV/0!</v>
      </c>
      <c r="L2222" s="2" t="e">
        <f t="shared" ref="L2222" si="11709">ROUNDDOWN(K2222,0)</f>
        <v>#DIV/0!</v>
      </c>
      <c r="M2222" s="2" t="e">
        <f t="shared" ref="M2222" si="11710">K2222-L2222</f>
        <v>#DIV/0!</v>
      </c>
      <c r="N2222" s="2" t="e">
        <f t="shared" ref="N2222" si="11711">M2222*272</f>
        <v>#DIV/0!</v>
      </c>
      <c r="O2222" s="2" t="e">
        <f t="shared" ref="O2222" si="11712">ROUND(N2222,0)</f>
        <v>#DIV/0!</v>
      </c>
      <c r="P2222" s="2" t="e">
        <f t="shared" ref="P2222" si="11713">IF(L2222&gt;20,L2222/20,"")</f>
        <v>#DIV/0!</v>
      </c>
      <c r="Q2222" s="2" t="e">
        <f t="shared" ref="Q2222" si="11714">ROUNDDOWN(P2222,0)</f>
        <v>#DIV/0!</v>
      </c>
      <c r="R2222" s="2" t="e">
        <f t="shared" ref="R2222" si="11715">IF(L2222&gt;20,L2222-(Q2222*20),L2222)</f>
        <v>#DIV/0!</v>
      </c>
    </row>
    <row r="2224" spans="8:18" x14ac:dyDescent="0.25">
      <c r="H2224" s="2" t="e">
        <f t="shared" ref="H2224" si="11716">Q2224</f>
        <v>#DIV/0!</v>
      </c>
      <c r="I2224" s="2" t="e">
        <f t="shared" ref="I2224" si="11717">R2224</f>
        <v>#DIV/0!</v>
      </c>
      <c r="J2224" s="2" t="e">
        <f t="shared" ref="J2224" si="11718">O2224</f>
        <v>#DIV/0!</v>
      </c>
      <c r="K2224" s="6" t="e">
        <f>B534*marla/B535</f>
        <v>#DIV/0!</v>
      </c>
      <c r="L2224" s="2" t="e">
        <f t="shared" ref="L2224" si="11719">ROUNDDOWN(K2224,0)</f>
        <v>#DIV/0!</v>
      </c>
      <c r="M2224" s="2" t="e">
        <f t="shared" ref="M2224" si="11720">K2224-L2224</f>
        <v>#DIV/0!</v>
      </c>
      <c r="N2224" s="2" t="e">
        <f t="shared" ref="N2224" si="11721">M2224*272</f>
        <v>#DIV/0!</v>
      </c>
      <c r="O2224" s="2" t="e">
        <f t="shared" ref="O2224" si="11722">ROUND(N2224,0)</f>
        <v>#DIV/0!</v>
      </c>
      <c r="P2224" s="2" t="e">
        <f t="shared" ref="P2224" si="11723">IF(L2224&gt;20,L2224/20,"")</f>
        <v>#DIV/0!</v>
      </c>
      <c r="Q2224" s="2" t="e">
        <f t="shared" ref="Q2224" si="11724">ROUNDDOWN(P2224,0)</f>
        <v>#DIV/0!</v>
      </c>
      <c r="R2224" s="2" t="e">
        <f t="shared" ref="R2224" si="11725">IF(L2224&gt;20,L2224-(Q2224*20),L2224)</f>
        <v>#DIV/0!</v>
      </c>
    </row>
    <row r="2226" spans="8:18" x14ac:dyDescent="0.25">
      <c r="H2226" s="2" t="e">
        <f t="shared" ref="H2226" si="11726">Q2226</f>
        <v>#DIV/0!</v>
      </c>
      <c r="I2226" s="2" t="e">
        <f t="shared" ref="I2226" si="11727">R2226</f>
        <v>#DIV/0!</v>
      </c>
      <c r="J2226" s="2" t="e">
        <f t="shared" ref="J2226" si="11728">O2226</f>
        <v>#DIV/0!</v>
      </c>
      <c r="K2226" s="6" t="e">
        <f>B536*marla/B537</f>
        <v>#DIV/0!</v>
      </c>
      <c r="L2226" s="2" t="e">
        <f t="shared" ref="L2226" si="11729">ROUNDDOWN(K2226,0)</f>
        <v>#DIV/0!</v>
      </c>
      <c r="M2226" s="2" t="e">
        <f t="shared" ref="M2226" si="11730">K2226-L2226</f>
        <v>#DIV/0!</v>
      </c>
      <c r="N2226" s="2" t="e">
        <f t="shared" ref="N2226" si="11731">M2226*272</f>
        <v>#DIV/0!</v>
      </c>
      <c r="O2226" s="2" t="e">
        <f t="shared" ref="O2226" si="11732">ROUND(N2226,0)</f>
        <v>#DIV/0!</v>
      </c>
      <c r="P2226" s="2" t="e">
        <f t="shared" ref="P2226" si="11733">IF(L2226&gt;20,L2226/20,"")</f>
        <v>#DIV/0!</v>
      </c>
      <c r="Q2226" s="2" t="e">
        <f t="shared" ref="Q2226" si="11734">ROUNDDOWN(P2226,0)</f>
        <v>#DIV/0!</v>
      </c>
      <c r="R2226" s="2" t="e">
        <f t="shared" ref="R2226" si="11735">IF(L2226&gt;20,L2226-(Q2226*20),L2226)</f>
        <v>#DIV/0!</v>
      </c>
    </row>
    <row r="2228" spans="8:18" x14ac:dyDescent="0.25">
      <c r="H2228" s="2" t="e">
        <f t="shared" ref="H2228" si="11736">Q2228</f>
        <v>#DIV/0!</v>
      </c>
      <c r="I2228" s="2" t="e">
        <f t="shared" ref="I2228" si="11737">R2228</f>
        <v>#DIV/0!</v>
      </c>
      <c r="J2228" s="2" t="e">
        <f t="shared" ref="J2228" si="11738">O2228</f>
        <v>#DIV/0!</v>
      </c>
      <c r="K2228" s="6" t="e">
        <f>B538*marla/B539</f>
        <v>#DIV/0!</v>
      </c>
      <c r="L2228" s="2" t="e">
        <f t="shared" ref="L2228" si="11739">ROUNDDOWN(K2228,0)</f>
        <v>#DIV/0!</v>
      </c>
      <c r="M2228" s="2" t="e">
        <f t="shared" ref="M2228" si="11740">K2228-L2228</f>
        <v>#DIV/0!</v>
      </c>
      <c r="N2228" s="2" t="e">
        <f t="shared" ref="N2228" si="11741">M2228*272</f>
        <v>#DIV/0!</v>
      </c>
      <c r="O2228" s="2" t="e">
        <f t="shared" ref="O2228" si="11742">ROUND(N2228,0)</f>
        <v>#DIV/0!</v>
      </c>
      <c r="P2228" s="2" t="e">
        <f t="shared" ref="P2228" si="11743">IF(L2228&gt;20,L2228/20,"")</f>
        <v>#DIV/0!</v>
      </c>
      <c r="Q2228" s="2" t="e">
        <f t="shared" ref="Q2228" si="11744">ROUNDDOWN(P2228,0)</f>
        <v>#DIV/0!</v>
      </c>
      <c r="R2228" s="2" t="e">
        <f t="shared" ref="R2228" si="11745">IF(L2228&gt;20,L2228-(Q2228*20),L2228)</f>
        <v>#DIV/0!</v>
      </c>
    </row>
    <row r="2230" spans="8:18" x14ac:dyDescent="0.25">
      <c r="H2230" s="2" t="e">
        <f t="shared" ref="H2230" si="11746">Q2230</f>
        <v>#DIV/0!</v>
      </c>
      <c r="I2230" s="2" t="e">
        <f t="shared" ref="I2230" si="11747">R2230</f>
        <v>#DIV/0!</v>
      </c>
      <c r="J2230" s="2" t="e">
        <f t="shared" ref="J2230" si="11748">O2230</f>
        <v>#DIV/0!</v>
      </c>
      <c r="K2230" s="6" t="e">
        <f>B540*marla/B541</f>
        <v>#DIV/0!</v>
      </c>
      <c r="L2230" s="2" t="e">
        <f t="shared" ref="L2230" si="11749">ROUNDDOWN(K2230,0)</f>
        <v>#DIV/0!</v>
      </c>
      <c r="M2230" s="2" t="e">
        <f t="shared" ref="M2230" si="11750">K2230-L2230</f>
        <v>#DIV/0!</v>
      </c>
      <c r="N2230" s="2" t="e">
        <f t="shared" ref="N2230" si="11751">M2230*272</f>
        <v>#DIV/0!</v>
      </c>
      <c r="O2230" s="2" t="e">
        <f t="shared" ref="O2230" si="11752">ROUND(N2230,0)</f>
        <v>#DIV/0!</v>
      </c>
      <c r="P2230" s="2" t="e">
        <f t="shared" ref="P2230" si="11753">IF(L2230&gt;20,L2230/20,"")</f>
        <v>#DIV/0!</v>
      </c>
      <c r="Q2230" s="2" t="e">
        <f t="shared" ref="Q2230" si="11754">ROUNDDOWN(P2230,0)</f>
        <v>#DIV/0!</v>
      </c>
      <c r="R2230" s="2" t="e">
        <f t="shared" ref="R2230" si="11755">IF(L2230&gt;20,L2230-(Q2230*20),L2230)</f>
        <v>#DIV/0!</v>
      </c>
    </row>
    <row r="2232" spans="8:18" x14ac:dyDescent="0.25">
      <c r="H2232" s="2" t="e">
        <f t="shared" ref="H2232" si="11756">Q2232</f>
        <v>#DIV/0!</v>
      </c>
      <c r="I2232" s="2" t="e">
        <f t="shared" ref="I2232" si="11757">R2232</f>
        <v>#DIV/0!</v>
      </c>
      <c r="J2232" s="2" t="e">
        <f t="shared" ref="J2232" si="11758">O2232</f>
        <v>#DIV/0!</v>
      </c>
      <c r="K2232" s="6" t="e">
        <f>B542*marla/B543</f>
        <v>#DIV/0!</v>
      </c>
      <c r="L2232" s="2" t="e">
        <f t="shared" ref="L2232" si="11759">ROUNDDOWN(K2232,0)</f>
        <v>#DIV/0!</v>
      </c>
      <c r="M2232" s="2" t="e">
        <f t="shared" ref="M2232" si="11760">K2232-L2232</f>
        <v>#DIV/0!</v>
      </c>
      <c r="N2232" s="2" t="e">
        <f t="shared" ref="N2232" si="11761">M2232*272</f>
        <v>#DIV/0!</v>
      </c>
      <c r="O2232" s="2" t="e">
        <f t="shared" ref="O2232" si="11762">ROUND(N2232,0)</f>
        <v>#DIV/0!</v>
      </c>
      <c r="P2232" s="2" t="e">
        <f t="shared" ref="P2232" si="11763">IF(L2232&gt;20,L2232/20,"")</f>
        <v>#DIV/0!</v>
      </c>
      <c r="Q2232" s="2" t="e">
        <f t="shared" ref="Q2232" si="11764">ROUNDDOWN(P2232,0)</f>
        <v>#DIV/0!</v>
      </c>
      <c r="R2232" s="2" t="e">
        <f t="shared" ref="R2232" si="11765">IF(L2232&gt;20,L2232-(Q2232*20),L2232)</f>
        <v>#DIV/0!</v>
      </c>
    </row>
    <row r="2234" spans="8:18" x14ac:dyDescent="0.25">
      <c r="H2234" s="2" t="e">
        <f t="shared" ref="H2234" si="11766">Q2234</f>
        <v>#DIV/0!</v>
      </c>
      <c r="I2234" s="2" t="e">
        <f t="shared" ref="I2234" si="11767">R2234</f>
        <v>#DIV/0!</v>
      </c>
      <c r="J2234" s="2" t="e">
        <f t="shared" ref="J2234" si="11768">O2234</f>
        <v>#DIV/0!</v>
      </c>
      <c r="K2234" s="6" t="e">
        <f>B544*marla/B545</f>
        <v>#DIV/0!</v>
      </c>
      <c r="L2234" s="2" t="e">
        <f t="shared" ref="L2234" si="11769">ROUNDDOWN(K2234,0)</f>
        <v>#DIV/0!</v>
      </c>
      <c r="M2234" s="2" t="e">
        <f t="shared" ref="M2234" si="11770">K2234-L2234</f>
        <v>#DIV/0!</v>
      </c>
      <c r="N2234" s="2" t="e">
        <f t="shared" ref="N2234" si="11771">M2234*272</f>
        <v>#DIV/0!</v>
      </c>
      <c r="O2234" s="2" t="e">
        <f t="shared" ref="O2234" si="11772">ROUND(N2234,0)</f>
        <v>#DIV/0!</v>
      </c>
      <c r="P2234" s="2" t="e">
        <f t="shared" ref="P2234" si="11773">IF(L2234&gt;20,L2234/20,"")</f>
        <v>#DIV/0!</v>
      </c>
      <c r="Q2234" s="2" t="e">
        <f t="shared" ref="Q2234" si="11774">ROUNDDOWN(P2234,0)</f>
        <v>#DIV/0!</v>
      </c>
      <c r="R2234" s="2" t="e">
        <f t="shared" ref="R2234" si="11775">IF(L2234&gt;20,L2234-(Q2234*20),L2234)</f>
        <v>#DIV/0!</v>
      </c>
    </row>
    <row r="2236" spans="8:18" x14ac:dyDescent="0.25">
      <c r="H2236" s="2" t="e">
        <f t="shared" ref="H2236" si="11776">Q2236</f>
        <v>#DIV/0!</v>
      </c>
      <c r="I2236" s="2" t="e">
        <f t="shared" ref="I2236" si="11777">R2236</f>
        <v>#DIV/0!</v>
      </c>
      <c r="J2236" s="2" t="e">
        <f t="shared" ref="J2236" si="11778">O2236</f>
        <v>#DIV/0!</v>
      </c>
      <c r="K2236" s="6" t="e">
        <f>B546*marla/B547</f>
        <v>#DIV/0!</v>
      </c>
      <c r="L2236" s="2" t="e">
        <f t="shared" ref="L2236" si="11779">ROUNDDOWN(K2236,0)</f>
        <v>#DIV/0!</v>
      </c>
      <c r="M2236" s="2" t="e">
        <f t="shared" ref="M2236" si="11780">K2236-L2236</f>
        <v>#DIV/0!</v>
      </c>
      <c r="N2236" s="2" t="e">
        <f t="shared" ref="N2236" si="11781">M2236*272</f>
        <v>#DIV/0!</v>
      </c>
      <c r="O2236" s="2" t="e">
        <f t="shared" ref="O2236" si="11782">ROUND(N2236,0)</f>
        <v>#DIV/0!</v>
      </c>
      <c r="P2236" s="2" t="e">
        <f t="shared" ref="P2236" si="11783">IF(L2236&gt;20,L2236/20,"")</f>
        <v>#DIV/0!</v>
      </c>
      <c r="Q2236" s="2" t="e">
        <f t="shared" ref="Q2236" si="11784">ROUNDDOWN(P2236,0)</f>
        <v>#DIV/0!</v>
      </c>
      <c r="R2236" s="2" t="e">
        <f t="shared" ref="R2236" si="11785">IF(L2236&gt;20,L2236-(Q2236*20),L2236)</f>
        <v>#DIV/0!</v>
      </c>
    </row>
    <row r="2238" spans="8:18" x14ac:dyDescent="0.25">
      <c r="H2238" s="2" t="e">
        <f t="shared" ref="H2238" si="11786">Q2238</f>
        <v>#DIV/0!</v>
      </c>
      <c r="I2238" s="2" t="e">
        <f t="shared" ref="I2238" si="11787">R2238</f>
        <v>#DIV/0!</v>
      </c>
      <c r="J2238" s="2" t="e">
        <f t="shared" ref="J2238" si="11788">O2238</f>
        <v>#DIV/0!</v>
      </c>
      <c r="K2238" s="6" t="e">
        <f>B548*marla/B549</f>
        <v>#DIV/0!</v>
      </c>
      <c r="L2238" s="2" t="e">
        <f t="shared" ref="L2238" si="11789">ROUNDDOWN(K2238,0)</f>
        <v>#DIV/0!</v>
      </c>
      <c r="M2238" s="2" t="e">
        <f t="shared" ref="M2238" si="11790">K2238-L2238</f>
        <v>#DIV/0!</v>
      </c>
      <c r="N2238" s="2" t="e">
        <f t="shared" ref="N2238" si="11791">M2238*272</f>
        <v>#DIV/0!</v>
      </c>
      <c r="O2238" s="2" t="e">
        <f t="shared" ref="O2238" si="11792">ROUND(N2238,0)</f>
        <v>#DIV/0!</v>
      </c>
      <c r="P2238" s="2" t="e">
        <f t="shared" ref="P2238" si="11793">IF(L2238&gt;20,L2238/20,"")</f>
        <v>#DIV/0!</v>
      </c>
      <c r="Q2238" s="2" t="e">
        <f t="shared" ref="Q2238" si="11794">ROUNDDOWN(P2238,0)</f>
        <v>#DIV/0!</v>
      </c>
      <c r="R2238" s="2" t="e">
        <f t="shared" ref="R2238" si="11795">IF(L2238&gt;20,L2238-(Q2238*20),L2238)</f>
        <v>#DIV/0!</v>
      </c>
    </row>
    <row r="2240" spans="8:18" x14ac:dyDescent="0.25">
      <c r="H2240" s="2" t="e">
        <f t="shared" ref="H2240" si="11796">Q2240</f>
        <v>#DIV/0!</v>
      </c>
      <c r="I2240" s="2" t="e">
        <f t="shared" ref="I2240" si="11797">R2240</f>
        <v>#DIV/0!</v>
      </c>
      <c r="J2240" s="2" t="e">
        <f t="shared" ref="J2240" si="11798">O2240</f>
        <v>#DIV/0!</v>
      </c>
      <c r="K2240" s="6" t="e">
        <f>B550*marla/B551</f>
        <v>#DIV/0!</v>
      </c>
      <c r="L2240" s="2" t="e">
        <f t="shared" ref="L2240" si="11799">ROUNDDOWN(K2240,0)</f>
        <v>#DIV/0!</v>
      </c>
      <c r="M2240" s="2" t="e">
        <f t="shared" ref="M2240" si="11800">K2240-L2240</f>
        <v>#DIV/0!</v>
      </c>
      <c r="N2240" s="2" t="e">
        <f t="shared" ref="N2240" si="11801">M2240*272</f>
        <v>#DIV/0!</v>
      </c>
      <c r="O2240" s="2" t="e">
        <f t="shared" ref="O2240" si="11802">ROUND(N2240,0)</f>
        <v>#DIV/0!</v>
      </c>
      <c r="P2240" s="2" t="e">
        <f t="shared" ref="P2240" si="11803">IF(L2240&gt;20,L2240/20,"")</f>
        <v>#DIV/0!</v>
      </c>
      <c r="Q2240" s="2" t="e">
        <f t="shared" ref="Q2240" si="11804">ROUNDDOWN(P2240,0)</f>
        <v>#DIV/0!</v>
      </c>
      <c r="R2240" s="2" t="e">
        <f t="shared" ref="R2240" si="11805">IF(L2240&gt;20,L2240-(Q2240*20),L2240)</f>
        <v>#DIV/0!</v>
      </c>
    </row>
    <row r="2242" spans="8:18" x14ac:dyDescent="0.25">
      <c r="H2242" s="2" t="e">
        <f t="shared" ref="H2242" si="11806">Q2242</f>
        <v>#DIV/0!</v>
      </c>
      <c r="I2242" s="2" t="e">
        <f t="shared" ref="I2242" si="11807">R2242</f>
        <v>#DIV/0!</v>
      </c>
      <c r="J2242" s="2" t="e">
        <f t="shared" ref="J2242" si="11808">O2242</f>
        <v>#DIV/0!</v>
      </c>
      <c r="K2242" s="6" t="e">
        <f>B552*marla/B553</f>
        <v>#DIV/0!</v>
      </c>
      <c r="L2242" s="2" t="e">
        <f t="shared" ref="L2242" si="11809">ROUNDDOWN(K2242,0)</f>
        <v>#DIV/0!</v>
      </c>
      <c r="M2242" s="2" t="e">
        <f t="shared" ref="M2242" si="11810">K2242-L2242</f>
        <v>#DIV/0!</v>
      </c>
      <c r="N2242" s="2" t="e">
        <f t="shared" ref="N2242" si="11811">M2242*272</f>
        <v>#DIV/0!</v>
      </c>
      <c r="O2242" s="2" t="e">
        <f t="shared" ref="O2242" si="11812">ROUND(N2242,0)</f>
        <v>#DIV/0!</v>
      </c>
      <c r="P2242" s="2" t="e">
        <f t="shared" ref="P2242" si="11813">IF(L2242&gt;20,L2242/20,"")</f>
        <v>#DIV/0!</v>
      </c>
      <c r="Q2242" s="2" t="e">
        <f t="shared" ref="Q2242" si="11814">ROUNDDOWN(P2242,0)</f>
        <v>#DIV/0!</v>
      </c>
      <c r="R2242" s="2" t="e">
        <f t="shared" ref="R2242" si="11815">IF(L2242&gt;20,L2242-(Q2242*20),L2242)</f>
        <v>#DIV/0!</v>
      </c>
    </row>
    <row r="2244" spans="8:18" x14ac:dyDescent="0.25">
      <c r="H2244" s="2" t="e">
        <f t="shared" ref="H2244" si="11816">Q2244</f>
        <v>#DIV/0!</v>
      </c>
      <c r="I2244" s="2" t="e">
        <f t="shared" ref="I2244" si="11817">R2244</f>
        <v>#DIV/0!</v>
      </c>
      <c r="J2244" s="2" t="e">
        <f t="shared" ref="J2244" si="11818">O2244</f>
        <v>#DIV/0!</v>
      </c>
      <c r="K2244" s="6" t="e">
        <f>B554*marla/B555</f>
        <v>#DIV/0!</v>
      </c>
      <c r="L2244" s="2" t="e">
        <f t="shared" ref="L2244" si="11819">ROUNDDOWN(K2244,0)</f>
        <v>#DIV/0!</v>
      </c>
      <c r="M2244" s="2" t="e">
        <f t="shared" ref="M2244" si="11820">K2244-L2244</f>
        <v>#DIV/0!</v>
      </c>
      <c r="N2244" s="2" t="e">
        <f t="shared" ref="N2244" si="11821">M2244*272</f>
        <v>#DIV/0!</v>
      </c>
      <c r="O2244" s="2" t="e">
        <f t="shared" ref="O2244" si="11822">ROUND(N2244,0)</f>
        <v>#DIV/0!</v>
      </c>
      <c r="P2244" s="2" t="e">
        <f t="shared" ref="P2244" si="11823">IF(L2244&gt;20,L2244/20,"")</f>
        <v>#DIV/0!</v>
      </c>
      <c r="Q2244" s="2" t="e">
        <f t="shared" ref="Q2244" si="11824">ROUNDDOWN(P2244,0)</f>
        <v>#DIV/0!</v>
      </c>
      <c r="R2244" s="2" t="e">
        <f t="shared" ref="R2244" si="11825">IF(L2244&gt;20,L2244-(Q2244*20),L2244)</f>
        <v>#DIV/0!</v>
      </c>
    </row>
    <row r="2246" spans="8:18" x14ac:dyDescent="0.25">
      <c r="H2246" s="2" t="e">
        <f t="shared" ref="H2246" si="11826">Q2246</f>
        <v>#DIV/0!</v>
      </c>
      <c r="I2246" s="2" t="e">
        <f t="shared" ref="I2246" si="11827">R2246</f>
        <v>#DIV/0!</v>
      </c>
      <c r="J2246" s="2" t="e">
        <f t="shared" ref="J2246" si="11828">O2246</f>
        <v>#DIV/0!</v>
      </c>
      <c r="K2246" s="6" t="e">
        <f>B556*marla/B557</f>
        <v>#DIV/0!</v>
      </c>
      <c r="L2246" s="2" t="e">
        <f t="shared" ref="L2246" si="11829">ROUNDDOWN(K2246,0)</f>
        <v>#DIV/0!</v>
      </c>
      <c r="M2246" s="2" t="e">
        <f t="shared" ref="M2246" si="11830">K2246-L2246</f>
        <v>#DIV/0!</v>
      </c>
      <c r="N2246" s="2" t="e">
        <f t="shared" ref="N2246" si="11831">M2246*272</f>
        <v>#DIV/0!</v>
      </c>
      <c r="O2246" s="2" t="e">
        <f t="shared" ref="O2246" si="11832">ROUND(N2246,0)</f>
        <v>#DIV/0!</v>
      </c>
      <c r="P2246" s="2" t="e">
        <f t="shared" ref="P2246" si="11833">IF(L2246&gt;20,L2246/20,"")</f>
        <v>#DIV/0!</v>
      </c>
      <c r="Q2246" s="2" t="e">
        <f t="shared" ref="Q2246" si="11834">ROUNDDOWN(P2246,0)</f>
        <v>#DIV/0!</v>
      </c>
      <c r="R2246" s="2" t="e">
        <f t="shared" ref="R2246" si="11835">IF(L2246&gt;20,L2246-(Q2246*20),L2246)</f>
        <v>#DIV/0!</v>
      </c>
    </row>
    <row r="2248" spans="8:18" x14ac:dyDescent="0.25">
      <c r="H2248" s="2" t="e">
        <f t="shared" ref="H2248" si="11836">Q2248</f>
        <v>#DIV/0!</v>
      </c>
      <c r="I2248" s="2" t="e">
        <f t="shared" ref="I2248" si="11837">R2248</f>
        <v>#DIV/0!</v>
      </c>
      <c r="J2248" s="2" t="e">
        <f t="shared" ref="J2248" si="11838">O2248</f>
        <v>#DIV/0!</v>
      </c>
      <c r="K2248" s="6" t="e">
        <f>B558*marla/B559</f>
        <v>#DIV/0!</v>
      </c>
      <c r="L2248" s="2" t="e">
        <f t="shared" ref="L2248" si="11839">ROUNDDOWN(K2248,0)</f>
        <v>#DIV/0!</v>
      </c>
      <c r="M2248" s="2" t="e">
        <f t="shared" ref="M2248" si="11840">K2248-L2248</f>
        <v>#DIV/0!</v>
      </c>
      <c r="N2248" s="2" t="e">
        <f t="shared" ref="N2248" si="11841">M2248*272</f>
        <v>#DIV/0!</v>
      </c>
      <c r="O2248" s="2" t="e">
        <f t="shared" ref="O2248" si="11842">ROUND(N2248,0)</f>
        <v>#DIV/0!</v>
      </c>
      <c r="P2248" s="2" t="e">
        <f t="shared" ref="P2248" si="11843">IF(L2248&gt;20,L2248/20,"")</f>
        <v>#DIV/0!</v>
      </c>
      <c r="Q2248" s="2" t="e">
        <f t="shared" ref="Q2248" si="11844">ROUNDDOWN(P2248,0)</f>
        <v>#DIV/0!</v>
      </c>
      <c r="R2248" s="2" t="e">
        <f t="shared" ref="R2248" si="11845">IF(L2248&gt;20,L2248-(Q2248*20),L2248)</f>
        <v>#DIV/0!</v>
      </c>
    </row>
    <row r="2250" spans="8:18" x14ac:dyDescent="0.25">
      <c r="H2250" s="2" t="e">
        <f t="shared" ref="H2250" si="11846">Q2250</f>
        <v>#DIV/0!</v>
      </c>
      <c r="I2250" s="2" t="e">
        <f t="shared" ref="I2250" si="11847">R2250</f>
        <v>#DIV/0!</v>
      </c>
      <c r="J2250" s="2" t="e">
        <f t="shared" ref="J2250" si="11848">O2250</f>
        <v>#DIV/0!</v>
      </c>
      <c r="K2250" s="6" t="e">
        <f>B560*marla/B561</f>
        <v>#DIV/0!</v>
      </c>
      <c r="L2250" s="2" t="e">
        <f t="shared" ref="L2250" si="11849">ROUNDDOWN(K2250,0)</f>
        <v>#DIV/0!</v>
      </c>
      <c r="M2250" s="2" t="e">
        <f t="shared" ref="M2250" si="11850">K2250-L2250</f>
        <v>#DIV/0!</v>
      </c>
      <c r="N2250" s="2" t="e">
        <f t="shared" ref="N2250" si="11851">M2250*272</f>
        <v>#DIV/0!</v>
      </c>
      <c r="O2250" s="2" t="e">
        <f t="shared" ref="O2250" si="11852">ROUND(N2250,0)</f>
        <v>#DIV/0!</v>
      </c>
      <c r="P2250" s="2" t="e">
        <f t="shared" ref="P2250" si="11853">IF(L2250&gt;20,L2250/20,"")</f>
        <v>#DIV/0!</v>
      </c>
      <c r="Q2250" s="2" t="e">
        <f t="shared" ref="Q2250" si="11854">ROUNDDOWN(P2250,0)</f>
        <v>#DIV/0!</v>
      </c>
      <c r="R2250" s="2" t="e">
        <f t="shared" ref="R2250" si="11855">IF(L2250&gt;20,L2250-(Q2250*20),L2250)</f>
        <v>#DIV/0!</v>
      </c>
    </row>
    <row r="2252" spans="8:18" x14ac:dyDescent="0.25">
      <c r="H2252" s="2" t="e">
        <f t="shared" ref="H2252" si="11856">Q2252</f>
        <v>#DIV/0!</v>
      </c>
      <c r="I2252" s="2" t="e">
        <f t="shared" ref="I2252" si="11857">R2252</f>
        <v>#DIV/0!</v>
      </c>
      <c r="J2252" s="2" t="e">
        <f t="shared" ref="J2252" si="11858">O2252</f>
        <v>#DIV/0!</v>
      </c>
      <c r="K2252" s="6" t="e">
        <f>B562*marla/B563</f>
        <v>#DIV/0!</v>
      </c>
      <c r="L2252" s="2" t="e">
        <f t="shared" ref="L2252" si="11859">ROUNDDOWN(K2252,0)</f>
        <v>#DIV/0!</v>
      </c>
      <c r="M2252" s="2" t="e">
        <f t="shared" ref="M2252" si="11860">K2252-L2252</f>
        <v>#DIV/0!</v>
      </c>
      <c r="N2252" s="2" t="e">
        <f t="shared" ref="N2252" si="11861">M2252*272</f>
        <v>#DIV/0!</v>
      </c>
      <c r="O2252" s="2" t="e">
        <f t="shared" ref="O2252" si="11862">ROUND(N2252,0)</f>
        <v>#DIV/0!</v>
      </c>
      <c r="P2252" s="2" t="e">
        <f t="shared" ref="P2252" si="11863">IF(L2252&gt;20,L2252/20,"")</f>
        <v>#DIV/0!</v>
      </c>
      <c r="Q2252" s="2" t="e">
        <f t="shared" ref="Q2252" si="11864">ROUNDDOWN(P2252,0)</f>
        <v>#DIV/0!</v>
      </c>
      <c r="R2252" s="2" t="e">
        <f t="shared" ref="R2252" si="11865">IF(L2252&gt;20,L2252-(Q2252*20),L2252)</f>
        <v>#DIV/0!</v>
      </c>
    </row>
    <row r="2254" spans="8:18" x14ac:dyDescent="0.25">
      <c r="H2254" s="2" t="e">
        <f t="shared" ref="H2254" si="11866">Q2254</f>
        <v>#DIV/0!</v>
      </c>
      <c r="I2254" s="2" t="e">
        <f t="shared" ref="I2254" si="11867">R2254</f>
        <v>#DIV/0!</v>
      </c>
      <c r="J2254" s="2" t="e">
        <f t="shared" ref="J2254" si="11868">O2254</f>
        <v>#DIV/0!</v>
      </c>
      <c r="K2254" s="6" t="e">
        <f>B564*marla/B565</f>
        <v>#DIV/0!</v>
      </c>
      <c r="L2254" s="2" t="e">
        <f t="shared" ref="L2254" si="11869">ROUNDDOWN(K2254,0)</f>
        <v>#DIV/0!</v>
      </c>
      <c r="M2254" s="2" t="e">
        <f t="shared" ref="M2254" si="11870">K2254-L2254</f>
        <v>#DIV/0!</v>
      </c>
      <c r="N2254" s="2" t="e">
        <f t="shared" ref="N2254" si="11871">M2254*272</f>
        <v>#DIV/0!</v>
      </c>
      <c r="O2254" s="2" t="e">
        <f t="shared" ref="O2254" si="11872">ROUND(N2254,0)</f>
        <v>#DIV/0!</v>
      </c>
      <c r="P2254" s="2" t="e">
        <f t="shared" ref="P2254" si="11873">IF(L2254&gt;20,L2254/20,"")</f>
        <v>#DIV/0!</v>
      </c>
      <c r="Q2254" s="2" t="e">
        <f t="shared" ref="Q2254" si="11874">ROUNDDOWN(P2254,0)</f>
        <v>#DIV/0!</v>
      </c>
      <c r="R2254" s="2" t="e">
        <f t="shared" ref="R2254" si="11875">IF(L2254&gt;20,L2254-(Q2254*20),L2254)</f>
        <v>#DIV/0!</v>
      </c>
    </row>
    <row r="2256" spans="8:18" x14ac:dyDescent="0.25">
      <c r="H2256" s="2" t="e">
        <f t="shared" ref="H2256" si="11876">Q2256</f>
        <v>#DIV/0!</v>
      </c>
      <c r="I2256" s="2" t="e">
        <f t="shared" ref="I2256" si="11877">R2256</f>
        <v>#DIV/0!</v>
      </c>
      <c r="J2256" s="2" t="e">
        <f t="shared" ref="J2256" si="11878">O2256</f>
        <v>#DIV/0!</v>
      </c>
      <c r="K2256" s="6" t="e">
        <f>B566*marla/B567</f>
        <v>#DIV/0!</v>
      </c>
      <c r="L2256" s="2" t="e">
        <f t="shared" ref="L2256" si="11879">ROUNDDOWN(K2256,0)</f>
        <v>#DIV/0!</v>
      </c>
      <c r="M2256" s="2" t="e">
        <f t="shared" ref="M2256" si="11880">K2256-L2256</f>
        <v>#DIV/0!</v>
      </c>
      <c r="N2256" s="2" t="e">
        <f t="shared" ref="N2256" si="11881">M2256*272</f>
        <v>#DIV/0!</v>
      </c>
      <c r="O2256" s="2" t="e">
        <f t="shared" ref="O2256" si="11882">ROUND(N2256,0)</f>
        <v>#DIV/0!</v>
      </c>
      <c r="P2256" s="2" t="e">
        <f t="shared" ref="P2256" si="11883">IF(L2256&gt;20,L2256/20,"")</f>
        <v>#DIV/0!</v>
      </c>
      <c r="Q2256" s="2" t="e">
        <f t="shared" ref="Q2256" si="11884">ROUNDDOWN(P2256,0)</f>
        <v>#DIV/0!</v>
      </c>
      <c r="R2256" s="2" t="e">
        <f t="shared" ref="R2256" si="11885">IF(L2256&gt;20,L2256-(Q2256*20),L2256)</f>
        <v>#DIV/0!</v>
      </c>
    </row>
    <row r="2258" spans="8:18" x14ac:dyDescent="0.25">
      <c r="H2258" s="2" t="e">
        <f t="shared" ref="H2258" si="11886">Q2258</f>
        <v>#DIV/0!</v>
      </c>
      <c r="I2258" s="2" t="e">
        <f t="shared" ref="I2258" si="11887">R2258</f>
        <v>#DIV/0!</v>
      </c>
      <c r="J2258" s="2" t="e">
        <f t="shared" ref="J2258" si="11888">O2258</f>
        <v>#DIV/0!</v>
      </c>
      <c r="K2258" s="6" t="e">
        <f>B568*marla/B569</f>
        <v>#DIV/0!</v>
      </c>
      <c r="L2258" s="2" t="e">
        <f t="shared" ref="L2258" si="11889">ROUNDDOWN(K2258,0)</f>
        <v>#DIV/0!</v>
      </c>
      <c r="M2258" s="2" t="e">
        <f t="shared" ref="M2258" si="11890">K2258-L2258</f>
        <v>#DIV/0!</v>
      </c>
      <c r="N2258" s="2" t="e">
        <f t="shared" ref="N2258" si="11891">M2258*272</f>
        <v>#DIV/0!</v>
      </c>
      <c r="O2258" s="2" t="e">
        <f t="shared" ref="O2258" si="11892">ROUND(N2258,0)</f>
        <v>#DIV/0!</v>
      </c>
      <c r="P2258" s="2" t="e">
        <f t="shared" ref="P2258" si="11893">IF(L2258&gt;20,L2258/20,"")</f>
        <v>#DIV/0!</v>
      </c>
      <c r="Q2258" s="2" t="e">
        <f t="shared" ref="Q2258" si="11894">ROUNDDOWN(P2258,0)</f>
        <v>#DIV/0!</v>
      </c>
      <c r="R2258" s="2" t="e">
        <f t="shared" ref="R2258" si="11895">IF(L2258&gt;20,L2258-(Q2258*20),L2258)</f>
        <v>#DIV/0!</v>
      </c>
    </row>
    <row r="2260" spans="8:18" x14ac:dyDescent="0.25">
      <c r="H2260" s="2" t="e">
        <f t="shared" ref="H2260" si="11896">Q2260</f>
        <v>#DIV/0!</v>
      </c>
      <c r="I2260" s="2" t="e">
        <f t="shared" ref="I2260" si="11897">R2260</f>
        <v>#DIV/0!</v>
      </c>
      <c r="J2260" s="2" t="e">
        <f t="shared" ref="J2260" si="11898">O2260</f>
        <v>#DIV/0!</v>
      </c>
      <c r="K2260" s="6" t="e">
        <f>B570*marla/B571</f>
        <v>#DIV/0!</v>
      </c>
      <c r="L2260" s="2" t="e">
        <f t="shared" ref="L2260" si="11899">ROUNDDOWN(K2260,0)</f>
        <v>#DIV/0!</v>
      </c>
      <c r="M2260" s="2" t="e">
        <f t="shared" ref="M2260" si="11900">K2260-L2260</f>
        <v>#DIV/0!</v>
      </c>
      <c r="N2260" s="2" t="e">
        <f t="shared" ref="N2260" si="11901">M2260*272</f>
        <v>#DIV/0!</v>
      </c>
      <c r="O2260" s="2" t="e">
        <f t="shared" ref="O2260" si="11902">ROUND(N2260,0)</f>
        <v>#DIV/0!</v>
      </c>
      <c r="P2260" s="2" t="e">
        <f t="shared" ref="P2260" si="11903">IF(L2260&gt;20,L2260/20,"")</f>
        <v>#DIV/0!</v>
      </c>
      <c r="Q2260" s="2" t="e">
        <f t="shared" ref="Q2260" si="11904">ROUNDDOWN(P2260,0)</f>
        <v>#DIV/0!</v>
      </c>
      <c r="R2260" s="2" t="e">
        <f t="shared" ref="R2260" si="11905">IF(L2260&gt;20,L2260-(Q2260*20),L2260)</f>
        <v>#DIV/0!</v>
      </c>
    </row>
    <row r="2262" spans="8:18" x14ac:dyDescent="0.25">
      <c r="H2262" s="2" t="e">
        <f t="shared" ref="H2262" si="11906">Q2262</f>
        <v>#DIV/0!</v>
      </c>
      <c r="I2262" s="2" t="e">
        <f t="shared" ref="I2262" si="11907">R2262</f>
        <v>#DIV/0!</v>
      </c>
      <c r="J2262" s="2" t="e">
        <f t="shared" ref="J2262" si="11908">O2262</f>
        <v>#DIV/0!</v>
      </c>
      <c r="K2262" s="6" t="e">
        <f>B572*marla/B573</f>
        <v>#DIV/0!</v>
      </c>
      <c r="L2262" s="2" t="e">
        <f t="shared" ref="L2262" si="11909">ROUNDDOWN(K2262,0)</f>
        <v>#DIV/0!</v>
      </c>
      <c r="M2262" s="2" t="e">
        <f t="shared" ref="M2262" si="11910">K2262-L2262</f>
        <v>#DIV/0!</v>
      </c>
      <c r="N2262" s="2" t="e">
        <f t="shared" ref="N2262" si="11911">M2262*272</f>
        <v>#DIV/0!</v>
      </c>
      <c r="O2262" s="2" t="e">
        <f t="shared" ref="O2262" si="11912">ROUND(N2262,0)</f>
        <v>#DIV/0!</v>
      </c>
      <c r="P2262" s="2" t="e">
        <f t="shared" ref="P2262" si="11913">IF(L2262&gt;20,L2262/20,"")</f>
        <v>#DIV/0!</v>
      </c>
      <c r="Q2262" s="2" t="e">
        <f t="shared" ref="Q2262" si="11914">ROUNDDOWN(P2262,0)</f>
        <v>#DIV/0!</v>
      </c>
      <c r="R2262" s="2" t="e">
        <f t="shared" ref="R2262" si="11915">IF(L2262&gt;20,L2262-(Q2262*20),L2262)</f>
        <v>#DIV/0!</v>
      </c>
    </row>
    <row r="2264" spans="8:18" x14ac:dyDescent="0.25">
      <c r="H2264" s="2" t="e">
        <f t="shared" ref="H2264" si="11916">Q2264</f>
        <v>#DIV/0!</v>
      </c>
      <c r="I2264" s="2" t="e">
        <f t="shared" ref="I2264" si="11917">R2264</f>
        <v>#DIV/0!</v>
      </c>
      <c r="J2264" s="2" t="e">
        <f t="shared" ref="J2264" si="11918">O2264</f>
        <v>#DIV/0!</v>
      </c>
      <c r="K2264" s="6" t="e">
        <f>B574*marla/B575</f>
        <v>#DIV/0!</v>
      </c>
      <c r="L2264" s="2" t="e">
        <f t="shared" ref="L2264" si="11919">ROUNDDOWN(K2264,0)</f>
        <v>#DIV/0!</v>
      </c>
      <c r="M2264" s="2" t="e">
        <f t="shared" ref="M2264" si="11920">K2264-L2264</f>
        <v>#DIV/0!</v>
      </c>
      <c r="N2264" s="2" t="e">
        <f t="shared" ref="N2264" si="11921">M2264*272</f>
        <v>#DIV/0!</v>
      </c>
      <c r="O2264" s="2" t="e">
        <f t="shared" ref="O2264" si="11922">ROUND(N2264,0)</f>
        <v>#DIV/0!</v>
      </c>
      <c r="P2264" s="2" t="e">
        <f t="shared" ref="P2264" si="11923">IF(L2264&gt;20,L2264/20,"")</f>
        <v>#DIV/0!</v>
      </c>
      <c r="Q2264" s="2" t="e">
        <f t="shared" ref="Q2264" si="11924">ROUNDDOWN(P2264,0)</f>
        <v>#DIV/0!</v>
      </c>
      <c r="R2264" s="2" t="e">
        <f t="shared" ref="R2264" si="11925">IF(L2264&gt;20,L2264-(Q2264*20),L2264)</f>
        <v>#DIV/0!</v>
      </c>
    </row>
    <row r="2266" spans="8:18" x14ac:dyDescent="0.25">
      <c r="H2266" s="2" t="e">
        <f t="shared" ref="H2266" si="11926">Q2266</f>
        <v>#DIV/0!</v>
      </c>
      <c r="I2266" s="2" t="e">
        <f t="shared" ref="I2266" si="11927">R2266</f>
        <v>#DIV/0!</v>
      </c>
      <c r="J2266" s="2" t="e">
        <f t="shared" ref="J2266" si="11928">O2266</f>
        <v>#DIV/0!</v>
      </c>
      <c r="K2266" s="6" t="e">
        <f>B576*marla/B577</f>
        <v>#DIV/0!</v>
      </c>
      <c r="L2266" s="2" t="e">
        <f t="shared" ref="L2266" si="11929">ROUNDDOWN(K2266,0)</f>
        <v>#DIV/0!</v>
      </c>
      <c r="M2266" s="2" t="e">
        <f t="shared" ref="M2266" si="11930">K2266-L2266</f>
        <v>#DIV/0!</v>
      </c>
      <c r="N2266" s="2" t="e">
        <f t="shared" ref="N2266" si="11931">M2266*272</f>
        <v>#DIV/0!</v>
      </c>
      <c r="O2266" s="2" t="e">
        <f t="shared" ref="O2266" si="11932">ROUND(N2266,0)</f>
        <v>#DIV/0!</v>
      </c>
      <c r="P2266" s="2" t="e">
        <f t="shared" ref="P2266" si="11933">IF(L2266&gt;20,L2266/20,"")</f>
        <v>#DIV/0!</v>
      </c>
      <c r="Q2266" s="2" t="e">
        <f t="shared" ref="Q2266" si="11934">ROUNDDOWN(P2266,0)</f>
        <v>#DIV/0!</v>
      </c>
      <c r="R2266" s="2" t="e">
        <f t="shared" ref="R2266" si="11935">IF(L2266&gt;20,L2266-(Q2266*20),L2266)</f>
        <v>#DIV/0!</v>
      </c>
    </row>
    <row r="2268" spans="8:18" x14ac:dyDescent="0.25">
      <c r="H2268" s="2" t="e">
        <f t="shared" ref="H2268" si="11936">Q2268</f>
        <v>#DIV/0!</v>
      </c>
      <c r="I2268" s="2" t="e">
        <f t="shared" ref="I2268" si="11937">R2268</f>
        <v>#DIV/0!</v>
      </c>
      <c r="J2268" s="2" t="e">
        <f t="shared" ref="J2268" si="11938">O2268</f>
        <v>#DIV/0!</v>
      </c>
      <c r="K2268" s="6" t="e">
        <f>B578*marla/B579</f>
        <v>#DIV/0!</v>
      </c>
      <c r="L2268" s="2" t="e">
        <f t="shared" ref="L2268" si="11939">ROUNDDOWN(K2268,0)</f>
        <v>#DIV/0!</v>
      </c>
      <c r="M2268" s="2" t="e">
        <f t="shared" ref="M2268" si="11940">K2268-L2268</f>
        <v>#DIV/0!</v>
      </c>
      <c r="N2268" s="2" t="e">
        <f t="shared" ref="N2268" si="11941">M2268*272</f>
        <v>#DIV/0!</v>
      </c>
      <c r="O2268" s="2" t="e">
        <f t="shared" ref="O2268" si="11942">ROUND(N2268,0)</f>
        <v>#DIV/0!</v>
      </c>
      <c r="P2268" s="2" t="e">
        <f t="shared" ref="P2268" si="11943">IF(L2268&gt;20,L2268/20,"")</f>
        <v>#DIV/0!</v>
      </c>
      <c r="Q2268" s="2" t="e">
        <f t="shared" ref="Q2268" si="11944">ROUNDDOWN(P2268,0)</f>
        <v>#DIV/0!</v>
      </c>
      <c r="R2268" s="2" t="e">
        <f t="shared" ref="R2268" si="11945">IF(L2268&gt;20,L2268-(Q2268*20),L2268)</f>
        <v>#DIV/0!</v>
      </c>
    </row>
    <row r="2270" spans="8:18" x14ac:dyDescent="0.25">
      <c r="H2270" s="2" t="e">
        <f t="shared" ref="H2270" si="11946">Q2270</f>
        <v>#DIV/0!</v>
      </c>
      <c r="I2270" s="2" t="e">
        <f t="shared" ref="I2270" si="11947">R2270</f>
        <v>#DIV/0!</v>
      </c>
      <c r="J2270" s="2" t="e">
        <f t="shared" ref="J2270" si="11948">O2270</f>
        <v>#DIV/0!</v>
      </c>
      <c r="K2270" s="6" t="e">
        <f>B580*marla/B581</f>
        <v>#DIV/0!</v>
      </c>
      <c r="L2270" s="2" t="e">
        <f t="shared" ref="L2270" si="11949">ROUNDDOWN(K2270,0)</f>
        <v>#DIV/0!</v>
      </c>
      <c r="M2270" s="2" t="e">
        <f t="shared" ref="M2270" si="11950">K2270-L2270</f>
        <v>#DIV/0!</v>
      </c>
      <c r="N2270" s="2" t="e">
        <f t="shared" ref="N2270" si="11951">M2270*272</f>
        <v>#DIV/0!</v>
      </c>
      <c r="O2270" s="2" t="e">
        <f t="shared" ref="O2270" si="11952">ROUND(N2270,0)</f>
        <v>#DIV/0!</v>
      </c>
      <c r="P2270" s="2" t="e">
        <f t="shared" ref="P2270" si="11953">IF(L2270&gt;20,L2270/20,"")</f>
        <v>#DIV/0!</v>
      </c>
      <c r="Q2270" s="2" t="e">
        <f t="shared" ref="Q2270" si="11954">ROUNDDOWN(P2270,0)</f>
        <v>#DIV/0!</v>
      </c>
      <c r="R2270" s="2" t="e">
        <f t="shared" ref="R2270" si="11955">IF(L2270&gt;20,L2270-(Q2270*20),L2270)</f>
        <v>#DIV/0!</v>
      </c>
    </row>
    <row r="2272" spans="8:18" x14ac:dyDescent="0.25">
      <c r="H2272" s="2" t="e">
        <f t="shared" ref="H2272" si="11956">Q2272</f>
        <v>#DIV/0!</v>
      </c>
      <c r="I2272" s="2" t="e">
        <f t="shared" ref="I2272" si="11957">R2272</f>
        <v>#DIV/0!</v>
      </c>
      <c r="J2272" s="2" t="e">
        <f t="shared" ref="J2272" si="11958">O2272</f>
        <v>#DIV/0!</v>
      </c>
      <c r="K2272" s="6" t="e">
        <f>B582*marla/B583</f>
        <v>#DIV/0!</v>
      </c>
      <c r="L2272" s="2" t="e">
        <f t="shared" ref="L2272" si="11959">ROUNDDOWN(K2272,0)</f>
        <v>#DIV/0!</v>
      </c>
      <c r="M2272" s="2" t="e">
        <f t="shared" ref="M2272" si="11960">K2272-L2272</f>
        <v>#DIV/0!</v>
      </c>
      <c r="N2272" s="2" t="e">
        <f t="shared" ref="N2272" si="11961">M2272*272</f>
        <v>#DIV/0!</v>
      </c>
      <c r="O2272" s="2" t="e">
        <f t="shared" ref="O2272" si="11962">ROUND(N2272,0)</f>
        <v>#DIV/0!</v>
      </c>
      <c r="P2272" s="2" t="e">
        <f t="shared" ref="P2272" si="11963">IF(L2272&gt;20,L2272/20,"")</f>
        <v>#DIV/0!</v>
      </c>
      <c r="Q2272" s="2" t="e">
        <f t="shared" ref="Q2272" si="11964">ROUNDDOWN(P2272,0)</f>
        <v>#DIV/0!</v>
      </c>
      <c r="R2272" s="2" t="e">
        <f t="shared" ref="R2272" si="11965">IF(L2272&gt;20,L2272-(Q2272*20),L2272)</f>
        <v>#DIV/0!</v>
      </c>
    </row>
    <row r="2274" spans="8:18" x14ac:dyDescent="0.25">
      <c r="H2274" s="2" t="e">
        <f t="shared" ref="H2274" si="11966">Q2274</f>
        <v>#DIV/0!</v>
      </c>
      <c r="I2274" s="2" t="e">
        <f t="shared" ref="I2274" si="11967">R2274</f>
        <v>#DIV/0!</v>
      </c>
      <c r="J2274" s="2" t="e">
        <f t="shared" ref="J2274" si="11968">O2274</f>
        <v>#DIV/0!</v>
      </c>
      <c r="K2274" s="6" t="e">
        <f>B584*marla/B585</f>
        <v>#DIV/0!</v>
      </c>
      <c r="L2274" s="2" t="e">
        <f t="shared" ref="L2274" si="11969">ROUNDDOWN(K2274,0)</f>
        <v>#DIV/0!</v>
      </c>
      <c r="M2274" s="2" t="e">
        <f t="shared" ref="M2274" si="11970">K2274-L2274</f>
        <v>#DIV/0!</v>
      </c>
      <c r="N2274" s="2" t="e">
        <f t="shared" ref="N2274" si="11971">M2274*272</f>
        <v>#DIV/0!</v>
      </c>
      <c r="O2274" s="2" t="e">
        <f t="shared" ref="O2274" si="11972">ROUND(N2274,0)</f>
        <v>#DIV/0!</v>
      </c>
      <c r="P2274" s="2" t="e">
        <f t="shared" ref="P2274" si="11973">IF(L2274&gt;20,L2274/20,"")</f>
        <v>#DIV/0!</v>
      </c>
      <c r="Q2274" s="2" t="e">
        <f t="shared" ref="Q2274" si="11974">ROUNDDOWN(P2274,0)</f>
        <v>#DIV/0!</v>
      </c>
      <c r="R2274" s="2" t="e">
        <f t="shared" ref="R2274" si="11975">IF(L2274&gt;20,L2274-(Q2274*20),L2274)</f>
        <v>#DIV/0!</v>
      </c>
    </row>
    <row r="2276" spans="8:18" x14ac:dyDescent="0.25">
      <c r="H2276" s="2" t="e">
        <f t="shared" ref="H2276" si="11976">Q2276</f>
        <v>#DIV/0!</v>
      </c>
      <c r="I2276" s="2" t="e">
        <f t="shared" ref="I2276" si="11977">R2276</f>
        <v>#DIV/0!</v>
      </c>
      <c r="J2276" s="2" t="e">
        <f t="shared" ref="J2276" si="11978">O2276</f>
        <v>#DIV/0!</v>
      </c>
      <c r="K2276" s="6" t="e">
        <f>B586*marla/B587</f>
        <v>#DIV/0!</v>
      </c>
      <c r="L2276" s="2" t="e">
        <f t="shared" ref="L2276" si="11979">ROUNDDOWN(K2276,0)</f>
        <v>#DIV/0!</v>
      </c>
      <c r="M2276" s="2" t="e">
        <f t="shared" ref="M2276" si="11980">K2276-L2276</f>
        <v>#DIV/0!</v>
      </c>
      <c r="N2276" s="2" t="e">
        <f t="shared" ref="N2276" si="11981">M2276*272</f>
        <v>#DIV/0!</v>
      </c>
      <c r="O2276" s="2" t="e">
        <f t="shared" ref="O2276" si="11982">ROUND(N2276,0)</f>
        <v>#DIV/0!</v>
      </c>
      <c r="P2276" s="2" t="e">
        <f t="shared" ref="P2276" si="11983">IF(L2276&gt;20,L2276/20,"")</f>
        <v>#DIV/0!</v>
      </c>
      <c r="Q2276" s="2" t="e">
        <f t="shared" ref="Q2276" si="11984">ROUNDDOWN(P2276,0)</f>
        <v>#DIV/0!</v>
      </c>
      <c r="R2276" s="2" t="e">
        <f t="shared" ref="R2276" si="11985">IF(L2276&gt;20,L2276-(Q2276*20),L2276)</f>
        <v>#DIV/0!</v>
      </c>
    </row>
    <row r="2278" spans="8:18" x14ac:dyDescent="0.25">
      <c r="H2278" s="2" t="e">
        <f t="shared" ref="H2278" si="11986">Q2278</f>
        <v>#DIV/0!</v>
      </c>
      <c r="I2278" s="2" t="e">
        <f t="shared" ref="I2278" si="11987">R2278</f>
        <v>#DIV/0!</v>
      </c>
      <c r="J2278" s="2" t="e">
        <f t="shared" ref="J2278" si="11988">O2278</f>
        <v>#DIV/0!</v>
      </c>
      <c r="K2278" s="6" t="e">
        <f>B588*marla/B589</f>
        <v>#DIV/0!</v>
      </c>
      <c r="L2278" s="2" t="e">
        <f t="shared" ref="L2278" si="11989">ROUNDDOWN(K2278,0)</f>
        <v>#DIV/0!</v>
      </c>
      <c r="M2278" s="2" t="e">
        <f t="shared" ref="M2278" si="11990">K2278-L2278</f>
        <v>#DIV/0!</v>
      </c>
      <c r="N2278" s="2" t="e">
        <f t="shared" ref="N2278" si="11991">M2278*272</f>
        <v>#DIV/0!</v>
      </c>
      <c r="O2278" s="2" t="e">
        <f t="shared" ref="O2278" si="11992">ROUND(N2278,0)</f>
        <v>#DIV/0!</v>
      </c>
      <c r="P2278" s="2" t="e">
        <f t="shared" ref="P2278" si="11993">IF(L2278&gt;20,L2278/20,"")</f>
        <v>#DIV/0!</v>
      </c>
      <c r="Q2278" s="2" t="e">
        <f t="shared" ref="Q2278" si="11994">ROUNDDOWN(P2278,0)</f>
        <v>#DIV/0!</v>
      </c>
      <c r="R2278" s="2" t="e">
        <f t="shared" ref="R2278" si="11995">IF(L2278&gt;20,L2278-(Q2278*20),L2278)</f>
        <v>#DIV/0!</v>
      </c>
    </row>
    <row r="2280" spans="8:18" x14ac:dyDescent="0.25">
      <c r="H2280" s="2" t="e">
        <f t="shared" ref="H2280" si="11996">Q2280</f>
        <v>#DIV/0!</v>
      </c>
      <c r="I2280" s="2" t="e">
        <f t="shared" ref="I2280" si="11997">R2280</f>
        <v>#DIV/0!</v>
      </c>
      <c r="J2280" s="2" t="e">
        <f t="shared" ref="J2280" si="11998">O2280</f>
        <v>#DIV/0!</v>
      </c>
      <c r="K2280" s="6" t="e">
        <f>B590*marla/B591</f>
        <v>#DIV/0!</v>
      </c>
      <c r="L2280" s="2" t="e">
        <f t="shared" ref="L2280" si="11999">ROUNDDOWN(K2280,0)</f>
        <v>#DIV/0!</v>
      </c>
      <c r="M2280" s="2" t="e">
        <f t="shared" ref="M2280" si="12000">K2280-L2280</f>
        <v>#DIV/0!</v>
      </c>
      <c r="N2280" s="2" t="e">
        <f t="shared" ref="N2280" si="12001">M2280*272</f>
        <v>#DIV/0!</v>
      </c>
      <c r="O2280" s="2" t="e">
        <f t="shared" ref="O2280" si="12002">ROUND(N2280,0)</f>
        <v>#DIV/0!</v>
      </c>
      <c r="P2280" s="2" t="e">
        <f t="shared" ref="P2280" si="12003">IF(L2280&gt;20,L2280/20,"")</f>
        <v>#DIV/0!</v>
      </c>
      <c r="Q2280" s="2" t="e">
        <f t="shared" ref="Q2280" si="12004">ROUNDDOWN(P2280,0)</f>
        <v>#DIV/0!</v>
      </c>
      <c r="R2280" s="2" t="e">
        <f t="shared" ref="R2280" si="12005">IF(L2280&gt;20,L2280-(Q2280*20),L2280)</f>
        <v>#DIV/0!</v>
      </c>
    </row>
    <row r="2282" spans="8:18" x14ac:dyDescent="0.25">
      <c r="H2282" s="2" t="e">
        <f t="shared" ref="H2282" si="12006">Q2282</f>
        <v>#DIV/0!</v>
      </c>
      <c r="I2282" s="2" t="e">
        <f t="shared" ref="I2282" si="12007">R2282</f>
        <v>#DIV/0!</v>
      </c>
      <c r="J2282" s="2" t="e">
        <f t="shared" ref="J2282" si="12008">O2282</f>
        <v>#DIV/0!</v>
      </c>
      <c r="K2282" s="6" t="e">
        <f>B592*marla/B593</f>
        <v>#DIV/0!</v>
      </c>
      <c r="L2282" s="2" t="e">
        <f t="shared" ref="L2282" si="12009">ROUNDDOWN(K2282,0)</f>
        <v>#DIV/0!</v>
      </c>
      <c r="M2282" s="2" t="e">
        <f t="shared" ref="M2282" si="12010">K2282-L2282</f>
        <v>#DIV/0!</v>
      </c>
      <c r="N2282" s="2" t="e">
        <f t="shared" ref="N2282" si="12011">M2282*272</f>
        <v>#DIV/0!</v>
      </c>
      <c r="O2282" s="2" t="e">
        <f t="shared" ref="O2282" si="12012">ROUND(N2282,0)</f>
        <v>#DIV/0!</v>
      </c>
      <c r="P2282" s="2" t="e">
        <f t="shared" ref="P2282" si="12013">IF(L2282&gt;20,L2282/20,"")</f>
        <v>#DIV/0!</v>
      </c>
      <c r="Q2282" s="2" t="e">
        <f t="shared" ref="Q2282" si="12014">ROUNDDOWN(P2282,0)</f>
        <v>#DIV/0!</v>
      </c>
      <c r="R2282" s="2" t="e">
        <f t="shared" ref="R2282" si="12015">IF(L2282&gt;20,L2282-(Q2282*20),L2282)</f>
        <v>#DIV/0!</v>
      </c>
    </row>
    <row r="2284" spans="8:18" x14ac:dyDescent="0.25">
      <c r="H2284" s="2" t="e">
        <f t="shared" ref="H2284" si="12016">Q2284</f>
        <v>#DIV/0!</v>
      </c>
      <c r="I2284" s="2" t="e">
        <f t="shared" ref="I2284" si="12017">R2284</f>
        <v>#DIV/0!</v>
      </c>
      <c r="J2284" s="2" t="e">
        <f t="shared" ref="J2284" si="12018">O2284</f>
        <v>#DIV/0!</v>
      </c>
      <c r="K2284" s="6" t="e">
        <f>B594*marla/B595</f>
        <v>#DIV/0!</v>
      </c>
      <c r="L2284" s="2" t="e">
        <f t="shared" ref="L2284" si="12019">ROUNDDOWN(K2284,0)</f>
        <v>#DIV/0!</v>
      </c>
      <c r="M2284" s="2" t="e">
        <f t="shared" ref="M2284" si="12020">K2284-L2284</f>
        <v>#DIV/0!</v>
      </c>
      <c r="N2284" s="2" t="e">
        <f t="shared" ref="N2284" si="12021">M2284*272</f>
        <v>#DIV/0!</v>
      </c>
      <c r="O2284" s="2" t="e">
        <f t="shared" ref="O2284" si="12022">ROUND(N2284,0)</f>
        <v>#DIV/0!</v>
      </c>
      <c r="P2284" s="2" t="e">
        <f t="shared" ref="P2284" si="12023">IF(L2284&gt;20,L2284/20,"")</f>
        <v>#DIV/0!</v>
      </c>
      <c r="Q2284" s="2" t="e">
        <f t="shared" ref="Q2284" si="12024">ROUNDDOWN(P2284,0)</f>
        <v>#DIV/0!</v>
      </c>
      <c r="R2284" s="2" t="e">
        <f t="shared" ref="R2284" si="12025">IF(L2284&gt;20,L2284-(Q2284*20),L2284)</f>
        <v>#DIV/0!</v>
      </c>
    </row>
    <row r="2286" spans="8:18" x14ac:dyDescent="0.25">
      <c r="H2286" s="2" t="e">
        <f t="shared" ref="H2286" si="12026">Q2286</f>
        <v>#DIV/0!</v>
      </c>
      <c r="I2286" s="2" t="e">
        <f t="shared" ref="I2286" si="12027">R2286</f>
        <v>#DIV/0!</v>
      </c>
      <c r="J2286" s="2" t="e">
        <f t="shared" ref="J2286" si="12028">O2286</f>
        <v>#DIV/0!</v>
      </c>
      <c r="K2286" s="6" t="e">
        <f>B596*marla/B597</f>
        <v>#DIV/0!</v>
      </c>
      <c r="L2286" s="2" t="e">
        <f t="shared" ref="L2286" si="12029">ROUNDDOWN(K2286,0)</f>
        <v>#DIV/0!</v>
      </c>
      <c r="M2286" s="2" t="e">
        <f t="shared" ref="M2286" si="12030">K2286-L2286</f>
        <v>#DIV/0!</v>
      </c>
      <c r="N2286" s="2" t="e">
        <f t="shared" ref="N2286" si="12031">M2286*272</f>
        <v>#DIV/0!</v>
      </c>
      <c r="O2286" s="2" t="e">
        <f t="shared" ref="O2286" si="12032">ROUND(N2286,0)</f>
        <v>#DIV/0!</v>
      </c>
      <c r="P2286" s="2" t="e">
        <f t="shared" ref="P2286" si="12033">IF(L2286&gt;20,L2286/20,"")</f>
        <v>#DIV/0!</v>
      </c>
      <c r="Q2286" s="2" t="e">
        <f t="shared" ref="Q2286" si="12034">ROUNDDOWN(P2286,0)</f>
        <v>#DIV/0!</v>
      </c>
      <c r="R2286" s="2" t="e">
        <f t="shared" ref="R2286" si="12035">IF(L2286&gt;20,L2286-(Q2286*20),L2286)</f>
        <v>#DIV/0!</v>
      </c>
    </row>
    <row r="2288" spans="8:18" x14ac:dyDescent="0.25">
      <c r="H2288" s="2" t="e">
        <f t="shared" ref="H2288" si="12036">Q2288</f>
        <v>#DIV/0!</v>
      </c>
      <c r="I2288" s="2" t="e">
        <f t="shared" ref="I2288" si="12037">R2288</f>
        <v>#DIV/0!</v>
      </c>
      <c r="J2288" s="2" t="e">
        <f t="shared" ref="J2288" si="12038">O2288</f>
        <v>#DIV/0!</v>
      </c>
      <c r="K2288" s="6" t="e">
        <f>B598*marla/B599</f>
        <v>#DIV/0!</v>
      </c>
      <c r="L2288" s="2" t="e">
        <f t="shared" ref="L2288" si="12039">ROUNDDOWN(K2288,0)</f>
        <v>#DIV/0!</v>
      </c>
      <c r="M2288" s="2" t="e">
        <f t="shared" ref="M2288" si="12040">K2288-L2288</f>
        <v>#DIV/0!</v>
      </c>
      <c r="N2288" s="2" t="e">
        <f t="shared" ref="N2288" si="12041">M2288*272</f>
        <v>#DIV/0!</v>
      </c>
      <c r="O2288" s="2" t="e">
        <f t="shared" ref="O2288" si="12042">ROUND(N2288,0)</f>
        <v>#DIV/0!</v>
      </c>
      <c r="P2288" s="2" t="e">
        <f t="shared" ref="P2288" si="12043">IF(L2288&gt;20,L2288/20,"")</f>
        <v>#DIV/0!</v>
      </c>
      <c r="Q2288" s="2" t="e">
        <f t="shared" ref="Q2288" si="12044">ROUNDDOWN(P2288,0)</f>
        <v>#DIV/0!</v>
      </c>
      <c r="R2288" s="2" t="e">
        <f t="shared" ref="R2288" si="12045">IF(L2288&gt;20,L2288-(Q2288*20),L2288)</f>
        <v>#DIV/0!</v>
      </c>
    </row>
    <row r="2290" spans="8:18" x14ac:dyDescent="0.25">
      <c r="H2290" s="2" t="e">
        <f t="shared" ref="H2290" si="12046">Q2290</f>
        <v>#DIV/0!</v>
      </c>
      <c r="I2290" s="2" t="e">
        <f t="shared" ref="I2290" si="12047">R2290</f>
        <v>#DIV/0!</v>
      </c>
      <c r="J2290" s="2" t="e">
        <f t="shared" ref="J2290" si="12048">O2290</f>
        <v>#DIV/0!</v>
      </c>
      <c r="K2290" s="6" t="e">
        <f>B600*marla/B601</f>
        <v>#DIV/0!</v>
      </c>
      <c r="L2290" s="2" t="e">
        <f t="shared" ref="L2290" si="12049">ROUNDDOWN(K2290,0)</f>
        <v>#DIV/0!</v>
      </c>
      <c r="M2290" s="2" t="e">
        <f t="shared" ref="M2290" si="12050">K2290-L2290</f>
        <v>#DIV/0!</v>
      </c>
      <c r="N2290" s="2" t="e">
        <f t="shared" ref="N2290" si="12051">M2290*272</f>
        <v>#DIV/0!</v>
      </c>
      <c r="O2290" s="2" t="e">
        <f t="shared" ref="O2290" si="12052">ROUND(N2290,0)</f>
        <v>#DIV/0!</v>
      </c>
      <c r="P2290" s="2" t="e">
        <f t="shared" ref="P2290" si="12053">IF(L2290&gt;20,L2290/20,"")</f>
        <v>#DIV/0!</v>
      </c>
      <c r="Q2290" s="2" t="e">
        <f t="shared" ref="Q2290" si="12054">ROUNDDOWN(P2290,0)</f>
        <v>#DIV/0!</v>
      </c>
      <c r="R2290" s="2" t="e">
        <f t="shared" ref="R2290" si="12055">IF(L2290&gt;20,L2290-(Q2290*20),L2290)</f>
        <v>#DIV/0!</v>
      </c>
    </row>
    <row r="2292" spans="8:18" x14ac:dyDescent="0.25">
      <c r="H2292" s="2" t="e">
        <f t="shared" ref="H2292" si="12056">Q2292</f>
        <v>#DIV/0!</v>
      </c>
      <c r="I2292" s="2" t="e">
        <f t="shared" ref="I2292" si="12057">R2292</f>
        <v>#DIV/0!</v>
      </c>
      <c r="J2292" s="2" t="e">
        <f t="shared" ref="J2292" si="12058">O2292</f>
        <v>#DIV/0!</v>
      </c>
      <c r="K2292" s="6" t="e">
        <f>B602*marla/B603</f>
        <v>#DIV/0!</v>
      </c>
      <c r="L2292" s="2" t="e">
        <f t="shared" ref="L2292" si="12059">ROUNDDOWN(K2292,0)</f>
        <v>#DIV/0!</v>
      </c>
      <c r="M2292" s="2" t="e">
        <f t="shared" ref="M2292" si="12060">K2292-L2292</f>
        <v>#DIV/0!</v>
      </c>
      <c r="N2292" s="2" t="e">
        <f t="shared" ref="N2292" si="12061">M2292*272</f>
        <v>#DIV/0!</v>
      </c>
      <c r="O2292" s="2" t="e">
        <f t="shared" ref="O2292" si="12062">ROUND(N2292,0)</f>
        <v>#DIV/0!</v>
      </c>
      <c r="P2292" s="2" t="e">
        <f t="shared" ref="P2292" si="12063">IF(L2292&gt;20,L2292/20,"")</f>
        <v>#DIV/0!</v>
      </c>
      <c r="Q2292" s="2" t="e">
        <f t="shared" ref="Q2292" si="12064">ROUNDDOWN(P2292,0)</f>
        <v>#DIV/0!</v>
      </c>
      <c r="R2292" s="2" t="e">
        <f t="shared" ref="R2292" si="12065">IF(L2292&gt;20,L2292-(Q2292*20),L2292)</f>
        <v>#DIV/0!</v>
      </c>
    </row>
    <row r="2294" spans="8:18" x14ac:dyDescent="0.25">
      <c r="H2294" s="2" t="e">
        <f t="shared" ref="H2294" si="12066">Q2294</f>
        <v>#DIV/0!</v>
      </c>
      <c r="I2294" s="2" t="e">
        <f t="shared" ref="I2294" si="12067">R2294</f>
        <v>#DIV/0!</v>
      </c>
      <c r="J2294" s="2" t="e">
        <f t="shared" ref="J2294" si="12068">O2294</f>
        <v>#DIV/0!</v>
      </c>
      <c r="K2294" s="6" t="e">
        <f>B604*marla/B605</f>
        <v>#DIV/0!</v>
      </c>
      <c r="L2294" s="2" t="e">
        <f t="shared" ref="L2294" si="12069">ROUNDDOWN(K2294,0)</f>
        <v>#DIV/0!</v>
      </c>
      <c r="M2294" s="2" t="e">
        <f t="shared" ref="M2294" si="12070">K2294-L2294</f>
        <v>#DIV/0!</v>
      </c>
      <c r="N2294" s="2" t="e">
        <f t="shared" ref="N2294" si="12071">M2294*272</f>
        <v>#DIV/0!</v>
      </c>
      <c r="O2294" s="2" t="e">
        <f t="shared" ref="O2294" si="12072">ROUND(N2294,0)</f>
        <v>#DIV/0!</v>
      </c>
      <c r="P2294" s="2" t="e">
        <f t="shared" ref="P2294" si="12073">IF(L2294&gt;20,L2294/20,"")</f>
        <v>#DIV/0!</v>
      </c>
      <c r="Q2294" s="2" t="e">
        <f t="shared" ref="Q2294" si="12074">ROUNDDOWN(P2294,0)</f>
        <v>#DIV/0!</v>
      </c>
      <c r="R2294" s="2" t="e">
        <f t="shared" ref="R2294" si="12075">IF(L2294&gt;20,L2294-(Q2294*20),L2294)</f>
        <v>#DIV/0!</v>
      </c>
    </row>
    <row r="2296" spans="8:18" x14ac:dyDescent="0.25">
      <c r="H2296" s="2" t="e">
        <f t="shared" ref="H2296" si="12076">Q2296</f>
        <v>#DIV/0!</v>
      </c>
      <c r="I2296" s="2" t="e">
        <f t="shared" ref="I2296" si="12077">R2296</f>
        <v>#DIV/0!</v>
      </c>
      <c r="J2296" s="2" t="e">
        <f t="shared" ref="J2296" si="12078">O2296</f>
        <v>#DIV/0!</v>
      </c>
      <c r="K2296" s="6" t="e">
        <f>B606*marla/B607</f>
        <v>#DIV/0!</v>
      </c>
      <c r="L2296" s="2" t="e">
        <f t="shared" ref="L2296" si="12079">ROUNDDOWN(K2296,0)</f>
        <v>#DIV/0!</v>
      </c>
      <c r="M2296" s="2" t="e">
        <f t="shared" ref="M2296" si="12080">K2296-L2296</f>
        <v>#DIV/0!</v>
      </c>
      <c r="N2296" s="2" t="e">
        <f t="shared" ref="N2296" si="12081">M2296*272</f>
        <v>#DIV/0!</v>
      </c>
      <c r="O2296" s="2" t="e">
        <f t="shared" ref="O2296" si="12082">ROUND(N2296,0)</f>
        <v>#DIV/0!</v>
      </c>
      <c r="P2296" s="2" t="e">
        <f t="shared" ref="P2296" si="12083">IF(L2296&gt;20,L2296/20,"")</f>
        <v>#DIV/0!</v>
      </c>
      <c r="Q2296" s="2" t="e">
        <f t="shared" ref="Q2296" si="12084">ROUNDDOWN(P2296,0)</f>
        <v>#DIV/0!</v>
      </c>
      <c r="R2296" s="2" t="e">
        <f t="shared" ref="R2296" si="12085">IF(L2296&gt;20,L2296-(Q2296*20),L2296)</f>
        <v>#DIV/0!</v>
      </c>
    </row>
    <row r="2298" spans="8:18" x14ac:dyDescent="0.25">
      <c r="H2298" s="2" t="e">
        <f t="shared" ref="H2298" si="12086">Q2298</f>
        <v>#DIV/0!</v>
      </c>
      <c r="I2298" s="2" t="e">
        <f t="shared" ref="I2298" si="12087">R2298</f>
        <v>#DIV/0!</v>
      </c>
      <c r="J2298" s="2" t="e">
        <f t="shared" ref="J2298" si="12088">O2298</f>
        <v>#DIV/0!</v>
      </c>
      <c r="K2298" s="6" t="e">
        <f>B608*marla/B609</f>
        <v>#DIV/0!</v>
      </c>
      <c r="L2298" s="2" t="e">
        <f t="shared" ref="L2298" si="12089">ROUNDDOWN(K2298,0)</f>
        <v>#DIV/0!</v>
      </c>
      <c r="M2298" s="2" t="e">
        <f t="shared" ref="M2298" si="12090">K2298-L2298</f>
        <v>#DIV/0!</v>
      </c>
      <c r="N2298" s="2" t="e">
        <f t="shared" ref="N2298" si="12091">M2298*272</f>
        <v>#DIV/0!</v>
      </c>
      <c r="O2298" s="2" t="e">
        <f t="shared" ref="O2298" si="12092">ROUND(N2298,0)</f>
        <v>#DIV/0!</v>
      </c>
      <c r="P2298" s="2" t="e">
        <f t="shared" ref="P2298" si="12093">IF(L2298&gt;20,L2298/20,"")</f>
        <v>#DIV/0!</v>
      </c>
      <c r="Q2298" s="2" t="e">
        <f t="shared" ref="Q2298" si="12094">ROUNDDOWN(P2298,0)</f>
        <v>#DIV/0!</v>
      </c>
      <c r="R2298" s="2" t="e">
        <f t="shared" ref="R2298" si="12095">IF(L2298&gt;20,L2298-(Q2298*20),L2298)</f>
        <v>#DIV/0!</v>
      </c>
    </row>
    <row r="2300" spans="8:18" x14ac:dyDescent="0.25">
      <c r="H2300" s="2" t="e">
        <f t="shared" ref="H2300" si="12096">Q2300</f>
        <v>#DIV/0!</v>
      </c>
      <c r="I2300" s="2" t="e">
        <f t="shared" ref="I2300" si="12097">R2300</f>
        <v>#DIV/0!</v>
      </c>
      <c r="J2300" s="2" t="e">
        <f t="shared" ref="J2300" si="12098">O2300</f>
        <v>#DIV/0!</v>
      </c>
      <c r="K2300" s="6" t="e">
        <f>B610*marla/B611</f>
        <v>#DIV/0!</v>
      </c>
      <c r="L2300" s="2" t="e">
        <f t="shared" ref="L2300" si="12099">ROUNDDOWN(K2300,0)</f>
        <v>#DIV/0!</v>
      </c>
      <c r="M2300" s="2" t="e">
        <f t="shared" ref="M2300" si="12100">K2300-L2300</f>
        <v>#DIV/0!</v>
      </c>
      <c r="N2300" s="2" t="e">
        <f t="shared" ref="N2300" si="12101">M2300*272</f>
        <v>#DIV/0!</v>
      </c>
      <c r="O2300" s="2" t="e">
        <f t="shared" ref="O2300" si="12102">ROUND(N2300,0)</f>
        <v>#DIV/0!</v>
      </c>
      <c r="P2300" s="2" t="e">
        <f t="shared" ref="P2300" si="12103">IF(L2300&gt;20,L2300/20,"")</f>
        <v>#DIV/0!</v>
      </c>
      <c r="Q2300" s="2" t="e">
        <f t="shared" ref="Q2300" si="12104">ROUNDDOWN(P2300,0)</f>
        <v>#DIV/0!</v>
      </c>
      <c r="R2300" s="2" t="e">
        <f t="shared" ref="R2300" si="12105">IF(L2300&gt;20,L2300-(Q2300*20),L2300)</f>
        <v>#DIV/0!</v>
      </c>
    </row>
    <row r="2302" spans="8:18" x14ac:dyDescent="0.25">
      <c r="H2302" s="2" t="e">
        <f t="shared" ref="H2302" si="12106">Q2302</f>
        <v>#DIV/0!</v>
      </c>
      <c r="I2302" s="2" t="e">
        <f t="shared" ref="I2302" si="12107">R2302</f>
        <v>#DIV/0!</v>
      </c>
      <c r="J2302" s="2" t="e">
        <f t="shared" ref="J2302" si="12108">O2302</f>
        <v>#DIV/0!</v>
      </c>
      <c r="K2302" s="6" t="e">
        <f>B612*marla/B613</f>
        <v>#DIV/0!</v>
      </c>
      <c r="L2302" s="2" t="e">
        <f t="shared" ref="L2302" si="12109">ROUNDDOWN(K2302,0)</f>
        <v>#DIV/0!</v>
      </c>
      <c r="M2302" s="2" t="e">
        <f t="shared" ref="M2302" si="12110">K2302-L2302</f>
        <v>#DIV/0!</v>
      </c>
      <c r="N2302" s="2" t="e">
        <f t="shared" ref="N2302" si="12111">M2302*272</f>
        <v>#DIV/0!</v>
      </c>
      <c r="O2302" s="2" t="e">
        <f t="shared" ref="O2302" si="12112">ROUND(N2302,0)</f>
        <v>#DIV/0!</v>
      </c>
      <c r="P2302" s="2" t="e">
        <f t="shared" ref="P2302" si="12113">IF(L2302&gt;20,L2302/20,"")</f>
        <v>#DIV/0!</v>
      </c>
      <c r="Q2302" s="2" t="e">
        <f t="shared" ref="Q2302" si="12114">ROUNDDOWN(P2302,0)</f>
        <v>#DIV/0!</v>
      </c>
      <c r="R2302" s="2" t="e">
        <f t="shared" ref="R2302" si="12115">IF(L2302&gt;20,L2302-(Q2302*20),L2302)</f>
        <v>#DIV/0!</v>
      </c>
    </row>
    <row r="2304" spans="8:18" x14ac:dyDescent="0.25">
      <c r="H2304" s="2" t="e">
        <f t="shared" ref="H2304" si="12116">Q2304</f>
        <v>#DIV/0!</v>
      </c>
      <c r="I2304" s="2" t="e">
        <f t="shared" ref="I2304" si="12117">R2304</f>
        <v>#DIV/0!</v>
      </c>
      <c r="J2304" s="2" t="e">
        <f t="shared" ref="J2304" si="12118">O2304</f>
        <v>#DIV/0!</v>
      </c>
      <c r="K2304" s="6" t="e">
        <f>B614*marla/B615</f>
        <v>#DIV/0!</v>
      </c>
      <c r="L2304" s="2" t="e">
        <f t="shared" ref="L2304" si="12119">ROUNDDOWN(K2304,0)</f>
        <v>#DIV/0!</v>
      </c>
      <c r="M2304" s="2" t="e">
        <f t="shared" ref="M2304" si="12120">K2304-L2304</f>
        <v>#DIV/0!</v>
      </c>
      <c r="N2304" s="2" t="e">
        <f t="shared" ref="N2304" si="12121">M2304*272</f>
        <v>#DIV/0!</v>
      </c>
      <c r="O2304" s="2" t="e">
        <f t="shared" ref="O2304" si="12122">ROUND(N2304,0)</f>
        <v>#DIV/0!</v>
      </c>
      <c r="P2304" s="2" t="e">
        <f t="shared" ref="P2304" si="12123">IF(L2304&gt;20,L2304/20,"")</f>
        <v>#DIV/0!</v>
      </c>
      <c r="Q2304" s="2" t="e">
        <f t="shared" ref="Q2304" si="12124">ROUNDDOWN(P2304,0)</f>
        <v>#DIV/0!</v>
      </c>
      <c r="R2304" s="2" t="e">
        <f t="shared" ref="R2304" si="12125">IF(L2304&gt;20,L2304-(Q2304*20),L2304)</f>
        <v>#DIV/0!</v>
      </c>
    </row>
    <row r="2306" spans="8:18" x14ac:dyDescent="0.25">
      <c r="H2306" s="2" t="e">
        <f t="shared" ref="H2306" si="12126">Q2306</f>
        <v>#DIV/0!</v>
      </c>
      <c r="I2306" s="2" t="e">
        <f t="shared" ref="I2306" si="12127">R2306</f>
        <v>#DIV/0!</v>
      </c>
      <c r="J2306" s="2" t="e">
        <f t="shared" ref="J2306" si="12128">O2306</f>
        <v>#DIV/0!</v>
      </c>
      <c r="K2306" s="6" t="e">
        <f>B616*marla/B617</f>
        <v>#DIV/0!</v>
      </c>
      <c r="L2306" s="2" t="e">
        <f t="shared" ref="L2306" si="12129">ROUNDDOWN(K2306,0)</f>
        <v>#DIV/0!</v>
      </c>
      <c r="M2306" s="2" t="e">
        <f t="shared" ref="M2306" si="12130">K2306-L2306</f>
        <v>#DIV/0!</v>
      </c>
      <c r="N2306" s="2" t="e">
        <f t="shared" ref="N2306" si="12131">M2306*272</f>
        <v>#DIV/0!</v>
      </c>
      <c r="O2306" s="2" t="e">
        <f t="shared" ref="O2306" si="12132">ROUND(N2306,0)</f>
        <v>#DIV/0!</v>
      </c>
      <c r="P2306" s="2" t="e">
        <f t="shared" ref="P2306" si="12133">IF(L2306&gt;20,L2306/20,"")</f>
        <v>#DIV/0!</v>
      </c>
      <c r="Q2306" s="2" t="e">
        <f t="shared" ref="Q2306" si="12134">ROUNDDOWN(P2306,0)</f>
        <v>#DIV/0!</v>
      </c>
      <c r="R2306" s="2" t="e">
        <f t="shared" ref="R2306" si="12135">IF(L2306&gt;20,L2306-(Q2306*20),L2306)</f>
        <v>#DIV/0!</v>
      </c>
    </row>
    <row r="2308" spans="8:18" x14ac:dyDescent="0.25">
      <c r="H2308" s="2" t="e">
        <f t="shared" ref="H2308" si="12136">Q2308</f>
        <v>#DIV/0!</v>
      </c>
      <c r="I2308" s="2" t="e">
        <f t="shared" ref="I2308" si="12137">R2308</f>
        <v>#DIV/0!</v>
      </c>
      <c r="J2308" s="2" t="e">
        <f t="shared" ref="J2308" si="12138">O2308</f>
        <v>#DIV/0!</v>
      </c>
      <c r="K2308" s="6" t="e">
        <f>B618*marla/B619</f>
        <v>#DIV/0!</v>
      </c>
      <c r="L2308" s="2" t="e">
        <f t="shared" ref="L2308" si="12139">ROUNDDOWN(K2308,0)</f>
        <v>#DIV/0!</v>
      </c>
      <c r="M2308" s="2" t="e">
        <f t="shared" ref="M2308" si="12140">K2308-L2308</f>
        <v>#DIV/0!</v>
      </c>
      <c r="N2308" s="2" t="e">
        <f t="shared" ref="N2308" si="12141">M2308*272</f>
        <v>#DIV/0!</v>
      </c>
      <c r="O2308" s="2" t="e">
        <f t="shared" ref="O2308" si="12142">ROUND(N2308,0)</f>
        <v>#DIV/0!</v>
      </c>
      <c r="P2308" s="2" t="e">
        <f t="shared" ref="P2308" si="12143">IF(L2308&gt;20,L2308/20,"")</f>
        <v>#DIV/0!</v>
      </c>
      <c r="Q2308" s="2" t="e">
        <f t="shared" ref="Q2308" si="12144">ROUNDDOWN(P2308,0)</f>
        <v>#DIV/0!</v>
      </c>
      <c r="R2308" s="2" t="e">
        <f t="shared" ref="R2308" si="12145">IF(L2308&gt;20,L2308-(Q2308*20),L2308)</f>
        <v>#DIV/0!</v>
      </c>
    </row>
    <row r="2310" spans="8:18" x14ac:dyDescent="0.25">
      <c r="H2310" s="2" t="e">
        <f t="shared" ref="H2310" si="12146">Q2310</f>
        <v>#DIV/0!</v>
      </c>
      <c r="I2310" s="2" t="e">
        <f t="shared" ref="I2310" si="12147">R2310</f>
        <v>#DIV/0!</v>
      </c>
      <c r="J2310" s="2" t="e">
        <f t="shared" ref="J2310" si="12148">O2310</f>
        <v>#DIV/0!</v>
      </c>
      <c r="K2310" s="6" t="e">
        <f>B620*marla/B621</f>
        <v>#DIV/0!</v>
      </c>
      <c r="L2310" s="2" t="e">
        <f t="shared" ref="L2310" si="12149">ROUNDDOWN(K2310,0)</f>
        <v>#DIV/0!</v>
      </c>
      <c r="M2310" s="2" t="e">
        <f t="shared" ref="M2310" si="12150">K2310-L2310</f>
        <v>#DIV/0!</v>
      </c>
      <c r="N2310" s="2" t="e">
        <f t="shared" ref="N2310" si="12151">M2310*272</f>
        <v>#DIV/0!</v>
      </c>
      <c r="O2310" s="2" t="e">
        <f t="shared" ref="O2310" si="12152">ROUND(N2310,0)</f>
        <v>#DIV/0!</v>
      </c>
      <c r="P2310" s="2" t="e">
        <f t="shared" ref="P2310" si="12153">IF(L2310&gt;20,L2310/20,"")</f>
        <v>#DIV/0!</v>
      </c>
      <c r="Q2310" s="2" t="e">
        <f t="shared" ref="Q2310" si="12154">ROUNDDOWN(P2310,0)</f>
        <v>#DIV/0!</v>
      </c>
      <c r="R2310" s="2" t="e">
        <f t="shared" ref="R2310" si="12155">IF(L2310&gt;20,L2310-(Q2310*20),L2310)</f>
        <v>#DIV/0!</v>
      </c>
    </row>
    <row r="2312" spans="8:18" x14ac:dyDescent="0.25">
      <c r="H2312" s="2" t="e">
        <f t="shared" ref="H2312" si="12156">Q2312</f>
        <v>#DIV/0!</v>
      </c>
      <c r="I2312" s="2" t="e">
        <f t="shared" ref="I2312" si="12157">R2312</f>
        <v>#DIV/0!</v>
      </c>
      <c r="J2312" s="2" t="e">
        <f t="shared" ref="J2312" si="12158">O2312</f>
        <v>#DIV/0!</v>
      </c>
      <c r="K2312" s="6" t="e">
        <f>B622*marla/B623</f>
        <v>#DIV/0!</v>
      </c>
      <c r="L2312" s="2" t="e">
        <f t="shared" ref="L2312" si="12159">ROUNDDOWN(K2312,0)</f>
        <v>#DIV/0!</v>
      </c>
      <c r="M2312" s="2" t="e">
        <f t="shared" ref="M2312" si="12160">K2312-L2312</f>
        <v>#DIV/0!</v>
      </c>
      <c r="N2312" s="2" t="e">
        <f t="shared" ref="N2312" si="12161">M2312*272</f>
        <v>#DIV/0!</v>
      </c>
      <c r="O2312" s="2" t="e">
        <f t="shared" ref="O2312" si="12162">ROUND(N2312,0)</f>
        <v>#DIV/0!</v>
      </c>
      <c r="P2312" s="2" t="e">
        <f t="shared" ref="P2312" si="12163">IF(L2312&gt;20,L2312/20,"")</f>
        <v>#DIV/0!</v>
      </c>
      <c r="Q2312" s="2" t="e">
        <f t="shared" ref="Q2312" si="12164">ROUNDDOWN(P2312,0)</f>
        <v>#DIV/0!</v>
      </c>
      <c r="R2312" s="2" t="e">
        <f t="shared" ref="R2312" si="12165">IF(L2312&gt;20,L2312-(Q2312*20),L2312)</f>
        <v>#DIV/0!</v>
      </c>
    </row>
    <row r="2314" spans="8:18" x14ac:dyDescent="0.25">
      <c r="H2314" s="2" t="e">
        <f t="shared" ref="H2314" si="12166">Q2314</f>
        <v>#DIV/0!</v>
      </c>
      <c r="I2314" s="2" t="e">
        <f t="shared" ref="I2314" si="12167">R2314</f>
        <v>#DIV/0!</v>
      </c>
      <c r="J2314" s="2" t="e">
        <f t="shared" ref="J2314" si="12168">O2314</f>
        <v>#DIV/0!</v>
      </c>
      <c r="K2314" s="6" t="e">
        <f>B624*marla/B625</f>
        <v>#DIV/0!</v>
      </c>
      <c r="L2314" s="2" t="e">
        <f t="shared" ref="L2314" si="12169">ROUNDDOWN(K2314,0)</f>
        <v>#DIV/0!</v>
      </c>
      <c r="M2314" s="2" t="e">
        <f t="shared" ref="M2314" si="12170">K2314-L2314</f>
        <v>#DIV/0!</v>
      </c>
      <c r="N2314" s="2" t="e">
        <f t="shared" ref="N2314" si="12171">M2314*272</f>
        <v>#DIV/0!</v>
      </c>
      <c r="O2314" s="2" t="e">
        <f t="shared" ref="O2314" si="12172">ROUND(N2314,0)</f>
        <v>#DIV/0!</v>
      </c>
      <c r="P2314" s="2" t="e">
        <f t="shared" ref="P2314" si="12173">IF(L2314&gt;20,L2314/20,"")</f>
        <v>#DIV/0!</v>
      </c>
      <c r="Q2314" s="2" t="e">
        <f t="shared" ref="Q2314" si="12174">ROUNDDOWN(P2314,0)</f>
        <v>#DIV/0!</v>
      </c>
      <c r="R2314" s="2" t="e">
        <f t="shared" ref="R2314" si="12175">IF(L2314&gt;20,L2314-(Q2314*20),L2314)</f>
        <v>#DIV/0!</v>
      </c>
    </row>
    <row r="2316" spans="8:18" x14ac:dyDescent="0.25">
      <c r="H2316" s="2" t="e">
        <f t="shared" ref="H2316" si="12176">Q2316</f>
        <v>#DIV/0!</v>
      </c>
      <c r="I2316" s="2" t="e">
        <f t="shared" ref="I2316" si="12177">R2316</f>
        <v>#DIV/0!</v>
      </c>
      <c r="J2316" s="2" t="e">
        <f t="shared" ref="J2316" si="12178">O2316</f>
        <v>#DIV/0!</v>
      </c>
      <c r="K2316" s="6" t="e">
        <f>B626*marla/B627</f>
        <v>#DIV/0!</v>
      </c>
      <c r="L2316" s="2" t="e">
        <f t="shared" ref="L2316" si="12179">ROUNDDOWN(K2316,0)</f>
        <v>#DIV/0!</v>
      </c>
      <c r="M2316" s="2" t="e">
        <f t="shared" ref="M2316" si="12180">K2316-L2316</f>
        <v>#DIV/0!</v>
      </c>
      <c r="N2316" s="2" t="e">
        <f t="shared" ref="N2316" si="12181">M2316*272</f>
        <v>#DIV/0!</v>
      </c>
      <c r="O2316" s="2" t="e">
        <f t="shared" ref="O2316" si="12182">ROUND(N2316,0)</f>
        <v>#DIV/0!</v>
      </c>
      <c r="P2316" s="2" t="e">
        <f t="shared" ref="P2316" si="12183">IF(L2316&gt;20,L2316/20,"")</f>
        <v>#DIV/0!</v>
      </c>
      <c r="Q2316" s="2" t="e">
        <f t="shared" ref="Q2316" si="12184">ROUNDDOWN(P2316,0)</f>
        <v>#DIV/0!</v>
      </c>
      <c r="R2316" s="2" t="e">
        <f t="shared" ref="R2316" si="12185">IF(L2316&gt;20,L2316-(Q2316*20),L2316)</f>
        <v>#DIV/0!</v>
      </c>
    </row>
    <row r="2318" spans="8:18" x14ac:dyDescent="0.25">
      <c r="H2318" s="2" t="e">
        <f t="shared" ref="H2318" si="12186">Q2318</f>
        <v>#DIV/0!</v>
      </c>
      <c r="I2318" s="2" t="e">
        <f t="shared" ref="I2318" si="12187">R2318</f>
        <v>#DIV/0!</v>
      </c>
      <c r="J2318" s="2" t="e">
        <f t="shared" ref="J2318" si="12188">O2318</f>
        <v>#DIV/0!</v>
      </c>
      <c r="K2318" s="6" t="e">
        <f>B628*marla/B629</f>
        <v>#DIV/0!</v>
      </c>
      <c r="L2318" s="2" t="e">
        <f t="shared" ref="L2318" si="12189">ROUNDDOWN(K2318,0)</f>
        <v>#DIV/0!</v>
      </c>
      <c r="M2318" s="2" t="e">
        <f t="shared" ref="M2318" si="12190">K2318-L2318</f>
        <v>#DIV/0!</v>
      </c>
      <c r="N2318" s="2" t="e">
        <f t="shared" ref="N2318" si="12191">M2318*272</f>
        <v>#DIV/0!</v>
      </c>
      <c r="O2318" s="2" t="e">
        <f t="shared" ref="O2318" si="12192">ROUND(N2318,0)</f>
        <v>#DIV/0!</v>
      </c>
      <c r="P2318" s="2" t="e">
        <f t="shared" ref="P2318" si="12193">IF(L2318&gt;20,L2318/20,"")</f>
        <v>#DIV/0!</v>
      </c>
      <c r="Q2318" s="2" t="e">
        <f t="shared" ref="Q2318" si="12194">ROUNDDOWN(P2318,0)</f>
        <v>#DIV/0!</v>
      </c>
      <c r="R2318" s="2" t="e">
        <f t="shared" ref="R2318" si="12195">IF(L2318&gt;20,L2318-(Q2318*20),L2318)</f>
        <v>#DIV/0!</v>
      </c>
    </row>
    <row r="2320" spans="8:18" x14ac:dyDescent="0.25">
      <c r="H2320" s="2" t="e">
        <f t="shared" ref="H2320" si="12196">Q2320</f>
        <v>#DIV/0!</v>
      </c>
      <c r="I2320" s="2" t="e">
        <f t="shared" ref="I2320" si="12197">R2320</f>
        <v>#DIV/0!</v>
      </c>
      <c r="J2320" s="2" t="e">
        <f t="shared" ref="J2320" si="12198">O2320</f>
        <v>#DIV/0!</v>
      </c>
      <c r="K2320" s="6" t="e">
        <f>B630*marla/B631</f>
        <v>#DIV/0!</v>
      </c>
      <c r="L2320" s="2" t="e">
        <f t="shared" ref="L2320" si="12199">ROUNDDOWN(K2320,0)</f>
        <v>#DIV/0!</v>
      </c>
      <c r="M2320" s="2" t="e">
        <f t="shared" ref="M2320" si="12200">K2320-L2320</f>
        <v>#DIV/0!</v>
      </c>
      <c r="N2320" s="2" t="e">
        <f t="shared" ref="N2320" si="12201">M2320*272</f>
        <v>#DIV/0!</v>
      </c>
      <c r="O2320" s="2" t="e">
        <f t="shared" ref="O2320" si="12202">ROUND(N2320,0)</f>
        <v>#DIV/0!</v>
      </c>
      <c r="P2320" s="2" t="e">
        <f t="shared" ref="P2320" si="12203">IF(L2320&gt;20,L2320/20,"")</f>
        <v>#DIV/0!</v>
      </c>
      <c r="Q2320" s="2" t="e">
        <f t="shared" ref="Q2320" si="12204">ROUNDDOWN(P2320,0)</f>
        <v>#DIV/0!</v>
      </c>
      <c r="R2320" s="2" t="e">
        <f t="shared" ref="R2320" si="12205">IF(L2320&gt;20,L2320-(Q2320*20),L2320)</f>
        <v>#DIV/0!</v>
      </c>
    </row>
    <row r="2322" spans="8:18" x14ac:dyDescent="0.25">
      <c r="H2322" s="2" t="e">
        <f t="shared" ref="H2322" si="12206">Q2322</f>
        <v>#DIV/0!</v>
      </c>
      <c r="I2322" s="2" t="e">
        <f t="shared" ref="I2322" si="12207">R2322</f>
        <v>#DIV/0!</v>
      </c>
      <c r="J2322" s="2" t="e">
        <f t="shared" ref="J2322" si="12208">O2322</f>
        <v>#DIV/0!</v>
      </c>
      <c r="K2322" s="6" t="e">
        <f>B632*marla/B633</f>
        <v>#DIV/0!</v>
      </c>
      <c r="L2322" s="2" t="e">
        <f t="shared" ref="L2322" si="12209">ROUNDDOWN(K2322,0)</f>
        <v>#DIV/0!</v>
      </c>
      <c r="M2322" s="2" t="e">
        <f t="shared" ref="M2322" si="12210">K2322-L2322</f>
        <v>#DIV/0!</v>
      </c>
      <c r="N2322" s="2" t="e">
        <f t="shared" ref="N2322" si="12211">M2322*272</f>
        <v>#DIV/0!</v>
      </c>
      <c r="O2322" s="2" t="e">
        <f t="shared" ref="O2322" si="12212">ROUND(N2322,0)</f>
        <v>#DIV/0!</v>
      </c>
      <c r="P2322" s="2" t="e">
        <f t="shared" ref="P2322" si="12213">IF(L2322&gt;20,L2322/20,"")</f>
        <v>#DIV/0!</v>
      </c>
      <c r="Q2322" s="2" t="e">
        <f t="shared" ref="Q2322" si="12214">ROUNDDOWN(P2322,0)</f>
        <v>#DIV/0!</v>
      </c>
      <c r="R2322" s="2" t="e">
        <f t="shared" ref="R2322" si="12215">IF(L2322&gt;20,L2322-(Q2322*20),L2322)</f>
        <v>#DIV/0!</v>
      </c>
    </row>
    <row r="2324" spans="8:18" x14ac:dyDescent="0.25">
      <c r="H2324" s="2" t="e">
        <f t="shared" ref="H2324" si="12216">Q2324</f>
        <v>#DIV/0!</v>
      </c>
      <c r="I2324" s="2" t="e">
        <f t="shared" ref="I2324" si="12217">R2324</f>
        <v>#DIV/0!</v>
      </c>
      <c r="J2324" s="2" t="e">
        <f t="shared" ref="J2324" si="12218">O2324</f>
        <v>#DIV/0!</v>
      </c>
      <c r="K2324" s="6" t="e">
        <f>B634*marla/B635</f>
        <v>#DIV/0!</v>
      </c>
      <c r="L2324" s="2" t="e">
        <f t="shared" ref="L2324" si="12219">ROUNDDOWN(K2324,0)</f>
        <v>#DIV/0!</v>
      </c>
      <c r="M2324" s="2" t="e">
        <f t="shared" ref="M2324" si="12220">K2324-L2324</f>
        <v>#DIV/0!</v>
      </c>
      <c r="N2324" s="2" t="e">
        <f t="shared" ref="N2324" si="12221">M2324*272</f>
        <v>#DIV/0!</v>
      </c>
      <c r="O2324" s="2" t="e">
        <f t="shared" ref="O2324" si="12222">ROUND(N2324,0)</f>
        <v>#DIV/0!</v>
      </c>
      <c r="P2324" s="2" t="e">
        <f t="shared" ref="P2324" si="12223">IF(L2324&gt;20,L2324/20,"")</f>
        <v>#DIV/0!</v>
      </c>
      <c r="Q2324" s="2" t="e">
        <f t="shared" ref="Q2324" si="12224">ROUNDDOWN(P2324,0)</f>
        <v>#DIV/0!</v>
      </c>
      <c r="R2324" s="2" t="e">
        <f t="shared" ref="R2324" si="12225">IF(L2324&gt;20,L2324-(Q2324*20),L2324)</f>
        <v>#DIV/0!</v>
      </c>
    </row>
    <row r="2326" spans="8:18" x14ac:dyDescent="0.25">
      <c r="H2326" s="2" t="e">
        <f t="shared" ref="H2326" si="12226">Q2326</f>
        <v>#DIV/0!</v>
      </c>
      <c r="I2326" s="2" t="e">
        <f t="shared" ref="I2326" si="12227">R2326</f>
        <v>#DIV/0!</v>
      </c>
      <c r="J2326" s="2" t="e">
        <f t="shared" ref="J2326" si="12228">O2326</f>
        <v>#DIV/0!</v>
      </c>
      <c r="K2326" s="6" t="e">
        <f>B636*marla/B637</f>
        <v>#DIV/0!</v>
      </c>
      <c r="L2326" s="2" t="e">
        <f t="shared" ref="L2326" si="12229">ROUNDDOWN(K2326,0)</f>
        <v>#DIV/0!</v>
      </c>
      <c r="M2326" s="2" t="e">
        <f t="shared" ref="M2326" si="12230">K2326-L2326</f>
        <v>#DIV/0!</v>
      </c>
      <c r="N2326" s="2" t="e">
        <f t="shared" ref="N2326" si="12231">M2326*272</f>
        <v>#DIV/0!</v>
      </c>
      <c r="O2326" s="2" t="e">
        <f t="shared" ref="O2326" si="12232">ROUND(N2326,0)</f>
        <v>#DIV/0!</v>
      </c>
      <c r="P2326" s="2" t="e">
        <f t="shared" ref="P2326" si="12233">IF(L2326&gt;20,L2326/20,"")</f>
        <v>#DIV/0!</v>
      </c>
      <c r="Q2326" s="2" t="e">
        <f t="shared" ref="Q2326" si="12234">ROUNDDOWN(P2326,0)</f>
        <v>#DIV/0!</v>
      </c>
      <c r="R2326" s="2" t="e">
        <f t="shared" ref="R2326" si="12235">IF(L2326&gt;20,L2326-(Q2326*20),L2326)</f>
        <v>#DIV/0!</v>
      </c>
    </row>
    <row r="2328" spans="8:18" x14ac:dyDescent="0.25">
      <c r="H2328" s="2" t="e">
        <f t="shared" ref="H2328" si="12236">Q2328</f>
        <v>#DIV/0!</v>
      </c>
      <c r="I2328" s="2" t="e">
        <f t="shared" ref="I2328" si="12237">R2328</f>
        <v>#DIV/0!</v>
      </c>
      <c r="J2328" s="2" t="e">
        <f t="shared" ref="J2328" si="12238">O2328</f>
        <v>#DIV/0!</v>
      </c>
      <c r="K2328" s="6" t="e">
        <f>B638*marla/B639</f>
        <v>#DIV/0!</v>
      </c>
      <c r="L2328" s="2" t="e">
        <f t="shared" ref="L2328" si="12239">ROUNDDOWN(K2328,0)</f>
        <v>#DIV/0!</v>
      </c>
      <c r="M2328" s="2" t="e">
        <f t="shared" ref="M2328" si="12240">K2328-L2328</f>
        <v>#DIV/0!</v>
      </c>
      <c r="N2328" s="2" t="e">
        <f t="shared" ref="N2328" si="12241">M2328*272</f>
        <v>#DIV/0!</v>
      </c>
      <c r="O2328" s="2" t="e">
        <f t="shared" ref="O2328" si="12242">ROUND(N2328,0)</f>
        <v>#DIV/0!</v>
      </c>
      <c r="P2328" s="2" t="e">
        <f t="shared" ref="P2328" si="12243">IF(L2328&gt;20,L2328/20,"")</f>
        <v>#DIV/0!</v>
      </c>
      <c r="Q2328" s="2" t="e">
        <f t="shared" ref="Q2328" si="12244">ROUNDDOWN(P2328,0)</f>
        <v>#DIV/0!</v>
      </c>
      <c r="R2328" s="2" t="e">
        <f t="shared" ref="R2328" si="12245">IF(L2328&gt;20,L2328-(Q2328*20),L2328)</f>
        <v>#DIV/0!</v>
      </c>
    </row>
    <row r="2330" spans="8:18" x14ac:dyDescent="0.25">
      <c r="H2330" s="2" t="e">
        <f t="shared" ref="H2330" si="12246">Q2330</f>
        <v>#DIV/0!</v>
      </c>
      <c r="I2330" s="2" t="e">
        <f t="shared" ref="I2330" si="12247">R2330</f>
        <v>#DIV/0!</v>
      </c>
      <c r="J2330" s="2" t="e">
        <f t="shared" ref="J2330" si="12248">O2330</f>
        <v>#DIV/0!</v>
      </c>
      <c r="K2330" s="6" t="e">
        <f>B640*marla/B641</f>
        <v>#DIV/0!</v>
      </c>
      <c r="L2330" s="2" t="e">
        <f t="shared" ref="L2330" si="12249">ROUNDDOWN(K2330,0)</f>
        <v>#DIV/0!</v>
      </c>
      <c r="M2330" s="2" t="e">
        <f t="shared" ref="M2330" si="12250">K2330-L2330</f>
        <v>#DIV/0!</v>
      </c>
      <c r="N2330" s="2" t="e">
        <f t="shared" ref="N2330" si="12251">M2330*272</f>
        <v>#DIV/0!</v>
      </c>
      <c r="O2330" s="2" t="e">
        <f t="shared" ref="O2330" si="12252">ROUND(N2330,0)</f>
        <v>#DIV/0!</v>
      </c>
      <c r="P2330" s="2" t="e">
        <f t="shared" ref="P2330" si="12253">IF(L2330&gt;20,L2330/20,"")</f>
        <v>#DIV/0!</v>
      </c>
      <c r="Q2330" s="2" t="e">
        <f t="shared" ref="Q2330" si="12254">ROUNDDOWN(P2330,0)</f>
        <v>#DIV/0!</v>
      </c>
      <c r="R2330" s="2" t="e">
        <f t="shared" ref="R2330" si="12255">IF(L2330&gt;20,L2330-(Q2330*20),L2330)</f>
        <v>#DIV/0!</v>
      </c>
    </row>
    <row r="2332" spans="8:18" x14ac:dyDescent="0.25">
      <c r="H2332" s="2" t="e">
        <f t="shared" ref="H2332" si="12256">Q2332</f>
        <v>#DIV/0!</v>
      </c>
      <c r="I2332" s="2" t="e">
        <f t="shared" ref="I2332" si="12257">R2332</f>
        <v>#DIV/0!</v>
      </c>
      <c r="J2332" s="2" t="e">
        <f t="shared" ref="J2332" si="12258">O2332</f>
        <v>#DIV/0!</v>
      </c>
      <c r="K2332" s="6" t="e">
        <f>B642*marla/B643</f>
        <v>#DIV/0!</v>
      </c>
      <c r="L2332" s="2" t="e">
        <f t="shared" ref="L2332" si="12259">ROUNDDOWN(K2332,0)</f>
        <v>#DIV/0!</v>
      </c>
      <c r="M2332" s="2" t="e">
        <f t="shared" ref="M2332" si="12260">K2332-L2332</f>
        <v>#DIV/0!</v>
      </c>
      <c r="N2332" s="2" t="e">
        <f t="shared" ref="N2332" si="12261">M2332*272</f>
        <v>#DIV/0!</v>
      </c>
      <c r="O2332" s="2" t="e">
        <f t="shared" ref="O2332" si="12262">ROUND(N2332,0)</f>
        <v>#DIV/0!</v>
      </c>
      <c r="P2332" s="2" t="e">
        <f t="shared" ref="P2332" si="12263">IF(L2332&gt;20,L2332/20,"")</f>
        <v>#DIV/0!</v>
      </c>
      <c r="Q2332" s="2" t="e">
        <f t="shared" ref="Q2332" si="12264">ROUNDDOWN(P2332,0)</f>
        <v>#DIV/0!</v>
      </c>
      <c r="R2332" s="2" t="e">
        <f t="shared" ref="R2332" si="12265">IF(L2332&gt;20,L2332-(Q2332*20),L2332)</f>
        <v>#DIV/0!</v>
      </c>
    </row>
    <row r="2334" spans="8:18" x14ac:dyDescent="0.25">
      <c r="H2334" s="2" t="e">
        <f t="shared" ref="H2334" si="12266">Q2334</f>
        <v>#DIV/0!</v>
      </c>
      <c r="I2334" s="2" t="e">
        <f t="shared" ref="I2334" si="12267">R2334</f>
        <v>#DIV/0!</v>
      </c>
      <c r="J2334" s="2" t="e">
        <f t="shared" ref="J2334" si="12268">O2334</f>
        <v>#DIV/0!</v>
      </c>
      <c r="K2334" s="6" t="e">
        <f>B644*marla/B645</f>
        <v>#DIV/0!</v>
      </c>
      <c r="L2334" s="2" t="e">
        <f t="shared" ref="L2334" si="12269">ROUNDDOWN(K2334,0)</f>
        <v>#DIV/0!</v>
      </c>
      <c r="M2334" s="2" t="e">
        <f t="shared" ref="M2334" si="12270">K2334-L2334</f>
        <v>#DIV/0!</v>
      </c>
      <c r="N2334" s="2" t="e">
        <f t="shared" ref="N2334" si="12271">M2334*272</f>
        <v>#DIV/0!</v>
      </c>
      <c r="O2334" s="2" t="e">
        <f t="shared" ref="O2334" si="12272">ROUND(N2334,0)</f>
        <v>#DIV/0!</v>
      </c>
      <c r="P2334" s="2" t="e">
        <f t="shared" ref="P2334" si="12273">IF(L2334&gt;20,L2334/20,"")</f>
        <v>#DIV/0!</v>
      </c>
      <c r="Q2334" s="2" t="e">
        <f t="shared" ref="Q2334" si="12274">ROUNDDOWN(P2334,0)</f>
        <v>#DIV/0!</v>
      </c>
      <c r="R2334" s="2" t="e">
        <f t="shared" ref="R2334" si="12275">IF(L2334&gt;20,L2334-(Q2334*20),L2334)</f>
        <v>#DIV/0!</v>
      </c>
    </row>
    <row r="2336" spans="8:18" x14ac:dyDescent="0.25">
      <c r="H2336" s="2" t="e">
        <f t="shared" ref="H2336" si="12276">Q2336</f>
        <v>#DIV/0!</v>
      </c>
      <c r="I2336" s="2" t="e">
        <f t="shared" ref="I2336" si="12277">R2336</f>
        <v>#DIV/0!</v>
      </c>
      <c r="J2336" s="2" t="e">
        <f t="shared" ref="J2336" si="12278">O2336</f>
        <v>#DIV/0!</v>
      </c>
      <c r="K2336" s="6" t="e">
        <f>B646*marla/B647</f>
        <v>#DIV/0!</v>
      </c>
      <c r="L2336" s="2" t="e">
        <f t="shared" ref="L2336" si="12279">ROUNDDOWN(K2336,0)</f>
        <v>#DIV/0!</v>
      </c>
      <c r="M2336" s="2" t="e">
        <f t="shared" ref="M2336" si="12280">K2336-L2336</f>
        <v>#DIV/0!</v>
      </c>
      <c r="N2336" s="2" t="e">
        <f t="shared" ref="N2336" si="12281">M2336*272</f>
        <v>#DIV/0!</v>
      </c>
      <c r="O2336" s="2" t="e">
        <f t="shared" ref="O2336" si="12282">ROUND(N2336,0)</f>
        <v>#DIV/0!</v>
      </c>
      <c r="P2336" s="2" t="e">
        <f t="shared" ref="P2336" si="12283">IF(L2336&gt;20,L2336/20,"")</f>
        <v>#DIV/0!</v>
      </c>
      <c r="Q2336" s="2" t="e">
        <f t="shared" ref="Q2336" si="12284">ROUNDDOWN(P2336,0)</f>
        <v>#DIV/0!</v>
      </c>
      <c r="R2336" s="2" t="e">
        <f t="shared" ref="R2336" si="12285">IF(L2336&gt;20,L2336-(Q2336*20),L2336)</f>
        <v>#DIV/0!</v>
      </c>
    </row>
    <row r="2338" spans="8:18" x14ac:dyDescent="0.25">
      <c r="H2338" s="2" t="e">
        <f t="shared" ref="H2338" si="12286">Q2338</f>
        <v>#DIV/0!</v>
      </c>
      <c r="I2338" s="2" t="e">
        <f t="shared" ref="I2338" si="12287">R2338</f>
        <v>#DIV/0!</v>
      </c>
      <c r="J2338" s="2" t="e">
        <f t="shared" ref="J2338" si="12288">O2338</f>
        <v>#DIV/0!</v>
      </c>
      <c r="K2338" s="6" t="e">
        <f>B648*marla/B649</f>
        <v>#DIV/0!</v>
      </c>
      <c r="L2338" s="2" t="e">
        <f t="shared" ref="L2338" si="12289">ROUNDDOWN(K2338,0)</f>
        <v>#DIV/0!</v>
      </c>
      <c r="M2338" s="2" t="e">
        <f t="shared" ref="M2338" si="12290">K2338-L2338</f>
        <v>#DIV/0!</v>
      </c>
      <c r="N2338" s="2" t="e">
        <f t="shared" ref="N2338" si="12291">M2338*272</f>
        <v>#DIV/0!</v>
      </c>
      <c r="O2338" s="2" t="e">
        <f t="shared" ref="O2338" si="12292">ROUND(N2338,0)</f>
        <v>#DIV/0!</v>
      </c>
      <c r="P2338" s="2" t="e">
        <f t="shared" ref="P2338" si="12293">IF(L2338&gt;20,L2338/20,"")</f>
        <v>#DIV/0!</v>
      </c>
      <c r="Q2338" s="2" t="e">
        <f t="shared" ref="Q2338" si="12294">ROUNDDOWN(P2338,0)</f>
        <v>#DIV/0!</v>
      </c>
      <c r="R2338" s="2" t="e">
        <f t="shared" ref="R2338" si="12295">IF(L2338&gt;20,L2338-(Q2338*20),L2338)</f>
        <v>#DIV/0!</v>
      </c>
    </row>
    <row r="2340" spans="8:18" x14ac:dyDescent="0.25">
      <c r="H2340" s="2" t="e">
        <f t="shared" ref="H2340" si="12296">Q2340</f>
        <v>#DIV/0!</v>
      </c>
      <c r="I2340" s="2" t="e">
        <f t="shared" ref="I2340" si="12297">R2340</f>
        <v>#DIV/0!</v>
      </c>
      <c r="J2340" s="2" t="e">
        <f t="shared" ref="J2340" si="12298">O2340</f>
        <v>#DIV/0!</v>
      </c>
      <c r="K2340" s="6" t="e">
        <f>B650*marla/B651</f>
        <v>#DIV/0!</v>
      </c>
      <c r="L2340" s="2" t="e">
        <f t="shared" ref="L2340" si="12299">ROUNDDOWN(K2340,0)</f>
        <v>#DIV/0!</v>
      </c>
      <c r="M2340" s="2" t="e">
        <f t="shared" ref="M2340" si="12300">K2340-L2340</f>
        <v>#DIV/0!</v>
      </c>
      <c r="N2340" s="2" t="e">
        <f t="shared" ref="N2340" si="12301">M2340*272</f>
        <v>#DIV/0!</v>
      </c>
      <c r="O2340" s="2" t="e">
        <f t="shared" ref="O2340" si="12302">ROUND(N2340,0)</f>
        <v>#DIV/0!</v>
      </c>
      <c r="P2340" s="2" t="e">
        <f t="shared" ref="P2340" si="12303">IF(L2340&gt;20,L2340/20,"")</f>
        <v>#DIV/0!</v>
      </c>
      <c r="Q2340" s="2" t="e">
        <f t="shared" ref="Q2340" si="12304">ROUNDDOWN(P2340,0)</f>
        <v>#DIV/0!</v>
      </c>
      <c r="R2340" s="2" t="e">
        <f t="shared" ref="R2340" si="12305">IF(L2340&gt;20,L2340-(Q2340*20),L2340)</f>
        <v>#DIV/0!</v>
      </c>
    </row>
    <row r="2342" spans="8:18" x14ac:dyDescent="0.25">
      <c r="H2342" s="2" t="e">
        <f t="shared" ref="H2342" si="12306">Q2342</f>
        <v>#DIV/0!</v>
      </c>
      <c r="I2342" s="2" t="e">
        <f t="shared" ref="I2342" si="12307">R2342</f>
        <v>#DIV/0!</v>
      </c>
      <c r="J2342" s="2" t="e">
        <f t="shared" ref="J2342" si="12308">O2342</f>
        <v>#DIV/0!</v>
      </c>
      <c r="K2342" s="6" t="e">
        <f>B652*marla/B653</f>
        <v>#DIV/0!</v>
      </c>
      <c r="L2342" s="2" t="e">
        <f t="shared" ref="L2342" si="12309">ROUNDDOWN(K2342,0)</f>
        <v>#DIV/0!</v>
      </c>
      <c r="M2342" s="2" t="e">
        <f t="shared" ref="M2342" si="12310">K2342-L2342</f>
        <v>#DIV/0!</v>
      </c>
      <c r="N2342" s="2" t="e">
        <f t="shared" ref="N2342" si="12311">M2342*272</f>
        <v>#DIV/0!</v>
      </c>
      <c r="O2342" s="2" t="e">
        <f t="shared" ref="O2342" si="12312">ROUND(N2342,0)</f>
        <v>#DIV/0!</v>
      </c>
      <c r="P2342" s="2" t="e">
        <f t="shared" ref="P2342" si="12313">IF(L2342&gt;20,L2342/20,"")</f>
        <v>#DIV/0!</v>
      </c>
      <c r="Q2342" s="2" t="e">
        <f t="shared" ref="Q2342" si="12314">ROUNDDOWN(P2342,0)</f>
        <v>#DIV/0!</v>
      </c>
      <c r="R2342" s="2" t="e">
        <f t="shared" ref="R2342" si="12315">IF(L2342&gt;20,L2342-(Q2342*20),L2342)</f>
        <v>#DIV/0!</v>
      </c>
    </row>
    <row r="2344" spans="8:18" x14ac:dyDescent="0.25">
      <c r="H2344" s="2" t="e">
        <f t="shared" ref="H2344" si="12316">Q2344</f>
        <v>#DIV/0!</v>
      </c>
      <c r="I2344" s="2" t="e">
        <f t="shared" ref="I2344" si="12317">R2344</f>
        <v>#DIV/0!</v>
      </c>
      <c r="J2344" s="2" t="e">
        <f t="shared" ref="J2344" si="12318">O2344</f>
        <v>#DIV/0!</v>
      </c>
      <c r="K2344" s="6" t="e">
        <f>B654*marla/B655</f>
        <v>#DIV/0!</v>
      </c>
      <c r="L2344" s="2" t="e">
        <f t="shared" ref="L2344" si="12319">ROUNDDOWN(K2344,0)</f>
        <v>#DIV/0!</v>
      </c>
      <c r="M2344" s="2" t="e">
        <f t="shared" ref="M2344" si="12320">K2344-L2344</f>
        <v>#DIV/0!</v>
      </c>
      <c r="N2344" s="2" t="e">
        <f t="shared" ref="N2344" si="12321">M2344*272</f>
        <v>#DIV/0!</v>
      </c>
      <c r="O2344" s="2" t="e">
        <f t="shared" ref="O2344" si="12322">ROUND(N2344,0)</f>
        <v>#DIV/0!</v>
      </c>
      <c r="P2344" s="2" t="e">
        <f t="shared" ref="P2344" si="12323">IF(L2344&gt;20,L2344/20,"")</f>
        <v>#DIV/0!</v>
      </c>
      <c r="Q2344" s="2" t="e">
        <f t="shared" ref="Q2344" si="12324">ROUNDDOWN(P2344,0)</f>
        <v>#DIV/0!</v>
      </c>
      <c r="R2344" s="2" t="e">
        <f t="shared" ref="R2344" si="12325">IF(L2344&gt;20,L2344-(Q2344*20),L2344)</f>
        <v>#DIV/0!</v>
      </c>
    </row>
    <row r="2346" spans="8:18" x14ac:dyDescent="0.25">
      <c r="H2346" s="2" t="e">
        <f t="shared" ref="H2346" si="12326">Q2346</f>
        <v>#DIV/0!</v>
      </c>
      <c r="I2346" s="2" t="e">
        <f t="shared" ref="I2346" si="12327">R2346</f>
        <v>#DIV/0!</v>
      </c>
      <c r="J2346" s="2" t="e">
        <f t="shared" ref="J2346" si="12328">O2346</f>
        <v>#DIV/0!</v>
      </c>
      <c r="K2346" s="6" t="e">
        <f>B656*marla/B657</f>
        <v>#DIV/0!</v>
      </c>
      <c r="L2346" s="2" t="e">
        <f t="shared" ref="L2346" si="12329">ROUNDDOWN(K2346,0)</f>
        <v>#DIV/0!</v>
      </c>
      <c r="M2346" s="2" t="e">
        <f t="shared" ref="M2346" si="12330">K2346-L2346</f>
        <v>#DIV/0!</v>
      </c>
      <c r="N2346" s="2" t="e">
        <f t="shared" ref="N2346" si="12331">M2346*272</f>
        <v>#DIV/0!</v>
      </c>
      <c r="O2346" s="2" t="e">
        <f t="shared" ref="O2346" si="12332">ROUND(N2346,0)</f>
        <v>#DIV/0!</v>
      </c>
      <c r="P2346" s="2" t="e">
        <f t="shared" ref="P2346" si="12333">IF(L2346&gt;20,L2346/20,"")</f>
        <v>#DIV/0!</v>
      </c>
      <c r="Q2346" s="2" t="e">
        <f t="shared" ref="Q2346" si="12334">ROUNDDOWN(P2346,0)</f>
        <v>#DIV/0!</v>
      </c>
      <c r="R2346" s="2" t="e">
        <f t="shared" ref="R2346" si="12335">IF(L2346&gt;20,L2346-(Q2346*20),L2346)</f>
        <v>#DIV/0!</v>
      </c>
    </row>
    <row r="2348" spans="8:18" x14ac:dyDescent="0.25">
      <c r="H2348" s="2" t="e">
        <f t="shared" ref="H2348" si="12336">Q2348</f>
        <v>#DIV/0!</v>
      </c>
      <c r="I2348" s="2" t="e">
        <f t="shared" ref="I2348" si="12337">R2348</f>
        <v>#DIV/0!</v>
      </c>
      <c r="J2348" s="2" t="e">
        <f t="shared" ref="J2348" si="12338">O2348</f>
        <v>#DIV/0!</v>
      </c>
      <c r="K2348" s="6" t="e">
        <f>B658*marla/B659</f>
        <v>#DIV/0!</v>
      </c>
      <c r="L2348" s="2" t="e">
        <f t="shared" ref="L2348" si="12339">ROUNDDOWN(K2348,0)</f>
        <v>#DIV/0!</v>
      </c>
      <c r="M2348" s="2" t="e">
        <f t="shared" ref="M2348" si="12340">K2348-L2348</f>
        <v>#DIV/0!</v>
      </c>
      <c r="N2348" s="2" t="e">
        <f t="shared" ref="N2348" si="12341">M2348*272</f>
        <v>#DIV/0!</v>
      </c>
      <c r="O2348" s="2" t="e">
        <f t="shared" ref="O2348" si="12342">ROUND(N2348,0)</f>
        <v>#DIV/0!</v>
      </c>
      <c r="P2348" s="2" t="e">
        <f t="shared" ref="P2348" si="12343">IF(L2348&gt;20,L2348/20,"")</f>
        <v>#DIV/0!</v>
      </c>
      <c r="Q2348" s="2" t="e">
        <f t="shared" ref="Q2348" si="12344">ROUNDDOWN(P2348,0)</f>
        <v>#DIV/0!</v>
      </c>
      <c r="R2348" s="2" t="e">
        <f t="shared" ref="R2348" si="12345">IF(L2348&gt;20,L2348-(Q2348*20),L2348)</f>
        <v>#DIV/0!</v>
      </c>
    </row>
    <row r="2350" spans="8:18" x14ac:dyDescent="0.25">
      <c r="H2350" s="2" t="e">
        <f t="shared" ref="H2350" si="12346">Q2350</f>
        <v>#DIV/0!</v>
      </c>
      <c r="I2350" s="2" t="e">
        <f t="shared" ref="I2350" si="12347">R2350</f>
        <v>#DIV/0!</v>
      </c>
      <c r="J2350" s="2" t="e">
        <f t="shared" ref="J2350" si="12348">O2350</f>
        <v>#DIV/0!</v>
      </c>
      <c r="K2350" s="6" t="e">
        <f>B660*marla/B661</f>
        <v>#DIV/0!</v>
      </c>
      <c r="L2350" s="2" t="e">
        <f t="shared" ref="L2350" si="12349">ROUNDDOWN(K2350,0)</f>
        <v>#DIV/0!</v>
      </c>
      <c r="M2350" s="2" t="e">
        <f t="shared" ref="M2350" si="12350">K2350-L2350</f>
        <v>#DIV/0!</v>
      </c>
      <c r="N2350" s="2" t="e">
        <f t="shared" ref="N2350" si="12351">M2350*272</f>
        <v>#DIV/0!</v>
      </c>
      <c r="O2350" s="2" t="e">
        <f t="shared" ref="O2350" si="12352">ROUND(N2350,0)</f>
        <v>#DIV/0!</v>
      </c>
      <c r="P2350" s="2" t="e">
        <f t="shared" ref="P2350" si="12353">IF(L2350&gt;20,L2350/20,"")</f>
        <v>#DIV/0!</v>
      </c>
      <c r="Q2350" s="2" t="e">
        <f t="shared" ref="Q2350" si="12354">ROUNDDOWN(P2350,0)</f>
        <v>#DIV/0!</v>
      </c>
      <c r="R2350" s="2" t="e">
        <f t="shared" ref="R2350" si="12355">IF(L2350&gt;20,L2350-(Q2350*20),L2350)</f>
        <v>#DIV/0!</v>
      </c>
    </row>
    <row r="2352" spans="8:18" x14ac:dyDescent="0.25">
      <c r="H2352" s="2" t="e">
        <f t="shared" ref="H2352" si="12356">Q2352</f>
        <v>#DIV/0!</v>
      </c>
      <c r="I2352" s="2" t="e">
        <f t="shared" ref="I2352" si="12357">R2352</f>
        <v>#DIV/0!</v>
      </c>
      <c r="J2352" s="2" t="e">
        <f t="shared" ref="J2352" si="12358">O2352</f>
        <v>#DIV/0!</v>
      </c>
      <c r="K2352" s="6" t="e">
        <f>B662*marla/B663</f>
        <v>#DIV/0!</v>
      </c>
      <c r="L2352" s="2" t="e">
        <f t="shared" ref="L2352" si="12359">ROUNDDOWN(K2352,0)</f>
        <v>#DIV/0!</v>
      </c>
      <c r="M2352" s="2" t="e">
        <f t="shared" ref="M2352" si="12360">K2352-L2352</f>
        <v>#DIV/0!</v>
      </c>
      <c r="N2352" s="2" t="e">
        <f t="shared" ref="N2352" si="12361">M2352*272</f>
        <v>#DIV/0!</v>
      </c>
      <c r="O2352" s="2" t="e">
        <f t="shared" ref="O2352" si="12362">ROUND(N2352,0)</f>
        <v>#DIV/0!</v>
      </c>
      <c r="P2352" s="2" t="e">
        <f t="shared" ref="P2352" si="12363">IF(L2352&gt;20,L2352/20,"")</f>
        <v>#DIV/0!</v>
      </c>
      <c r="Q2352" s="2" t="e">
        <f t="shared" ref="Q2352" si="12364">ROUNDDOWN(P2352,0)</f>
        <v>#DIV/0!</v>
      </c>
      <c r="R2352" s="2" t="e">
        <f t="shared" ref="R2352" si="12365">IF(L2352&gt;20,L2352-(Q2352*20),L2352)</f>
        <v>#DIV/0!</v>
      </c>
    </row>
    <row r="2354" spans="8:18" x14ac:dyDescent="0.25">
      <c r="H2354" s="2" t="e">
        <f t="shared" ref="H2354" si="12366">Q2354</f>
        <v>#DIV/0!</v>
      </c>
      <c r="I2354" s="2" t="e">
        <f t="shared" ref="I2354" si="12367">R2354</f>
        <v>#DIV/0!</v>
      </c>
      <c r="J2354" s="2" t="e">
        <f t="shared" ref="J2354" si="12368">O2354</f>
        <v>#DIV/0!</v>
      </c>
      <c r="K2354" s="6" t="e">
        <f>B664*marla/B665</f>
        <v>#DIV/0!</v>
      </c>
      <c r="L2354" s="2" t="e">
        <f t="shared" ref="L2354" si="12369">ROUNDDOWN(K2354,0)</f>
        <v>#DIV/0!</v>
      </c>
      <c r="M2354" s="2" t="e">
        <f t="shared" ref="M2354" si="12370">K2354-L2354</f>
        <v>#DIV/0!</v>
      </c>
      <c r="N2354" s="2" t="e">
        <f t="shared" ref="N2354" si="12371">M2354*272</f>
        <v>#DIV/0!</v>
      </c>
      <c r="O2354" s="2" t="e">
        <f t="shared" ref="O2354" si="12372">ROUND(N2354,0)</f>
        <v>#DIV/0!</v>
      </c>
      <c r="P2354" s="2" t="e">
        <f t="shared" ref="P2354" si="12373">IF(L2354&gt;20,L2354/20,"")</f>
        <v>#DIV/0!</v>
      </c>
      <c r="Q2354" s="2" t="e">
        <f t="shared" ref="Q2354" si="12374">ROUNDDOWN(P2354,0)</f>
        <v>#DIV/0!</v>
      </c>
      <c r="R2354" s="2" t="e">
        <f t="shared" ref="R2354" si="12375">IF(L2354&gt;20,L2354-(Q2354*20),L2354)</f>
        <v>#DIV/0!</v>
      </c>
    </row>
    <row r="2356" spans="8:18" x14ac:dyDescent="0.25">
      <c r="H2356" s="2" t="e">
        <f t="shared" ref="H2356" si="12376">Q2356</f>
        <v>#DIV/0!</v>
      </c>
      <c r="I2356" s="2" t="e">
        <f t="shared" ref="I2356" si="12377">R2356</f>
        <v>#DIV/0!</v>
      </c>
      <c r="J2356" s="2" t="e">
        <f t="shared" ref="J2356" si="12378">O2356</f>
        <v>#DIV/0!</v>
      </c>
      <c r="K2356" s="6" t="e">
        <f>B666*marla/B667</f>
        <v>#DIV/0!</v>
      </c>
      <c r="L2356" s="2" t="e">
        <f t="shared" ref="L2356" si="12379">ROUNDDOWN(K2356,0)</f>
        <v>#DIV/0!</v>
      </c>
      <c r="M2356" s="2" t="e">
        <f t="shared" ref="M2356" si="12380">K2356-L2356</f>
        <v>#DIV/0!</v>
      </c>
      <c r="N2356" s="2" t="e">
        <f t="shared" ref="N2356" si="12381">M2356*272</f>
        <v>#DIV/0!</v>
      </c>
      <c r="O2356" s="2" t="e">
        <f t="shared" ref="O2356" si="12382">ROUND(N2356,0)</f>
        <v>#DIV/0!</v>
      </c>
      <c r="P2356" s="2" t="e">
        <f t="shared" ref="P2356" si="12383">IF(L2356&gt;20,L2356/20,"")</f>
        <v>#DIV/0!</v>
      </c>
      <c r="Q2356" s="2" t="e">
        <f t="shared" ref="Q2356" si="12384">ROUNDDOWN(P2356,0)</f>
        <v>#DIV/0!</v>
      </c>
      <c r="R2356" s="2" t="e">
        <f t="shared" ref="R2356" si="12385">IF(L2356&gt;20,L2356-(Q2356*20),L2356)</f>
        <v>#DIV/0!</v>
      </c>
    </row>
    <row r="2358" spans="8:18" x14ac:dyDescent="0.25">
      <c r="H2358" s="2" t="e">
        <f t="shared" ref="H2358" si="12386">Q2358</f>
        <v>#DIV/0!</v>
      </c>
      <c r="I2358" s="2" t="e">
        <f t="shared" ref="I2358" si="12387">R2358</f>
        <v>#DIV/0!</v>
      </c>
      <c r="J2358" s="2" t="e">
        <f t="shared" ref="J2358" si="12388">O2358</f>
        <v>#DIV/0!</v>
      </c>
      <c r="K2358" s="6" t="e">
        <f>B668*marla/B669</f>
        <v>#DIV/0!</v>
      </c>
      <c r="L2358" s="2" t="e">
        <f t="shared" ref="L2358" si="12389">ROUNDDOWN(K2358,0)</f>
        <v>#DIV/0!</v>
      </c>
      <c r="M2358" s="2" t="e">
        <f t="shared" ref="M2358" si="12390">K2358-L2358</f>
        <v>#DIV/0!</v>
      </c>
      <c r="N2358" s="2" t="e">
        <f t="shared" ref="N2358" si="12391">M2358*272</f>
        <v>#DIV/0!</v>
      </c>
      <c r="O2358" s="2" t="e">
        <f t="shared" ref="O2358" si="12392">ROUND(N2358,0)</f>
        <v>#DIV/0!</v>
      </c>
      <c r="P2358" s="2" t="e">
        <f t="shared" ref="P2358" si="12393">IF(L2358&gt;20,L2358/20,"")</f>
        <v>#DIV/0!</v>
      </c>
      <c r="Q2358" s="2" t="e">
        <f t="shared" ref="Q2358" si="12394">ROUNDDOWN(P2358,0)</f>
        <v>#DIV/0!</v>
      </c>
      <c r="R2358" s="2" t="e">
        <f t="shared" ref="R2358" si="12395">IF(L2358&gt;20,L2358-(Q2358*20),L2358)</f>
        <v>#DIV/0!</v>
      </c>
    </row>
    <row r="2360" spans="8:18" x14ac:dyDescent="0.25">
      <c r="H2360" s="2" t="e">
        <f t="shared" ref="H2360" si="12396">Q2360</f>
        <v>#DIV/0!</v>
      </c>
      <c r="I2360" s="2" t="e">
        <f t="shared" ref="I2360" si="12397">R2360</f>
        <v>#DIV/0!</v>
      </c>
      <c r="J2360" s="2" t="e">
        <f t="shared" ref="J2360" si="12398">O2360</f>
        <v>#DIV/0!</v>
      </c>
      <c r="K2360" s="6" t="e">
        <f>B670*marla/B671</f>
        <v>#DIV/0!</v>
      </c>
      <c r="L2360" s="2" t="e">
        <f t="shared" ref="L2360" si="12399">ROUNDDOWN(K2360,0)</f>
        <v>#DIV/0!</v>
      </c>
      <c r="M2360" s="2" t="e">
        <f t="shared" ref="M2360" si="12400">K2360-L2360</f>
        <v>#DIV/0!</v>
      </c>
      <c r="N2360" s="2" t="e">
        <f t="shared" ref="N2360" si="12401">M2360*272</f>
        <v>#DIV/0!</v>
      </c>
      <c r="O2360" s="2" t="e">
        <f t="shared" ref="O2360" si="12402">ROUND(N2360,0)</f>
        <v>#DIV/0!</v>
      </c>
      <c r="P2360" s="2" t="e">
        <f t="shared" ref="P2360" si="12403">IF(L2360&gt;20,L2360/20,"")</f>
        <v>#DIV/0!</v>
      </c>
      <c r="Q2360" s="2" t="e">
        <f t="shared" ref="Q2360" si="12404">ROUNDDOWN(P2360,0)</f>
        <v>#DIV/0!</v>
      </c>
      <c r="R2360" s="2" t="e">
        <f t="shared" ref="R2360" si="12405">IF(L2360&gt;20,L2360-(Q2360*20),L2360)</f>
        <v>#DIV/0!</v>
      </c>
    </row>
    <row r="2362" spans="8:18" x14ac:dyDescent="0.25">
      <c r="H2362" s="2" t="e">
        <f t="shared" ref="H2362" si="12406">Q2362</f>
        <v>#DIV/0!</v>
      </c>
      <c r="I2362" s="2" t="e">
        <f t="shared" ref="I2362" si="12407">R2362</f>
        <v>#DIV/0!</v>
      </c>
      <c r="J2362" s="2" t="e">
        <f t="shared" ref="J2362" si="12408">O2362</f>
        <v>#DIV/0!</v>
      </c>
      <c r="K2362" s="6" t="e">
        <f>B672*marla/B673</f>
        <v>#DIV/0!</v>
      </c>
      <c r="L2362" s="2" t="e">
        <f t="shared" ref="L2362" si="12409">ROUNDDOWN(K2362,0)</f>
        <v>#DIV/0!</v>
      </c>
      <c r="M2362" s="2" t="e">
        <f t="shared" ref="M2362" si="12410">K2362-L2362</f>
        <v>#DIV/0!</v>
      </c>
      <c r="N2362" s="2" t="e">
        <f t="shared" ref="N2362" si="12411">M2362*272</f>
        <v>#DIV/0!</v>
      </c>
      <c r="O2362" s="2" t="e">
        <f t="shared" ref="O2362" si="12412">ROUND(N2362,0)</f>
        <v>#DIV/0!</v>
      </c>
      <c r="P2362" s="2" t="e">
        <f t="shared" ref="P2362" si="12413">IF(L2362&gt;20,L2362/20,"")</f>
        <v>#DIV/0!</v>
      </c>
      <c r="Q2362" s="2" t="e">
        <f t="shared" ref="Q2362" si="12414">ROUNDDOWN(P2362,0)</f>
        <v>#DIV/0!</v>
      </c>
      <c r="R2362" s="2" t="e">
        <f t="shared" ref="R2362" si="12415">IF(L2362&gt;20,L2362-(Q2362*20),L2362)</f>
        <v>#DIV/0!</v>
      </c>
    </row>
    <row r="2364" spans="8:18" x14ac:dyDescent="0.25">
      <c r="H2364" s="2" t="e">
        <f t="shared" ref="H2364" si="12416">Q2364</f>
        <v>#DIV/0!</v>
      </c>
      <c r="I2364" s="2" t="e">
        <f t="shared" ref="I2364" si="12417">R2364</f>
        <v>#DIV/0!</v>
      </c>
      <c r="J2364" s="2" t="e">
        <f t="shared" ref="J2364" si="12418">O2364</f>
        <v>#DIV/0!</v>
      </c>
      <c r="K2364" s="6" t="e">
        <f>B674*marla/B675</f>
        <v>#DIV/0!</v>
      </c>
      <c r="L2364" s="2" t="e">
        <f t="shared" ref="L2364" si="12419">ROUNDDOWN(K2364,0)</f>
        <v>#DIV/0!</v>
      </c>
      <c r="M2364" s="2" t="e">
        <f t="shared" ref="M2364" si="12420">K2364-L2364</f>
        <v>#DIV/0!</v>
      </c>
      <c r="N2364" s="2" t="e">
        <f t="shared" ref="N2364" si="12421">M2364*272</f>
        <v>#DIV/0!</v>
      </c>
      <c r="O2364" s="2" t="e">
        <f t="shared" ref="O2364" si="12422">ROUND(N2364,0)</f>
        <v>#DIV/0!</v>
      </c>
      <c r="P2364" s="2" t="e">
        <f t="shared" ref="P2364" si="12423">IF(L2364&gt;20,L2364/20,"")</f>
        <v>#DIV/0!</v>
      </c>
      <c r="Q2364" s="2" t="e">
        <f t="shared" ref="Q2364" si="12424">ROUNDDOWN(P2364,0)</f>
        <v>#DIV/0!</v>
      </c>
      <c r="R2364" s="2" t="e">
        <f t="shared" ref="R2364" si="12425">IF(L2364&gt;20,L2364-(Q2364*20),L2364)</f>
        <v>#DIV/0!</v>
      </c>
    </row>
    <row r="2366" spans="8:18" x14ac:dyDescent="0.25">
      <c r="H2366" s="2" t="e">
        <f t="shared" ref="H2366" si="12426">Q2366</f>
        <v>#DIV/0!</v>
      </c>
      <c r="I2366" s="2" t="e">
        <f t="shared" ref="I2366" si="12427">R2366</f>
        <v>#DIV/0!</v>
      </c>
      <c r="J2366" s="2" t="e">
        <f t="shared" ref="J2366" si="12428">O2366</f>
        <v>#DIV/0!</v>
      </c>
      <c r="K2366" s="6" t="e">
        <f>B676*marla/B677</f>
        <v>#DIV/0!</v>
      </c>
      <c r="L2366" s="2" t="e">
        <f t="shared" ref="L2366" si="12429">ROUNDDOWN(K2366,0)</f>
        <v>#DIV/0!</v>
      </c>
      <c r="M2366" s="2" t="e">
        <f t="shared" ref="M2366" si="12430">K2366-L2366</f>
        <v>#DIV/0!</v>
      </c>
      <c r="N2366" s="2" t="e">
        <f t="shared" ref="N2366" si="12431">M2366*272</f>
        <v>#DIV/0!</v>
      </c>
      <c r="O2366" s="2" t="e">
        <f t="shared" ref="O2366" si="12432">ROUND(N2366,0)</f>
        <v>#DIV/0!</v>
      </c>
      <c r="P2366" s="2" t="e">
        <f t="shared" ref="P2366" si="12433">IF(L2366&gt;20,L2366/20,"")</f>
        <v>#DIV/0!</v>
      </c>
      <c r="Q2366" s="2" t="e">
        <f t="shared" ref="Q2366" si="12434">ROUNDDOWN(P2366,0)</f>
        <v>#DIV/0!</v>
      </c>
      <c r="R2366" s="2" t="e">
        <f t="shared" ref="R2366" si="12435">IF(L2366&gt;20,L2366-(Q2366*20),L2366)</f>
        <v>#DIV/0!</v>
      </c>
    </row>
    <row r="2368" spans="8:18" x14ac:dyDescent="0.25">
      <c r="H2368" s="2" t="e">
        <f t="shared" ref="H2368" si="12436">Q2368</f>
        <v>#DIV/0!</v>
      </c>
      <c r="I2368" s="2" t="e">
        <f t="shared" ref="I2368" si="12437">R2368</f>
        <v>#DIV/0!</v>
      </c>
      <c r="J2368" s="2" t="e">
        <f t="shared" ref="J2368" si="12438">O2368</f>
        <v>#DIV/0!</v>
      </c>
      <c r="K2368" s="6" t="e">
        <f>B678*marla/B679</f>
        <v>#DIV/0!</v>
      </c>
      <c r="L2368" s="2" t="e">
        <f t="shared" ref="L2368" si="12439">ROUNDDOWN(K2368,0)</f>
        <v>#DIV/0!</v>
      </c>
      <c r="M2368" s="2" t="e">
        <f t="shared" ref="M2368" si="12440">K2368-L2368</f>
        <v>#DIV/0!</v>
      </c>
      <c r="N2368" s="2" t="e">
        <f t="shared" ref="N2368" si="12441">M2368*272</f>
        <v>#DIV/0!</v>
      </c>
      <c r="O2368" s="2" t="e">
        <f t="shared" ref="O2368" si="12442">ROUND(N2368,0)</f>
        <v>#DIV/0!</v>
      </c>
      <c r="P2368" s="2" t="e">
        <f t="shared" ref="P2368" si="12443">IF(L2368&gt;20,L2368/20,"")</f>
        <v>#DIV/0!</v>
      </c>
      <c r="Q2368" s="2" t="e">
        <f t="shared" ref="Q2368" si="12444">ROUNDDOWN(P2368,0)</f>
        <v>#DIV/0!</v>
      </c>
      <c r="R2368" s="2" t="e">
        <f t="shared" ref="R2368" si="12445">IF(L2368&gt;20,L2368-(Q2368*20),L2368)</f>
        <v>#DIV/0!</v>
      </c>
    </row>
    <row r="2370" spans="8:18" x14ac:dyDescent="0.25">
      <c r="H2370" s="2" t="e">
        <f t="shared" ref="H2370" si="12446">Q2370</f>
        <v>#DIV/0!</v>
      </c>
      <c r="I2370" s="2" t="e">
        <f t="shared" ref="I2370" si="12447">R2370</f>
        <v>#DIV/0!</v>
      </c>
      <c r="J2370" s="2" t="e">
        <f t="shared" ref="J2370" si="12448">O2370</f>
        <v>#DIV/0!</v>
      </c>
      <c r="K2370" s="6" t="e">
        <f>B680*marla/B681</f>
        <v>#DIV/0!</v>
      </c>
      <c r="L2370" s="2" t="e">
        <f t="shared" ref="L2370" si="12449">ROUNDDOWN(K2370,0)</f>
        <v>#DIV/0!</v>
      </c>
      <c r="M2370" s="2" t="e">
        <f t="shared" ref="M2370" si="12450">K2370-L2370</f>
        <v>#DIV/0!</v>
      </c>
      <c r="N2370" s="2" t="e">
        <f t="shared" ref="N2370" si="12451">M2370*272</f>
        <v>#DIV/0!</v>
      </c>
      <c r="O2370" s="2" t="e">
        <f t="shared" ref="O2370" si="12452">ROUND(N2370,0)</f>
        <v>#DIV/0!</v>
      </c>
      <c r="P2370" s="2" t="e">
        <f t="shared" ref="P2370" si="12453">IF(L2370&gt;20,L2370/20,"")</f>
        <v>#DIV/0!</v>
      </c>
      <c r="Q2370" s="2" t="e">
        <f t="shared" ref="Q2370" si="12454">ROUNDDOWN(P2370,0)</f>
        <v>#DIV/0!</v>
      </c>
      <c r="R2370" s="2" t="e">
        <f t="shared" ref="R2370" si="12455">IF(L2370&gt;20,L2370-(Q2370*20),L2370)</f>
        <v>#DIV/0!</v>
      </c>
    </row>
    <row r="2372" spans="8:18" x14ac:dyDescent="0.25">
      <c r="H2372" s="2" t="e">
        <f t="shared" ref="H2372" si="12456">Q2372</f>
        <v>#DIV/0!</v>
      </c>
      <c r="I2372" s="2" t="e">
        <f t="shared" ref="I2372" si="12457">R2372</f>
        <v>#DIV/0!</v>
      </c>
      <c r="J2372" s="2" t="e">
        <f t="shared" ref="J2372" si="12458">O2372</f>
        <v>#DIV/0!</v>
      </c>
      <c r="K2372" s="6" t="e">
        <f>B682*marla/B683</f>
        <v>#DIV/0!</v>
      </c>
      <c r="L2372" s="2" t="e">
        <f t="shared" ref="L2372" si="12459">ROUNDDOWN(K2372,0)</f>
        <v>#DIV/0!</v>
      </c>
      <c r="M2372" s="2" t="e">
        <f t="shared" ref="M2372" si="12460">K2372-L2372</f>
        <v>#DIV/0!</v>
      </c>
      <c r="N2372" s="2" t="e">
        <f t="shared" ref="N2372" si="12461">M2372*272</f>
        <v>#DIV/0!</v>
      </c>
      <c r="O2372" s="2" t="e">
        <f t="shared" ref="O2372" si="12462">ROUND(N2372,0)</f>
        <v>#DIV/0!</v>
      </c>
      <c r="P2372" s="2" t="e">
        <f t="shared" ref="P2372" si="12463">IF(L2372&gt;20,L2372/20,"")</f>
        <v>#DIV/0!</v>
      </c>
      <c r="Q2372" s="2" t="e">
        <f t="shared" ref="Q2372" si="12464">ROUNDDOWN(P2372,0)</f>
        <v>#DIV/0!</v>
      </c>
      <c r="R2372" s="2" t="e">
        <f t="shared" ref="R2372" si="12465">IF(L2372&gt;20,L2372-(Q2372*20),L2372)</f>
        <v>#DIV/0!</v>
      </c>
    </row>
    <row r="2374" spans="8:18" x14ac:dyDescent="0.25">
      <c r="H2374" s="2" t="e">
        <f t="shared" ref="H2374" si="12466">Q2374</f>
        <v>#DIV/0!</v>
      </c>
      <c r="I2374" s="2" t="e">
        <f t="shared" ref="I2374" si="12467">R2374</f>
        <v>#DIV/0!</v>
      </c>
      <c r="J2374" s="2" t="e">
        <f t="shared" ref="J2374" si="12468">O2374</f>
        <v>#DIV/0!</v>
      </c>
      <c r="K2374" s="6" t="e">
        <f>B684*marla/B685</f>
        <v>#DIV/0!</v>
      </c>
      <c r="L2374" s="2" t="e">
        <f t="shared" ref="L2374" si="12469">ROUNDDOWN(K2374,0)</f>
        <v>#DIV/0!</v>
      </c>
      <c r="M2374" s="2" t="e">
        <f t="shared" ref="M2374" si="12470">K2374-L2374</f>
        <v>#DIV/0!</v>
      </c>
      <c r="N2374" s="2" t="e">
        <f t="shared" ref="N2374" si="12471">M2374*272</f>
        <v>#DIV/0!</v>
      </c>
      <c r="O2374" s="2" t="e">
        <f t="shared" ref="O2374" si="12472">ROUND(N2374,0)</f>
        <v>#DIV/0!</v>
      </c>
      <c r="P2374" s="2" t="e">
        <f t="shared" ref="P2374" si="12473">IF(L2374&gt;20,L2374/20,"")</f>
        <v>#DIV/0!</v>
      </c>
      <c r="Q2374" s="2" t="e">
        <f t="shared" ref="Q2374" si="12474">ROUNDDOWN(P2374,0)</f>
        <v>#DIV/0!</v>
      </c>
      <c r="R2374" s="2" t="e">
        <f t="shared" ref="R2374" si="12475">IF(L2374&gt;20,L2374-(Q2374*20),L2374)</f>
        <v>#DIV/0!</v>
      </c>
    </row>
    <row r="2376" spans="8:18" x14ac:dyDescent="0.25">
      <c r="H2376" s="2" t="e">
        <f t="shared" ref="H2376" si="12476">Q2376</f>
        <v>#DIV/0!</v>
      </c>
      <c r="I2376" s="2" t="e">
        <f t="shared" ref="I2376" si="12477">R2376</f>
        <v>#DIV/0!</v>
      </c>
      <c r="J2376" s="2" t="e">
        <f t="shared" ref="J2376" si="12478">O2376</f>
        <v>#DIV/0!</v>
      </c>
      <c r="K2376" s="6" t="e">
        <f>B686*marla/B687</f>
        <v>#DIV/0!</v>
      </c>
      <c r="L2376" s="2" t="e">
        <f t="shared" ref="L2376" si="12479">ROUNDDOWN(K2376,0)</f>
        <v>#DIV/0!</v>
      </c>
      <c r="M2376" s="2" t="e">
        <f t="shared" ref="M2376" si="12480">K2376-L2376</f>
        <v>#DIV/0!</v>
      </c>
      <c r="N2376" s="2" t="e">
        <f t="shared" ref="N2376" si="12481">M2376*272</f>
        <v>#DIV/0!</v>
      </c>
      <c r="O2376" s="2" t="e">
        <f t="shared" ref="O2376" si="12482">ROUND(N2376,0)</f>
        <v>#DIV/0!</v>
      </c>
      <c r="P2376" s="2" t="e">
        <f t="shared" ref="P2376" si="12483">IF(L2376&gt;20,L2376/20,"")</f>
        <v>#DIV/0!</v>
      </c>
      <c r="Q2376" s="2" t="e">
        <f t="shared" ref="Q2376" si="12484">ROUNDDOWN(P2376,0)</f>
        <v>#DIV/0!</v>
      </c>
      <c r="R2376" s="2" t="e">
        <f t="shared" ref="R2376" si="12485">IF(L2376&gt;20,L2376-(Q2376*20),L2376)</f>
        <v>#DIV/0!</v>
      </c>
    </row>
    <row r="2378" spans="8:18" x14ac:dyDescent="0.25">
      <c r="H2378" s="2" t="e">
        <f t="shared" ref="H2378" si="12486">Q2378</f>
        <v>#DIV/0!</v>
      </c>
      <c r="I2378" s="2" t="e">
        <f t="shared" ref="I2378" si="12487">R2378</f>
        <v>#DIV/0!</v>
      </c>
      <c r="J2378" s="2" t="e">
        <f t="shared" ref="J2378" si="12488">O2378</f>
        <v>#DIV/0!</v>
      </c>
      <c r="K2378" s="6" t="e">
        <f>B688*marla/B689</f>
        <v>#DIV/0!</v>
      </c>
      <c r="L2378" s="2" t="e">
        <f t="shared" ref="L2378" si="12489">ROUNDDOWN(K2378,0)</f>
        <v>#DIV/0!</v>
      </c>
      <c r="M2378" s="2" t="e">
        <f t="shared" ref="M2378" si="12490">K2378-L2378</f>
        <v>#DIV/0!</v>
      </c>
      <c r="N2378" s="2" t="e">
        <f t="shared" ref="N2378" si="12491">M2378*272</f>
        <v>#DIV/0!</v>
      </c>
      <c r="O2378" s="2" t="e">
        <f t="shared" ref="O2378" si="12492">ROUND(N2378,0)</f>
        <v>#DIV/0!</v>
      </c>
      <c r="P2378" s="2" t="e">
        <f t="shared" ref="P2378" si="12493">IF(L2378&gt;20,L2378/20,"")</f>
        <v>#DIV/0!</v>
      </c>
      <c r="Q2378" s="2" t="e">
        <f t="shared" ref="Q2378" si="12494">ROUNDDOWN(P2378,0)</f>
        <v>#DIV/0!</v>
      </c>
      <c r="R2378" s="2" t="e">
        <f t="shared" ref="R2378" si="12495">IF(L2378&gt;20,L2378-(Q2378*20),L2378)</f>
        <v>#DIV/0!</v>
      </c>
    </row>
    <row r="2380" spans="8:18" x14ac:dyDescent="0.25">
      <c r="H2380" s="2" t="e">
        <f t="shared" ref="H2380" si="12496">Q2380</f>
        <v>#DIV/0!</v>
      </c>
      <c r="I2380" s="2" t="e">
        <f t="shared" ref="I2380" si="12497">R2380</f>
        <v>#DIV/0!</v>
      </c>
      <c r="J2380" s="2" t="e">
        <f t="shared" ref="J2380" si="12498">O2380</f>
        <v>#DIV/0!</v>
      </c>
      <c r="K2380" s="6" t="e">
        <f>B690*marla/B691</f>
        <v>#DIV/0!</v>
      </c>
      <c r="L2380" s="2" t="e">
        <f t="shared" ref="L2380" si="12499">ROUNDDOWN(K2380,0)</f>
        <v>#DIV/0!</v>
      </c>
      <c r="M2380" s="2" t="e">
        <f t="shared" ref="M2380" si="12500">K2380-L2380</f>
        <v>#DIV/0!</v>
      </c>
      <c r="N2380" s="2" t="e">
        <f t="shared" ref="N2380" si="12501">M2380*272</f>
        <v>#DIV/0!</v>
      </c>
      <c r="O2380" s="2" t="e">
        <f t="shared" ref="O2380" si="12502">ROUND(N2380,0)</f>
        <v>#DIV/0!</v>
      </c>
      <c r="P2380" s="2" t="e">
        <f t="shared" ref="P2380" si="12503">IF(L2380&gt;20,L2380/20,"")</f>
        <v>#DIV/0!</v>
      </c>
      <c r="Q2380" s="2" t="e">
        <f t="shared" ref="Q2380" si="12504">ROUNDDOWN(P2380,0)</f>
        <v>#DIV/0!</v>
      </c>
      <c r="R2380" s="2" t="e">
        <f t="shared" ref="R2380" si="12505">IF(L2380&gt;20,L2380-(Q2380*20),L2380)</f>
        <v>#DIV/0!</v>
      </c>
    </row>
    <row r="2382" spans="8:18" x14ac:dyDescent="0.25">
      <c r="H2382" s="2" t="e">
        <f t="shared" ref="H2382" si="12506">Q2382</f>
        <v>#DIV/0!</v>
      </c>
      <c r="I2382" s="2" t="e">
        <f t="shared" ref="I2382" si="12507">R2382</f>
        <v>#DIV/0!</v>
      </c>
      <c r="J2382" s="2" t="e">
        <f t="shared" ref="J2382" si="12508">O2382</f>
        <v>#DIV/0!</v>
      </c>
      <c r="K2382" s="6" t="e">
        <f>B692*marla/B693</f>
        <v>#DIV/0!</v>
      </c>
      <c r="L2382" s="2" t="e">
        <f t="shared" ref="L2382" si="12509">ROUNDDOWN(K2382,0)</f>
        <v>#DIV/0!</v>
      </c>
      <c r="M2382" s="2" t="e">
        <f t="shared" ref="M2382" si="12510">K2382-L2382</f>
        <v>#DIV/0!</v>
      </c>
      <c r="N2382" s="2" t="e">
        <f t="shared" ref="N2382" si="12511">M2382*272</f>
        <v>#DIV/0!</v>
      </c>
      <c r="O2382" s="2" t="e">
        <f t="shared" ref="O2382" si="12512">ROUND(N2382,0)</f>
        <v>#DIV/0!</v>
      </c>
      <c r="P2382" s="2" t="e">
        <f t="shared" ref="P2382" si="12513">IF(L2382&gt;20,L2382/20,"")</f>
        <v>#DIV/0!</v>
      </c>
      <c r="Q2382" s="2" t="e">
        <f t="shared" ref="Q2382" si="12514">ROUNDDOWN(P2382,0)</f>
        <v>#DIV/0!</v>
      </c>
      <c r="R2382" s="2" t="e">
        <f t="shared" ref="R2382" si="12515">IF(L2382&gt;20,L2382-(Q2382*20),L2382)</f>
        <v>#DIV/0!</v>
      </c>
    </row>
    <row r="2384" spans="8:18" x14ac:dyDescent="0.25">
      <c r="H2384" s="2" t="e">
        <f t="shared" ref="H2384" si="12516">Q2384</f>
        <v>#DIV/0!</v>
      </c>
      <c r="I2384" s="2" t="e">
        <f t="shared" ref="I2384" si="12517">R2384</f>
        <v>#DIV/0!</v>
      </c>
      <c r="J2384" s="2" t="e">
        <f t="shared" ref="J2384" si="12518">O2384</f>
        <v>#DIV/0!</v>
      </c>
      <c r="K2384" s="6" t="e">
        <f>B694*marla/B695</f>
        <v>#DIV/0!</v>
      </c>
      <c r="L2384" s="2" t="e">
        <f t="shared" ref="L2384" si="12519">ROUNDDOWN(K2384,0)</f>
        <v>#DIV/0!</v>
      </c>
      <c r="M2384" s="2" t="e">
        <f t="shared" ref="M2384" si="12520">K2384-L2384</f>
        <v>#DIV/0!</v>
      </c>
      <c r="N2384" s="2" t="e">
        <f t="shared" ref="N2384" si="12521">M2384*272</f>
        <v>#DIV/0!</v>
      </c>
      <c r="O2384" s="2" t="e">
        <f t="shared" ref="O2384" si="12522">ROUND(N2384,0)</f>
        <v>#DIV/0!</v>
      </c>
      <c r="P2384" s="2" t="e">
        <f t="shared" ref="P2384" si="12523">IF(L2384&gt;20,L2384/20,"")</f>
        <v>#DIV/0!</v>
      </c>
      <c r="Q2384" s="2" t="e">
        <f t="shared" ref="Q2384" si="12524">ROUNDDOWN(P2384,0)</f>
        <v>#DIV/0!</v>
      </c>
      <c r="R2384" s="2" t="e">
        <f t="shared" ref="R2384" si="12525">IF(L2384&gt;20,L2384-(Q2384*20),L2384)</f>
        <v>#DIV/0!</v>
      </c>
    </row>
    <row r="2386" spans="8:18" x14ac:dyDescent="0.25">
      <c r="H2386" s="2" t="e">
        <f t="shared" ref="H2386" si="12526">Q2386</f>
        <v>#DIV/0!</v>
      </c>
      <c r="I2386" s="2" t="e">
        <f t="shared" ref="I2386" si="12527">R2386</f>
        <v>#DIV/0!</v>
      </c>
      <c r="J2386" s="2" t="e">
        <f t="shared" ref="J2386" si="12528">O2386</f>
        <v>#DIV/0!</v>
      </c>
      <c r="K2386" s="6" t="e">
        <f>B696*marla/B697</f>
        <v>#DIV/0!</v>
      </c>
      <c r="L2386" s="2" t="e">
        <f t="shared" ref="L2386" si="12529">ROUNDDOWN(K2386,0)</f>
        <v>#DIV/0!</v>
      </c>
      <c r="M2386" s="2" t="e">
        <f t="shared" ref="M2386" si="12530">K2386-L2386</f>
        <v>#DIV/0!</v>
      </c>
      <c r="N2386" s="2" t="e">
        <f t="shared" ref="N2386" si="12531">M2386*272</f>
        <v>#DIV/0!</v>
      </c>
      <c r="O2386" s="2" t="e">
        <f t="shared" ref="O2386" si="12532">ROUND(N2386,0)</f>
        <v>#DIV/0!</v>
      </c>
      <c r="P2386" s="2" t="e">
        <f t="shared" ref="P2386" si="12533">IF(L2386&gt;20,L2386/20,"")</f>
        <v>#DIV/0!</v>
      </c>
      <c r="Q2386" s="2" t="e">
        <f t="shared" ref="Q2386" si="12534">ROUNDDOWN(P2386,0)</f>
        <v>#DIV/0!</v>
      </c>
      <c r="R2386" s="2" t="e">
        <f t="shared" ref="R2386" si="12535">IF(L2386&gt;20,L2386-(Q2386*20),L2386)</f>
        <v>#DIV/0!</v>
      </c>
    </row>
    <row r="2388" spans="8:18" x14ac:dyDescent="0.25">
      <c r="H2388" s="2" t="e">
        <f t="shared" ref="H2388" si="12536">Q2388</f>
        <v>#DIV/0!</v>
      </c>
      <c r="I2388" s="2" t="e">
        <f t="shared" ref="I2388" si="12537">R2388</f>
        <v>#DIV/0!</v>
      </c>
      <c r="J2388" s="2" t="e">
        <f t="shared" ref="J2388" si="12538">O2388</f>
        <v>#DIV/0!</v>
      </c>
      <c r="K2388" s="6" t="e">
        <f>B698*marla/B699</f>
        <v>#DIV/0!</v>
      </c>
      <c r="L2388" s="2" t="e">
        <f t="shared" ref="L2388" si="12539">ROUNDDOWN(K2388,0)</f>
        <v>#DIV/0!</v>
      </c>
      <c r="M2388" s="2" t="e">
        <f t="shared" ref="M2388" si="12540">K2388-L2388</f>
        <v>#DIV/0!</v>
      </c>
      <c r="N2388" s="2" t="e">
        <f t="shared" ref="N2388" si="12541">M2388*272</f>
        <v>#DIV/0!</v>
      </c>
      <c r="O2388" s="2" t="e">
        <f t="shared" ref="O2388" si="12542">ROUND(N2388,0)</f>
        <v>#DIV/0!</v>
      </c>
      <c r="P2388" s="2" t="e">
        <f t="shared" ref="P2388" si="12543">IF(L2388&gt;20,L2388/20,"")</f>
        <v>#DIV/0!</v>
      </c>
      <c r="Q2388" s="2" t="e">
        <f t="shared" ref="Q2388" si="12544">ROUNDDOWN(P2388,0)</f>
        <v>#DIV/0!</v>
      </c>
      <c r="R2388" s="2" t="e">
        <f t="shared" ref="R2388" si="12545">IF(L2388&gt;20,L2388-(Q2388*20),L2388)</f>
        <v>#DIV/0!</v>
      </c>
    </row>
    <row r="2390" spans="8:18" x14ac:dyDescent="0.25">
      <c r="H2390" s="2" t="e">
        <f t="shared" ref="H2390" si="12546">Q2390</f>
        <v>#DIV/0!</v>
      </c>
      <c r="I2390" s="2" t="e">
        <f t="shared" ref="I2390" si="12547">R2390</f>
        <v>#DIV/0!</v>
      </c>
      <c r="J2390" s="2" t="e">
        <f t="shared" ref="J2390" si="12548">O2390</f>
        <v>#DIV/0!</v>
      </c>
      <c r="K2390" s="6" t="e">
        <f>B700*marla/B701</f>
        <v>#DIV/0!</v>
      </c>
      <c r="L2390" s="2" t="e">
        <f t="shared" ref="L2390" si="12549">ROUNDDOWN(K2390,0)</f>
        <v>#DIV/0!</v>
      </c>
      <c r="M2390" s="2" t="e">
        <f t="shared" ref="M2390" si="12550">K2390-L2390</f>
        <v>#DIV/0!</v>
      </c>
      <c r="N2390" s="2" t="e">
        <f t="shared" ref="N2390" si="12551">M2390*272</f>
        <v>#DIV/0!</v>
      </c>
      <c r="O2390" s="2" t="e">
        <f t="shared" ref="O2390" si="12552">ROUND(N2390,0)</f>
        <v>#DIV/0!</v>
      </c>
      <c r="P2390" s="2" t="e">
        <f t="shared" ref="P2390" si="12553">IF(L2390&gt;20,L2390/20,"")</f>
        <v>#DIV/0!</v>
      </c>
      <c r="Q2390" s="2" t="e">
        <f t="shared" ref="Q2390" si="12554">ROUNDDOWN(P2390,0)</f>
        <v>#DIV/0!</v>
      </c>
      <c r="R2390" s="2" t="e">
        <f t="shared" ref="R2390" si="12555">IF(L2390&gt;20,L2390-(Q2390*20),L2390)</f>
        <v>#DIV/0!</v>
      </c>
    </row>
    <row r="2392" spans="8:18" x14ac:dyDescent="0.25">
      <c r="H2392" s="2" t="e">
        <f t="shared" ref="H2392" si="12556">Q2392</f>
        <v>#DIV/0!</v>
      </c>
      <c r="I2392" s="2" t="e">
        <f t="shared" ref="I2392" si="12557">R2392</f>
        <v>#DIV/0!</v>
      </c>
      <c r="J2392" s="2" t="e">
        <f t="shared" ref="J2392" si="12558">O2392</f>
        <v>#DIV/0!</v>
      </c>
      <c r="K2392" s="6" t="e">
        <f>B702*marla/B703</f>
        <v>#DIV/0!</v>
      </c>
      <c r="L2392" s="2" t="e">
        <f t="shared" ref="L2392" si="12559">ROUNDDOWN(K2392,0)</f>
        <v>#DIV/0!</v>
      </c>
      <c r="M2392" s="2" t="e">
        <f t="shared" ref="M2392" si="12560">K2392-L2392</f>
        <v>#DIV/0!</v>
      </c>
      <c r="N2392" s="2" t="e">
        <f t="shared" ref="N2392" si="12561">M2392*272</f>
        <v>#DIV/0!</v>
      </c>
      <c r="O2392" s="2" t="e">
        <f t="shared" ref="O2392" si="12562">ROUND(N2392,0)</f>
        <v>#DIV/0!</v>
      </c>
      <c r="P2392" s="2" t="e">
        <f t="shared" ref="P2392" si="12563">IF(L2392&gt;20,L2392/20,"")</f>
        <v>#DIV/0!</v>
      </c>
      <c r="Q2392" s="2" t="e">
        <f t="shared" ref="Q2392" si="12564">ROUNDDOWN(P2392,0)</f>
        <v>#DIV/0!</v>
      </c>
      <c r="R2392" s="2" t="e">
        <f t="shared" ref="R2392" si="12565">IF(L2392&gt;20,L2392-(Q2392*20),L2392)</f>
        <v>#DIV/0!</v>
      </c>
    </row>
    <row r="2394" spans="8:18" x14ac:dyDescent="0.25">
      <c r="H2394" s="2" t="e">
        <f t="shared" ref="H2394" si="12566">Q2394</f>
        <v>#DIV/0!</v>
      </c>
      <c r="I2394" s="2" t="e">
        <f t="shared" ref="I2394" si="12567">R2394</f>
        <v>#DIV/0!</v>
      </c>
      <c r="J2394" s="2" t="e">
        <f t="shared" ref="J2394" si="12568">O2394</f>
        <v>#DIV/0!</v>
      </c>
      <c r="K2394" s="6" t="e">
        <f>B704*marla/B705</f>
        <v>#DIV/0!</v>
      </c>
      <c r="L2394" s="2" t="e">
        <f t="shared" ref="L2394" si="12569">ROUNDDOWN(K2394,0)</f>
        <v>#DIV/0!</v>
      </c>
      <c r="M2394" s="2" t="e">
        <f t="shared" ref="M2394" si="12570">K2394-L2394</f>
        <v>#DIV/0!</v>
      </c>
      <c r="N2394" s="2" t="e">
        <f t="shared" ref="N2394" si="12571">M2394*272</f>
        <v>#DIV/0!</v>
      </c>
      <c r="O2394" s="2" t="e">
        <f t="shared" ref="O2394" si="12572">ROUND(N2394,0)</f>
        <v>#DIV/0!</v>
      </c>
      <c r="P2394" s="2" t="e">
        <f t="shared" ref="P2394" si="12573">IF(L2394&gt;20,L2394/20,"")</f>
        <v>#DIV/0!</v>
      </c>
      <c r="Q2394" s="2" t="e">
        <f t="shared" ref="Q2394" si="12574">ROUNDDOWN(P2394,0)</f>
        <v>#DIV/0!</v>
      </c>
      <c r="R2394" s="2" t="e">
        <f t="shared" ref="R2394" si="12575">IF(L2394&gt;20,L2394-(Q2394*20),L2394)</f>
        <v>#DIV/0!</v>
      </c>
    </row>
    <row r="2396" spans="8:18" x14ac:dyDescent="0.25">
      <c r="H2396" s="2" t="e">
        <f t="shared" ref="H2396" si="12576">Q2396</f>
        <v>#DIV/0!</v>
      </c>
      <c r="I2396" s="2" t="e">
        <f t="shared" ref="I2396" si="12577">R2396</f>
        <v>#DIV/0!</v>
      </c>
      <c r="J2396" s="2" t="e">
        <f t="shared" ref="J2396" si="12578">O2396</f>
        <v>#DIV/0!</v>
      </c>
      <c r="K2396" s="6" t="e">
        <f>B706*marla/B707</f>
        <v>#DIV/0!</v>
      </c>
      <c r="L2396" s="2" t="e">
        <f t="shared" ref="L2396" si="12579">ROUNDDOWN(K2396,0)</f>
        <v>#DIV/0!</v>
      </c>
      <c r="M2396" s="2" t="e">
        <f t="shared" ref="M2396" si="12580">K2396-L2396</f>
        <v>#DIV/0!</v>
      </c>
      <c r="N2396" s="2" t="e">
        <f t="shared" ref="N2396" si="12581">M2396*272</f>
        <v>#DIV/0!</v>
      </c>
      <c r="O2396" s="2" t="e">
        <f t="shared" ref="O2396" si="12582">ROUND(N2396,0)</f>
        <v>#DIV/0!</v>
      </c>
      <c r="P2396" s="2" t="e">
        <f t="shared" ref="P2396" si="12583">IF(L2396&gt;20,L2396/20,"")</f>
        <v>#DIV/0!</v>
      </c>
      <c r="Q2396" s="2" t="e">
        <f t="shared" ref="Q2396" si="12584">ROUNDDOWN(P2396,0)</f>
        <v>#DIV/0!</v>
      </c>
      <c r="R2396" s="2" t="e">
        <f t="shared" ref="R2396" si="12585">IF(L2396&gt;20,L2396-(Q2396*20),L2396)</f>
        <v>#DIV/0!</v>
      </c>
    </row>
    <row r="2398" spans="8:18" x14ac:dyDescent="0.25">
      <c r="H2398" s="2" t="e">
        <f t="shared" ref="H2398" si="12586">Q2398</f>
        <v>#DIV/0!</v>
      </c>
      <c r="I2398" s="2" t="e">
        <f t="shared" ref="I2398" si="12587">R2398</f>
        <v>#DIV/0!</v>
      </c>
      <c r="J2398" s="2" t="e">
        <f t="shared" ref="J2398" si="12588">O2398</f>
        <v>#DIV/0!</v>
      </c>
      <c r="K2398" s="6" t="e">
        <f>B708*marla/B709</f>
        <v>#DIV/0!</v>
      </c>
      <c r="L2398" s="2" t="e">
        <f t="shared" ref="L2398" si="12589">ROUNDDOWN(K2398,0)</f>
        <v>#DIV/0!</v>
      </c>
      <c r="M2398" s="2" t="e">
        <f t="shared" ref="M2398" si="12590">K2398-L2398</f>
        <v>#DIV/0!</v>
      </c>
      <c r="N2398" s="2" t="e">
        <f t="shared" ref="N2398" si="12591">M2398*272</f>
        <v>#DIV/0!</v>
      </c>
      <c r="O2398" s="2" t="e">
        <f t="shared" ref="O2398" si="12592">ROUND(N2398,0)</f>
        <v>#DIV/0!</v>
      </c>
      <c r="P2398" s="2" t="e">
        <f t="shared" ref="P2398" si="12593">IF(L2398&gt;20,L2398/20,"")</f>
        <v>#DIV/0!</v>
      </c>
      <c r="Q2398" s="2" t="e">
        <f t="shared" ref="Q2398" si="12594">ROUNDDOWN(P2398,0)</f>
        <v>#DIV/0!</v>
      </c>
      <c r="R2398" s="2" t="e">
        <f t="shared" ref="R2398" si="12595">IF(L2398&gt;20,L2398-(Q2398*20),L2398)</f>
        <v>#DIV/0!</v>
      </c>
    </row>
    <row r="2400" spans="8:18" x14ac:dyDescent="0.25">
      <c r="H2400" s="2" t="e">
        <f t="shared" ref="H2400" si="12596">Q2400</f>
        <v>#DIV/0!</v>
      </c>
      <c r="I2400" s="2" t="e">
        <f t="shared" ref="I2400" si="12597">R2400</f>
        <v>#DIV/0!</v>
      </c>
      <c r="J2400" s="2" t="e">
        <f t="shared" ref="J2400" si="12598">O2400</f>
        <v>#DIV/0!</v>
      </c>
      <c r="K2400" s="6" t="e">
        <f>B710*marla/B711</f>
        <v>#DIV/0!</v>
      </c>
      <c r="L2400" s="2" t="e">
        <f t="shared" ref="L2400" si="12599">ROUNDDOWN(K2400,0)</f>
        <v>#DIV/0!</v>
      </c>
      <c r="M2400" s="2" t="e">
        <f t="shared" ref="M2400" si="12600">K2400-L2400</f>
        <v>#DIV/0!</v>
      </c>
      <c r="N2400" s="2" t="e">
        <f t="shared" ref="N2400" si="12601">M2400*272</f>
        <v>#DIV/0!</v>
      </c>
      <c r="O2400" s="2" t="e">
        <f t="shared" ref="O2400" si="12602">ROUND(N2400,0)</f>
        <v>#DIV/0!</v>
      </c>
      <c r="P2400" s="2" t="e">
        <f t="shared" ref="P2400" si="12603">IF(L2400&gt;20,L2400/20,"")</f>
        <v>#DIV/0!</v>
      </c>
      <c r="Q2400" s="2" t="e">
        <f t="shared" ref="Q2400" si="12604">ROUNDDOWN(P2400,0)</f>
        <v>#DIV/0!</v>
      </c>
      <c r="R2400" s="2" t="e">
        <f t="shared" ref="R2400" si="12605">IF(L2400&gt;20,L2400-(Q2400*20),L2400)</f>
        <v>#DIV/0!</v>
      </c>
    </row>
    <row r="2402" spans="8:18" x14ac:dyDescent="0.25">
      <c r="H2402" s="2" t="e">
        <f t="shared" ref="H2402" si="12606">Q2402</f>
        <v>#DIV/0!</v>
      </c>
      <c r="I2402" s="2" t="e">
        <f t="shared" ref="I2402" si="12607">R2402</f>
        <v>#DIV/0!</v>
      </c>
      <c r="J2402" s="2" t="e">
        <f t="shared" ref="J2402" si="12608">O2402</f>
        <v>#DIV/0!</v>
      </c>
      <c r="K2402" s="6" t="e">
        <f>B712*marla/B713</f>
        <v>#DIV/0!</v>
      </c>
      <c r="L2402" s="2" t="e">
        <f t="shared" ref="L2402" si="12609">ROUNDDOWN(K2402,0)</f>
        <v>#DIV/0!</v>
      </c>
      <c r="M2402" s="2" t="e">
        <f t="shared" ref="M2402" si="12610">K2402-L2402</f>
        <v>#DIV/0!</v>
      </c>
      <c r="N2402" s="2" t="e">
        <f t="shared" ref="N2402" si="12611">M2402*272</f>
        <v>#DIV/0!</v>
      </c>
      <c r="O2402" s="2" t="e">
        <f t="shared" ref="O2402" si="12612">ROUND(N2402,0)</f>
        <v>#DIV/0!</v>
      </c>
      <c r="P2402" s="2" t="e">
        <f t="shared" ref="P2402" si="12613">IF(L2402&gt;20,L2402/20,"")</f>
        <v>#DIV/0!</v>
      </c>
      <c r="Q2402" s="2" t="e">
        <f t="shared" ref="Q2402" si="12614">ROUNDDOWN(P2402,0)</f>
        <v>#DIV/0!</v>
      </c>
      <c r="R2402" s="2" t="e">
        <f t="shared" ref="R2402" si="12615">IF(L2402&gt;20,L2402-(Q2402*20),L2402)</f>
        <v>#DIV/0!</v>
      </c>
    </row>
    <row r="2404" spans="8:18" x14ac:dyDescent="0.25">
      <c r="H2404" s="2" t="e">
        <f t="shared" ref="H2404" si="12616">Q2404</f>
        <v>#DIV/0!</v>
      </c>
      <c r="I2404" s="2" t="e">
        <f t="shared" ref="I2404" si="12617">R2404</f>
        <v>#DIV/0!</v>
      </c>
      <c r="J2404" s="2" t="e">
        <f t="shared" ref="J2404" si="12618">O2404</f>
        <v>#DIV/0!</v>
      </c>
      <c r="K2404" s="6" t="e">
        <f>B714*marla/B715</f>
        <v>#DIV/0!</v>
      </c>
      <c r="L2404" s="2" t="e">
        <f t="shared" ref="L2404" si="12619">ROUNDDOWN(K2404,0)</f>
        <v>#DIV/0!</v>
      </c>
      <c r="M2404" s="2" t="e">
        <f t="shared" ref="M2404" si="12620">K2404-L2404</f>
        <v>#DIV/0!</v>
      </c>
      <c r="N2404" s="2" t="e">
        <f t="shared" ref="N2404" si="12621">M2404*272</f>
        <v>#DIV/0!</v>
      </c>
      <c r="O2404" s="2" t="e">
        <f t="shared" ref="O2404" si="12622">ROUND(N2404,0)</f>
        <v>#DIV/0!</v>
      </c>
      <c r="P2404" s="2" t="e">
        <f t="shared" ref="P2404" si="12623">IF(L2404&gt;20,L2404/20,"")</f>
        <v>#DIV/0!</v>
      </c>
      <c r="Q2404" s="2" t="e">
        <f t="shared" ref="Q2404" si="12624">ROUNDDOWN(P2404,0)</f>
        <v>#DIV/0!</v>
      </c>
      <c r="R2404" s="2" t="e">
        <f t="shared" ref="R2404" si="12625">IF(L2404&gt;20,L2404-(Q2404*20),L2404)</f>
        <v>#DIV/0!</v>
      </c>
    </row>
    <row r="2406" spans="8:18" x14ac:dyDescent="0.25">
      <c r="H2406" s="2" t="e">
        <f t="shared" ref="H2406" si="12626">Q2406</f>
        <v>#DIV/0!</v>
      </c>
      <c r="I2406" s="2" t="e">
        <f t="shared" ref="I2406" si="12627">R2406</f>
        <v>#DIV/0!</v>
      </c>
      <c r="J2406" s="2" t="e">
        <f t="shared" ref="J2406" si="12628">O2406</f>
        <v>#DIV/0!</v>
      </c>
      <c r="K2406" s="6" t="e">
        <f>B716*marla/B717</f>
        <v>#DIV/0!</v>
      </c>
      <c r="L2406" s="2" t="e">
        <f t="shared" ref="L2406" si="12629">ROUNDDOWN(K2406,0)</f>
        <v>#DIV/0!</v>
      </c>
      <c r="M2406" s="2" t="e">
        <f t="shared" ref="M2406" si="12630">K2406-L2406</f>
        <v>#DIV/0!</v>
      </c>
      <c r="N2406" s="2" t="e">
        <f t="shared" ref="N2406" si="12631">M2406*272</f>
        <v>#DIV/0!</v>
      </c>
      <c r="O2406" s="2" t="e">
        <f t="shared" ref="O2406" si="12632">ROUND(N2406,0)</f>
        <v>#DIV/0!</v>
      </c>
      <c r="P2406" s="2" t="e">
        <f t="shared" ref="P2406" si="12633">IF(L2406&gt;20,L2406/20,"")</f>
        <v>#DIV/0!</v>
      </c>
      <c r="Q2406" s="2" t="e">
        <f t="shared" ref="Q2406" si="12634">ROUNDDOWN(P2406,0)</f>
        <v>#DIV/0!</v>
      </c>
      <c r="R2406" s="2" t="e">
        <f t="shared" ref="R2406" si="12635">IF(L2406&gt;20,L2406-(Q2406*20),L2406)</f>
        <v>#DIV/0!</v>
      </c>
    </row>
    <row r="2408" spans="8:18" x14ac:dyDescent="0.25">
      <c r="H2408" s="2" t="e">
        <f t="shared" ref="H2408" si="12636">Q2408</f>
        <v>#DIV/0!</v>
      </c>
      <c r="I2408" s="2" t="e">
        <f t="shared" ref="I2408" si="12637">R2408</f>
        <v>#DIV/0!</v>
      </c>
      <c r="J2408" s="2" t="e">
        <f t="shared" ref="J2408" si="12638">O2408</f>
        <v>#DIV/0!</v>
      </c>
      <c r="K2408" s="6" t="e">
        <f>B718*marla/B719</f>
        <v>#DIV/0!</v>
      </c>
      <c r="L2408" s="2" t="e">
        <f t="shared" ref="L2408" si="12639">ROUNDDOWN(K2408,0)</f>
        <v>#DIV/0!</v>
      </c>
      <c r="M2408" s="2" t="e">
        <f t="shared" ref="M2408" si="12640">K2408-L2408</f>
        <v>#DIV/0!</v>
      </c>
      <c r="N2408" s="2" t="e">
        <f t="shared" ref="N2408" si="12641">M2408*272</f>
        <v>#DIV/0!</v>
      </c>
      <c r="O2408" s="2" t="e">
        <f t="shared" ref="O2408" si="12642">ROUND(N2408,0)</f>
        <v>#DIV/0!</v>
      </c>
      <c r="P2408" s="2" t="e">
        <f t="shared" ref="P2408" si="12643">IF(L2408&gt;20,L2408/20,"")</f>
        <v>#DIV/0!</v>
      </c>
      <c r="Q2408" s="2" t="e">
        <f t="shared" ref="Q2408" si="12644">ROUNDDOWN(P2408,0)</f>
        <v>#DIV/0!</v>
      </c>
      <c r="R2408" s="2" t="e">
        <f t="shared" ref="R2408" si="12645">IF(L2408&gt;20,L2408-(Q2408*20),L2408)</f>
        <v>#DIV/0!</v>
      </c>
    </row>
    <row r="2410" spans="8:18" x14ac:dyDescent="0.25">
      <c r="H2410" s="2" t="e">
        <f t="shared" ref="H2410" si="12646">Q2410</f>
        <v>#DIV/0!</v>
      </c>
      <c r="I2410" s="2" t="e">
        <f t="shared" ref="I2410" si="12647">R2410</f>
        <v>#DIV/0!</v>
      </c>
      <c r="J2410" s="2" t="e">
        <f t="shared" ref="J2410" si="12648">O2410</f>
        <v>#DIV/0!</v>
      </c>
      <c r="K2410" s="6" t="e">
        <f>B720*marla/B721</f>
        <v>#DIV/0!</v>
      </c>
      <c r="L2410" s="2" t="e">
        <f t="shared" ref="L2410" si="12649">ROUNDDOWN(K2410,0)</f>
        <v>#DIV/0!</v>
      </c>
      <c r="M2410" s="2" t="e">
        <f t="shared" ref="M2410" si="12650">K2410-L2410</f>
        <v>#DIV/0!</v>
      </c>
      <c r="N2410" s="2" t="e">
        <f t="shared" ref="N2410" si="12651">M2410*272</f>
        <v>#DIV/0!</v>
      </c>
      <c r="O2410" s="2" t="e">
        <f t="shared" ref="O2410" si="12652">ROUND(N2410,0)</f>
        <v>#DIV/0!</v>
      </c>
      <c r="P2410" s="2" t="e">
        <f t="shared" ref="P2410" si="12653">IF(L2410&gt;20,L2410/20,"")</f>
        <v>#DIV/0!</v>
      </c>
      <c r="Q2410" s="2" t="e">
        <f t="shared" ref="Q2410" si="12654">ROUNDDOWN(P2410,0)</f>
        <v>#DIV/0!</v>
      </c>
      <c r="R2410" s="2" t="e">
        <f t="shared" ref="R2410" si="12655">IF(L2410&gt;20,L2410-(Q2410*20),L2410)</f>
        <v>#DIV/0!</v>
      </c>
    </row>
    <row r="2412" spans="8:18" x14ac:dyDescent="0.25">
      <c r="H2412" s="2" t="e">
        <f t="shared" ref="H2412" si="12656">Q2412</f>
        <v>#DIV/0!</v>
      </c>
      <c r="I2412" s="2" t="e">
        <f t="shared" ref="I2412" si="12657">R2412</f>
        <v>#DIV/0!</v>
      </c>
      <c r="J2412" s="2" t="e">
        <f t="shared" ref="J2412" si="12658">O2412</f>
        <v>#DIV/0!</v>
      </c>
      <c r="K2412" s="6" t="e">
        <f>B722*marla/B723</f>
        <v>#DIV/0!</v>
      </c>
      <c r="L2412" s="2" t="e">
        <f t="shared" ref="L2412" si="12659">ROUNDDOWN(K2412,0)</f>
        <v>#DIV/0!</v>
      </c>
      <c r="M2412" s="2" t="e">
        <f t="shared" ref="M2412" si="12660">K2412-L2412</f>
        <v>#DIV/0!</v>
      </c>
      <c r="N2412" s="2" t="e">
        <f t="shared" ref="N2412" si="12661">M2412*272</f>
        <v>#DIV/0!</v>
      </c>
      <c r="O2412" s="2" t="e">
        <f t="shared" ref="O2412" si="12662">ROUND(N2412,0)</f>
        <v>#DIV/0!</v>
      </c>
      <c r="P2412" s="2" t="e">
        <f t="shared" ref="P2412" si="12663">IF(L2412&gt;20,L2412/20,"")</f>
        <v>#DIV/0!</v>
      </c>
      <c r="Q2412" s="2" t="e">
        <f t="shared" ref="Q2412" si="12664">ROUNDDOWN(P2412,0)</f>
        <v>#DIV/0!</v>
      </c>
      <c r="R2412" s="2" t="e">
        <f t="shared" ref="R2412" si="12665">IF(L2412&gt;20,L2412-(Q2412*20),L2412)</f>
        <v>#DIV/0!</v>
      </c>
    </row>
    <row r="2414" spans="8:18" x14ac:dyDescent="0.25">
      <c r="H2414" s="2" t="e">
        <f t="shared" ref="H2414" si="12666">Q2414</f>
        <v>#DIV/0!</v>
      </c>
      <c r="I2414" s="2" t="e">
        <f t="shared" ref="I2414" si="12667">R2414</f>
        <v>#DIV/0!</v>
      </c>
      <c r="J2414" s="2" t="e">
        <f t="shared" ref="J2414" si="12668">O2414</f>
        <v>#DIV/0!</v>
      </c>
      <c r="K2414" s="6" t="e">
        <f>B724*marla/B725</f>
        <v>#DIV/0!</v>
      </c>
      <c r="L2414" s="2" t="e">
        <f t="shared" ref="L2414" si="12669">ROUNDDOWN(K2414,0)</f>
        <v>#DIV/0!</v>
      </c>
      <c r="M2414" s="2" t="e">
        <f t="shared" ref="M2414" si="12670">K2414-L2414</f>
        <v>#DIV/0!</v>
      </c>
      <c r="N2414" s="2" t="e">
        <f t="shared" ref="N2414" si="12671">M2414*272</f>
        <v>#DIV/0!</v>
      </c>
      <c r="O2414" s="2" t="e">
        <f t="shared" ref="O2414" si="12672">ROUND(N2414,0)</f>
        <v>#DIV/0!</v>
      </c>
      <c r="P2414" s="2" t="e">
        <f t="shared" ref="P2414" si="12673">IF(L2414&gt;20,L2414/20,"")</f>
        <v>#DIV/0!</v>
      </c>
      <c r="Q2414" s="2" t="e">
        <f t="shared" ref="Q2414" si="12674">ROUNDDOWN(P2414,0)</f>
        <v>#DIV/0!</v>
      </c>
      <c r="R2414" s="2" t="e">
        <f t="shared" ref="R2414" si="12675">IF(L2414&gt;20,L2414-(Q2414*20),L2414)</f>
        <v>#DIV/0!</v>
      </c>
    </row>
    <row r="2416" spans="8:18" x14ac:dyDescent="0.25">
      <c r="H2416" s="2" t="e">
        <f t="shared" ref="H2416" si="12676">Q2416</f>
        <v>#DIV/0!</v>
      </c>
      <c r="I2416" s="2" t="e">
        <f t="shared" ref="I2416" si="12677">R2416</f>
        <v>#DIV/0!</v>
      </c>
      <c r="J2416" s="2" t="e">
        <f t="shared" ref="J2416" si="12678">O2416</f>
        <v>#DIV/0!</v>
      </c>
      <c r="K2416" s="6" t="e">
        <f>B726*marla/B727</f>
        <v>#DIV/0!</v>
      </c>
      <c r="L2416" s="2" t="e">
        <f t="shared" ref="L2416" si="12679">ROUNDDOWN(K2416,0)</f>
        <v>#DIV/0!</v>
      </c>
      <c r="M2416" s="2" t="e">
        <f t="shared" ref="M2416" si="12680">K2416-L2416</f>
        <v>#DIV/0!</v>
      </c>
      <c r="N2416" s="2" t="e">
        <f t="shared" ref="N2416" si="12681">M2416*272</f>
        <v>#DIV/0!</v>
      </c>
      <c r="O2416" s="2" t="e">
        <f t="shared" ref="O2416" si="12682">ROUND(N2416,0)</f>
        <v>#DIV/0!</v>
      </c>
      <c r="P2416" s="2" t="e">
        <f t="shared" ref="P2416" si="12683">IF(L2416&gt;20,L2416/20,"")</f>
        <v>#DIV/0!</v>
      </c>
      <c r="Q2416" s="2" t="e">
        <f t="shared" ref="Q2416" si="12684">ROUNDDOWN(P2416,0)</f>
        <v>#DIV/0!</v>
      </c>
      <c r="R2416" s="2" t="e">
        <f t="shared" ref="R2416" si="12685">IF(L2416&gt;20,L2416-(Q2416*20),L2416)</f>
        <v>#DIV/0!</v>
      </c>
    </row>
    <row r="2418" spans="8:18" x14ac:dyDescent="0.25">
      <c r="H2418" s="2" t="e">
        <f t="shared" ref="H2418" si="12686">Q2418</f>
        <v>#DIV/0!</v>
      </c>
      <c r="I2418" s="2" t="e">
        <f t="shared" ref="I2418" si="12687">R2418</f>
        <v>#DIV/0!</v>
      </c>
      <c r="J2418" s="2" t="e">
        <f t="shared" ref="J2418" si="12688">O2418</f>
        <v>#DIV/0!</v>
      </c>
      <c r="K2418" s="6" t="e">
        <f>B728*marla/B729</f>
        <v>#DIV/0!</v>
      </c>
      <c r="L2418" s="2" t="e">
        <f t="shared" ref="L2418" si="12689">ROUNDDOWN(K2418,0)</f>
        <v>#DIV/0!</v>
      </c>
      <c r="M2418" s="2" t="e">
        <f t="shared" ref="M2418" si="12690">K2418-L2418</f>
        <v>#DIV/0!</v>
      </c>
      <c r="N2418" s="2" t="e">
        <f t="shared" ref="N2418" si="12691">M2418*272</f>
        <v>#DIV/0!</v>
      </c>
      <c r="O2418" s="2" t="e">
        <f t="shared" ref="O2418" si="12692">ROUND(N2418,0)</f>
        <v>#DIV/0!</v>
      </c>
      <c r="P2418" s="2" t="e">
        <f t="shared" ref="P2418" si="12693">IF(L2418&gt;20,L2418/20,"")</f>
        <v>#DIV/0!</v>
      </c>
      <c r="Q2418" s="2" t="e">
        <f t="shared" ref="Q2418" si="12694">ROUNDDOWN(P2418,0)</f>
        <v>#DIV/0!</v>
      </c>
      <c r="R2418" s="2" t="e">
        <f t="shared" ref="R2418" si="12695">IF(L2418&gt;20,L2418-(Q2418*20),L2418)</f>
        <v>#DIV/0!</v>
      </c>
    </row>
    <row r="2420" spans="8:18" x14ac:dyDescent="0.25">
      <c r="H2420" s="2" t="e">
        <f t="shared" ref="H2420" si="12696">Q2420</f>
        <v>#DIV/0!</v>
      </c>
      <c r="I2420" s="2" t="e">
        <f t="shared" ref="I2420" si="12697">R2420</f>
        <v>#DIV/0!</v>
      </c>
      <c r="J2420" s="2" t="e">
        <f t="shared" ref="J2420" si="12698">O2420</f>
        <v>#DIV/0!</v>
      </c>
      <c r="K2420" s="6" t="e">
        <f>B730*marla/B731</f>
        <v>#DIV/0!</v>
      </c>
      <c r="L2420" s="2" t="e">
        <f t="shared" ref="L2420" si="12699">ROUNDDOWN(K2420,0)</f>
        <v>#DIV/0!</v>
      </c>
      <c r="M2420" s="2" t="e">
        <f t="shared" ref="M2420" si="12700">K2420-L2420</f>
        <v>#DIV/0!</v>
      </c>
      <c r="N2420" s="2" t="e">
        <f t="shared" ref="N2420" si="12701">M2420*272</f>
        <v>#DIV/0!</v>
      </c>
      <c r="O2420" s="2" t="e">
        <f t="shared" ref="O2420" si="12702">ROUND(N2420,0)</f>
        <v>#DIV/0!</v>
      </c>
      <c r="P2420" s="2" t="e">
        <f t="shared" ref="P2420" si="12703">IF(L2420&gt;20,L2420/20,"")</f>
        <v>#DIV/0!</v>
      </c>
      <c r="Q2420" s="2" t="e">
        <f t="shared" ref="Q2420" si="12704">ROUNDDOWN(P2420,0)</f>
        <v>#DIV/0!</v>
      </c>
      <c r="R2420" s="2" t="e">
        <f t="shared" ref="R2420" si="12705">IF(L2420&gt;20,L2420-(Q2420*20),L2420)</f>
        <v>#DIV/0!</v>
      </c>
    </row>
    <row r="2422" spans="8:18" x14ac:dyDescent="0.25">
      <c r="H2422" s="2" t="e">
        <f t="shared" ref="H2422" si="12706">Q2422</f>
        <v>#DIV/0!</v>
      </c>
      <c r="I2422" s="2" t="e">
        <f t="shared" ref="I2422" si="12707">R2422</f>
        <v>#DIV/0!</v>
      </c>
      <c r="J2422" s="2" t="e">
        <f t="shared" ref="J2422" si="12708">O2422</f>
        <v>#DIV/0!</v>
      </c>
      <c r="K2422" s="6" t="e">
        <f>B732*marla/B733</f>
        <v>#DIV/0!</v>
      </c>
      <c r="L2422" s="2" t="e">
        <f t="shared" ref="L2422" si="12709">ROUNDDOWN(K2422,0)</f>
        <v>#DIV/0!</v>
      </c>
      <c r="M2422" s="2" t="e">
        <f t="shared" ref="M2422" si="12710">K2422-L2422</f>
        <v>#DIV/0!</v>
      </c>
      <c r="N2422" s="2" t="e">
        <f t="shared" ref="N2422" si="12711">M2422*272</f>
        <v>#DIV/0!</v>
      </c>
      <c r="O2422" s="2" t="e">
        <f t="shared" ref="O2422" si="12712">ROUND(N2422,0)</f>
        <v>#DIV/0!</v>
      </c>
      <c r="P2422" s="2" t="e">
        <f t="shared" ref="P2422" si="12713">IF(L2422&gt;20,L2422/20,"")</f>
        <v>#DIV/0!</v>
      </c>
      <c r="Q2422" s="2" t="e">
        <f t="shared" ref="Q2422" si="12714">ROUNDDOWN(P2422,0)</f>
        <v>#DIV/0!</v>
      </c>
      <c r="R2422" s="2" t="e">
        <f t="shared" ref="R2422" si="12715">IF(L2422&gt;20,L2422-(Q2422*20),L2422)</f>
        <v>#DIV/0!</v>
      </c>
    </row>
    <row r="2424" spans="8:18" x14ac:dyDescent="0.25">
      <c r="H2424" s="2" t="e">
        <f t="shared" ref="H2424" si="12716">Q2424</f>
        <v>#DIV/0!</v>
      </c>
      <c r="I2424" s="2" t="e">
        <f t="shared" ref="I2424" si="12717">R2424</f>
        <v>#DIV/0!</v>
      </c>
      <c r="J2424" s="2" t="e">
        <f t="shared" ref="J2424" si="12718">O2424</f>
        <v>#DIV/0!</v>
      </c>
      <c r="K2424" s="6" t="e">
        <f>B734*marla/B735</f>
        <v>#DIV/0!</v>
      </c>
      <c r="L2424" s="2" t="e">
        <f t="shared" ref="L2424" si="12719">ROUNDDOWN(K2424,0)</f>
        <v>#DIV/0!</v>
      </c>
      <c r="M2424" s="2" t="e">
        <f t="shared" ref="M2424" si="12720">K2424-L2424</f>
        <v>#DIV/0!</v>
      </c>
      <c r="N2424" s="2" t="e">
        <f t="shared" ref="N2424" si="12721">M2424*272</f>
        <v>#DIV/0!</v>
      </c>
      <c r="O2424" s="2" t="e">
        <f t="shared" ref="O2424" si="12722">ROUND(N2424,0)</f>
        <v>#DIV/0!</v>
      </c>
      <c r="P2424" s="2" t="e">
        <f t="shared" ref="P2424" si="12723">IF(L2424&gt;20,L2424/20,"")</f>
        <v>#DIV/0!</v>
      </c>
      <c r="Q2424" s="2" t="e">
        <f t="shared" ref="Q2424" si="12724">ROUNDDOWN(P2424,0)</f>
        <v>#DIV/0!</v>
      </c>
      <c r="R2424" s="2" t="e">
        <f t="shared" ref="R2424" si="12725">IF(L2424&gt;20,L2424-(Q2424*20),L2424)</f>
        <v>#DIV/0!</v>
      </c>
    </row>
    <row r="2426" spans="8:18" x14ac:dyDescent="0.25">
      <c r="H2426" s="2" t="e">
        <f t="shared" ref="H2426" si="12726">Q2426</f>
        <v>#DIV/0!</v>
      </c>
      <c r="I2426" s="2" t="e">
        <f t="shared" ref="I2426" si="12727">R2426</f>
        <v>#DIV/0!</v>
      </c>
      <c r="J2426" s="2" t="e">
        <f t="shared" ref="J2426" si="12728">O2426</f>
        <v>#DIV/0!</v>
      </c>
      <c r="K2426" s="6" t="e">
        <f>B736*marla/B737</f>
        <v>#DIV/0!</v>
      </c>
      <c r="L2426" s="2" t="e">
        <f t="shared" ref="L2426" si="12729">ROUNDDOWN(K2426,0)</f>
        <v>#DIV/0!</v>
      </c>
      <c r="M2426" s="2" t="e">
        <f t="shared" ref="M2426" si="12730">K2426-L2426</f>
        <v>#DIV/0!</v>
      </c>
      <c r="N2426" s="2" t="e">
        <f t="shared" ref="N2426" si="12731">M2426*272</f>
        <v>#DIV/0!</v>
      </c>
      <c r="O2426" s="2" t="e">
        <f t="shared" ref="O2426" si="12732">ROUND(N2426,0)</f>
        <v>#DIV/0!</v>
      </c>
      <c r="P2426" s="2" t="e">
        <f t="shared" ref="P2426" si="12733">IF(L2426&gt;20,L2426/20,"")</f>
        <v>#DIV/0!</v>
      </c>
      <c r="Q2426" s="2" t="e">
        <f t="shared" ref="Q2426" si="12734">ROUNDDOWN(P2426,0)</f>
        <v>#DIV/0!</v>
      </c>
      <c r="R2426" s="2" t="e">
        <f t="shared" ref="R2426" si="12735">IF(L2426&gt;20,L2426-(Q2426*20),L2426)</f>
        <v>#DIV/0!</v>
      </c>
    </row>
    <row r="2428" spans="8:18" x14ac:dyDescent="0.25">
      <c r="H2428" s="2" t="e">
        <f t="shared" ref="H2428" si="12736">Q2428</f>
        <v>#DIV/0!</v>
      </c>
      <c r="I2428" s="2" t="e">
        <f t="shared" ref="I2428" si="12737">R2428</f>
        <v>#DIV/0!</v>
      </c>
      <c r="J2428" s="2" t="e">
        <f t="shared" ref="J2428" si="12738">O2428</f>
        <v>#DIV/0!</v>
      </c>
      <c r="K2428" s="6" t="e">
        <f>B738*marla/B739</f>
        <v>#DIV/0!</v>
      </c>
      <c r="L2428" s="2" t="e">
        <f t="shared" ref="L2428" si="12739">ROUNDDOWN(K2428,0)</f>
        <v>#DIV/0!</v>
      </c>
      <c r="M2428" s="2" t="e">
        <f t="shared" ref="M2428" si="12740">K2428-L2428</f>
        <v>#DIV/0!</v>
      </c>
      <c r="N2428" s="2" t="e">
        <f t="shared" ref="N2428" si="12741">M2428*272</f>
        <v>#DIV/0!</v>
      </c>
      <c r="O2428" s="2" t="e">
        <f t="shared" ref="O2428" si="12742">ROUND(N2428,0)</f>
        <v>#DIV/0!</v>
      </c>
      <c r="P2428" s="2" t="e">
        <f t="shared" ref="P2428" si="12743">IF(L2428&gt;20,L2428/20,"")</f>
        <v>#DIV/0!</v>
      </c>
      <c r="Q2428" s="2" t="e">
        <f t="shared" ref="Q2428" si="12744">ROUNDDOWN(P2428,0)</f>
        <v>#DIV/0!</v>
      </c>
      <c r="R2428" s="2" t="e">
        <f t="shared" ref="R2428" si="12745">IF(L2428&gt;20,L2428-(Q2428*20),L2428)</f>
        <v>#DIV/0!</v>
      </c>
    </row>
    <row r="2430" spans="8:18" x14ac:dyDescent="0.25">
      <c r="H2430" s="2" t="e">
        <f t="shared" ref="H2430" si="12746">Q2430</f>
        <v>#DIV/0!</v>
      </c>
      <c r="I2430" s="2" t="e">
        <f t="shared" ref="I2430" si="12747">R2430</f>
        <v>#DIV/0!</v>
      </c>
      <c r="J2430" s="2" t="e">
        <f t="shared" ref="J2430" si="12748">O2430</f>
        <v>#DIV/0!</v>
      </c>
      <c r="K2430" s="6" t="e">
        <f>B740*marla/B741</f>
        <v>#DIV/0!</v>
      </c>
      <c r="L2430" s="2" t="e">
        <f t="shared" ref="L2430" si="12749">ROUNDDOWN(K2430,0)</f>
        <v>#DIV/0!</v>
      </c>
      <c r="M2430" s="2" t="e">
        <f t="shared" ref="M2430" si="12750">K2430-L2430</f>
        <v>#DIV/0!</v>
      </c>
      <c r="N2430" s="2" t="e">
        <f t="shared" ref="N2430" si="12751">M2430*272</f>
        <v>#DIV/0!</v>
      </c>
      <c r="O2430" s="2" t="e">
        <f t="shared" ref="O2430" si="12752">ROUND(N2430,0)</f>
        <v>#DIV/0!</v>
      </c>
      <c r="P2430" s="2" t="e">
        <f t="shared" ref="P2430" si="12753">IF(L2430&gt;20,L2430/20,"")</f>
        <v>#DIV/0!</v>
      </c>
      <c r="Q2430" s="2" t="e">
        <f t="shared" ref="Q2430" si="12754">ROUNDDOWN(P2430,0)</f>
        <v>#DIV/0!</v>
      </c>
      <c r="R2430" s="2" t="e">
        <f t="shared" ref="R2430" si="12755">IF(L2430&gt;20,L2430-(Q2430*20),L2430)</f>
        <v>#DIV/0!</v>
      </c>
    </row>
    <row r="2432" spans="8:18" x14ac:dyDescent="0.25">
      <c r="H2432" s="2" t="e">
        <f t="shared" ref="H2432" si="12756">Q2432</f>
        <v>#DIV/0!</v>
      </c>
      <c r="I2432" s="2" t="e">
        <f t="shared" ref="I2432" si="12757">R2432</f>
        <v>#DIV/0!</v>
      </c>
      <c r="J2432" s="2" t="e">
        <f t="shared" ref="J2432" si="12758">O2432</f>
        <v>#DIV/0!</v>
      </c>
      <c r="K2432" s="6" t="e">
        <f>B742*marla/B743</f>
        <v>#DIV/0!</v>
      </c>
      <c r="L2432" s="2" t="e">
        <f t="shared" ref="L2432" si="12759">ROUNDDOWN(K2432,0)</f>
        <v>#DIV/0!</v>
      </c>
      <c r="M2432" s="2" t="e">
        <f t="shared" ref="M2432" si="12760">K2432-L2432</f>
        <v>#DIV/0!</v>
      </c>
      <c r="N2432" s="2" t="e">
        <f t="shared" ref="N2432" si="12761">M2432*272</f>
        <v>#DIV/0!</v>
      </c>
      <c r="O2432" s="2" t="e">
        <f t="shared" ref="O2432" si="12762">ROUND(N2432,0)</f>
        <v>#DIV/0!</v>
      </c>
      <c r="P2432" s="2" t="e">
        <f t="shared" ref="P2432" si="12763">IF(L2432&gt;20,L2432/20,"")</f>
        <v>#DIV/0!</v>
      </c>
      <c r="Q2432" s="2" t="e">
        <f t="shared" ref="Q2432" si="12764">ROUNDDOWN(P2432,0)</f>
        <v>#DIV/0!</v>
      </c>
      <c r="R2432" s="2" t="e">
        <f t="shared" ref="R2432" si="12765">IF(L2432&gt;20,L2432-(Q2432*20),L2432)</f>
        <v>#DIV/0!</v>
      </c>
    </row>
    <row r="2434" spans="8:18" x14ac:dyDescent="0.25">
      <c r="H2434" s="2" t="e">
        <f t="shared" ref="H2434" si="12766">Q2434</f>
        <v>#DIV/0!</v>
      </c>
      <c r="I2434" s="2" t="e">
        <f t="shared" ref="I2434" si="12767">R2434</f>
        <v>#DIV/0!</v>
      </c>
      <c r="J2434" s="2" t="e">
        <f t="shared" ref="J2434" si="12768">O2434</f>
        <v>#DIV/0!</v>
      </c>
      <c r="K2434" s="6" t="e">
        <f>B744*marla/B745</f>
        <v>#DIV/0!</v>
      </c>
      <c r="L2434" s="2" t="e">
        <f t="shared" ref="L2434" si="12769">ROUNDDOWN(K2434,0)</f>
        <v>#DIV/0!</v>
      </c>
      <c r="M2434" s="2" t="e">
        <f t="shared" ref="M2434" si="12770">K2434-L2434</f>
        <v>#DIV/0!</v>
      </c>
      <c r="N2434" s="2" t="e">
        <f t="shared" ref="N2434" si="12771">M2434*272</f>
        <v>#DIV/0!</v>
      </c>
      <c r="O2434" s="2" t="e">
        <f t="shared" ref="O2434" si="12772">ROUND(N2434,0)</f>
        <v>#DIV/0!</v>
      </c>
      <c r="P2434" s="2" t="e">
        <f t="shared" ref="P2434" si="12773">IF(L2434&gt;20,L2434/20,"")</f>
        <v>#DIV/0!</v>
      </c>
      <c r="Q2434" s="2" t="e">
        <f t="shared" ref="Q2434" si="12774">ROUNDDOWN(P2434,0)</f>
        <v>#DIV/0!</v>
      </c>
      <c r="R2434" s="2" t="e">
        <f t="shared" ref="R2434" si="12775">IF(L2434&gt;20,L2434-(Q2434*20),L2434)</f>
        <v>#DIV/0!</v>
      </c>
    </row>
    <row r="2436" spans="8:18" x14ac:dyDescent="0.25">
      <c r="H2436" s="2" t="e">
        <f t="shared" ref="H2436" si="12776">Q2436</f>
        <v>#DIV/0!</v>
      </c>
      <c r="I2436" s="2" t="e">
        <f t="shared" ref="I2436" si="12777">R2436</f>
        <v>#DIV/0!</v>
      </c>
      <c r="J2436" s="2" t="e">
        <f t="shared" ref="J2436" si="12778">O2436</f>
        <v>#DIV/0!</v>
      </c>
      <c r="K2436" s="6" t="e">
        <f>B746*marla/B747</f>
        <v>#DIV/0!</v>
      </c>
      <c r="L2436" s="2" t="e">
        <f t="shared" ref="L2436" si="12779">ROUNDDOWN(K2436,0)</f>
        <v>#DIV/0!</v>
      </c>
      <c r="M2436" s="2" t="e">
        <f t="shared" ref="M2436" si="12780">K2436-L2436</f>
        <v>#DIV/0!</v>
      </c>
      <c r="N2436" s="2" t="e">
        <f t="shared" ref="N2436" si="12781">M2436*272</f>
        <v>#DIV/0!</v>
      </c>
      <c r="O2436" s="2" t="e">
        <f t="shared" ref="O2436" si="12782">ROUND(N2436,0)</f>
        <v>#DIV/0!</v>
      </c>
      <c r="P2436" s="2" t="e">
        <f t="shared" ref="P2436" si="12783">IF(L2436&gt;20,L2436/20,"")</f>
        <v>#DIV/0!</v>
      </c>
      <c r="Q2436" s="2" t="e">
        <f t="shared" ref="Q2436" si="12784">ROUNDDOWN(P2436,0)</f>
        <v>#DIV/0!</v>
      </c>
      <c r="R2436" s="2" t="e">
        <f t="shared" ref="R2436" si="12785">IF(L2436&gt;20,L2436-(Q2436*20),L2436)</f>
        <v>#DIV/0!</v>
      </c>
    </row>
    <row r="2438" spans="8:18" x14ac:dyDescent="0.25">
      <c r="H2438" s="2" t="e">
        <f t="shared" ref="H2438" si="12786">Q2438</f>
        <v>#DIV/0!</v>
      </c>
      <c r="I2438" s="2" t="e">
        <f t="shared" ref="I2438" si="12787">R2438</f>
        <v>#DIV/0!</v>
      </c>
      <c r="J2438" s="2" t="e">
        <f t="shared" ref="J2438" si="12788">O2438</f>
        <v>#DIV/0!</v>
      </c>
      <c r="K2438" s="6" t="e">
        <f>B748*marla/B749</f>
        <v>#DIV/0!</v>
      </c>
      <c r="L2438" s="2" t="e">
        <f t="shared" ref="L2438" si="12789">ROUNDDOWN(K2438,0)</f>
        <v>#DIV/0!</v>
      </c>
      <c r="M2438" s="2" t="e">
        <f t="shared" ref="M2438" si="12790">K2438-L2438</f>
        <v>#DIV/0!</v>
      </c>
      <c r="N2438" s="2" t="e">
        <f t="shared" ref="N2438" si="12791">M2438*272</f>
        <v>#DIV/0!</v>
      </c>
      <c r="O2438" s="2" t="e">
        <f t="shared" ref="O2438" si="12792">ROUND(N2438,0)</f>
        <v>#DIV/0!</v>
      </c>
      <c r="P2438" s="2" t="e">
        <f t="shared" ref="P2438" si="12793">IF(L2438&gt;20,L2438/20,"")</f>
        <v>#DIV/0!</v>
      </c>
      <c r="Q2438" s="2" t="e">
        <f t="shared" ref="Q2438" si="12794">ROUNDDOWN(P2438,0)</f>
        <v>#DIV/0!</v>
      </c>
      <c r="R2438" s="2" t="e">
        <f t="shared" ref="R2438" si="12795">IF(L2438&gt;20,L2438-(Q2438*20),L2438)</f>
        <v>#DIV/0!</v>
      </c>
    </row>
    <row r="2440" spans="8:18" x14ac:dyDescent="0.25">
      <c r="H2440" s="2" t="e">
        <f t="shared" ref="H2440" si="12796">Q2440</f>
        <v>#DIV/0!</v>
      </c>
      <c r="I2440" s="2" t="e">
        <f t="shared" ref="I2440" si="12797">R2440</f>
        <v>#DIV/0!</v>
      </c>
      <c r="J2440" s="2" t="e">
        <f t="shared" ref="J2440" si="12798">O2440</f>
        <v>#DIV/0!</v>
      </c>
      <c r="K2440" s="6" t="e">
        <f>B750*marla/B751</f>
        <v>#DIV/0!</v>
      </c>
      <c r="L2440" s="2" t="e">
        <f t="shared" ref="L2440" si="12799">ROUNDDOWN(K2440,0)</f>
        <v>#DIV/0!</v>
      </c>
      <c r="M2440" s="2" t="e">
        <f t="shared" ref="M2440" si="12800">K2440-L2440</f>
        <v>#DIV/0!</v>
      </c>
      <c r="N2440" s="2" t="e">
        <f t="shared" ref="N2440" si="12801">M2440*272</f>
        <v>#DIV/0!</v>
      </c>
      <c r="O2440" s="2" t="e">
        <f t="shared" ref="O2440" si="12802">ROUND(N2440,0)</f>
        <v>#DIV/0!</v>
      </c>
      <c r="P2440" s="2" t="e">
        <f t="shared" ref="P2440" si="12803">IF(L2440&gt;20,L2440/20,"")</f>
        <v>#DIV/0!</v>
      </c>
      <c r="Q2440" s="2" t="e">
        <f t="shared" ref="Q2440" si="12804">ROUNDDOWN(P2440,0)</f>
        <v>#DIV/0!</v>
      </c>
      <c r="R2440" s="2" t="e">
        <f t="shared" ref="R2440" si="12805">IF(L2440&gt;20,L2440-(Q2440*20),L2440)</f>
        <v>#DIV/0!</v>
      </c>
    </row>
    <row r="2442" spans="8:18" x14ac:dyDescent="0.25">
      <c r="H2442" s="2" t="e">
        <f t="shared" ref="H2442" si="12806">Q2442</f>
        <v>#DIV/0!</v>
      </c>
      <c r="I2442" s="2" t="e">
        <f t="shared" ref="I2442" si="12807">R2442</f>
        <v>#DIV/0!</v>
      </c>
      <c r="J2442" s="2" t="e">
        <f t="shared" ref="J2442" si="12808">O2442</f>
        <v>#DIV/0!</v>
      </c>
      <c r="K2442" s="6" t="e">
        <f>B752*marla/B753</f>
        <v>#DIV/0!</v>
      </c>
      <c r="L2442" s="2" t="e">
        <f t="shared" ref="L2442" si="12809">ROUNDDOWN(K2442,0)</f>
        <v>#DIV/0!</v>
      </c>
      <c r="M2442" s="2" t="e">
        <f t="shared" ref="M2442" si="12810">K2442-L2442</f>
        <v>#DIV/0!</v>
      </c>
      <c r="N2442" s="2" t="e">
        <f t="shared" ref="N2442" si="12811">M2442*272</f>
        <v>#DIV/0!</v>
      </c>
      <c r="O2442" s="2" t="e">
        <f t="shared" ref="O2442" si="12812">ROUND(N2442,0)</f>
        <v>#DIV/0!</v>
      </c>
      <c r="P2442" s="2" t="e">
        <f t="shared" ref="P2442" si="12813">IF(L2442&gt;20,L2442/20,"")</f>
        <v>#DIV/0!</v>
      </c>
      <c r="Q2442" s="2" t="e">
        <f t="shared" ref="Q2442" si="12814">ROUNDDOWN(P2442,0)</f>
        <v>#DIV/0!</v>
      </c>
      <c r="R2442" s="2" t="e">
        <f t="shared" ref="R2442" si="12815">IF(L2442&gt;20,L2442-(Q2442*20),L2442)</f>
        <v>#DIV/0!</v>
      </c>
    </row>
    <row r="2444" spans="8:18" x14ac:dyDescent="0.25">
      <c r="H2444" s="2" t="e">
        <f t="shared" ref="H2444" si="12816">Q2444</f>
        <v>#DIV/0!</v>
      </c>
      <c r="I2444" s="2" t="e">
        <f t="shared" ref="I2444" si="12817">R2444</f>
        <v>#DIV/0!</v>
      </c>
      <c r="J2444" s="2" t="e">
        <f t="shared" ref="J2444" si="12818">O2444</f>
        <v>#DIV/0!</v>
      </c>
      <c r="K2444" s="6" t="e">
        <f>B754*marla/B755</f>
        <v>#DIV/0!</v>
      </c>
      <c r="L2444" s="2" t="e">
        <f t="shared" ref="L2444" si="12819">ROUNDDOWN(K2444,0)</f>
        <v>#DIV/0!</v>
      </c>
      <c r="M2444" s="2" t="e">
        <f t="shared" ref="M2444" si="12820">K2444-L2444</f>
        <v>#DIV/0!</v>
      </c>
      <c r="N2444" s="2" t="e">
        <f t="shared" ref="N2444" si="12821">M2444*272</f>
        <v>#DIV/0!</v>
      </c>
      <c r="O2444" s="2" t="e">
        <f t="shared" ref="O2444" si="12822">ROUND(N2444,0)</f>
        <v>#DIV/0!</v>
      </c>
      <c r="P2444" s="2" t="e">
        <f t="shared" ref="P2444" si="12823">IF(L2444&gt;20,L2444/20,"")</f>
        <v>#DIV/0!</v>
      </c>
      <c r="Q2444" s="2" t="e">
        <f t="shared" ref="Q2444" si="12824">ROUNDDOWN(P2444,0)</f>
        <v>#DIV/0!</v>
      </c>
      <c r="R2444" s="2" t="e">
        <f t="shared" ref="R2444" si="12825">IF(L2444&gt;20,L2444-(Q2444*20),L2444)</f>
        <v>#DIV/0!</v>
      </c>
    </row>
    <row r="2446" spans="8:18" x14ac:dyDescent="0.25">
      <c r="H2446" s="2" t="e">
        <f t="shared" ref="H2446" si="12826">Q2446</f>
        <v>#DIV/0!</v>
      </c>
      <c r="I2446" s="2" t="e">
        <f t="shared" ref="I2446" si="12827">R2446</f>
        <v>#DIV/0!</v>
      </c>
      <c r="J2446" s="2" t="e">
        <f t="shared" ref="J2446" si="12828">O2446</f>
        <v>#DIV/0!</v>
      </c>
      <c r="K2446" s="6" t="e">
        <f>B756*marla/B757</f>
        <v>#DIV/0!</v>
      </c>
      <c r="L2446" s="2" t="e">
        <f t="shared" ref="L2446" si="12829">ROUNDDOWN(K2446,0)</f>
        <v>#DIV/0!</v>
      </c>
      <c r="M2446" s="2" t="e">
        <f t="shared" ref="M2446" si="12830">K2446-L2446</f>
        <v>#DIV/0!</v>
      </c>
      <c r="N2446" s="2" t="e">
        <f t="shared" ref="N2446" si="12831">M2446*272</f>
        <v>#DIV/0!</v>
      </c>
      <c r="O2446" s="2" t="e">
        <f t="shared" ref="O2446" si="12832">ROUND(N2446,0)</f>
        <v>#DIV/0!</v>
      </c>
      <c r="P2446" s="2" t="e">
        <f t="shared" ref="P2446" si="12833">IF(L2446&gt;20,L2446/20,"")</f>
        <v>#DIV/0!</v>
      </c>
      <c r="Q2446" s="2" t="e">
        <f t="shared" ref="Q2446" si="12834">ROUNDDOWN(P2446,0)</f>
        <v>#DIV/0!</v>
      </c>
      <c r="R2446" s="2" t="e">
        <f t="shared" ref="R2446" si="12835">IF(L2446&gt;20,L2446-(Q2446*20),L2446)</f>
        <v>#DIV/0!</v>
      </c>
    </row>
    <row r="2448" spans="8:18" x14ac:dyDescent="0.25">
      <c r="H2448" s="2" t="e">
        <f t="shared" ref="H2448" si="12836">Q2448</f>
        <v>#DIV/0!</v>
      </c>
      <c r="I2448" s="2" t="e">
        <f t="shared" ref="I2448" si="12837">R2448</f>
        <v>#DIV/0!</v>
      </c>
      <c r="J2448" s="2" t="e">
        <f t="shared" ref="J2448" si="12838">O2448</f>
        <v>#DIV/0!</v>
      </c>
      <c r="K2448" s="6" t="e">
        <f>B758*marla/B759</f>
        <v>#DIV/0!</v>
      </c>
      <c r="L2448" s="2" t="e">
        <f t="shared" ref="L2448" si="12839">ROUNDDOWN(K2448,0)</f>
        <v>#DIV/0!</v>
      </c>
      <c r="M2448" s="2" t="e">
        <f t="shared" ref="M2448" si="12840">K2448-L2448</f>
        <v>#DIV/0!</v>
      </c>
      <c r="N2448" s="2" t="e">
        <f t="shared" ref="N2448" si="12841">M2448*272</f>
        <v>#DIV/0!</v>
      </c>
      <c r="O2448" s="2" t="e">
        <f t="shared" ref="O2448" si="12842">ROUND(N2448,0)</f>
        <v>#DIV/0!</v>
      </c>
      <c r="P2448" s="2" t="e">
        <f t="shared" ref="P2448" si="12843">IF(L2448&gt;20,L2448/20,"")</f>
        <v>#DIV/0!</v>
      </c>
      <c r="Q2448" s="2" t="e">
        <f t="shared" ref="Q2448" si="12844">ROUNDDOWN(P2448,0)</f>
        <v>#DIV/0!</v>
      </c>
      <c r="R2448" s="2" t="e">
        <f t="shared" ref="R2448" si="12845">IF(L2448&gt;20,L2448-(Q2448*20),L2448)</f>
        <v>#DIV/0!</v>
      </c>
    </row>
    <row r="2450" spans="8:18" x14ac:dyDescent="0.25">
      <c r="H2450" s="2" t="e">
        <f t="shared" ref="H2450" si="12846">Q2450</f>
        <v>#DIV/0!</v>
      </c>
      <c r="I2450" s="2" t="e">
        <f t="shared" ref="I2450" si="12847">R2450</f>
        <v>#DIV/0!</v>
      </c>
      <c r="J2450" s="2" t="e">
        <f t="shared" ref="J2450" si="12848">O2450</f>
        <v>#DIV/0!</v>
      </c>
      <c r="K2450" s="6" t="e">
        <f>B760*marla/B761</f>
        <v>#DIV/0!</v>
      </c>
      <c r="L2450" s="2" t="e">
        <f t="shared" ref="L2450" si="12849">ROUNDDOWN(K2450,0)</f>
        <v>#DIV/0!</v>
      </c>
      <c r="M2450" s="2" t="e">
        <f t="shared" ref="M2450" si="12850">K2450-L2450</f>
        <v>#DIV/0!</v>
      </c>
      <c r="N2450" s="2" t="e">
        <f t="shared" ref="N2450" si="12851">M2450*272</f>
        <v>#DIV/0!</v>
      </c>
      <c r="O2450" s="2" t="e">
        <f t="shared" ref="O2450" si="12852">ROUND(N2450,0)</f>
        <v>#DIV/0!</v>
      </c>
      <c r="P2450" s="2" t="e">
        <f t="shared" ref="P2450" si="12853">IF(L2450&gt;20,L2450/20,"")</f>
        <v>#DIV/0!</v>
      </c>
      <c r="Q2450" s="2" t="e">
        <f t="shared" ref="Q2450" si="12854">ROUNDDOWN(P2450,0)</f>
        <v>#DIV/0!</v>
      </c>
      <c r="R2450" s="2" t="e">
        <f t="shared" ref="R2450" si="12855">IF(L2450&gt;20,L2450-(Q2450*20),L2450)</f>
        <v>#DIV/0!</v>
      </c>
    </row>
    <row r="2452" spans="8:18" x14ac:dyDescent="0.25">
      <c r="H2452" s="2" t="e">
        <f t="shared" ref="H2452" si="12856">Q2452</f>
        <v>#DIV/0!</v>
      </c>
      <c r="I2452" s="2" t="e">
        <f t="shared" ref="I2452" si="12857">R2452</f>
        <v>#DIV/0!</v>
      </c>
      <c r="J2452" s="2" t="e">
        <f t="shared" ref="J2452" si="12858">O2452</f>
        <v>#DIV/0!</v>
      </c>
      <c r="K2452" s="6" t="e">
        <f>B762*marla/B763</f>
        <v>#DIV/0!</v>
      </c>
      <c r="L2452" s="2" t="e">
        <f t="shared" ref="L2452" si="12859">ROUNDDOWN(K2452,0)</f>
        <v>#DIV/0!</v>
      </c>
      <c r="M2452" s="2" t="e">
        <f t="shared" ref="M2452" si="12860">K2452-L2452</f>
        <v>#DIV/0!</v>
      </c>
      <c r="N2452" s="2" t="e">
        <f t="shared" ref="N2452" si="12861">M2452*272</f>
        <v>#DIV/0!</v>
      </c>
      <c r="O2452" s="2" t="e">
        <f t="shared" ref="O2452" si="12862">ROUND(N2452,0)</f>
        <v>#DIV/0!</v>
      </c>
      <c r="P2452" s="2" t="e">
        <f t="shared" ref="P2452" si="12863">IF(L2452&gt;20,L2452/20,"")</f>
        <v>#DIV/0!</v>
      </c>
      <c r="Q2452" s="2" t="e">
        <f t="shared" ref="Q2452" si="12864">ROUNDDOWN(P2452,0)</f>
        <v>#DIV/0!</v>
      </c>
      <c r="R2452" s="2" t="e">
        <f t="shared" ref="R2452" si="12865">IF(L2452&gt;20,L2452-(Q2452*20),L2452)</f>
        <v>#DIV/0!</v>
      </c>
    </row>
    <row r="2454" spans="8:18" x14ac:dyDescent="0.25">
      <c r="H2454" s="2" t="e">
        <f t="shared" ref="H2454" si="12866">Q2454</f>
        <v>#DIV/0!</v>
      </c>
      <c r="I2454" s="2" t="e">
        <f t="shared" ref="I2454" si="12867">R2454</f>
        <v>#DIV/0!</v>
      </c>
      <c r="J2454" s="2" t="e">
        <f t="shared" ref="J2454" si="12868">O2454</f>
        <v>#DIV/0!</v>
      </c>
      <c r="K2454" s="6" t="e">
        <f>B764*marla/B765</f>
        <v>#DIV/0!</v>
      </c>
      <c r="L2454" s="2" t="e">
        <f t="shared" ref="L2454" si="12869">ROUNDDOWN(K2454,0)</f>
        <v>#DIV/0!</v>
      </c>
      <c r="M2454" s="2" t="e">
        <f t="shared" ref="M2454" si="12870">K2454-L2454</f>
        <v>#DIV/0!</v>
      </c>
      <c r="N2454" s="2" t="e">
        <f t="shared" ref="N2454" si="12871">M2454*272</f>
        <v>#DIV/0!</v>
      </c>
      <c r="O2454" s="2" t="e">
        <f t="shared" ref="O2454" si="12872">ROUND(N2454,0)</f>
        <v>#DIV/0!</v>
      </c>
      <c r="P2454" s="2" t="e">
        <f t="shared" ref="P2454" si="12873">IF(L2454&gt;20,L2454/20,"")</f>
        <v>#DIV/0!</v>
      </c>
      <c r="Q2454" s="2" t="e">
        <f t="shared" ref="Q2454" si="12874">ROUNDDOWN(P2454,0)</f>
        <v>#DIV/0!</v>
      </c>
      <c r="R2454" s="2" t="e">
        <f t="shared" ref="R2454" si="12875">IF(L2454&gt;20,L2454-(Q2454*20),L2454)</f>
        <v>#DIV/0!</v>
      </c>
    </row>
    <row r="2456" spans="8:18" x14ac:dyDescent="0.25">
      <c r="H2456" s="2" t="e">
        <f t="shared" ref="H2456" si="12876">Q2456</f>
        <v>#DIV/0!</v>
      </c>
      <c r="I2456" s="2" t="e">
        <f t="shared" ref="I2456" si="12877">R2456</f>
        <v>#DIV/0!</v>
      </c>
      <c r="J2456" s="2" t="e">
        <f t="shared" ref="J2456" si="12878">O2456</f>
        <v>#DIV/0!</v>
      </c>
      <c r="K2456" s="6" t="e">
        <f>B766*marla/B767</f>
        <v>#DIV/0!</v>
      </c>
      <c r="L2456" s="2" t="e">
        <f t="shared" ref="L2456" si="12879">ROUNDDOWN(K2456,0)</f>
        <v>#DIV/0!</v>
      </c>
      <c r="M2456" s="2" t="e">
        <f t="shared" ref="M2456" si="12880">K2456-L2456</f>
        <v>#DIV/0!</v>
      </c>
      <c r="N2456" s="2" t="e">
        <f t="shared" ref="N2456" si="12881">M2456*272</f>
        <v>#DIV/0!</v>
      </c>
      <c r="O2456" s="2" t="e">
        <f t="shared" ref="O2456" si="12882">ROUND(N2456,0)</f>
        <v>#DIV/0!</v>
      </c>
      <c r="P2456" s="2" t="e">
        <f t="shared" ref="P2456" si="12883">IF(L2456&gt;20,L2456/20,"")</f>
        <v>#DIV/0!</v>
      </c>
      <c r="Q2456" s="2" t="e">
        <f t="shared" ref="Q2456" si="12884">ROUNDDOWN(P2456,0)</f>
        <v>#DIV/0!</v>
      </c>
      <c r="R2456" s="2" t="e">
        <f t="shared" ref="R2456" si="12885">IF(L2456&gt;20,L2456-(Q2456*20),L2456)</f>
        <v>#DIV/0!</v>
      </c>
    </row>
    <row r="2458" spans="8:18" x14ac:dyDescent="0.25">
      <c r="H2458" s="2" t="e">
        <f t="shared" ref="H2458" si="12886">Q2458</f>
        <v>#DIV/0!</v>
      </c>
      <c r="I2458" s="2" t="e">
        <f t="shared" ref="I2458" si="12887">R2458</f>
        <v>#DIV/0!</v>
      </c>
      <c r="J2458" s="2" t="e">
        <f t="shared" ref="J2458" si="12888">O2458</f>
        <v>#DIV/0!</v>
      </c>
      <c r="K2458" s="6" t="e">
        <f>B768*marla/B769</f>
        <v>#DIV/0!</v>
      </c>
      <c r="L2458" s="2" t="e">
        <f t="shared" ref="L2458" si="12889">ROUNDDOWN(K2458,0)</f>
        <v>#DIV/0!</v>
      </c>
      <c r="M2458" s="2" t="e">
        <f t="shared" ref="M2458" si="12890">K2458-L2458</f>
        <v>#DIV/0!</v>
      </c>
      <c r="N2458" s="2" t="e">
        <f t="shared" ref="N2458" si="12891">M2458*272</f>
        <v>#DIV/0!</v>
      </c>
      <c r="O2458" s="2" t="e">
        <f t="shared" ref="O2458" si="12892">ROUND(N2458,0)</f>
        <v>#DIV/0!</v>
      </c>
      <c r="P2458" s="2" t="e">
        <f t="shared" ref="P2458" si="12893">IF(L2458&gt;20,L2458/20,"")</f>
        <v>#DIV/0!</v>
      </c>
      <c r="Q2458" s="2" t="e">
        <f t="shared" ref="Q2458" si="12894">ROUNDDOWN(P2458,0)</f>
        <v>#DIV/0!</v>
      </c>
      <c r="R2458" s="2" t="e">
        <f t="shared" ref="R2458" si="12895">IF(L2458&gt;20,L2458-(Q2458*20),L2458)</f>
        <v>#DIV/0!</v>
      </c>
    </row>
    <row r="2460" spans="8:18" x14ac:dyDescent="0.25">
      <c r="H2460" s="2" t="e">
        <f t="shared" ref="H2460" si="12896">Q2460</f>
        <v>#DIV/0!</v>
      </c>
      <c r="I2460" s="2" t="e">
        <f t="shared" ref="I2460" si="12897">R2460</f>
        <v>#DIV/0!</v>
      </c>
      <c r="J2460" s="2" t="e">
        <f t="shared" ref="J2460" si="12898">O2460</f>
        <v>#DIV/0!</v>
      </c>
      <c r="K2460" s="6" t="e">
        <f>B770*marla/B771</f>
        <v>#DIV/0!</v>
      </c>
      <c r="L2460" s="2" t="e">
        <f t="shared" ref="L2460" si="12899">ROUNDDOWN(K2460,0)</f>
        <v>#DIV/0!</v>
      </c>
      <c r="M2460" s="2" t="e">
        <f t="shared" ref="M2460" si="12900">K2460-L2460</f>
        <v>#DIV/0!</v>
      </c>
      <c r="N2460" s="2" t="e">
        <f t="shared" ref="N2460" si="12901">M2460*272</f>
        <v>#DIV/0!</v>
      </c>
      <c r="O2460" s="2" t="e">
        <f t="shared" ref="O2460" si="12902">ROUND(N2460,0)</f>
        <v>#DIV/0!</v>
      </c>
      <c r="P2460" s="2" t="e">
        <f t="shared" ref="P2460" si="12903">IF(L2460&gt;20,L2460/20,"")</f>
        <v>#DIV/0!</v>
      </c>
      <c r="Q2460" s="2" t="e">
        <f t="shared" ref="Q2460" si="12904">ROUNDDOWN(P2460,0)</f>
        <v>#DIV/0!</v>
      </c>
      <c r="R2460" s="2" t="e">
        <f t="shared" ref="R2460" si="12905">IF(L2460&gt;20,L2460-(Q2460*20),L2460)</f>
        <v>#DIV/0!</v>
      </c>
    </row>
    <row r="2462" spans="8:18" x14ac:dyDescent="0.25">
      <c r="H2462" s="2" t="e">
        <f t="shared" ref="H2462" si="12906">Q2462</f>
        <v>#DIV/0!</v>
      </c>
      <c r="I2462" s="2" t="e">
        <f t="shared" ref="I2462" si="12907">R2462</f>
        <v>#DIV/0!</v>
      </c>
      <c r="J2462" s="2" t="e">
        <f t="shared" ref="J2462" si="12908">O2462</f>
        <v>#DIV/0!</v>
      </c>
      <c r="K2462" s="6" t="e">
        <f>B772*marla/B773</f>
        <v>#DIV/0!</v>
      </c>
      <c r="L2462" s="2" t="e">
        <f t="shared" ref="L2462" si="12909">ROUNDDOWN(K2462,0)</f>
        <v>#DIV/0!</v>
      </c>
      <c r="M2462" s="2" t="e">
        <f t="shared" ref="M2462" si="12910">K2462-L2462</f>
        <v>#DIV/0!</v>
      </c>
      <c r="N2462" s="2" t="e">
        <f t="shared" ref="N2462" si="12911">M2462*272</f>
        <v>#DIV/0!</v>
      </c>
      <c r="O2462" s="2" t="e">
        <f t="shared" ref="O2462" si="12912">ROUND(N2462,0)</f>
        <v>#DIV/0!</v>
      </c>
      <c r="P2462" s="2" t="e">
        <f t="shared" ref="P2462" si="12913">IF(L2462&gt;20,L2462/20,"")</f>
        <v>#DIV/0!</v>
      </c>
      <c r="Q2462" s="2" t="e">
        <f t="shared" ref="Q2462" si="12914">ROUNDDOWN(P2462,0)</f>
        <v>#DIV/0!</v>
      </c>
      <c r="R2462" s="2" t="e">
        <f t="shared" ref="R2462" si="12915">IF(L2462&gt;20,L2462-(Q2462*20),L2462)</f>
        <v>#DIV/0!</v>
      </c>
    </row>
    <row r="2464" spans="8:18" x14ac:dyDescent="0.25">
      <c r="H2464" s="2" t="e">
        <f t="shared" ref="H2464" si="12916">Q2464</f>
        <v>#DIV/0!</v>
      </c>
      <c r="I2464" s="2" t="e">
        <f t="shared" ref="I2464" si="12917">R2464</f>
        <v>#DIV/0!</v>
      </c>
      <c r="J2464" s="2" t="e">
        <f t="shared" ref="J2464" si="12918">O2464</f>
        <v>#DIV/0!</v>
      </c>
      <c r="K2464" s="6" t="e">
        <f>B774*marla/B775</f>
        <v>#DIV/0!</v>
      </c>
      <c r="L2464" s="2" t="e">
        <f t="shared" ref="L2464" si="12919">ROUNDDOWN(K2464,0)</f>
        <v>#DIV/0!</v>
      </c>
      <c r="M2464" s="2" t="e">
        <f t="shared" ref="M2464" si="12920">K2464-L2464</f>
        <v>#DIV/0!</v>
      </c>
      <c r="N2464" s="2" t="e">
        <f t="shared" ref="N2464" si="12921">M2464*272</f>
        <v>#DIV/0!</v>
      </c>
      <c r="O2464" s="2" t="e">
        <f t="shared" ref="O2464" si="12922">ROUND(N2464,0)</f>
        <v>#DIV/0!</v>
      </c>
      <c r="P2464" s="2" t="e">
        <f t="shared" ref="P2464" si="12923">IF(L2464&gt;20,L2464/20,"")</f>
        <v>#DIV/0!</v>
      </c>
      <c r="Q2464" s="2" t="e">
        <f t="shared" ref="Q2464" si="12924">ROUNDDOWN(P2464,0)</f>
        <v>#DIV/0!</v>
      </c>
      <c r="R2464" s="2" t="e">
        <f t="shared" ref="R2464" si="12925">IF(L2464&gt;20,L2464-(Q2464*20),L2464)</f>
        <v>#DIV/0!</v>
      </c>
    </row>
    <row r="2466" spans="8:18" x14ac:dyDescent="0.25">
      <c r="H2466" s="2" t="e">
        <f t="shared" ref="H2466" si="12926">Q2466</f>
        <v>#DIV/0!</v>
      </c>
      <c r="I2466" s="2" t="e">
        <f t="shared" ref="I2466" si="12927">R2466</f>
        <v>#DIV/0!</v>
      </c>
      <c r="J2466" s="2" t="e">
        <f t="shared" ref="J2466" si="12928">O2466</f>
        <v>#DIV/0!</v>
      </c>
      <c r="K2466" s="6" t="e">
        <f>B776*marla/B777</f>
        <v>#DIV/0!</v>
      </c>
      <c r="L2466" s="2" t="e">
        <f t="shared" ref="L2466" si="12929">ROUNDDOWN(K2466,0)</f>
        <v>#DIV/0!</v>
      </c>
      <c r="M2466" s="2" t="e">
        <f t="shared" ref="M2466" si="12930">K2466-L2466</f>
        <v>#DIV/0!</v>
      </c>
      <c r="N2466" s="2" t="e">
        <f t="shared" ref="N2466" si="12931">M2466*272</f>
        <v>#DIV/0!</v>
      </c>
      <c r="O2466" s="2" t="e">
        <f t="shared" ref="O2466" si="12932">ROUND(N2466,0)</f>
        <v>#DIV/0!</v>
      </c>
      <c r="P2466" s="2" t="e">
        <f t="shared" ref="P2466" si="12933">IF(L2466&gt;20,L2466/20,"")</f>
        <v>#DIV/0!</v>
      </c>
      <c r="Q2466" s="2" t="e">
        <f t="shared" ref="Q2466" si="12934">ROUNDDOWN(P2466,0)</f>
        <v>#DIV/0!</v>
      </c>
      <c r="R2466" s="2" t="e">
        <f t="shared" ref="R2466" si="12935">IF(L2466&gt;20,L2466-(Q2466*20),L2466)</f>
        <v>#DIV/0!</v>
      </c>
    </row>
    <row r="2468" spans="8:18" x14ac:dyDescent="0.25">
      <c r="H2468" s="2" t="e">
        <f t="shared" ref="H2468" si="12936">Q2468</f>
        <v>#DIV/0!</v>
      </c>
      <c r="I2468" s="2" t="e">
        <f t="shared" ref="I2468" si="12937">R2468</f>
        <v>#DIV/0!</v>
      </c>
      <c r="J2468" s="2" t="e">
        <f t="shared" ref="J2468" si="12938">O2468</f>
        <v>#DIV/0!</v>
      </c>
      <c r="K2468" s="6" t="e">
        <f>B778*marla/B779</f>
        <v>#DIV/0!</v>
      </c>
      <c r="L2468" s="2" t="e">
        <f t="shared" ref="L2468" si="12939">ROUNDDOWN(K2468,0)</f>
        <v>#DIV/0!</v>
      </c>
      <c r="M2468" s="2" t="e">
        <f t="shared" ref="M2468" si="12940">K2468-L2468</f>
        <v>#DIV/0!</v>
      </c>
      <c r="N2468" s="2" t="e">
        <f t="shared" ref="N2468" si="12941">M2468*272</f>
        <v>#DIV/0!</v>
      </c>
      <c r="O2468" s="2" t="e">
        <f t="shared" ref="O2468" si="12942">ROUND(N2468,0)</f>
        <v>#DIV/0!</v>
      </c>
      <c r="P2468" s="2" t="e">
        <f t="shared" ref="P2468" si="12943">IF(L2468&gt;20,L2468/20,"")</f>
        <v>#DIV/0!</v>
      </c>
      <c r="Q2468" s="2" t="e">
        <f t="shared" ref="Q2468" si="12944">ROUNDDOWN(P2468,0)</f>
        <v>#DIV/0!</v>
      </c>
      <c r="R2468" s="2" t="e">
        <f t="shared" ref="R2468" si="12945">IF(L2468&gt;20,L2468-(Q2468*20),L2468)</f>
        <v>#DIV/0!</v>
      </c>
    </row>
    <row r="2470" spans="8:18" x14ac:dyDescent="0.25">
      <c r="H2470" s="2" t="e">
        <f t="shared" ref="H2470" si="12946">Q2470</f>
        <v>#DIV/0!</v>
      </c>
      <c r="I2470" s="2" t="e">
        <f t="shared" ref="I2470" si="12947">R2470</f>
        <v>#DIV/0!</v>
      </c>
      <c r="J2470" s="2" t="e">
        <f t="shared" ref="J2470" si="12948">O2470</f>
        <v>#DIV/0!</v>
      </c>
      <c r="K2470" s="6" t="e">
        <f>B780*marla/B781</f>
        <v>#DIV/0!</v>
      </c>
      <c r="L2470" s="2" t="e">
        <f t="shared" ref="L2470" si="12949">ROUNDDOWN(K2470,0)</f>
        <v>#DIV/0!</v>
      </c>
      <c r="M2470" s="2" t="e">
        <f t="shared" ref="M2470" si="12950">K2470-L2470</f>
        <v>#DIV/0!</v>
      </c>
      <c r="N2470" s="2" t="e">
        <f t="shared" ref="N2470" si="12951">M2470*272</f>
        <v>#DIV/0!</v>
      </c>
      <c r="O2470" s="2" t="e">
        <f t="shared" ref="O2470" si="12952">ROUND(N2470,0)</f>
        <v>#DIV/0!</v>
      </c>
      <c r="P2470" s="2" t="e">
        <f t="shared" ref="P2470" si="12953">IF(L2470&gt;20,L2470/20,"")</f>
        <v>#DIV/0!</v>
      </c>
      <c r="Q2470" s="2" t="e">
        <f t="shared" ref="Q2470" si="12954">ROUNDDOWN(P2470,0)</f>
        <v>#DIV/0!</v>
      </c>
      <c r="R2470" s="2" t="e">
        <f t="shared" ref="R2470" si="12955">IF(L2470&gt;20,L2470-(Q2470*20),L2470)</f>
        <v>#DIV/0!</v>
      </c>
    </row>
    <row r="2472" spans="8:18" x14ac:dyDescent="0.25">
      <c r="H2472" s="2" t="e">
        <f t="shared" ref="H2472" si="12956">Q2472</f>
        <v>#DIV/0!</v>
      </c>
      <c r="I2472" s="2" t="e">
        <f t="shared" ref="I2472" si="12957">R2472</f>
        <v>#DIV/0!</v>
      </c>
      <c r="J2472" s="2" t="e">
        <f t="shared" ref="J2472" si="12958">O2472</f>
        <v>#DIV/0!</v>
      </c>
      <c r="K2472" s="6" t="e">
        <f>B782*marla/B783</f>
        <v>#DIV/0!</v>
      </c>
      <c r="L2472" s="2" t="e">
        <f t="shared" ref="L2472" si="12959">ROUNDDOWN(K2472,0)</f>
        <v>#DIV/0!</v>
      </c>
      <c r="M2472" s="2" t="e">
        <f t="shared" ref="M2472" si="12960">K2472-L2472</f>
        <v>#DIV/0!</v>
      </c>
      <c r="N2472" s="2" t="e">
        <f t="shared" ref="N2472" si="12961">M2472*272</f>
        <v>#DIV/0!</v>
      </c>
      <c r="O2472" s="2" t="e">
        <f t="shared" ref="O2472" si="12962">ROUND(N2472,0)</f>
        <v>#DIV/0!</v>
      </c>
      <c r="P2472" s="2" t="e">
        <f t="shared" ref="P2472" si="12963">IF(L2472&gt;20,L2472/20,"")</f>
        <v>#DIV/0!</v>
      </c>
      <c r="Q2472" s="2" t="e">
        <f t="shared" ref="Q2472" si="12964">ROUNDDOWN(P2472,0)</f>
        <v>#DIV/0!</v>
      </c>
      <c r="R2472" s="2" t="e">
        <f t="shared" ref="R2472" si="12965">IF(L2472&gt;20,L2472-(Q2472*20),L2472)</f>
        <v>#DIV/0!</v>
      </c>
    </row>
    <row r="2474" spans="8:18" x14ac:dyDescent="0.25">
      <c r="H2474" s="2" t="e">
        <f t="shared" ref="H2474" si="12966">Q2474</f>
        <v>#DIV/0!</v>
      </c>
      <c r="I2474" s="2" t="e">
        <f t="shared" ref="I2474" si="12967">R2474</f>
        <v>#DIV/0!</v>
      </c>
      <c r="J2474" s="2" t="e">
        <f t="shared" ref="J2474" si="12968">O2474</f>
        <v>#DIV/0!</v>
      </c>
      <c r="K2474" s="6" t="e">
        <f>B784*marla/B785</f>
        <v>#DIV/0!</v>
      </c>
      <c r="L2474" s="2" t="e">
        <f t="shared" ref="L2474" si="12969">ROUNDDOWN(K2474,0)</f>
        <v>#DIV/0!</v>
      </c>
      <c r="M2474" s="2" t="e">
        <f t="shared" ref="M2474" si="12970">K2474-L2474</f>
        <v>#DIV/0!</v>
      </c>
      <c r="N2474" s="2" t="e">
        <f t="shared" ref="N2474" si="12971">M2474*272</f>
        <v>#DIV/0!</v>
      </c>
      <c r="O2474" s="2" t="e">
        <f t="shared" ref="O2474" si="12972">ROUND(N2474,0)</f>
        <v>#DIV/0!</v>
      </c>
      <c r="P2474" s="2" t="e">
        <f t="shared" ref="P2474" si="12973">IF(L2474&gt;20,L2474/20,"")</f>
        <v>#DIV/0!</v>
      </c>
      <c r="Q2474" s="2" t="e">
        <f t="shared" ref="Q2474" si="12974">ROUNDDOWN(P2474,0)</f>
        <v>#DIV/0!</v>
      </c>
      <c r="R2474" s="2" t="e">
        <f t="shared" ref="R2474" si="12975">IF(L2474&gt;20,L2474-(Q2474*20),L2474)</f>
        <v>#DIV/0!</v>
      </c>
    </row>
    <row r="2476" spans="8:18" x14ac:dyDescent="0.25">
      <c r="H2476" s="2" t="e">
        <f t="shared" ref="H2476" si="12976">Q2476</f>
        <v>#DIV/0!</v>
      </c>
      <c r="I2476" s="2" t="e">
        <f t="shared" ref="I2476" si="12977">R2476</f>
        <v>#DIV/0!</v>
      </c>
      <c r="J2476" s="2" t="e">
        <f t="shared" ref="J2476" si="12978">O2476</f>
        <v>#DIV/0!</v>
      </c>
      <c r="K2476" s="6" t="e">
        <f>B786*marla/B787</f>
        <v>#DIV/0!</v>
      </c>
      <c r="L2476" s="2" t="e">
        <f t="shared" ref="L2476" si="12979">ROUNDDOWN(K2476,0)</f>
        <v>#DIV/0!</v>
      </c>
      <c r="M2476" s="2" t="e">
        <f t="shared" ref="M2476" si="12980">K2476-L2476</f>
        <v>#DIV/0!</v>
      </c>
      <c r="N2476" s="2" t="e">
        <f t="shared" ref="N2476" si="12981">M2476*272</f>
        <v>#DIV/0!</v>
      </c>
      <c r="O2476" s="2" t="e">
        <f t="shared" ref="O2476" si="12982">ROUND(N2476,0)</f>
        <v>#DIV/0!</v>
      </c>
      <c r="P2476" s="2" t="e">
        <f t="shared" ref="P2476" si="12983">IF(L2476&gt;20,L2476/20,"")</f>
        <v>#DIV/0!</v>
      </c>
      <c r="Q2476" s="2" t="e">
        <f t="shared" ref="Q2476" si="12984">ROUNDDOWN(P2476,0)</f>
        <v>#DIV/0!</v>
      </c>
      <c r="R2476" s="2" t="e">
        <f t="shared" ref="R2476" si="12985">IF(L2476&gt;20,L2476-(Q2476*20),L2476)</f>
        <v>#DIV/0!</v>
      </c>
    </row>
    <row r="2478" spans="8:18" x14ac:dyDescent="0.25">
      <c r="H2478" s="2" t="e">
        <f t="shared" ref="H2478" si="12986">Q2478</f>
        <v>#DIV/0!</v>
      </c>
      <c r="I2478" s="2" t="e">
        <f t="shared" ref="I2478" si="12987">R2478</f>
        <v>#DIV/0!</v>
      </c>
      <c r="J2478" s="2" t="e">
        <f t="shared" ref="J2478" si="12988">O2478</f>
        <v>#DIV/0!</v>
      </c>
      <c r="K2478" s="6" t="e">
        <f>B788*marla/B789</f>
        <v>#DIV/0!</v>
      </c>
      <c r="L2478" s="2" t="e">
        <f t="shared" ref="L2478" si="12989">ROUNDDOWN(K2478,0)</f>
        <v>#DIV/0!</v>
      </c>
      <c r="M2478" s="2" t="e">
        <f t="shared" ref="M2478" si="12990">K2478-L2478</f>
        <v>#DIV/0!</v>
      </c>
      <c r="N2478" s="2" t="e">
        <f t="shared" ref="N2478" si="12991">M2478*272</f>
        <v>#DIV/0!</v>
      </c>
      <c r="O2478" s="2" t="e">
        <f t="shared" ref="O2478" si="12992">ROUND(N2478,0)</f>
        <v>#DIV/0!</v>
      </c>
      <c r="P2478" s="2" t="e">
        <f t="shared" ref="P2478" si="12993">IF(L2478&gt;20,L2478/20,"")</f>
        <v>#DIV/0!</v>
      </c>
      <c r="Q2478" s="2" t="e">
        <f t="shared" ref="Q2478" si="12994">ROUNDDOWN(P2478,0)</f>
        <v>#DIV/0!</v>
      </c>
      <c r="R2478" s="2" t="e">
        <f t="shared" ref="R2478" si="12995">IF(L2478&gt;20,L2478-(Q2478*20),L2478)</f>
        <v>#DIV/0!</v>
      </c>
    </row>
    <row r="2480" spans="8:18" x14ac:dyDescent="0.25">
      <c r="H2480" s="2" t="e">
        <f t="shared" ref="H2480" si="12996">Q2480</f>
        <v>#DIV/0!</v>
      </c>
      <c r="I2480" s="2" t="e">
        <f t="shared" ref="I2480" si="12997">R2480</f>
        <v>#DIV/0!</v>
      </c>
      <c r="J2480" s="2" t="e">
        <f t="shared" ref="J2480" si="12998">O2480</f>
        <v>#DIV/0!</v>
      </c>
      <c r="K2480" s="6" t="e">
        <f>B790*marla/B791</f>
        <v>#DIV/0!</v>
      </c>
      <c r="L2480" s="2" t="e">
        <f t="shared" ref="L2480" si="12999">ROUNDDOWN(K2480,0)</f>
        <v>#DIV/0!</v>
      </c>
      <c r="M2480" s="2" t="e">
        <f t="shared" ref="M2480" si="13000">K2480-L2480</f>
        <v>#DIV/0!</v>
      </c>
      <c r="N2480" s="2" t="e">
        <f t="shared" ref="N2480" si="13001">M2480*272</f>
        <v>#DIV/0!</v>
      </c>
      <c r="O2480" s="2" t="e">
        <f t="shared" ref="O2480" si="13002">ROUND(N2480,0)</f>
        <v>#DIV/0!</v>
      </c>
      <c r="P2480" s="2" t="e">
        <f t="shared" ref="P2480" si="13003">IF(L2480&gt;20,L2480/20,"")</f>
        <v>#DIV/0!</v>
      </c>
      <c r="Q2480" s="2" t="e">
        <f t="shared" ref="Q2480" si="13004">ROUNDDOWN(P2480,0)</f>
        <v>#DIV/0!</v>
      </c>
      <c r="R2480" s="2" t="e">
        <f t="shared" ref="R2480" si="13005">IF(L2480&gt;20,L2480-(Q2480*20),L2480)</f>
        <v>#DIV/0!</v>
      </c>
    </row>
    <row r="2482" spans="8:18" x14ac:dyDescent="0.25">
      <c r="H2482" s="2" t="e">
        <f t="shared" ref="H2482" si="13006">Q2482</f>
        <v>#DIV/0!</v>
      </c>
      <c r="I2482" s="2" t="e">
        <f t="shared" ref="I2482" si="13007">R2482</f>
        <v>#DIV/0!</v>
      </c>
      <c r="J2482" s="2" t="e">
        <f t="shared" ref="J2482" si="13008">O2482</f>
        <v>#DIV/0!</v>
      </c>
      <c r="K2482" s="6" t="e">
        <f>B792*marla/B793</f>
        <v>#DIV/0!</v>
      </c>
      <c r="L2482" s="2" t="e">
        <f t="shared" ref="L2482" si="13009">ROUNDDOWN(K2482,0)</f>
        <v>#DIV/0!</v>
      </c>
      <c r="M2482" s="2" t="e">
        <f t="shared" ref="M2482" si="13010">K2482-L2482</f>
        <v>#DIV/0!</v>
      </c>
      <c r="N2482" s="2" t="e">
        <f t="shared" ref="N2482" si="13011">M2482*272</f>
        <v>#DIV/0!</v>
      </c>
      <c r="O2482" s="2" t="e">
        <f t="shared" ref="O2482" si="13012">ROUND(N2482,0)</f>
        <v>#DIV/0!</v>
      </c>
      <c r="P2482" s="2" t="e">
        <f t="shared" ref="P2482" si="13013">IF(L2482&gt;20,L2482/20,"")</f>
        <v>#DIV/0!</v>
      </c>
      <c r="Q2482" s="2" t="e">
        <f t="shared" ref="Q2482" si="13014">ROUNDDOWN(P2482,0)</f>
        <v>#DIV/0!</v>
      </c>
      <c r="R2482" s="2" t="e">
        <f t="shared" ref="R2482" si="13015">IF(L2482&gt;20,L2482-(Q2482*20),L2482)</f>
        <v>#DIV/0!</v>
      </c>
    </row>
    <row r="2484" spans="8:18" x14ac:dyDescent="0.25">
      <c r="H2484" s="2" t="e">
        <f t="shared" ref="H2484" si="13016">Q2484</f>
        <v>#DIV/0!</v>
      </c>
      <c r="I2484" s="2" t="e">
        <f t="shared" ref="I2484" si="13017">R2484</f>
        <v>#DIV/0!</v>
      </c>
      <c r="J2484" s="2" t="e">
        <f t="shared" ref="J2484" si="13018">O2484</f>
        <v>#DIV/0!</v>
      </c>
      <c r="K2484" s="6" t="e">
        <f>B794*marla/B795</f>
        <v>#DIV/0!</v>
      </c>
      <c r="L2484" s="2" t="e">
        <f t="shared" ref="L2484" si="13019">ROUNDDOWN(K2484,0)</f>
        <v>#DIV/0!</v>
      </c>
      <c r="M2484" s="2" t="e">
        <f t="shared" ref="M2484" si="13020">K2484-L2484</f>
        <v>#DIV/0!</v>
      </c>
      <c r="N2484" s="2" t="e">
        <f t="shared" ref="N2484" si="13021">M2484*272</f>
        <v>#DIV/0!</v>
      </c>
      <c r="O2484" s="2" t="e">
        <f t="shared" ref="O2484" si="13022">ROUND(N2484,0)</f>
        <v>#DIV/0!</v>
      </c>
      <c r="P2484" s="2" t="e">
        <f t="shared" ref="P2484" si="13023">IF(L2484&gt;20,L2484/20,"")</f>
        <v>#DIV/0!</v>
      </c>
      <c r="Q2484" s="2" t="e">
        <f t="shared" ref="Q2484" si="13024">ROUNDDOWN(P2484,0)</f>
        <v>#DIV/0!</v>
      </c>
      <c r="R2484" s="2" t="e">
        <f t="shared" ref="R2484" si="13025">IF(L2484&gt;20,L2484-(Q2484*20),L2484)</f>
        <v>#DIV/0!</v>
      </c>
    </row>
    <row r="2486" spans="8:18" x14ac:dyDescent="0.25">
      <c r="H2486" s="2" t="e">
        <f t="shared" ref="H2486" si="13026">Q2486</f>
        <v>#DIV/0!</v>
      </c>
      <c r="I2486" s="2" t="e">
        <f t="shared" ref="I2486" si="13027">R2486</f>
        <v>#DIV/0!</v>
      </c>
      <c r="J2486" s="2" t="e">
        <f t="shared" ref="J2486" si="13028">O2486</f>
        <v>#DIV/0!</v>
      </c>
      <c r="K2486" s="6" t="e">
        <f>B796*marla/B797</f>
        <v>#DIV/0!</v>
      </c>
      <c r="L2486" s="2" t="e">
        <f t="shared" ref="L2486" si="13029">ROUNDDOWN(K2486,0)</f>
        <v>#DIV/0!</v>
      </c>
      <c r="M2486" s="2" t="e">
        <f t="shared" ref="M2486" si="13030">K2486-L2486</f>
        <v>#DIV/0!</v>
      </c>
      <c r="N2486" s="2" t="e">
        <f t="shared" ref="N2486" si="13031">M2486*272</f>
        <v>#DIV/0!</v>
      </c>
      <c r="O2486" s="2" t="e">
        <f t="shared" ref="O2486" si="13032">ROUND(N2486,0)</f>
        <v>#DIV/0!</v>
      </c>
      <c r="P2486" s="2" t="e">
        <f t="shared" ref="P2486" si="13033">IF(L2486&gt;20,L2486/20,"")</f>
        <v>#DIV/0!</v>
      </c>
      <c r="Q2486" s="2" t="e">
        <f t="shared" ref="Q2486" si="13034">ROUNDDOWN(P2486,0)</f>
        <v>#DIV/0!</v>
      </c>
      <c r="R2486" s="2" t="e">
        <f t="shared" ref="R2486" si="13035">IF(L2486&gt;20,L2486-(Q2486*20),L2486)</f>
        <v>#DIV/0!</v>
      </c>
    </row>
    <row r="2488" spans="8:18" x14ac:dyDescent="0.25">
      <c r="H2488" s="2" t="e">
        <f t="shared" ref="H2488" si="13036">Q2488</f>
        <v>#DIV/0!</v>
      </c>
      <c r="I2488" s="2" t="e">
        <f t="shared" ref="I2488" si="13037">R2488</f>
        <v>#DIV/0!</v>
      </c>
      <c r="J2488" s="2" t="e">
        <f t="shared" ref="J2488" si="13038">O2488</f>
        <v>#DIV/0!</v>
      </c>
      <c r="K2488" s="6" t="e">
        <f>B798*marla/B799</f>
        <v>#DIV/0!</v>
      </c>
      <c r="L2488" s="2" t="e">
        <f t="shared" ref="L2488" si="13039">ROUNDDOWN(K2488,0)</f>
        <v>#DIV/0!</v>
      </c>
      <c r="M2488" s="2" t="e">
        <f t="shared" ref="M2488" si="13040">K2488-L2488</f>
        <v>#DIV/0!</v>
      </c>
      <c r="N2488" s="2" t="e">
        <f t="shared" ref="N2488" si="13041">M2488*272</f>
        <v>#DIV/0!</v>
      </c>
      <c r="O2488" s="2" t="e">
        <f t="shared" ref="O2488" si="13042">ROUND(N2488,0)</f>
        <v>#DIV/0!</v>
      </c>
      <c r="P2488" s="2" t="e">
        <f t="shared" ref="P2488" si="13043">IF(L2488&gt;20,L2488/20,"")</f>
        <v>#DIV/0!</v>
      </c>
      <c r="Q2488" s="2" t="e">
        <f t="shared" ref="Q2488" si="13044">ROUNDDOWN(P2488,0)</f>
        <v>#DIV/0!</v>
      </c>
      <c r="R2488" s="2" t="e">
        <f t="shared" ref="R2488" si="13045">IF(L2488&gt;20,L2488-(Q2488*20),L2488)</f>
        <v>#DIV/0!</v>
      </c>
    </row>
    <row r="2490" spans="8:18" x14ac:dyDescent="0.25">
      <c r="H2490" s="2" t="e">
        <f t="shared" ref="H2490" si="13046">Q2490</f>
        <v>#DIV/0!</v>
      </c>
      <c r="I2490" s="2" t="e">
        <f t="shared" ref="I2490" si="13047">R2490</f>
        <v>#DIV/0!</v>
      </c>
      <c r="J2490" s="2" t="e">
        <f t="shared" ref="J2490" si="13048">O2490</f>
        <v>#DIV/0!</v>
      </c>
      <c r="K2490" s="6" t="e">
        <f>B800*marla/B801</f>
        <v>#DIV/0!</v>
      </c>
      <c r="L2490" s="2" t="e">
        <f t="shared" ref="L2490" si="13049">ROUNDDOWN(K2490,0)</f>
        <v>#DIV/0!</v>
      </c>
      <c r="M2490" s="2" t="e">
        <f t="shared" ref="M2490" si="13050">K2490-L2490</f>
        <v>#DIV/0!</v>
      </c>
      <c r="N2490" s="2" t="e">
        <f t="shared" ref="N2490" si="13051">M2490*272</f>
        <v>#DIV/0!</v>
      </c>
      <c r="O2490" s="2" t="e">
        <f t="shared" ref="O2490" si="13052">ROUND(N2490,0)</f>
        <v>#DIV/0!</v>
      </c>
      <c r="P2490" s="2" t="e">
        <f t="shared" ref="P2490" si="13053">IF(L2490&gt;20,L2490/20,"")</f>
        <v>#DIV/0!</v>
      </c>
      <c r="Q2490" s="2" t="e">
        <f t="shared" ref="Q2490" si="13054">ROUNDDOWN(P2490,0)</f>
        <v>#DIV/0!</v>
      </c>
      <c r="R2490" s="2" t="e">
        <f t="shared" ref="R2490" si="13055">IF(L2490&gt;20,L2490-(Q2490*20),L2490)</f>
        <v>#DIV/0!</v>
      </c>
    </row>
    <row r="2492" spans="8:18" x14ac:dyDescent="0.25">
      <c r="H2492" s="2" t="e">
        <f t="shared" ref="H2492" si="13056">Q2492</f>
        <v>#DIV/0!</v>
      </c>
      <c r="I2492" s="2" t="e">
        <f t="shared" ref="I2492" si="13057">R2492</f>
        <v>#DIV/0!</v>
      </c>
      <c r="J2492" s="2" t="e">
        <f t="shared" ref="J2492" si="13058">O2492</f>
        <v>#DIV/0!</v>
      </c>
      <c r="K2492" s="6" t="e">
        <f>B802*marla/B803</f>
        <v>#DIV/0!</v>
      </c>
      <c r="L2492" s="2" t="e">
        <f t="shared" ref="L2492" si="13059">ROUNDDOWN(K2492,0)</f>
        <v>#DIV/0!</v>
      </c>
      <c r="M2492" s="2" t="e">
        <f t="shared" ref="M2492" si="13060">K2492-L2492</f>
        <v>#DIV/0!</v>
      </c>
      <c r="N2492" s="2" t="e">
        <f t="shared" ref="N2492" si="13061">M2492*272</f>
        <v>#DIV/0!</v>
      </c>
      <c r="O2492" s="2" t="e">
        <f t="shared" ref="O2492" si="13062">ROUND(N2492,0)</f>
        <v>#DIV/0!</v>
      </c>
      <c r="P2492" s="2" t="e">
        <f t="shared" ref="P2492" si="13063">IF(L2492&gt;20,L2492/20,"")</f>
        <v>#DIV/0!</v>
      </c>
      <c r="Q2492" s="2" t="e">
        <f t="shared" ref="Q2492" si="13064">ROUNDDOWN(P2492,0)</f>
        <v>#DIV/0!</v>
      </c>
      <c r="R2492" s="2" t="e">
        <f t="shared" ref="R2492" si="13065">IF(L2492&gt;20,L2492-(Q2492*20),L2492)</f>
        <v>#DIV/0!</v>
      </c>
    </row>
    <row r="2494" spans="8:18" x14ac:dyDescent="0.25">
      <c r="H2494" s="2" t="e">
        <f t="shared" ref="H2494" si="13066">Q2494</f>
        <v>#DIV/0!</v>
      </c>
      <c r="I2494" s="2" t="e">
        <f t="shared" ref="I2494" si="13067">R2494</f>
        <v>#DIV/0!</v>
      </c>
      <c r="J2494" s="2" t="e">
        <f t="shared" ref="J2494" si="13068">O2494</f>
        <v>#DIV/0!</v>
      </c>
      <c r="K2494" s="6" t="e">
        <f>B804*marla/B805</f>
        <v>#DIV/0!</v>
      </c>
      <c r="L2494" s="2" t="e">
        <f t="shared" ref="L2494" si="13069">ROUNDDOWN(K2494,0)</f>
        <v>#DIV/0!</v>
      </c>
      <c r="M2494" s="2" t="e">
        <f t="shared" ref="M2494" si="13070">K2494-L2494</f>
        <v>#DIV/0!</v>
      </c>
      <c r="N2494" s="2" t="e">
        <f t="shared" ref="N2494" si="13071">M2494*272</f>
        <v>#DIV/0!</v>
      </c>
      <c r="O2494" s="2" t="e">
        <f t="shared" ref="O2494" si="13072">ROUND(N2494,0)</f>
        <v>#DIV/0!</v>
      </c>
      <c r="P2494" s="2" t="e">
        <f t="shared" ref="P2494" si="13073">IF(L2494&gt;20,L2494/20,"")</f>
        <v>#DIV/0!</v>
      </c>
      <c r="Q2494" s="2" t="e">
        <f t="shared" ref="Q2494" si="13074">ROUNDDOWN(P2494,0)</f>
        <v>#DIV/0!</v>
      </c>
      <c r="R2494" s="2" t="e">
        <f t="shared" ref="R2494" si="13075">IF(L2494&gt;20,L2494-(Q2494*20),L2494)</f>
        <v>#DIV/0!</v>
      </c>
    </row>
    <row r="2496" spans="8:18" x14ac:dyDescent="0.25">
      <c r="H2496" s="2" t="e">
        <f t="shared" ref="H2496" si="13076">Q2496</f>
        <v>#DIV/0!</v>
      </c>
      <c r="I2496" s="2" t="e">
        <f t="shared" ref="I2496" si="13077">R2496</f>
        <v>#DIV/0!</v>
      </c>
      <c r="J2496" s="2" t="e">
        <f t="shared" ref="J2496" si="13078">O2496</f>
        <v>#DIV/0!</v>
      </c>
      <c r="K2496" s="6" t="e">
        <f>B806*marla/B807</f>
        <v>#DIV/0!</v>
      </c>
      <c r="L2496" s="2" t="e">
        <f t="shared" ref="L2496" si="13079">ROUNDDOWN(K2496,0)</f>
        <v>#DIV/0!</v>
      </c>
      <c r="M2496" s="2" t="e">
        <f t="shared" ref="M2496" si="13080">K2496-L2496</f>
        <v>#DIV/0!</v>
      </c>
      <c r="N2496" s="2" t="e">
        <f t="shared" ref="N2496" si="13081">M2496*272</f>
        <v>#DIV/0!</v>
      </c>
      <c r="O2496" s="2" t="e">
        <f t="shared" ref="O2496" si="13082">ROUND(N2496,0)</f>
        <v>#DIV/0!</v>
      </c>
      <c r="P2496" s="2" t="e">
        <f t="shared" ref="P2496" si="13083">IF(L2496&gt;20,L2496/20,"")</f>
        <v>#DIV/0!</v>
      </c>
      <c r="Q2496" s="2" t="e">
        <f t="shared" ref="Q2496" si="13084">ROUNDDOWN(P2496,0)</f>
        <v>#DIV/0!</v>
      </c>
      <c r="R2496" s="2" t="e">
        <f t="shared" ref="R2496" si="13085">IF(L2496&gt;20,L2496-(Q2496*20),L2496)</f>
        <v>#DIV/0!</v>
      </c>
    </row>
    <row r="2498" spans="8:18" x14ac:dyDescent="0.25">
      <c r="H2498" s="2" t="e">
        <f t="shared" ref="H2498" si="13086">Q2498</f>
        <v>#DIV/0!</v>
      </c>
      <c r="I2498" s="2" t="e">
        <f t="shared" ref="I2498" si="13087">R2498</f>
        <v>#DIV/0!</v>
      </c>
      <c r="J2498" s="2" t="e">
        <f t="shared" ref="J2498" si="13088">O2498</f>
        <v>#DIV/0!</v>
      </c>
      <c r="K2498" s="6" t="e">
        <f>B808*marla/B809</f>
        <v>#DIV/0!</v>
      </c>
      <c r="L2498" s="2" t="e">
        <f t="shared" ref="L2498" si="13089">ROUNDDOWN(K2498,0)</f>
        <v>#DIV/0!</v>
      </c>
      <c r="M2498" s="2" t="e">
        <f t="shared" ref="M2498" si="13090">K2498-L2498</f>
        <v>#DIV/0!</v>
      </c>
      <c r="N2498" s="2" t="e">
        <f t="shared" ref="N2498" si="13091">M2498*272</f>
        <v>#DIV/0!</v>
      </c>
      <c r="O2498" s="2" t="e">
        <f t="shared" ref="O2498" si="13092">ROUND(N2498,0)</f>
        <v>#DIV/0!</v>
      </c>
      <c r="P2498" s="2" t="e">
        <f t="shared" ref="P2498" si="13093">IF(L2498&gt;20,L2498/20,"")</f>
        <v>#DIV/0!</v>
      </c>
      <c r="Q2498" s="2" t="e">
        <f t="shared" ref="Q2498" si="13094">ROUNDDOWN(P2498,0)</f>
        <v>#DIV/0!</v>
      </c>
      <c r="R2498" s="2" t="e">
        <f t="shared" ref="R2498" si="13095">IF(L2498&gt;20,L2498-(Q2498*20),L2498)</f>
        <v>#DIV/0!</v>
      </c>
    </row>
    <row r="2500" spans="8:18" x14ac:dyDescent="0.25">
      <c r="H2500" s="2" t="e">
        <f t="shared" ref="H2500" si="13096">Q2500</f>
        <v>#DIV/0!</v>
      </c>
      <c r="I2500" s="2" t="e">
        <f t="shared" ref="I2500" si="13097">R2500</f>
        <v>#DIV/0!</v>
      </c>
      <c r="J2500" s="2" t="e">
        <f t="shared" ref="J2500" si="13098">O2500</f>
        <v>#DIV/0!</v>
      </c>
      <c r="K2500" s="6" t="e">
        <f>B810*marla/B811</f>
        <v>#DIV/0!</v>
      </c>
      <c r="L2500" s="2" t="e">
        <f t="shared" ref="L2500" si="13099">ROUNDDOWN(K2500,0)</f>
        <v>#DIV/0!</v>
      </c>
      <c r="M2500" s="2" t="e">
        <f t="shared" ref="M2500" si="13100">K2500-L2500</f>
        <v>#DIV/0!</v>
      </c>
      <c r="N2500" s="2" t="e">
        <f t="shared" ref="N2500" si="13101">M2500*272</f>
        <v>#DIV/0!</v>
      </c>
      <c r="O2500" s="2" t="e">
        <f t="shared" ref="O2500" si="13102">ROUND(N2500,0)</f>
        <v>#DIV/0!</v>
      </c>
      <c r="P2500" s="2" t="e">
        <f t="shared" ref="P2500" si="13103">IF(L2500&gt;20,L2500/20,"")</f>
        <v>#DIV/0!</v>
      </c>
      <c r="Q2500" s="2" t="e">
        <f t="shared" ref="Q2500" si="13104">ROUNDDOWN(P2500,0)</f>
        <v>#DIV/0!</v>
      </c>
      <c r="R2500" s="2" t="e">
        <f t="shared" ref="R2500" si="13105">IF(L2500&gt;20,L2500-(Q2500*20),L2500)</f>
        <v>#DIV/0!</v>
      </c>
    </row>
    <row r="2502" spans="8:18" x14ac:dyDescent="0.25">
      <c r="H2502" s="2" t="e">
        <f t="shared" ref="H2502" si="13106">Q2502</f>
        <v>#DIV/0!</v>
      </c>
      <c r="I2502" s="2" t="e">
        <f t="shared" ref="I2502" si="13107">R2502</f>
        <v>#DIV/0!</v>
      </c>
      <c r="J2502" s="2" t="e">
        <f t="shared" ref="J2502" si="13108">O2502</f>
        <v>#DIV/0!</v>
      </c>
      <c r="K2502" s="6" t="e">
        <f>B812*marla/B813</f>
        <v>#DIV/0!</v>
      </c>
      <c r="L2502" s="2" t="e">
        <f t="shared" ref="L2502" si="13109">ROUNDDOWN(K2502,0)</f>
        <v>#DIV/0!</v>
      </c>
      <c r="M2502" s="2" t="e">
        <f t="shared" ref="M2502" si="13110">K2502-L2502</f>
        <v>#DIV/0!</v>
      </c>
      <c r="N2502" s="2" t="e">
        <f t="shared" ref="N2502" si="13111">M2502*272</f>
        <v>#DIV/0!</v>
      </c>
      <c r="O2502" s="2" t="e">
        <f t="shared" ref="O2502" si="13112">ROUND(N2502,0)</f>
        <v>#DIV/0!</v>
      </c>
      <c r="P2502" s="2" t="e">
        <f t="shared" ref="P2502" si="13113">IF(L2502&gt;20,L2502/20,"")</f>
        <v>#DIV/0!</v>
      </c>
      <c r="Q2502" s="2" t="e">
        <f t="shared" ref="Q2502" si="13114">ROUNDDOWN(P2502,0)</f>
        <v>#DIV/0!</v>
      </c>
      <c r="R2502" s="2" t="e">
        <f t="shared" ref="R2502" si="13115">IF(L2502&gt;20,L2502-(Q2502*20),L2502)</f>
        <v>#DIV/0!</v>
      </c>
    </row>
    <row r="2504" spans="8:18" x14ac:dyDescent="0.25">
      <c r="H2504" s="2" t="e">
        <f t="shared" ref="H2504" si="13116">Q2504</f>
        <v>#DIV/0!</v>
      </c>
      <c r="I2504" s="2" t="e">
        <f t="shared" ref="I2504" si="13117">R2504</f>
        <v>#DIV/0!</v>
      </c>
      <c r="J2504" s="2" t="e">
        <f t="shared" ref="J2504" si="13118">O2504</f>
        <v>#DIV/0!</v>
      </c>
      <c r="K2504" s="6" t="e">
        <f>B814*marla/B815</f>
        <v>#DIV/0!</v>
      </c>
      <c r="L2504" s="2" t="e">
        <f t="shared" ref="L2504" si="13119">ROUNDDOWN(K2504,0)</f>
        <v>#DIV/0!</v>
      </c>
      <c r="M2504" s="2" t="e">
        <f t="shared" ref="M2504" si="13120">K2504-L2504</f>
        <v>#DIV/0!</v>
      </c>
      <c r="N2504" s="2" t="e">
        <f t="shared" ref="N2504" si="13121">M2504*272</f>
        <v>#DIV/0!</v>
      </c>
      <c r="O2504" s="2" t="e">
        <f t="shared" ref="O2504" si="13122">ROUND(N2504,0)</f>
        <v>#DIV/0!</v>
      </c>
      <c r="P2504" s="2" t="e">
        <f t="shared" ref="P2504" si="13123">IF(L2504&gt;20,L2504/20,"")</f>
        <v>#DIV/0!</v>
      </c>
      <c r="Q2504" s="2" t="e">
        <f t="shared" ref="Q2504" si="13124">ROUNDDOWN(P2504,0)</f>
        <v>#DIV/0!</v>
      </c>
      <c r="R2504" s="2" t="e">
        <f t="shared" ref="R2504" si="13125">IF(L2504&gt;20,L2504-(Q2504*20),L2504)</f>
        <v>#DIV/0!</v>
      </c>
    </row>
    <row r="2506" spans="8:18" x14ac:dyDescent="0.25">
      <c r="H2506" s="2" t="e">
        <f t="shared" ref="H2506" si="13126">Q2506</f>
        <v>#DIV/0!</v>
      </c>
      <c r="I2506" s="2" t="e">
        <f t="shared" ref="I2506" si="13127">R2506</f>
        <v>#DIV/0!</v>
      </c>
      <c r="J2506" s="2" t="e">
        <f t="shared" ref="J2506" si="13128">O2506</f>
        <v>#DIV/0!</v>
      </c>
      <c r="K2506" s="6" t="e">
        <f>B816*marla/B817</f>
        <v>#DIV/0!</v>
      </c>
      <c r="L2506" s="2" t="e">
        <f t="shared" ref="L2506" si="13129">ROUNDDOWN(K2506,0)</f>
        <v>#DIV/0!</v>
      </c>
      <c r="M2506" s="2" t="e">
        <f t="shared" ref="M2506" si="13130">K2506-L2506</f>
        <v>#DIV/0!</v>
      </c>
      <c r="N2506" s="2" t="e">
        <f t="shared" ref="N2506" si="13131">M2506*272</f>
        <v>#DIV/0!</v>
      </c>
      <c r="O2506" s="2" t="e">
        <f t="shared" ref="O2506" si="13132">ROUND(N2506,0)</f>
        <v>#DIV/0!</v>
      </c>
      <c r="P2506" s="2" t="e">
        <f t="shared" ref="P2506" si="13133">IF(L2506&gt;20,L2506/20,"")</f>
        <v>#DIV/0!</v>
      </c>
      <c r="Q2506" s="2" t="e">
        <f t="shared" ref="Q2506" si="13134">ROUNDDOWN(P2506,0)</f>
        <v>#DIV/0!</v>
      </c>
      <c r="R2506" s="2" t="e">
        <f t="shared" ref="R2506" si="13135">IF(L2506&gt;20,L2506-(Q2506*20),L2506)</f>
        <v>#DIV/0!</v>
      </c>
    </row>
    <row r="2508" spans="8:18" x14ac:dyDescent="0.25">
      <c r="H2508" s="2" t="e">
        <f t="shared" ref="H2508" si="13136">Q2508</f>
        <v>#DIV/0!</v>
      </c>
      <c r="I2508" s="2" t="e">
        <f t="shared" ref="I2508" si="13137">R2508</f>
        <v>#DIV/0!</v>
      </c>
      <c r="J2508" s="2" t="e">
        <f t="shared" ref="J2508" si="13138">O2508</f>
        <v>#DIV/0!</v>
      </c>
      <c r="K2508" s="6" t="e">
        <f>B818*marla/B819</f>
        <v>#DIV/0!</v>
      </c>
      <c r="L2508" s="2" t="e">
        <f t="shared" ref="L2508" si="13139">ROUNDDOWN(K2508,0)</f>
        <v>#DIV/0!</v>
      </c>
      <c r="M2508" s="2" t="e">
        <f t="shared" ref="M2508" si="13140">K2508-L2508</f>
        <v>#DIV/0!</v>
      </c>
      <c r="N2508" s="2" t="e">
        <f t="shared" ref="N2508" si="13141">M2508*272</f>
        <v>#DIV/0!</v>
      </c>
      <c r="O2508" s="2" t="e">
        <f t="shared" ref="O2508" si="13142">ROUND(N2508,0)</f>
        <v>#DIV/0!</v>
      </c>
      <c r="P2508" s="2" t="e">
        <f t="shared" ref="P2508" si="13143">IF(L2508&gt;20,L2508/20,"")</f>
        <v>#DIV/0!</v>
      </c>
      <c r="Q2508" s="2" t="e">
        <f t="shared" ref="Q2508" si="13144">ROUNDDOWN(P2508,0)</f>
        <v>#DIV/0!</v>
      </c>
      <c r="R2508" s="2" t="e">
        <f t="shared" ref="R2508" si="13145">IF(L2508&gt;20,L2508-(Q2508*20),L2508)</f>
        <v>#DIV/0!</v>
      </c>
    </row>
    <row r="2510" spans="8:18" x14ac:dyDescent="0.25">
      <c r="H2510" s="2" t="e">
        <f t="shared" ref="H2510" si="13146">Q2510</f>
        <v>#DIV/0!</v>
      </c>
      <c r="I2510" s="2" t="e">
        <f t="shared" ref="I2510" si="13147">R2510</f>
        <v>#DIV/0!</v>
      </c>
      <c r="J2510" s="2" t="e">
        <f t="shared" ref="J2510" si="13148">O2510</f>
        <v>#DIV/0!</v>
      </c>
      <c r="K2510" s="6" t="e">
        <f>B820*marla/B821</f>
        <v>#DIV/0!</v>
      </c>
      <c r="L2510" s="2" t="e">
        <f t="shared" ref="L2510" si="13149">ROUNDDOWN(K2510,0)</f>
        <v>#DIV/0!</v>
      </c>
      <c r="M2510" s="2" t="e">
        <f t="shared" ref="M2510" si="13150">K2510-L2510</f>
        <v>#DIV/0!</v>
      </c>
      <c r="N2510" s="2" t="e">
        <f t="shared" ref="N2510" si="13151">M2510*272</f>
        <v>#DIV/0!</v>
      </c>
      <c r="O2510" s="2" t="e">
        <f t="shared" ref="O2510" si="13152">ROUND(N2510,0)</f>
        <v>#DIV/0!</v>
      </c>
      <c r="P2510" s="2" t="e">
        <f t="shared" ref="P2510" si="13153">IF(L2510&gt;20,L2510/20,"")</f>
        <v>#DIV/0!</v>
      </c>
      <c r="Q2510" s="2" t="e">
        <f t="shared" ref="Q2510" si="13154">ROUNDDOWN(P2510,0)</f>
        <v>#DIV/0!</v>
      </c>
      <c r="R2510" s="2" t="e">
        <f t="shared" ref="R2510" si="13155">IF(L2510&gt;20,L2510-(Q2510*20),L2510)</f>
        <v>#DIV/0!</v>
      </c>
    </row>
    <row r="2512" spans="8:18" x14ac:dyDescent="0.25">
      <c r="H2512" s="2" t="e">
        <f t="shared" ref="H2512" si="13156">Q2512</f>
        <v>#DIV/0!</v>
      </c>
      <c r="I2512" s="2" t="e">
        <f t="shared" ref="I2512" si="13157">R2512</f>
        <v>#DIV/0!</v>
      </c>
      <c r="J2512" s="2" t="e">
        <f t="shared" ref="J2512" si="13158">O2512</f>
        <v>#DIV/0!</v>
      </c>
      <c r="K2512" s="6" t="e">
        <f>B822*marla/B823</f>
        <v>#DIV/0!</v>
      </c>
      <c r="L2512" s="2" t="e">
        <f t="shared" ref="L2512" si="13159">ROUNDDOWN(K2512,0)</f>
        <v>#DIV/0!</v>
      </c>
      <c r="M2512" s="2" t="e">
        <f t="shared" ref="M2512" si="13160">K2512-L2512</f>
        <v>#DIV/0!</v>
      </c>
      <c r="N2512" s="2" t="e">
        <f t="shared" ref="N2512" si="13161">M2512*272</f>
        <v>#DIV/0!</v>
      </c>
      <c r="O2512" s="2" t="e">
        <f t="shared" ref="O2512" si="13162">ROUND(N2512,0)</f>
        <v>#DIV/0!</v>
      </c>
      <c r="P2512" s="2" t="e">
        <f t="shared" ref="P2512" si="13163">IF(L2512&gt;20,L2512/20,"")</f>
        <v>#DIV/0!</v>
      </c>
      <c r="Q2512" s="2" t="e">
        <f t="shared" ref="Q2512" si="13164">ROUNDDOWN(P2512,0)</f>
        <v>#DIV/0!</v>
      </c>
      <c r="R2512" s="2" t="e">
        <f t="shared" ref="R2512" si="13165">IF(L2512&gt;20,L2512-(Q2512*20),L2512)</f>
        <v>#DIV/0!</v>
      </c>
    </row>
    <row r="2514" spans="8:18" x14ac:dyDescent="0.25">
      <c r="H2514" s="2" t="e">
        <f t="shared" ref="H2514" si="13166">Q2514</f>
        <v>#DIV/0!</v>
      </c>
      <c r="I2514" s="2" t="e">
        <f t="shared" ref="I2514" si="13167">R2514</f>
        <v>#DIV/0!</v>
      </c>
      <c r="J2514" s="2" t="e">
        <f t="shared" ref="J2514" si="13168">O2514</f>
        <v>#DIV/0!</v>
      </c>
      <c r="K2514" s="6" t="e">
        <f>B824*marla/B825</f>
        <v>#DIV/0!</v>
      </c>
      <c r="L2514" s="2" t="e">
        <f t="shared" ref="L2514" si="13169">ROUNDDOWN(K2514,0)</f>
        <v>#DIV/0!</v>
      </c>
      <c r="M2514" s="2" t="e">
        <f t="shared" ref="M2514" si="13170">K2514-L2514</f>
        <v>#DIV/0!</v>
      </c>
      <c r="N2514" s="2" t="e">
        <f t="shared" ref="N2514" si="13171">M2514*272</f>
        <v>#DIV/0!</v>
      </c>
      <c r="O2514" s="2" t="e">
        <f t="shared" ref="O2514" si="13172">ROUND(N2514,0)</f>
        <v>#DIV/0!</v>
      </c>
      <c r="P2514" s="2" t="e">
        <f t="shared" ref="P2514" si="13173">IF(L2514&gt;20,L2514/20,"")</f>
        <v>#DIV/0!</v>
      </c>
      <c r="Q2514" s="2" t="e">
        <f t="shared" ref="Q2514" si="13174">ROUNDDOWN(P2514,0)</f>
        <v>#DIV/0!</v>
      </c>
      <c r="R2514" s="2" t="e">
        <f t="shared" ref="R2514" si="13175">IF(L2514&gt;20,L2514-(Q2514*20),L2514)</f>
        <v>#DIV/0!</v>
      </c>
    </row>
    <row r="2516" spans="8:18" x14ac:dyDescent="0.25">
      <c r="H2516" s="2" t="e">
        <f t="shared" ref="H2516" si="13176">Q2516</f>
        <v>#DIV/0!</v>
      </c>
      <c r="I2516" s="2" t="e">
        <f t="shared" ref="I2516" si="13177">R2516</f>
        <v>#DIV/0!</v>
      </c>
      <c r="J2516" s="2" t="e">
        <f t="shared" ref="J2516" si="13178">O2516</f>
        <v>#DIV/0!</v>
      </c>
      <c r="K2516" s="6" t="e">
        <f>B826*marla/B827</f>
        <v>#DIV/0!</v>
      </c>
      <c r="L2516" s="2" t="e">
        <f t="shared" ref="L2516" si="13179">ROUNDDOWN(K2516,0)</f>
        <v>#DIV/0!</v>
      </c>
      <c r="M2516" s="2" t="e">
        <f t="shared" ref="M2516" si="13180">K2516-L2516</f>
        <v>#DIV/0!</v>
      </c>
      <c r="N2516" s="2" t="e">
        <f t="shared" ref="N2516" si="13181">M2516*272</f>
        <v>#DIV/0!</v>
      </c>
      <c r="O2516" s="2" t="e">
        <f t="shared" ref="O2516" si="13182">ROUND(N2516,0)</f>
        <v>#DIV/0!</v>
      </c>
      <c r="P2516" s="2" t="e">
        <f t="shared" ref="P2516" si="13183">IF(L2516&gt;20,L2516/20,"")</f>
        <v>#DIV/0!</v>
      </c>
      <c r="Q2516" s="2" t="e">
        <f t="shared" ref="Q2516" si="13184">ROUNDDOWN(P2516,0)</f>
        <v>#DIV/0!</v>
      </c>
      <c r="R2516" s="2" t="e">
        <f t="shared" ref="R2516" si="13185">IF(L2516&gt;20,L2516-(Q2516*20),L2516)</f>
        <v>#DIV/0!</v>
      </c>
    </row>
    <row r="2518" spans="8:18" x14ac:dyDescent="0.25">
      <c r="H2518" s="2" t="e">
        <f t="shared" ref="H2518" si="13186">Q2518</f>
        <v>#DIV/0!</v>
      </c>
      <c r="I2518" s="2" t="e">
        <f t="shared" ref="I2518" si="13187">R2518</f>
        <v>#DIV/0!</v>
      </c>
      <c r="J2518" s="2" t="e">
        <f t="shared" ref="J2518" si="13188">O2518</f>
        <v>#DIV/0!</v>
      </c>
      <c r="K2518" s="6" t="e">
        <f>B828*marla/B829</f>
        <v>#DIV/0!</v>
      </c>
      <c r="L2518" s="2" t="e">
        <f t="shared" ref="L2518" si="13189">ROUNDDOWN(K2518,0)</f>
        <v>#DIV/0!</v>
      </c>
      <c r="M2518" s="2" t="e">
        <f t="shared" ref="M2518" si="13190">K2518-L2518</f>
        <v>#DIV/0!</v>
      </c>
      <c r="N2518" s="2" t="e">
        <f t="shared" ref="N2518" si="13191">M2518*272</f>
        <v>#DIV/0!</v>
      </c>
      <c r="O2518" s="2" t="e">
        <f t="shared" ref="O2518" si="13192">ROUND(N2518,0)</f>
        <v>#DIV/0!</v>
      </c>
      <c r="P2518" s="2" t="e">
        <f t="shared" ref="P2518" si="13193">IF(L2518&gt;20,L2518/20,"")</f>
        <v>#DIV/0!</v>
      </c>
      <c r="Q2518" s="2" t="e">
        <f t="shared" ref="Q2518" si="13194">ROUNDDOWN(P2518,0)</f>
        <v>#DIV/0!</v>
      </c>
      <c r="R2518" s="2" t="e">
        <f t="shared" ref="R2518" si="13195">IF(L2518&gt;20,L2518-(Q2518*20),L2518)</f>
        <v>#DIV/0!</v>
      </c>
    </row>
    <row r="2520" spans="8:18" x14ac:dyDescent="0.25">
      <c r="H2520" s="2" t="e">
        <f t="shared" ref="H2520" si="13196">Q2520</f>
        <v>#DIV/0!</v>
      </c>
      <c r="I2520" s="2" t="e">
        <f t="shared" ref="I2520" si="13197">R2520</f>
        <v>#DIV/0!</v>
      </c>
      <c r="J2520" s="2" t="e">
        <f t="shared" ref="J2520" si="13198">O2520</f>
        <v>#DIV/0!</v>
      </c>
      <c r="K2520" s="6" t="e">
        <f>B830*marla/B831</f>
        <v>#DIV/0!</v>
      </c>
      <c r="L2520" s="2" t="e">
        <f t="shared" ref="L2520" si="13199">ROUNDDOWN(K2520,0)</f>
        <v>#DIV/0!</v>
      </c>
      <c r="M2520" s="2" t="e">
        <f t="shared" ref="M2520" si="13200">K2520-L2520</f>
        <v>#DIV/0!</v>
      </c>
      <c r="N2520" s="2" t="e">
        <f t="shared" ref="N2520" si="13201">M2520*272</f>
        <v>#DIV/0!</v>
      </c>
      <c r="O2520" s="2" t="e">
        <f t="shared" ref="O2520" si="13202">ROUND(N2520,0)</f>
        <v>#DIV/0!</v>
      </c>
      <c r="P2520" s="2" t="e">
        <f t="shared" ref="P2520" si="13203">IF(L2520&gt;20,L2520/20,"")</f>
        <v>#DIV/0!</v>
      </c>
      <c r="Q2520" s="2" t="e">
        <f t="shared" ref="Q2520" si="13204">ROUNDDOWN(P2520,0)</f>
        <v>#DIV/0!</v>
      </c>
      <c r="R2520" s="2" t="e">
        <f t="shared" ref="R2520" si="13205">IF(L2520&gt;20,L2520-(Q2520*20),L2520)</f>
        <v>#DIV/0!</v>
      </c>
    </row>
    <row r="2522" spans="8:18" x14ac:dyDescent="0.25">
      <c r="H2522" s="2" t="e">
        <f t="shared" ref="H2522" si="13206">Q2522</f>
        <v>#DIV/0!</v>
      </c>
      <c r="I2522" s="2" t="e">
        <f t="shared" ref="I2522" si="13207">R2522</f>
        <v>#DIV/0!</v>
      </c>
      <c r="J2522" s="2" t="e">
        <f t="shared" ref="J2522" si="13208">O2522</f>
        <v>#DIV/0!</v>
      </c>
      <c r="K2522" s="6" t="e">
        <f>B832*marla/B833</f>
        <v>#DIV/0!</v>
      </c>
      <c r="L2522" s="2" t="e">
        <f t="shared" ref="L2522" si="13209">ROUNDDOWN(K2522,0)</f>
        <v>#DIV/0!</v>
      </c>
      <c r="M2522" s="2" t="e">
        <f t="shared" ref="M2522" si="13210">K2522-L2522</f>
        <v>#DIV/0!</v>
      </c>
      <c r="N2522" s="2" t="e">
        <f t="shared" ref="N2522" si="13211">M2522*272</f>
        <v>#DIV/0!</v>
      </c>
      <c r="O2522" s="2" t="e">
        <f t="shared" ref="O2522" si="13212">ROUND(N2522,0)</f>
        <v>#DIV/0!</v>
      </c>
      <c r="P2522" s="2" t="e">
        <f t="shared" ref="P2522" si="13213">IF(L2522&gt;20,L2522/20,"")</f>
        <v>#DIV/0!</v>
      </c>
      <c r="Q2522" s="2" t="e">
        <f t="shared" ref="Q2522" si="13214">ROUNDDOWN(P2522,0)</f>
        <v>#DIV/0!</v>
      </c>
      <c r="R2522" s="2" t="e">
        <f t="shared" ref="R2522" si="13215">IF(L2522&gt;20,L2522-(Q2522*20),L2522)</f>
        <v>#DIV/0!</v>
      </c>
    </row>
    <row r="2524" spans="8:18" x14ac:dyDescent="0.25">
      <c r="H2524" s="2" t="e">
        <f t="shared" ref="H2524" si="13216">Q2524</f>
        <v>#DIV/0!</v>
      </c>
      <c r="I2524" s="2" t="e">
        <f t="shared" ref="I2524" si="13217">R2524</f>
        <v>#DIV/0!</v>
      </c>
      <c r="J2524" s="2" t="e">
        <f t="shared" ref="J2524" si="13218">O2524</f>
        <v>#DIV/0!</v>
      </c>
      <c r="K2524" s="6" t="e">
        <f>B834*marla/B835</f>
        <v>#DIV/0!</v>
      </c>
      <c r="L2524" s="2" t="e">
        <f t="shared" ref="L2524" si="13219">ROUNDDOWN(K2524,0)</f>
        <v>#DIV/0!</v>
      </c>
      <c r="M2524" s="2" t="e">
        <f t="shared" ref="M2524" si="13220">K2524-L2524</f>
        <v>#DIV/0!</v>
      </c>
      <c r="N2524" s="2" t="e">
        <f t="shared" ref="N2524" si="13221">M2524*272</f>
        <v>#DIV/0!</v>
      </c>
      <c r="O2524" s="2" t="e">
        <f t="shared" ref="O2524" si="13222">ROUND(N2524,0)</f>
        <v>#DIV/0!</v>
      </c>
      <c r="P2524" s="2" t="e">
        <f t="shared" ref="P2524" si="13223">IF(L2524&gt;20,L2524/20,"")</f>
        <v>#DIV/0!</v>
      </c>
      <c r="Q2524" s="2" t="e">
        <f t="shared" ref="Q2524" si="13224">ROUNDDOWN(P2524,0)</f>
        <v>#DIV/0!</v>
      </c>
      <c r="R2524" s="2" t="e">
        <f t="shared" ref="R2524" si="13225">IF(L2524&gt;20,L2524-(Q2524*20),L2524)</f>
        <v>#DIV/0!</v>
      </c>
    </row>
    <row r="2526" spans="8:18" x14ac:dyDescent="0.25">
      <c r="H2526" s="2" t="e">
        <f t="shared" ref="H2526" si="13226">Q2526</f>
        <v>#DIV/0!</v>
      </c>
      <c r="I2526" s="2" t="e">
        <f t="shared" ref="I2526" si="13227">R2526</f>
        <v>#DIV/0!</v>
      </c>
      <c r="J2526" s="2" t="e">
        <f t="shared" ref="J2526" si="13228">O2526</f>
        <v>#DIV/0!</v>
      </c>
      <c r="K2526" s="6" t="e">
        <f>B836*marla/B837</f>
        <v>#DIV/0!</v>
      </c>
      <c r="L2526" s="2" t="e">
        <f t="shared" ref="L2526" si="13229">ROUNDDOWN(K2526,0)</f>
        <v>#DIV/0!</v>
      </c>
      <c r="M2526" s="2" t="e">
        <f t="shared" ref="M2526" si="13230">K2526-L2526</f>
        <v>#DIV/0!</v>
      </c>
      <c r="N2526" s="2" t="e">
        <f t="shared" ref="N2526" si="13231">M2526*272</f>
        <v>#DIV/0!</v>
      </c>
      <c r="O2526" s="2" t="e">
        <f t="shared" ref="O2526" si="13232">ROUND(N2526,0)</f>
        <v>#DIV/0!</v>
      </c>
      <c r="P2526" s="2" t="e">
        <f t="shared" ref="P2526" si="13233">IF(L2526&gt;20,L2526/20,"")</f>
        <v>#DIV/0!</v>
      </c>
      <c r="Q2526" s="2" t="e">
        <f t="shared" ref="Q2526" si="13234">ROUNDDOWN(P2526,0)</f>
        <v>#DIV/0!</v>
      </c>
      <c r="R2526" s="2" t="e">
        <f t="shared" ref="R2526" si="13235">IF(L2526&gt;20,L2526-(Q2526*20),L2526)</f>
        <v>#DIV/0!</v>
      </c>
    </row>
    <row r="2528" spans="8:18" x14ac:dyDescent="0.25">
      <c r="H2528" s="2" t="e">
        <f t="shared" ref="H2528" si="13236">Q2528</f>
        <v>#DIV/0!</v>
      </c>
      <c r="I2528" s="2" t="e">
        <f t="shared" ref="I2528" si="13237">R2528</f>
        <v>#DIV/0!</v>
      </c>
      <c r="J2528" s="2" t="e">
        <f t="shared" ref="J2528" si="13238">O2528</f>
        <v>#DIV/0!</v>
      </c>
      <c r="K2528" s="6" t="e">
        <f>B838*marla/B839</f>
        <v>#DIV/0!</v>
      </c>
      <c r="L2528" s="2" t="e">
        <f t="shared" ref="L2528" si="13239">ROUNDDOWN(K2528,0)</f>
        <v>#DIV/0!</v>
      </c>
      <c r="M2528" s="2" t="e">
        <f t="shared" ref="M2528" si="13240">K2528-L2528</f>
        <v>#DIV/0!</v>
      </c>
      <c r="N2528" s="2" t="e">
        <f t="shared" ref="N2528" si="13241">M2528*272</f>
        <v>#DIV/0!</v>
      </c>
      <c r="O2528" s="2" t="e">
        <f t="shared" ref="O2528" si="13242">ROUND(N2528,0)</f>
        <v>#DIV/0!</v>
      </c>
      <c r="P2528" s="2" t="e">
        <f t="shared" ref="P2528" si="13243">IF(L2528&gt;20,L2528/20,"")</f>
        <v>#DIV/0!</v>
      </c>
      <c r="Q2528" s="2" t="e">
        <f t="shared" ref="Q2528" si="13244">ROUNDDOWN(P2528,0)</f>
        <v>#DIV/0!</v>
      </c>
      <c r="R2528" s="2" t="e">
        <f t="shared" ref="R2528" si="13245">IF(L2528&gt;20,L2528-(Q2528*20),L2528)</f>
        <v>#DIV/0!</v>
      </c>
    </row>
    <row r="2530" spans="8:18" x14ac:dyDescent="0.25">
      <c r="H2530" s="2" t="e">
        <f t="shared" ref="H2530" si="13246">Q2530</f>
        <v>#DIV/0!</v>
      </c>
      <c r="I2530" s="2" t="e">
        <f t="shared" ref="I2530" si="13247">R2530</f>
        <v>#DIV/0!</v>
      </c>
      <c r="J2530" s="2" t="e">
        <f t="shared" ref="J2530" si="13248">O2530</f>
        <v>#DIV/0!</v>
      </c>
      <c r="K2530" s="6" t="e">
        <f>B840*marla/B841</f>
        <v>#DIV/0!</v>
      </c>
      <c r="L2530" s="2" t="e">
        <f t="shared" ref="L2530" si="13249">ROUNDDOWN(K2530,0)</f>
        <v>#DIV/0!</v>
      </c>
      <c r="M2530" s="2" t="e">
        <f t="shared" ref="M2530" si="13250">K2530-L2530</f>
        <v>#DIV/0!</v>
      </c>
      <c r="N2530" s="2" t="e">
        <f t="shared" ref="N2530" si="13251">M2530*272</f>
        <v>#DIV/0!</v>
      </c>
      <c r="O2530" s="2" t="e">
        <f t="shared" ref="O2530" si="13252">ROUND(N2530,0)</f>
        <v>#DIV/0!</v>
      </c>
      <c r="P2530" s="2" t="e">
        <f t="shared" ref="P2530" si="13253">IF(L2530&gt;20,L2530/20,"")</f>
        <v>#DIV/0!</v>
      </c>
      <c r="Q2530" s="2" t="e">
        <f t="shared" ref="Q2530" si="13254">ROUNDDOWN(P2530,0)</f>
        <v>#DIV/0!</v>
      </c>
      <c r="R2530" s="2" t="e">
        <f t="shared" ref="R2530" si="13255">IF(L2530&gt;20,L2530-(Q2530*20),L2530)</f>
        <v>#DIV/0!</v>
      </c>
    </row>
    <row r="2532" spans="8:18" x14ac:dyDescent="0.25">
      <c r="H2532" s="2" t="e">
        <f t="shared" ref="H2532" si="13256">Q2532</f>
        <v>#DIV/0!</v>
      </c>
      <c r="I2532" s="2" t="e">
        <f t="shared" ref="I2532" si="13257">R2532</f>
        <v>#DIV/0!</v>
      </c>
      <c r="J2532" s="2" t="e">
        <f t="shared" ref="J2532" si="13258">O2532</f>
        <v>#DIV/0!</v>
      </c>
      <c r="K2532" s="6" t="e">
        <f>B842*marla/B843</f>
        <v>#DIV/0!</v>
      </c>
      <c r="L2532" s="2" t="e">
        <f t="shared" ref="L2532" si="13259">ROUNDDOWN(K2532,0)</f>
        <v>#DIV/0!</v>
      </c>
      <c r="M2532" s="2" t="e">
        <f t="shared" ref="M2532" si="13260">K2532-L2532</f>
        <v>#DIV/0!</v>
      </c>
      <c r="N2532" s="2" t="e">
        <f t="shared" ref="N2532" si="13261">M2532*272</f>
        <v>#DIV/0!</v>
      </c>
      <c r="O2532" s="2" t="e">
        <f t="shared" ref="O2532" si="13262">ROUND(N2532,0)</f>
        <v>#DIV/0!</v>
      </c>
      <c r="P2532" s="2" t="e">
        <f t="shared" ref="P2532" si="13263">IF(L2532&gt;20,L2532/20,"")</f>
        <v>#DIV/0!</v>
      </c>
      <c r="Q2532" s="2" t="e">
        <f t="shared" ref="Q2532" si="13264">ROUNDDOWN(P2532,0)</f>
        <v>#DIV/0!</v>
      </c>
      <c r="R2532" s="2" t="e">
        <f t="shared" ref="R2532" si="13265">IF(L2532&gt;20,L2532-(Q2532*20),L2532)</f>
        <v>#DIV/0!</v>
      </c>
    </row>
    <row r="2534" spans="8:18" x14ac:dyDescent="0.25">
      <c r="H2534" s="2" t="e">
        <f t="shared" ref="H2534" si="13266">Q2534</f>
        <v>#DIV/0!</v>
      </c>
      <c r="I2534" s="2" t="e">
        <f t="shared" ref="I2534" si="13267">R2534</f>
        <v>#DIV/0!</v>
      </c>
      <c r="J2534" s="2" t="e">
        <f t="shared" ref="J2534" si="13268">O2534</f>
        <v>#DIV/0!</v>
      </c>
      <c r="K2534" s="6" t="e">
        <f>B844*marla/B845</f>
        <v>#DIV/0!</v>
      </c>
      <c r="L2534" s="2" t="e">
        <f t="shared" ref="L2534" si="13269">ROUNDDOWN(K2534,0)</f>
        <v>#DIV/0!</v>
      </c>
      <c r="M2534" s="2" t="e">
        <f t="shared" ref="M2534" si="13270">K2534-L2534</f>
        <v>#DIV/0!</v>
      </c>
      <c r="N2534" s="2" t="e">
        <f t="shared" ref="N2534" si="13271">M2534*272</f>
        <v>#DIV/0!</v>
      </c>
      <c r="O2534" s="2" t="e">
        <f t="shared" ref="O2534" si="13272">ROUND(N2534,0)</f>
        <v>#DIV/0!</v>
      </c>
      <c r="P2534" s="2" t="e">
        <f t="shared" ref="P2534" si="13273">IF(L2534&gt;20,L2534/20,"")</f>
        <v>#DIV/0!</v>
      </c>
      <c r="Q2534" s="2" t="e">
        <f t="shared" ref="Q2534" si="13274">ROUNDDOWN(P2534,0)</f>
        <v>#DIV/0!</v>
      </c>
      <c r="R2534" s="2" t="e">
        <f t="shared" ref="R2534" si="13275">IF(L2534&gt;20,L2534-(Q2534*20),L2534)</f>
        <v>#DIV/0!</v>
      </c>
    </row>
    <row r="2536" spans="8:18" x14ac:dyDescent="0.25">
      <c r="H2536" s="2" t="e">
        <f t="shared" ref="H2536" si="13276">Q2536</f>
        <v>#DIV/0!</v>
      </c>
      <c r="I2536" s="2" t="e">
        <f t="shared" ref="I2536" si="13277">R2536</f>
        <v>#DIV/0!</v>
      </c>
      <c r="J2536" s="2" t="e">
        <f t="shared" ref="J2536" si="13278">O2536</f>
        <v>#DIV/0!</v>
      </c>
      <c r="K2536" s="6" t="e">
        <f>B846*marla/B847</f>
        <v>#DIV/0!</v>
      </c>
      <c r="L2536" s="2" t="e">
        <f t="shared" ref="L2536" si="13279">ROUNDDOWN(K2536,0)</f>
        <v>#DIV/0!</v>
      </c>
      <c r="M2536" s="2" t="e">
        <f t="shared" ref="M2536" si="13280">K2536-L2536</f>
        <v>#DIV/0!</v>
      </c>
      <c r="N2536" s="2" t="e">
        <f t="shared" ref="N2536" si="13281">M2536*272</f>
        <v>#DIV/0!</v>
      </c>
      <c r="O2536" s="2" t="e">
        <f t="shared" ref="O2536" si="13282">ROUND(N2536,0)</f>
        <v>#DIV/0!</v>
      </c>
      <c r="P2536" s="2" t="e">
        <f t="shared" ref="P2536" si="13283">IF(L2536&gt;20,L2536/20,"")</f>
        <v>#DIV/0!</v>
      </c>
      <c r="Q2536" s="2" t="e">
        <f t="shared" ref="Q2536" si="13284">ROUNDDOWN(P2536,0)</f>
        <v>#DIV/0!</v>
      </c>
      <c r="R2536" s="2" t="e">
        <f t="shared" ref="R2536" si="13285">IF(L2536&gt;20,L2536-(Q2536*20),L2536)</f>
        <v>#DIV/0!</v>
      </c>
    </row>
    <row r="2538" spans="8:18" x14ac:dyDescent="0.25">
      <c r="H2538" s="2" t="e">
        <f t="shared" ref="H2538" si="13286">Q2538</f>
        <v>#DIV/0!</v>
      </c>
      <c r="I2538" s="2" t="e">
        <f t="shared" ref="I2538" si="13287">R2538</f>
        <v>#DIV/0!</v>
      </c>
      <c r="J2538" s="2" t="e">
        <f t="shared" ref="J2538" si="13288">O2538</f>
        <v>#DIV/0!</v>
      </c>
      <c r="K2538" s="6" t="e">
        <f>B848*marla/B849</f>
        <v>#DIV/0!</v>
      </c>
      <c r="L2538" s="2" t="e">
        <f t="shared" ref="L2538" si="13289">ROUNDDOWN(K2538,0)</f>
        <v>#DIV/0!</v>
      </c>
      <c r="M2538" s="2" t="e">
        <f t="shared" ref="M2538" si="13290">K2538-L2538</f>
        <v>#DIV/0!</v>
      </c>
      <c r="N2538" s="2" t="e">
        <f t="shared" ref="N2538" si="13291">M2538*272</f>
        <v>#DIV/0!</v>
      </c>
      <c r="O2538" s="2" t="e">
        <f t="shared" ref="O2538" si="13292">ROUND(N2538,0)</f>
        <v>#DIV/0!</v>
      </c>
      <c r="P2538" s="2" t="e">
        <f t="shared" ref="P2538" si="13293">IF(L2538&gt;20,L2538/20,"")</f>
        <v>#DIV/0!</v>
      </c>
      <c r="Q2538" s="2" t="e">
        <f t="shared" ref="Q2538" si="13294">ROUNDDOWN(P2538,0)</f>
        <v>#DIV/0!</v>
      </c>
      <c r="R2538" s="2" t="e">
        <f t="shared" ref="R2538" si="13295">IF(L2538&gt;20,L2538-(Q2538*20),L2538)</f>
        <v>#DIV/0!</v>
      </c>
    </row>
    <row r="2540" spans="8:18" x14ac:dyDescent="0.25">
      <c r="H2540" s="2" t="e">
        <f t="shared" ref="H2540" si="13296">Q2540</f>
        <v>#DIV/0!</v>
      </c>
      <c r="I2540" s="2" t="e">
        <f t="shared" ref="I2540" si="13297">R2540</f>
        <v>#DIV/0!</v>
      </c>
      <c r="J2540" s="2" t="e">
        <f t="shared" ref="J2540" si="13298">O2540</f>
        <v>#DIV/0!</v>
      </c>
      <c r="K2540" s="6" t="e">
        <f>B850*marla/B851</f>
        <v>#DIV/0!</v>
      </c>
      <c r="L2540" s="2" t="e">
        <f t="shared" ref="L2540" si="13299">ROUNDDOWN(K2540,0)</f>
        <v>#DIV/0!</v>
      </c>
      <c r="M2540" s="2" t="e">
        <f t="shared" ref="M2540" si="13300">K2540-L2540</f>
        <v>#DIV/0!</v>
      </c>
      <c r="N2540" s="2" t="e">
        <f t="shared" ref="N2540" si="13301">M2540*272</f>
        <v>#DIV/0!</v>
      </c>
      <c r="O2540" s="2" t="e">
        <f t="shared" ref="O2540" si="13302">ROUND(N2540,0)</f>
        <v>#DIV/0!</v>
      </c>
      <c r="P2540" s="2" t="e">
        <f t="shared" ref="P2540" si="13303">IF(L2540&gt;20,L2540/20,"")</f>
        <v>#DIV/0!</v>
      </c>
      <c r="Q2540" s="2" t="e">
        <f t="shared" ref="Q2540" si="13304">ROUNDDOWN(P2540,0)</f>
        <v>#DIV/0!</v>
      </c>
      <c r="R2540" s="2" t="e">
        <f t="shared" ref="R2540" si="13305">IF(L2540&gt;20,L2540-(Q2540*20),L2540)</f>
        <v>#DIV/0!</v>
      </c>
    </row>
    <row r="2542" spans="8:18" x14ac:dyDescent="0.25">
      <c r="H2542" s="2" t="e">
        <f t="shared" ref="H2542" si="13306">Q2542</f>
        <v>#DIV/0!</v>
      </c>
      <c r="I2542" s="2" t="e">
        <f t="shared" ref="I2542" si="13307">R2542</f>
        <v>#DIV/0!</v>
      </c>
      <c r="J2542" s="2" t="e">
        <f t="shared" ref="J2542" si="13308">O2542</f>
        <v>#DIV/0!</v>
      </c>
      <c r="K2542" s="6" t="e">
        <f>B852*marla/B853</f>
        <v>#DIV/0!</v>
      </c>
      <c r="L2542" s="2" t="e">
        <f t="shared" ref="L2542" si="13309">ROUNDDOWN(K2542,0)</f>
        <v>#DIV/0!</v>
      </c>
      <c r="M2542" s="2" t="e">
        <f t="shared" ref="M2542" si="13310">K2542-L2542</f>
        <v>#DIV/0!</v>
      </c>
      <c r="N2542" s="2" t="e">
        <f t="shared" ref="N2542" si="13311">M2542*272</f>
        <v>#DIV/0!</v>
      </c>
      <c r="O2542" s="2" t="e">
        <f t="shared" ref="O2542" si="13312">ROUND(N2542,0)</f>
        <v>#DIV/0!</v>
      </c>
      <c r="P2542" s="2" t="e">
        <f t="shared" ref="P2542" si="13313">IF(L2542&gt;20,L2542/20,"")</f>
        <v>#DIV/0!</v>
      </c>
      <c r="Q2542" s="2" t="e">
        <f t="shared" ref="Q2542" si="13314">ROUNDDOWN(P2542,0)</f>
        <v>#DIV/0!</v>
      </c>
      <c r="R2542" s="2" t="e">
        <f t="shared" ref="R2542" si="13315">IF(L2542&gt;20,L2542-(Q2542*20),L2542)</f>
        <v>#DIV/0!</v>
      </c>
    </row>
    <row r="2544" spans="8:18" x14ac:dyDescent="0.25">
      <c r="H2544" s="2" t="e">
        <f t="shared" ref="H2544" si="13316">Q2544</f>
        <v>#DIV/0!</v>
      </c>
      <c r="I2544" s="2" t="e">
        <f t="shared" ref="I2544" si="13317">R2544</f>
        <v>#DIV/0!</v>
      </c>
      <c r="J2544" s="2" t="e">
        <f t="shared" ref="J2544" si="13318">O2544</f>
        <v>#DIV/0!</v>
      </c>
      <c r="K2544" s="6" t="e">
        <f>B854*marla/B855</f>
        <v>#DIV/0!</v>
      </c>
      <c r="L2544" s="2" t="e">
        <f t="shared" ref="L2544" si="13319">ROUNDDOWN(K2544,0)</f>
        <v>#DIV/0!</v>
      </c>
      <c r="M2544" s="2" t="e">
        <f t="shared" ref="M2544" si="13320">K2544-L2544</f>
        <v>#DIV/0!</v>
      </c>
      <c r="N2544" s="2" t="e">
        <f t="shared" ref="N2544" si="13321">M2544*272</f>
        <v>#DIV/0!</v>
      </c>
      <c r="O2544" s="2" t="e">
        <f t="shared" ref="O2544" si="13322">ROUND(N2544,0)</f>
        <v>#DIV/0!</v>
      </c>
      <c r="P2544" s="2" t="e">
        <f t="shared" ref="P2544" si="13323">IF(L2544&gt;20,L2544/20,"")</f>
        <v>#DIV/0!</v>
      </c>
      <c r="Q2544" s="2" t="e">
        <f t="shared" ref="Q2544" si="13324">ROUNDDOWN(P2544,0)</f>
        <v>#DIV/0!</v>
      </c>
      <c r="R2544" s="2" t="e">
        <f t="shared" ref="R2544" si="13325">IF(L2544&gt;20,L2544-(Q2544*20),L2544)</f>
        <v>#DIV/0!</v>
      </c>
    </row>
    <row r="2546" spans="8:18" x14ac:dyDescent="0.25">
      <c r="H2546" s="2" t="e">
        <f t="shared" ref="H2546" si="13326">Q2546</f>
        <v>#DIV/0!</v>
      </c>
      <c r="I2546" s="2" t="e">
        <f t="shared" ref="I2546" si="13327">R2546</f>
        <v>#DIV/0!</v>
      </c>
      <c r="J2546" s="2" t="e">
        <f t="shared" ref="J2546" si="13328">O2546</f>
        <v>#DIV/0!</v>
      </c>
      <c r="K2546" s="6" t="e">
        <f>B856*marla/B857</f>
        <v>#DIV/0!</v>
      </c>
      <c r="L2546" s="2" t="e">
        <f t="shared" ref="L2546" si="13329">ROUNDDOWN(K2546,0)</f>
        <v>#DIV/0!</v>
      </c>
      <c r="M2546" s="2" t="e">
        <f t="shared" ref="M2546" si="13330">K2546-L2546</f>
        <v>#DIV/0!</v>
      </c>
      <c r="N2546" s="2" t="e">
        <f t="shared" ref="N2546" si="13331">M2546*272</f>
        <v>#DIV/0!</v>
      </c>
      <c r="O2546" s="2" t="e">
        <f t="shared" ref="O2546" si="13332">ROUND(N2546,0)</f>
        <v>#DIV/0!</v>
      </c>
      <c r="P2546" s="2" t="e">
        <f t="shared" ref="P2546" si="13333">IF(L2546&gt;20,L2546/20,"")</f>
        <v>#DIV/0!</v>
      </c>
      <c r="Q2546" s="2" t="e">
        <f t="shared" ref="Q2546" si="13334">ROUNDDOWN(P2546,0)</f>
        <v>#DIV/0!</v>
      </c>
      <c r="R2546" s="2" t="e">
        <f t="shared" ref="R2546" si="13335">IF(L2546&gt;20,L2546-(Q2546*20),L2546)</f>
        <v>#DIV/0!</v>
      </c>
    </row>
    <row r="2548" spans="8:18" x14ac:dyDescent="0.25">
      <c r="H2548" s="2" t="e">
        <f t="shared" ref="H2548" si="13336">Q2548</f>
        <v>#DIV/0!</v>
      </c>
      <c r="I2548" s="2" t="e">
        <f t="shared" ref="I2548" si="13337">R2548</f>
        <v>#DIV/0!</v>
      </c>
      <c r="J2548" s="2" t="e">
        <f t="shared" ref="J2548" si="13338">O2548</f>
        <v>#DIV/0!</v>
      </c>
      <c r="K2548" s="6" t="e">
        <f>B858*marla/B859</f>
        <v>#DIV/0!</v>
      </c>
      <c r="L2548" s="2" t="e">
        <f t="shared" ref="L2548" si="13339">ROUNDDOWN(K2548,0)</f>
        <v>#DIV/0!</v>
      </c>
      <c r="M2548" s="2" t="e">
        <f t="shared" ref="M2548" si="13340">K2548-L2548</f>
        <v>#DIV/0!</v>
      </c>
      <c r="N2548" s="2" t="e">
        <f t="shared" ref="N2548" si="13341">M2548*272</f>
        <v>#DIV/0!</v>
      </c>
      <c r="O2548" s="2" t="e">
        <f t="shared" ref="O2548" si="13342">ROUND(N2548,0)</f>
        <v>#DIV/0!</v>
      </c>
      <c r="P2548" s="2" t="e">
        <f t="shared" ref="P2548" si="13343">IF(L2548&gt;20,L2548/20,"")</f>
        <v>#DIV/0!</v>
      </c>
      <c r="Q2548" s="2" t="e">
        <f t="shared" ref="Q2548" si="13344">ROUNDDOWN(P2548,0)</f>
        <v>#DIV/0!</v>
      </c>
      <c r="R2548" s="2" t="e">
        <f t="shared" ref="R2548" si="13345">IF(L2548&gt;20,L2548-(Q2548*20),L2548)</f>
        <v>#DIV/0!</v>
      </c>
    </row>
    <row r="2550" spans="8:18" x14ac:dyDescent="0.25">
      <c r="H2550" s="2" t="e">
        <f t="shared" ref="H2550" si="13346">Q2550</f>
        <v>#DIV/0!</v>
      </c>
      <c r="I2550" s="2" t="e">
        <f t="shared" ref="I2550" si="13347">R2550</f>
        <v>#DIV/0!</v>
      </c>
      <c r="J2550" s="2" t="e">
        <f t="shared" ref="J2550" si="13348">O2550</f>
        <v>#DIV/0!</v>
      </c>
      <c r="K2550" s="6" t="e">
        <f>B860*marla/B861</f>
        <v>#DIV/0!</v>
      </c>
      <c r="L2550" s="2" t="e">
        <f t="shared" ref="L2550" si="13349">ROUNDDOWN(K2550,0)</f>
        <v>#DIV/0!</v>
      </c>
      <c r="M2550" s="2" t="e">
        <f t="shared" ref="M2550" si="13350">K2550-L2550</f>
        <v>#DIV/0!</v>
      </c>
      <c r="N2550" s="2" t="e">
        <f t="shared" ref="N2550" si="13351">M2550*272</f>
        <v>#DIV/0!</v>
      </c>
      <c r="O2550" s="2" t="e">
        <f t="shared" ref="O2550" si="13352">ROUND(N2550,0)</f>
        <v>#DIV/0!</v>
      </c>
      <c r="P2550" s="2" t="e">
        <f t="shared" ref="P2550" si="13353">IF(L2550&gt;20,L2550/20,"")</f>
        <v>#DIV/0!</v>
      </c>
      <c r="Q2550" s="2" t="e">
        <f t="shared" ref="Q2550" si="13354">ROUNDDOWN(P2550,0)</f>
        <v>#DIV/0!</v>
      </c>
      <c r="R2550" s="2" t="e">
        <f t="shared" ref="R2550" si="13355">IF(L2550&gt;20,L2550-(Q2550*20),L2550)</f>
        <v>#DIV/0!</v>
      </c>
    </row>
    <row r="2552" spans="8:18" x14ac:dyDescent="0.25">
      <c r="H2552" s="2" t="e">
        <f t="shared" ref="H2552" si="13356">Q2552</f>
        <v>#DIV/0!</v>
      </c>
      <c r="I2552" s="2" t="e">
        <f t="shared" ref="I2552" si="13357">R2552</f>
        <v>#DIV/0!</v>
      </c>
      <c r="J2552" s="2" t="e">
        <f t="shared" ref="J2552" si="13358">O2552</f>
        <v>#DIV/0!</v>
      </c>
      <c r="K2552" s="6" t="e">
        <f>B862*marla/B863</f>
        <v>#DIV/0!</v>
      </c>
      <c r="L2552" s="2" t="e">
        <f t="shared" ref="L2552" si="13359">ROUNDDOWN(K2552,0)</f>
        <v>#DIV/0!</v>
      </c>
      <c r="M2552" s="2" t="e">
        <f t="shared" ref="M2552" si="13360">K2552-L2552</f>
        <v>#DIV/0!</v>
      </c>
      <c r="N2552" s="2" t="e">
        <f t="shared" ref="N2552" si="13361">M2552*272</f>
        <v>#DIV/0!</v>
      </c>
      <c r="O2552" s="2" t="e">
        <f t="shared" ref="O2552" si="13362">ROUND(N2552,0)</f>
        <v>#DIV/0!</v>
      </c>
      <c r="P2552" s="2" t="e">
        <f t="shared" ref="P2552" si="13363">IF(L2552&gt;20,L2552/20,"")</f>
        <v>#DIV/0!</v>
      </c>
      <c r="Q2552" s="2" t="e">
        <f t="shared" ref="Q2552" si="13364">ROUNDDOWN(P2552,0)</f>
        <v>#DIV/0!</v>
      </c>
      <c r="R2552" s="2" t="e">
        <f t="shared" ref="R2552" si="13365">IF(L2552&gt;20,L2552-(Q2552*20),L2552)</f>
        <v>#DIV/0!</v>
      </c>
    </row>
    <row r="2554" spans="8:18" x14ac:dyDescent="0.25">
      <c r="H2554" s="2" t="e">
        <f t="shared" ref="H2554" si="13366">Q2554</f>
        <v>#DIV/0!</v>
      </c>
      <c r="I2554" s="2" t="e">
        <f t="shared" ref="I2554" si="13367">R2554</f>
        <v>#DIV/0!</v>
      </c>
      <c r="J2554" s="2" t="e">
        <f t="shared" ref="J2554" si="13368">O2554</f>
        <v>#DIV/0!</v>
      </c>
      <c r="K2554" s="6" t="e">
        <f>B864*marla/B865</f>
        <v>#DIV/0!</v>
      </c>
      <c r="L2554" s="2" t="e">
        <f t="shared" ref="L2554" si="13369">ROUNDDOWN(K2554,0)</f>
        <v>#DIV/0!</v>
      </c>
      <c r="M2554" s="2" t="e">
        <f t="shared" ref="M2554" si="13370">K2554-L2554</f>
        <v>#DIV/0!</v>
      </c>
      <c r="N2554" s="2" t="e">
        <f t="shared" ref="N2554" si="13371">M2554*272</f>
        <v>#DIV/0!</v>
      </c>
      <c r="O2554" s="2" t="e">
        <f t="shared" ref="O2554" si="13372">ROUND(N2554,0)</f>
        <v>#DIV/0!</v>
      </c>
      <c r="P2554" s="2" t="e">
        <f t="shared" ref="P2554" si="13373">IF(L2554&gt;20,L2554/20,"")</f>
        <v>#DIV/0!</v>
      </c>
      <c r="Q2554" s="2" t="e">
        <f t="shared" ref="Q2554" si="13374">ROUNDDOWN(P2554,0)</f>
        <v>#DIV/0!</v>
      </c>
      <c r="R2554" s="2" t="e">
        <f t="shared" ref="R2554" si="13375">IF(L2554&gt;20,L2554-(Q2554*20),L2554)</f>
        <v>#DIV/0!</v>
      </c>
    </row>
    <row r="2556" spans="8:18" x14ac:dyDescent="0.25">
      <c r="H2556" s="2" t="e">
        <f t="shared" ref="H2556" si="13376">Q2556</f>
        <v>#DIV/0!</v>
      </c>
      <c r="I2556" s="2" t="e">
        <f t="shared" ref="I2556" si="13377">R2556</f>
        <v>#DIV/0!</v>
      </c>
      <c r="J2556" s="2" t="e">
        <f t="shared" ref="J2556" si="13378">O2556</f>
        <v>#DIV/0!</v>
      </c>
      <c r="K2556" s="6" t="e">
        <f>B866*marla/B867</f>
        <v>#DIV/0!</v>
      </c>
      <c r="L2556" s="2" t="e">
        <f t="shared" ref="L2556" si="13379">ROUNDDOWN(K2556,0)</f>
        <v>#DIV/0!</v>
      </c>
      <c r="M2556" s="2" t="e">
        <f t="shared" ref="M2556" si="13380">K2556-L2556</f>
        <v>#DIV/0!</v>
      </c>
      <c r="N2556" s="2" t="e">
        <f t="shared" ref="N2556" si="13381">M2556*272</f>
        <v>#DIV/0!</v>
      </c>
      <c r="O2556" s="2" t="e">
        <f t="shared" ref="O2556" si="13382">ROUND(N2556,0)</f>
        <v>#DIV/0!</v>
      </c>
      <c r="P2556" s="2" t="e">
        <f t="shared" ref="P2556" si="13383">IF(L2556&gt;20,L2556/20,"")</f>
        <v>#DIV/0!</v>
      </c>
      <c r="Q2556" s="2" t="e">
        <f t="shared" ref="Q2556" si="13384">ROUNDDOWN(P2556,0)</f>
        <v>#DIV/0!</v>
      </c>
      <c r="R2556" s="2" t="e">
        <f t="shared" ref="R2556" si="13385">IF(L2556&gt;20,L2556-(Q2556*20),L2556)</f>
        <v>#DIV/0!</v>
      </c>
    </row>
    <row r="2558" spans="8:18" x14ac:dyDescent="0.25">
      <c r="H2558" s="2" t="e">
        <f t="shared" ref="H2558" si="13386">Q2558</f>
        <v>#DIV/0!</v>
      </c>
      <c r="I2558" s="2" t="e">
        <f t="shared" ref="I2558" si="13387">R2558</f>
        <v>#DIV/0!</v>
      </c>
      <c r="J2558" s="2" t="e">
        <f t="shared" ref="J2558" si="13388">O2558</f>
        <v>#DIV/0!</v>
      </c>
      <c r="K2558" s="6" t="e">
        <f>B868*marla/B869</f>
        <v>#DIV/0!</v>
      </c>
      <c r="L2558" s="2" t="e">
        <f t="shared" ref="L2558" si="13389">ROUNDDOWN(K2558,0)</f>
        <v>#DIV/0!</v>
      </c>
      <c r="M2558" s="2" t="e">
        <f t="shared" ref="M2558" si="13390">K2558-L2558</f>
        <v>#DIV/0!</v>
      </c>
      <c r="N2558" s="2" t="e">
        <f t="shared" ref="N2558" si="13391">M2558*272</f>
        <v>#DIV/0!</v>
      </c>
      <c r="O2558" s="2" t="e">
        <f t="shared" ref="O2558" si="13392">ROUND(N2558,0)</f>
        <v>#DIV/0!</v>
      </c>
      <c r="P2558" s="2" t="e">
        <f t="shared" ref="P2558" si="13393">IF(L2558&gt;20,L2558/20,"")</f>
        <v>#DIV/0!</v>
      </c>
      <c r="Q2558" s="2" t="e">
        <f t="shared" ref="Q2558" si="13394">ROUNDDOWN(P2558,0)</f>
        <v>#DIV/0!</v>
      </c>
      <c r="R2558" s="2" t="e">
        <f t="shared" ref="R2558" si="13395">IF(L2558&gt;20,L2558-(Q2558*20),L2558)</f>
        <v>#DIV/0!</v>
      </c>
    </row>
    <row r="2560" spans="8:18" x14ac:dyDescent="0.25">
      <c r="H2560" s="2" t="e">
        <f t="shared" ref="H2560" si="13396">Q2560</f>
        <v>#DIV/0!</v>
      </c>
      <c r="I2560" s="2" t="e">
        <f t="shared" ref="I2560" si="13397">R2560</f>
        <v>#DIV/0!</v>
      </c>
      <c r="J2560" s="2" t="e">
        <f t="shared" ref="J2560" si="13398">O2560</f>
        <v>#DIV/0!</v>
      </c>
      <c r="K2560" s="6" t="e">
        <f>B870*marla/B871</f>
        <v>#DIV/0!</v>
      </c>
      <c r="L2560" s="2" t="e">
        <f t="shared" ref="L2560" si="13399">ROUNDDOWN(K2560,0)</f>
        <v>#DIV/0!</v>
      </c>
      <c r="M2560" s="2" t="e">
        <f t="shared" ref="M2560" si="13400">K2560-L2560</f>
        <v>#DIV/0!</v>
      </c>
      <c r="N2560" s="2" t="e">
        <f t="shared" ref="N2560" si="13401">M2560*272</f>
        <v>#DIV/0!</v>
      </c>
      <c r="O2560" s="2" t="e">
        <f t="shared" ref="O2560" si="13402">ROUND(N2560,0)</f>
        <v>#DIV/0!</v>
      </c>
      <c r="P2560" s="2" t="e">
        <f t="shared" ref="P2560" si="13403">IF(L2560&gt;20,L2560/20,"")</f>
        <v>#DIV/0!</v>
      </c>
      <c r="Q2560" s="2" t="e">
        <f t="shared" ref="Q2560" si="13404">ROUNDDOWN(P2560,0)</f>
        <v>#DIV/0!</v>
      </c>
      <c r="R2560" s="2" t="e">
        <f t="shared" ref="R2560" si="13405">IF(L2560&gt;20,L2560-(Q2560*20),L2560)</f>
        <v>#DIV/0!</v>
      </c>
    </row>
    <row r="2562" spans="8:18" x14ac:dyDescent="0.25">
      <c r="H2562" s="2" t="e">
        <f t="shared" ref="H2562" si="13406">Q2562</f>
        <v>#DIV/0!</v>
      </c>
      <c r="I2562" s="2" t="e">
        <f t="shared" ref="I2562" si="13407">R2562</f>
        <v>#DIV/0!</v>
      </c>
      <c r="J2562" s="2" t="e">
        <f t="shared" ref="J2562" si="13408">O2562</f>
        <v>#DIV/0!</v>
      </c>
      <c r="K2562" s="6" t="e">
        <f>B872*marla/B873</f>
        <v>#DIV/0!</v>
      </c>
      <c r="L2562" s="2" t="e">
        <f t="shared" ref="L2562" si="13409">ROUNDDOWN(K2562,0)</f>
        <v>#DIV/0!</v>
      </c>
      <c r="M2562" s="2" t="e">
        <f t="shared" ref="M2562" si="13410">K2562-L2562</f>
        <v>#DIV/0!</v>
      </c>
      <c r="N2562" s="2" t="e">
        <f t="shared" ref="N2562" si="13411">M2562*272</f>
        <v>#DIV/0!</v>
      </c>
      <c r="O2562" s="2" t="e">
        <f t="shared" ref="O2562" si="13412">ROUND(N2562,0)</f>
        <v>#DIV/0!</v>
      </c>
      <c r="P2562" s="2" t="e">
        <f t="shared" ref="P2562" si="13413">IF(L2562&gt;20,L2562/20,"")</f>
        <v>#DIV/0!</v>
      </c>
      <c r="Q2562" s="2" t="e">
        <f t="shared" ref="Q2562" si="13414">ROUNDDOWN(P2562,0)</f>
        <v>#DIV/0!</v>
      </c>
      <c r="R2562" s="2" t="e">
        <f t="shared" ref="R2562" si="13415">IF(L2562&gt;20,L2562-(Q2562*20),L2562)</f>
        <v>#DIV/0!</v>
      </c>
    </row>
    <row r="2564" spans="8:18" x14ac:dyDescent="0.25">
      <c r="H2564" s="2" t="e">
        <f t="shared" ref="H2564" si="13416">Q2564</f>
        <v>#DIV/0!</v>
      </c>
      <c r="I2564" s="2" t="e">
        <f t="shared" ref="I2564" si="13417">R2564</f>
        <v>#DIV/0!</v>
      </c>
      <c r="J2564" s="2" t="e">
        <f t="shared" ref="J2564" si="13418">O2564</f>
        <v>#DIV/0!</v>
      </c>
      <c r="K2564" s="6" t="e">
        <f>B874*marla/B875</f>
        <v>#DIV/0!</v>
      </c>
      <c r="L2564" s="2" t="e">
        <f t="shared" ref="L2564" si="13419">ROUNDDOWN(K2564,0)</f>
        <v>#DIV/0!</v>
      </c>
      <c r="M2564" s="2" t="e">
        <f t="shared" ref="M2564" si="13420">K2564-L2564</f>
        <v>#DIV/0!</v>
      </c>
      <c r="N2564" s="2" t="e">
        <f t="shared" ref="N2564" si="13421">M2564*272</f>
        <v>#DIV/0!</v>
      </c>
      <c r="O2564" s="2" t="e">
        <f t="shared" ref="O2564" si="13422">ROUND(N2564,0)</f>
        <v>#DIV/0!</v>
      </c>
      <c r="P2564" s="2" t="e">
        <f t="shared" ref="P2564" si="13423">IF(L2564&gt;20,L2564/20,"")</f>
        <v>#DIV/0!</v>
      </c>
      <c r="Q2564" s="2" t="e">
        <f t="shared" ref="Q2564" si="13424">ROUNDDOWN(P2564,0)</f>
        <v>#DIV/0!</v>
      </c>
      <c r="R2564" s="2" t="e">
        <f t="shared" ref="R2564" si="13425">IF(L2564&gt;20,L2564-(Q2564*20),L2564)</f>
        <v>#DIV/0!</v>
      </c>
    </row>
    <row r="2566" spans="8:18" x14ac:dyDescent="0.25">
      <c r="H2566" s="2" t="e">
        <f t="shared" ref="H2566" si="13426">Q2566</f>
        <v>#DIV/0!</v>
      </c>
      <c r="I2566" s="2" t="e">
        <f t="shared" ref="I2566" si="13427">R2566</f>
        <v>#DIV/0!</v>
      </c>
      <c r="J2566" s="2" t="e">
        <f t="shared" ref="J2566" si="13428">O2566</f>
        <v>#DIV/0!</v>
      </c>
      <c r="K2566" s="6" t="e">
        <f>B876*marla/B877</f>
        <v>#DIV/0!</v>
      </c>
      <c r="L2566" s="2" t="e">
        <f t="shared" ref="L2566" si="13429">ROUNDDOWN(K2566,0)</f>
        <v>#DIV/0!</v>
      </c>
      <c r="M2566" s="2" t="e">
        <f t="shared" ref="M2566" si="13430">K2566-L2566</f>
        <v>#DIV/0!</v>
      </c>
      <c r="N2566" s="2" t="e">
        <f t="shared" ref="N2566" si="13431">M2566*272</f>
        <v>#DIV/0!</v>
      </c>
      <c r="O2566" s="2" t="e">
        <f t="shared" ref="O2566" si="13432">ROUND(N2566,0)</f>
        <v>#DIV/0!</v>
      </c>
      <c r="P2566" s="2" t="e">
        <f t="shared" ref="P2566" si="13433">IF(L2566&gt;20,L2566/20,"")</f>
        <v>#DIV/0!</v>
      </c>
      <c r="Q2566" s="2" t="e">
        <f t="shared" ref="Q2566" si="13434">ROUNDDOWN(P2566,0)</f>
        <v>#DIV/0!</v>
      </c>
      <c r="R2566" s="2" t="e">
        <f t="shared" ref="R2566" si="13435">IF(L2566&gt;20,L2566-(Q2566*20),L2566)</f>
        <v>#DIV/0!</v>
      </c>
    </row>
    <row r="2568" spans="8:18" x14ac:dyDescent="0.25">
      <c r="H2568" s="2" t="e">
        <f t="shared" ref="H2568" si="13436">Q2568</f>
        <v>#DIV/0!</v>
      </c>
      <c r="I2568" s="2" t="e">
        <f t="shared" ref="I2568" si="13437">R2568</f>
        <v>#DIV/0!</v>
      </c>
      <c r="J2568" s="2" t="e">
        <f t="shared" ref="J2568" si="13438">O2568</f>
        <v>#DIV/0!</v>
      </c>
      <c r="K2568" s="6" t="e">
        <f>B878*marla/B879</f>
        <v>#DIV/0!</v>
      </c>
      <c r="L2568" s="2" t="e">
        <f t="shared" ref="L2568" si="13439">ROUNDDOWN(K2568,0)</f>
        <v>#DIV/0!</v>
      </c>
      <c r="M2568" s="2" t="e">
        <f t="shared" ref="M2568" si="13440">K2568-L2568</f>
        <v>#DIV/0!</v>
      </c>
      <c r="N2568" s="2" t="e">
        <f t="shared" ref="N2568" si="13441">M2568*272</f>
        <v>#DIV/0!</v>
      </c>
      <c r="O2568" s="2" t="e">
        <f t="shared" ref="O2568" si="13442">ROUND(N2568,0)</f>
        <v>#DIV/0!</v>
      </c>
      <c r="P2568" s="2" t="e">
        <f t="shared" ref="P2568" si="13443">IF(L2568&gt;20,L2568/20,"")</f>
        <v>#DIV/0!</v>
      </c>
      <c r="Q2568" s="2" t="e">
        <f t="shared" ref="Q2568" si="13444">ROUNDDOWN(P2568,0)</f>
        <v>#DIV/0!</v>
      </c>
      <c r="R2568" s="2" t="e">
        <f t="shared" ref="R2568" si="13445">IF(L2568&gt;20,L2568-(Q2568*20),L2568)</f>
        <v>#DIV/0!</v>
      </c>
    </row>
    <row r="2570" spans="8:18" x14ac:dyDescent="0.25">
      <c r="H2570" s="2" t="e">
        <f t="shared" ref="H2570" si="13446">Q2570</f>
        <v>#DIV/0!</v>
      </c>
      <c r="I2570" s="2" t="e">
        <f t="shared" ref="I2570" si="13447">R2570</f>
        <v>#DIV/0!</v>
      </c>
      <c r="J2570" s="2" t="e">
        <f t="shared" ref="J2570" si="13448">O2570</f>
        <v>#DIV/0!</v>
      </c>
      <c r="K2570" s="6" t="e">
        <f>B880*marla/B881</f>
        <v>#DIV/0!</v>
      </c>
      <c r="L2570" s="2" t="e">
        <f t="shared" ref="L2570" si="13449">ROUNDDOWN(K2570,0)</f>
        <v>#DIV/0!</v>
      </c>
      <c r="M2570" s="2" t="e">
        <f t="shared" ref="M2570" si="13450">K2570-L2570</f>
        <v>#DIV/0!</v>
      </c>
      <c r="N2570" s="2" t="e">
        <f t="shared" ref="N2570" si="13451">M2570*272</f>
        <v>#DIV/0!</v>
      </c>
      <c r="O2570" s="2" t="e">
        <f t="shared" ref="O2570" si="13452">ROUND(N2570,0)</f>
        <v>#DIV/0!</v>
      </c>
      <c r="P2570" s="2" t="e">
        <f t="shared" ref="P2570" si="13453">IF(L2570&gt;20,L2570/20,"")</f>
        <v>#DIV/0!</v>
      </c>
      <c r="Q2570" s="2" t="e">
        <f t="shared" ref="Q2570" si="13454">ROUNDDOWN(P2570,0)</f>
        <v>#DIV/0!</v>
      </c>
      <c r="R2570" s="2" t="e">
        <f t="shared" ref="R2570" si="13455">IF(L2570&gt;20,L2570-(Q2570*20),L2570)</f>
        <v>#DIV/0!</v>
      </c>
    </row>
    <row r="2572" spans="8:18" x14ac:dyDescent="0.25">
      <c r="H2572" s="2" t="e">
        <f t="shared" ref="H2572" si="13456">Q2572</f>
        <v>#DIV/0!</v>
      </c>
      <c r="I2572" s="2" t="e">
        <f t="shared" ref="I2572" si="13457">R2572</f>
        <v>#DIV/0!</v>
      </c>
      <c r="J2572" s="2" t="e">
        <f t="shared" ref="J2572" si="13458">O2572</f>
        <v>#DIV/0!</v>
      </c>
      <c r="K2572" s="6" t="e">
        <f>B882*marla/B883</f>
        <v>#DIV/0!</v>
      </c>
      <c r="L2572" s="2" t="e">
        <f t="shared" ref="L2572" si="13459">ROUNDDOWN(K2572,0)</f>
        <v>#DIV/0!</v>
      </c>
      <c r="M2572" s="2" t="e">
        <f t="shared" ref="M2572" si="13460">K2572-L2572</f>
        <v>#DIV/0!</v>
      </c>
      <c r="N2572" s="2" t="e">
        <f t="shared" ref="N2572" si="13461">M2572*272</f>
        <v>#DIV/0!</v>
      </c>
      <c r="O2572" s="2" t="e">
        <f t="shared" ref="O2572" si="13462">ROUND(N2572,0)</f>
        <v>#DIV/0!</v>
      </c>
      <c r="P2572" s="2" t="e">
        <f t="shared" ref="P2572" si="13463">IF(L2572&gt;20,L2572/20,"")</f>
        <v>#DIV/0!</v>
      </c>
      <c r="Q2572" s="2" t="e">
        <f t="shared" ref="Q2572" si="13464">ROUNDDOWN(P2572,0)</f>
        <v>#DIV/0!</v>
      </c>
      <c r="R2572" s="2" t="e">
        <f t="shared" ref="R2572" si="13465">IF(L2572&gt;20,L2572-(Q2572*20),L2572)</f>
        <v>#DIV/0!</v>
      </c>
    </row>
    <row r="2574" spans="8:18" x14ac:dyDescent="0.25">
      <c r="H2574" s="2" t="e">
        <f t="shared" ref="H2574" si="13466">Q2574</f>
        <v>#DIV/0!</v>
      </c>
      <c r="I2574" s="2" t="e">
        <f t="shared" ref="I2574" si="13467">R2574</f>
        <v>#DIV/0!</v>
      </c>
      <c r="J2574" s="2" t="e">
        <f t="shared" ref="J2574" si="13468">O2574</f>
        <v>#DIV/0!</v>
      </c>
      <c r="K2574" s="6" t="e">
        <f>B884*marla/B885</f>
        <v>#DIV/0!</v>
      </c>
      <c r="L2574" s="2" t="e">
        <f t="shared" ref="L2574" si="13469">ROUNDDOWN(K2574,0)</f>
        <v>#DIV/0!</v>
      </c>
      <c r="M2574" s="2" t="e">
        <f t="shared" ref="M2574" si="13470">K2574-L2574</f>
        <v>#DIV/0!</v>
      </c>
      <c r="N2574" s="2" t="e">
        <f t="shared" ref="N2574" si="13471">M2574*272</f>
        <v>#DIV/0!</v>
      </c>
      <c r="O2574" s="2" t="e">
        <f t="shared" ref="O2574" si="13472">ROUND(N2574,0)</f>
        <v>#DIV/0!</v>
      </c>
      <c r="P2574" s="2" t="e">
        <f t="shared" ref="P2574" si="13473">IF(L2574&gt;20,L2574/20,"")</f>
        <v>#DIV/0!</v>
      </c>
      <c r="Q2574" s="2" t="e">
        <f t="shared" ref="Q2574" si="13474">ROUNDDOWN(P2574,0)</f>
        <v>#DIV/0!</v>
      </c>
      <c r="R2574" s="2" t="e">
        <f t="shared" ref="R2574" si="13475">IF(L2574&gt;20,L2574-(Q2574*20),L2574)</f>
        <v>#DIV/0!</v>
      </c>
    </row>
    <row r="2576" spans="8:18" x14ac:dyDescent="0.25">
      <c r="H2576" s="2" t="e">
        <f t="shared" ref="H2576" si="13476">Q2576</f>
        <v>#DIV/0!</v>
      </c>
      <c r="I2576" s="2" t="e">
        <f t="shared" ref="I2576" si="13477">R2576</f>
        <v>#DIV/0!</v>
      </c>
      <c r="J2576" s="2" t="e">
        <f t="shared" ref="J2576" si="13478">O2576</f>
        <v>#DIV/0!</v>
      </c>
      <c r="K2576" s="6" t="e">
        <f>B886*marla/B887</f>
        <v>#DIV/0!</v>
      </c>
      <c r="L2576" s="2" t="e">
        <f t="shared" ref="L2576" si="13479">ROUNDDOWN(K2576,0)</f>
        <v>#DIV/0!</v>
      </c>
      <c r="M2576" s="2" t="e">
        <f t="shared" ref="M2576" si="13480">K2576-L2576</f>
        <v>#DIV/0!</v>
      </c>
      <c r="N2576" s="2" t="e">
        <f t="shared" ref="N2576" si="13481">M2576*272</f>
        <v>#DIV/0!</v>
      </c>
      <c r="O2576" s="2" t="e">
        <f t="shared" ref="O2576" si="13482">ROUND(N2576,0)</f>
        <v>#DIV/0!</v>
      </c>
      <c r="P2576" s="2" t="e">
        <f t="shared" ref="P2576" si="13483">IF(L2576&gt;20,L2576/20,"")</f>
        <v>#DIV/0!</v>
      </c>
      <c r="Q2576" s="2" t="e">
        <f t="shared" ref="Q2576" si="13484">ROUNDDOWN(P2576,0)</f>
        <v>#DIV/0!</v>
      </c>
      <c r="R2576" s="2" t="e">
        <f t="shared" ref="R2576" si="13485">IF(L2576&gt;20,L2576-(Q2576*20),L2576)</f>
        <v>#DIV/0!</v>
      </c>
    </row>
    <row r="2578" spans="8:18" x14ac:dyDescent="0.25">
      <c r="H2578" s="2" t="e">
        <f t="shared" ref="H2578" si="13486">Q2578</f>
        <v>#DIV/0!</v>
      </c>
      <c r="I2578" s="2" t="e">
        <f t="shared" ref="I2578" si="13487">R2578</f>
        <v>#DIV/0!</v>
      </c>
      <c r="J2578" s="2" t="e">
        <f t="shared" ref="J2578" si="13488">O2578</f>
        <v>#DIV/0!</v>
      </c>
      <c r="K2578" s="6" t="e">
        <f>B888*marla/B889</f>
        <v>#DIV/0!</v>
      </c>
      <c r="L2578" s="2" t="e">
        <f t="shared" ref="L2578" si="13489">ROUNDDOWN(K2578,0)</f>
        <v>#DIV/0!</v>
      </c>
      <c r="M2578" s="2" t="e">
        <f t="shared" ref="M2578" si="13490">K2578-L2578</f>
        <v>#DIV/0!</v>
      </c>
      <c r="N2578" s="2" t="e">
        <f t="shared" ref="N2578" si="13491">M2578*272</f>
        <v>#DIV/0!</v>
      </c>
      <c r="O2578" s="2" t="e">
        <f t="shared" ref="O2578" si="13492">ROUND(N2578,0)</f>
        <v>#DIV/0!</v>
      </c>
      <c r="P2578" s="2" t="e">
        <f t="shared" ref="P2578" si="13493">IF(L2578&gt;20,L2578/20,"")</f>
        <v>#DIV/0!</v>
      </c>
      <c r="Q2578" s="2" t="e">
        <f t="shared" ref="Q2578" si="13494">ROUNDDOWN(P2578,0)</f>
        <v>#DIV/0!</v>
      </c>
      <c r="R2578" s="2" t="e">
        <f t="shared" ref="R2578" si="13495">IF(L2578&gt;20,L2578-(Q2578*20),L2578)</f>
        <v>#DIV/0!</v>
      </c>
    </row>
    <row r="2580" spans="8:18" x14ac:dyDescent="0.25">
      <c r="H2580" s="2" t="e">
        <f t="shared" ref="H2580" si="13496">Q2580</f>
        <v>#DIV/0!</v>
      </c>
      <c r="I2580" s="2" t="e">
        <f t="shared" ref="I2580" si="13497">R2580</f>
        <v>#DIV/0!</v>
      </c>
      <c r="J2580" s="2" t="e">
        <f t="shared" ref="J2580" si="13498">O2580</f>
        <v>#DIV/0!</v>
      </c>
      <c r="K2580" s="6" t="e">
        <f>B890*marla/B891</f>
        <v>#DIV/0!</v>
      </c>
      <c r="L2580" s="2" t="e">
        <f t="shared" ref="L2580" si="13499">ROUNDDOWN(K2580,0)</f>
        <v>#DIV/0!</v>
      </c>
      <c r="M2580" s="2" t="e">
        <f t="shared" ref="M2580" si="13500">K2580-L2580</f>
        <v>#DIV/0!</v>
      </c>
      <c r="N2580" s="2" t="e">
        <f t="shared" ref="N2580" si="13501">M2580*272</f>
        <v>#DIV/0!</v>
      </c>
      <c r="O2580" s="2" t="e">
        <f t="shared" ref="O2580" si="13502">ROUND(N2580,0)</f>
        <v>#DIV/0!</v>
      </c>
      <c r="P2580" s="2" t="e">
        <f t="shared" ref="P2580" si="13503">IF(L2580&gt;20,L2580/20,"")</f>
        <v>#DIV/0!</v>
      </c>
      <c r="Q2580" s="2" t="e">
        <f t="shared" ref="Q2580" si="13504">ROUNDDOWN(P2580,0)</f>
        <v>#DIV/0!</v>
      </c>
      <c r="R2580" s="2" t="e">
        <f t="shared" ref="R2580" si="13505">IF(L2580&gt;20,L2580-(Q2580*20),L2580)</f>
        <v>#DIV/0!</v>
      </c>
    </row>
    <row r="2582" spans="8:18" x14ac:dyDescent="0.25">
      <c r="H2582" s="2" t="e">
        <f t="shared" ref="H2582" si="13506">Q2582</f>
        <v>#DIV/0!</v>
      </c>
      <c r="I2582" s="2" t="e">
        <f t="shared" ref="I2582" si="13507">R2582</f>
        <v>#DIV/0!</v>
      </c>
      <c r="J2582" s="2" t="e">
        <f t="shared" ref="J2582" si="13508">O2582</f>
        <v>#DIV/0!</v>
      </c>
      <c r="K2582" s="6" t="e">
        <f>B892*marla/B893</f>
        <v>#DIV/0!</v>
      </c>
      <c r="L2582" s="2" t="e">
        <f t="shared" ref="L2582" si="13509">ROUNDDOWN(K2582,0)</f>
        <v>#DIV/0!</v>
      </c>
      <c r="M2582" s="2" t="e">
        <f t="shared" ref="M2582" si="13510">K2582-L2582</f>
        <v>#DIV/0!</v>
      </c>
      <c r="N2582" s="2" t="e">
        <f t="shared" ref="N2582" si="13511">M2582*272</f>
        <v>#DIV/0!</v>
      </c>
      <c r="O2582" s="2" t="e">
        <f t="shared" ref="O2582" si="13512">ROUND(N2582,0)</f>
        <v>#DIV/0!</v>
      </c>
      <c r="P2582" s="2" t="e">
        <f t="shared" ref="P2582" si="13513">IF(L2582&gt;20,L2582/20,"")</f>
        <v>#DIV/0!</v>
      </c>
      <c r="Q2582" s="2" t="e">
        <f t="shared" ref="Q2582" si="13514">ROUNDDOWN(P2582,0)</f>
        <v>#DIV/0!</v>
      </c>
      <c r="R2582" s="2" t="e">
        <f t="shared" ref="R2582" si="13515">IF(L2582&gt;20,L2582-(Q2582*20),L2582)</f>
        <v>#DIV/0!</v>
      </c>
    </row>
    <row r="2584" spans="8:18" x14ac:dyDescent="0.25">
      <c r="H2584" s="2" t="e">
        <f t="shared" ref="H2584" si="13516">Q2584</f>
        <v>#DIV/0!</v>
      </c>
      <c r="I2584" s="2" t="e">
        <f t="shared" ref="I2584" si="13517">R2584</f>
        <v>#DIV/0!</v>
      </c>
      <c r="J2584" s="2" t="e">
        <f t="shared" ref="J2584" si="13518">O2584</f>
        <v>#DIV/0!</v>
      </c>
      <c r="K2584" s="6" t="e">
        <f>B894*marla/B895</f>
        <v>#DIV/0!</v>
      </c>
      <c r="L2584" s="2" t="e">
        <f t="shared" ref="L2584" si="13519">ROUNDDOWN(K2584,0)</f>
        <v>#DIV/0!</v>
      </c>
      <c r="M2584" s="2" t="e">
        <f t="shared" ref="M2584" si="13520">K2584-L2584</f>
        <v>#DIV/0!</v>
      </c>
      <c r="N2584" s="2" t="e">
        <f t="shared" ref="N2584" si="13521">M2584*272</f>
        <v>#DIV/0!</v>
      </c>
      <c r="O2584" s="2" t="e">
        <f t="shared" ref="O2584" si="13522">ROUND(N2584,0)</f>
        <v>#DIV/0!</v>
      </c>
      <c r="P2584" s="2" t="e">
        <f t="shared" ref="P2584" si="13523">IF(L2584&gt;20,L2584/20,"")</f>
        <v>#DIV/0!</v>
      </c>
      <c r="Q2584" s="2" t="e">
        <f t="shared" ref="Q2584" si="13524">ROUNDDOWN(P2584,0)</f>
        <v>#DIV/0!</v>
      </c>
      <c r="R2584" s="2" t="e">
        <f t="shared" ref="R2584" si="13525">IF(L2584&gt;20,L2584-(Q2584*20),L2584)</f>
        <v>#DIV/0!</v>
      </c>
    </row>
    <row r="2586" spans="8:18" x14ac:dyDescent="0.25">
      <c r="H2586" s="2" t="e">
        <f t="shared" ref="H2586" si="13526">Q2586</f>
        <v>#DIV/0!</v>
      </c>
      <c r="I2586" s="2" t="e">
        <f t="shared" ref="I2586" si="13527">R2586</f>
        <v>#DIV/0!</v>
      </c>
      <c r="J2586" s="2" t="e">
        <f t="shared" ref="J2586" si="13528">O2586</f>
        <v>#DIV/0!</v>
      </c>
      <c r="K2586" s="6" t="e">
        <f>B896*marla/B897</f>
        <v>#DIV/0!</v>
      </c>
      <c r="L2586" s="2" t="e">
        <f t="shared" ref="L2586" si="13529">ROUNDDOWN(K2586,0)</f>
        <v>#DIV/0!</v>
      </c>
      <c r="M2586" s="2" t="e">
        <f t="shared" ref="M2586" si="13530">K2586-L2586</f>
        <v>#DIV/0!</v>
      </c>
      <c r="N2586" s="2" t="e">
        <f t="shared" ref="N2586" si="13531">M2586*272</f>
        <v>#DIV/0!</v>
      </c>
      <c r="O2586" s="2" t="e">
        <f t="shared" ref="O2586" si="13532">ROUND(N2586,0)</f>
        <v>#DIV/0!</v>
      </c>
      <c r="P2586" s="2" t="e">
        <f t="shared" ref="P2586" si="13533">IF(L2586&gt;20,L2586/20,"")</f>
        <v>#DIV/0!</v>
      </c>
      <c r="Q2586" s="2" t="e">
        <f t="shared" ref="Q2586" si="13534">ROUNDDOWN(P2586,0)</f>
        <v>#DIV/0!</v>
      </c>
      <c r="R2586" s="2" t="e">
        <f t="shared" ref="R2586" si="13535">IF(L2586&gt;20,L2586-(Q2586*20),L2586)</f>
        <v>#DIV/0!</v>
      </c>
    </row>
    <row r="2588" spans="8:18" x14ac:dyDescent="0.25">
      <c r="H2588" s="2" t="e">
        <f t="shared" ref="H2588" si="13536">Q2588</f>
        <v>#DIV/0!</v>
      </c>
      <c r="I2588" s="2" t="e">
        <f t="shared" ref="I2588" si="13537">R2588</f>
        <v>#DIV/0!</v>
      </c>
      <c r="J2588" s="2" t="e">
        <f t="shared" ref="J2588" si="13538">O2588</f>
        <v>#DIV/0!</v>
      </c>
      <c r="K2588" s="6" t="e">
        <f>B898*marla/B899</f>
        <v>#DIV/0!</v>
      </c>
      <c r="L2588" s="2" t="e">
        <f t="shared" ref="L2588" si="13539">ROUNDDOWN(K2588,0)</f>
        <v>#DIV/0!</v>
      </c>
      <c r="M2588" s="2" t="e">
        <f t="shared" ref="M2588" si="13540">K2588-L2588</f>
        <v>#DIV/0!</v>
      </c>
      <c r="N2588" s="2" t="e">
        <f t="shared" ref="N2588" si="13541">M2588*272</f>
        <v>#DIV/0!</v>
      </c>
      <c r="O2588" s="2" t="e">
        <f t="shared" ref="O2588" si="13542">ROUND(N2588,0)</f>
        <v>#DIV/0!</v>
      </c>
      <c r="P2588" s="2" t="e">
        <f t="shared" ref="P2588" si="13543">IF(L2588&gt;20,L2588/20,"")</f>
        <v>#DIV/0!</v>
      </c>
      <c r="Q2588" s="2" t="e">
        <f t="shared" ref="Q2588" si="13544">ROUNDDOWN(P2588,0)</f>
        <v>#DIV/0!</v>
      </c>
      <c r="R2588" s="2" t="e">
        <f t="shared" ref="R2588" si="13545">IF(L2588&gt;20,L2588-(Q2588*20),L2588)</f>
        <v>#DIV/0!</v>
      </c>
    </row>
    <row r="2590" spans="8:18" x14ac:dyDescent="0.25">
      <c r="H2590" s="2" t="e">
        <f t="shared" ref="H2590" si="13546">Q2590</f>
        <v>#DIV/0!</v>
      </c>
      <c r="I2590" s="2" t="e">
        <f t="shared" ref="I2590" si="13547">R2590</f>
        <v>#DIV/0!</v>
      </c>
      <c r="J2590" s="2" t="e">
        <f t="shared" ref="J2590" si="13548">O2590</f>
        <v>#DIV/0!</v>
      </c>
      <c r="K2590" s="6" t="e">
        <f>B900*marla/B901</f>
        <v>#DIV/0!</v>
      </c>
      <c r="L2590" s="2" t="e">
        <f t="shared" ref="L2590" si="13549">ROUNDDOWN(K2590,0)</f>
        <v>#DIV/0!</v>
      </c>
      <c r="M2590" s="2" t="e">
        <f t="shared" ref="M2590" si="13550">K2590-L2590</f>
        <v>#DIV/0!</v>
      </c>
      <c r="N2590" s="2" t="e">
        <f t="shared" ref="N2590" si="13551">M2590*272</f>
        <v>#DIV/0!</v>
      </c>
      <c r="O2590" s="2" t="e">
        <f t="shared" ref="O2590" si="13552">ROUND(N2590,0)</f>
        <v>#DIV/0!</v>
      </c>
      <c r="P2590" s="2" t="e">
        <f t="shared" ref="P2590" si="13553">IF(L2590&gt;20,L2590/20,"")</f>
        <v>#DIV/0!</v>
      </c>
      <c r="Q2590" s="2" t="e">
        <f t="shared" ref="Q2590" si="13554">ROUNDDOWN(P2590,0)</f>
        <v>#DIV/0!</v>
      </c>
      <c r="R2590" s="2" t="e">
        <f t="shared" ref="R2590" si="13555">IF(L2590&gt;20,L2590-(Q2590*20),L2590)</f>
        <v>#DIV/0!</v>
      </c>
    </row>
    <row r="2592" spans="8:18" x14ac:dyDescent="0.25">
      <c r="H2592" s="2" t="e">
        <f t="shared" ref="H2592" si="13556">Q2592</f>
        <v>#DIV/0!</v>
      </c>
      <c r="I2592" s="2" t="e">
        <f t="shared" ref="I2592" si="13557">R2592</f>
        <v>#DIV/0!</v>
      </c>
      <c r="J2592" s="2" t="e">
        <f t="shared" ref="J2592" si="13558">O2592</f>
        <v>#DIV/0!</v>
      </c>
      <c r="K2592" s="6" t="e">
        <f>B902*marla/B903</f>
        <v>#DIV/0!</v>
      </c>
      <c r="L2592" s="2" t="e">
        <f t="shared" ref="L2592" si="13559">ROUNDDOWN(K2592,0)</f>
        <v>#DIV/0!</v>
      </c>
      <c r="M2592" s="2" t="e">
        <f t="shared" ref="M2592" si="13560">K2592-L2592</f>
        <v>#DIV/0!</v>
      </c>
      <c r="N2592" s="2" t="e">
        <f t="shared" ref="N2592" si="13561">M2592*272</f>
        <v>#DIV/0!</v>
      </c>
      <c r="O2592" s="2" t="e">
        <f t="shared" ref="O2592" si="13562">ROUND(N2592,0)</f>
        <v>#DIV/0!</v>
      </c>
      <c r="P2592" s="2" t="e">
        <f t="shared" ref="P2592" si="13563">IF(L2592&gt;20,L2592/20,"")</f>
        <v>#DIV/0!</v>
      </c>
      <c r="Q2592" s="2" t="e">
        <f t="shared" ref="Q2592" si="13564">ROUNDDOWN(P2592,0)</f>
        <v>#DIV/0!</v>
      </c>
      <c r="R2592" s="2" t="e">
        <f t="shared" ref="R2592" si="13565">IF(L2592&gt;20,L2592-(Q2592*20),L2592)</f>
        <v>#DIV/0!</v>
      </c>
    </row>
    <row r="2594" spans="8:18" x14ac:dyDescent="0.25">
      <c r="H2594" s="2" t="e">
        <f t="shared" ref="H2594" si="13566">Q2594</f>
        <v>#DIV/0!</v>
      </c>
      <c r="I2594" s="2" t="e">
        <f t="shared" ref="I2594" si="13567">R2594</f>
        <v>#DIV/0!</v>
      </c>
      <c r="J2594" s="2" t="e">
        <f t="shared" ref="J2594" si="13568">O2594</f>
        <v>#DIV/0!</v>
      </c>
      <c r="K2594" s="6" t="e">
        <f>B904*marla/B905</f>
        <v>#DIV/0!</v>
      </c>
      <c r="L2594" s="2" t="e">
        <f t="shared" ref="L2594" si="13569">ROUNDDOWN(K2594,0)</f>
        <v>#DIV/0!</v>
      </c>
      <c r="M2594" s="2" t="e">
        <f t="shared" ref="M2594" si="13570">K2594-L2594</f>
        <v>#DIV/0!</v>
      </c>
      <c r="N2594" s="2" t="e">
        <f t="shared" ref="N2594" si="13571">M2594*272</f>
        <v>#DIV/0!</v>
      </c>
      <c r="O2594" s="2" t="e">
        <f t="shared" ref="O2594" si="13572">ROUND(N2594,0)</f>
        <v>#DIV/0!</v>
      </c>
      <c r="P2594" s="2" t="e">
        <f t="shared" ref="P2594" si="13573">IF(L2594&gt;20,L2594/20,"")</f>
        <v>#DIV/0!</v>
      </c>
      <c r="Q2594" s="2" t="e">
        <f t="shared" ref="Q2594" si="13574">ROUNDDOWN(P2594,0)</f>
        <v>#DIV/0!</v>
      </c>
      <c r="R2594" s="2" t="e">
        <f t="shared" ref="R2594" si="13575">IF(L2594&gt;20,L2594-(Q2594*20),L2594)</f>
        <v>#DIV/0!</v>
      </c>
    </row>
    <row r="2596" spans="8:18" x14ac:dyDescent="0.25">
      <c r="H2596" s="2" t="e">
        <f t="shared" ref="H2596" si="13576">Q2596</f>
        <v>#DIV/0!</v>
      </c>
      <c r="I2596" s="2" t="e">
        <f t="shared" ref="I2596" si="13577">R2596</f>
        <v>#DIV/0!</v>
      </c>
      <c r="J2596" s="2" t="e">
        <f t="shared" ref="J2596" si="13578">O2596</f>
        <v>#DIV/0!</v>
      </c>
      <c r="K2596" s="6" t="e">
        <f>B906*marla/B907</f>
        <v>#DIV/0!</v>
      </c>
      <c r="L2596" s="2" t="e">
        <f t="shared" ref="L2596" si="13579">ROUNDDOWN(K2596,0)</f>
        <v>#DIV/0!</v>
      </c>
      <c r="M2596" s="2" t="e">
        <f t="shared" ref="M2596" si="13580">K2596-L2596</f>
        <v>#DIV/0!</v>
      </c>
      <c r="N2596" s="2" t="e">
        <f t="shared" ref="N2596" si="13581">M2596*272</f>
        <v>#DIV/0!</v>
      </c>
      <c r="O2596" s="2" t="e">
        <f t="shared" ref="O2596" si="13582">ROUND(N2596,0)</f>
        <v>#DIV/0!</v>
      </c>
      <c r="P2596" s="2" t="e">
        <f t="shared" ref="P2596" si="13583">IF(L2596&gt;20,L2596/20,"")</f>
        <v>#DIV/0!</v>
      </c>
      <c r="Q2596" s="2" t="e">
        <f t="shared" ref="Q2596" si="13584">ROUNDDOWN(P2596,0)</f>
        <v>#DIV/0!</v>
      </c>
      <c r="R2596" s="2" t="e">
        <f t="shared" ref="R2596" si="13585">IF(L2596&gt;20,L2596-(Q2596*20),L2596)</f>
        <v>#DIV/0!</v>
      </c>
    </row>
    <row r="2598" spans="8:18" x14ac:dyDescent="0.25">
      <c r="H2598" s="2" t="e">
        <f t="shared" ref="H2598" si="13586">Q2598</f>
        <v>#DIV/0!</v>
      </c>
      <c r="I2598" s="2" t="e">
        <f t="shared" ref="I2598" si="13587">R2598</f>
        <v>#DIV/0!</v>
      </c>
      <c r="J2598" s="2" t="e">
        <f t="shared" ref="J2598" si="13588">O2598</f>
        <v>#DIV/0!</v>
      </c>
      <c r="K2598" s="6" t="e">
        <f>B908*marla/B909</f>
        <v>#DIV/0!</v>
      </c>
      <c r="L2598" s="2" t="e">
        <f t="shared" ref="L2598" si="13589">ROUNDDOWN(K2598,0)</f>
        <v>#DIV/0!</v>
      </c>
      <c r="M2598" s="2" t="e">
        <f t="shared" ref="M2598" si="13590">K2598-L2598</f>
        <v>#DIV/0!</v>
      </c>
      <c r="N2598" s="2" t="e">
        <f t="shared" ref="N2598" si="13591">M2598*272</f>
        <v>#DIV/0!</v>
      </c>
      <c r="O2598" s="2" t="e">
        <f t="shared" ref="O2598" si="13592">ROUND(N2598,0)</f>
        <v>#DIV/0!</v>
      </c>
      <c r="P2598" s="2" t="e">
        <f t="shared" ref="P2598" si="13593">IF(L2598&gt;20,L2598/20,"")</f>
        <v>#DIV/0!</v>
      </c>
      <c r="Q2598" s="2" t="e">
        <f t="shared" ref="Q2598" si="13594">ROUNDDOWN(P2598,0)</f>
        <v>#DIV/0!</v>
      </c>
      <c r="R2598" s="2" t="e">
        <f t="shared" ref="R2598" si="13595">IF(L2598&gt;20,L2598-(Q2598*20),L2598)</f>
        <v>#DIV/0!</v>
      </c>
    </row>
    <row r="2600" spans="8:18" x14ac:dyDescent="0.25">
      <c r="H2600" s="2" t="e">
        <f t="shared" ref="H2600" si="13596">Q2600</f>
        <v>#DIV/0!</v>
      </c>
      <c r="I2600" s="2" t="e">
        <f t="shared" ref="I2600" si="13597">R2600</f>
        <v>#DIV/0!</v>
      </c>
      <c r="J2600" s="2" t="e">
        <f t="shared" ref="J2600" si="13598">O2600</f>
        <v>#DIV/0!</v>
      </c>
      <c r="K2600" s="6" t="e">
        <f>B910*marla/B911</f>
        <v>#DIV/0!</v>
      </c>
      <c r="L2600" s="2" t="e">
        <f t="shared" ref="L2600" si="13599">ROUNDDOWN(K2600,0)</f>
        <v>#DIV/0!</v>
      </c>
      <c r="M2600" s="2" t="e">
        <f t="shared" ref="M2600" si="13600">K2600-L2600</f>
        <v>#DIV/0!</v>
      </c>
      <c r="N2600" s="2" t="e">
        <f t="shared" ref="N2600" si="13601">M2600*272</f>
        <v>#DIV/0!</v>
      </c>
      <c r="O2600" s="2" t="e">
        <f t="shared" ref="O2600" si="13602">ROUND(N2600,0)</f>
        <v>#DIV/0!</v>
      </c>
      <c r="P2600" s="2" t="e">
        <f t="shared" ref="P2600" si="13603">IF(L2600&gt;20,L2600/20,"")</f>
        <v>#DIV/0!</v>
      </c>
      <c r="Q2600" s="2" t="e">
        <f t="shared" ref="Q2600" si="13604">ROUNDDOWN(P2600,0)</f>
        <v>#DIV/0!</v>
      </c>
      <c r="R2600" s="2" t="e">
        <f t="shared" ref="R2600" si="13605">IF(L2600&gt;20,L2600-(Q2600*20),L2600)</f>
        <v>#DIV/0!</v>
      </c>
    </row>
    <row r="2602" spans="8:18" x14ac:dyDescent="0.25">
      <c r="H2602" s="2" t="e">
        <f t="shared" ref="H2602" si="13606">Q2602</f>
        <v>#DIV/0!</v>
      </c>
      <c r="I2602" s="2" t="e">
        <f t="shared" ref="I2602" si="13607">R2602</f>
        <v>#DIV/0!</v>
      </c>
      <c r="J2602" s="2" t="e">
        <f t="shared" ref="J2602" si="13608">O2602</f>
        <v>#DIV/0!</v>
      </c>
      <c r="K2602" s="6" t="e">
        <f>B912*marla/B913</f>
        <v>#DIV/0!</v>
      </c>
      <c r="L2602" s="2" t="e">
        <f t="shared" ref="L2602" si="13609">ROUNDDOWN(K2602,0)</f>
        <v>#DIV/0!</v>
      </c>
      <c r="M2602" s="2" t="e">
        <f t="shared" ref="M2602" si="13610">K2602-L2602</f>
        <v>#DIV/0!</v>
      </c>
      <c r="N2602" s="2" t="e">
        <f t="shared" ref="N2602" si="13611">M2602*272</f>
        <v>#DIV/0!</v>
      </c>
      <c r="O2602" s="2" t="e">
        <f t="shared" ref="O2602" si="13612">ROUND(N2602,0)</f>
        <v>#DIV/0!</v>
      </c>
      <c r="P2602" s="2" t="e">
        <f t="shared" ref="P2602" si="13613">IF(L2602&gt;20,L2602/20,"")</f>
        <v>#DIV/0!</v>
      </c>
      <c r="Q2602" s="2" t="e">
        <f t="shared" ref="Q2602" si="13614">ROUNDDOWN(P2602,0)</f>
        <v>#DIV/0!</v>
      </c>
      <c r="R2602" s="2" t="e">
        <f t="shared" ref="R2602" si="13615">IF(L2602&gt;20,L2602-(Q2602*20),L2602)</f>
        <v>#DIV/0!</v>
      </c>
    </row>
    <row r="2604" spans="8:18" x14ac:dyDescent="0.25">
      <c r="H2604" s="2" t="e">
        <f t="shared" ref="H2604" si="13616">Q2604</f>
        <v>#DIV/0!</v>
      </c>
      <c r="I2604" s="2" t="e">
        <f t="shared" ref="I2604" si="13617">R2604</f>
        <v>#DIV/0!</v>
      </c>
      <c r="J2604" s="2" t="e">
        <f t="shared" ref="J2604" si="13618">O2604</f>
        <v>#DIV/0!</v>
      </c>
      <c r="K2604" s="6" t="e">
        <f>B914*marla/B915</f>
        <v>#DIV/0!</v>
      </c>
      <c r="L2604" s="2" t="e">
        <f t="shared" ref="L2604" si="13619">ROUNDDOWN(K2604,0)</f>
        <v>#DIV/0!</v>
      </c>
      <c r="M2604" s="2" t="e">
        <f t="shared" ref="M2604" si="13620">K2604-L2604</f>
        <v>#DIV/0!</v>
      </c>
      <c r="N2604" s="2" t="e">
        <f t="shared" ref="N2604" si="13621">M2604*272</f>
        <v>#DIV/0!</v>
      </c>
      <c r="O2604" s="2" t="e">
        <f t="shared" ref="O2604" si="13622">ROUND(N2604,0)</f>
        <v>#DIV/0!</v>
      </c>
      <c r="P2604" s="2" t="e">
        <f t="shared" ref="P2604" si="13623">IF(L2604&gt;20,L2604/20,"")</f>
        <v>#DIV/0!</v>
      </c>
      <c r="Q2604" s="2" t="e">
        <f t="shared" ref="Q2604" si="13624">ROUNDDOWN(P2604,0)</f>
        <v>#DIV/0!</v>
      </c>
      <c r="R2604" s="2" t="e">
        <f t="shared" ref="R2604" si="13625">IF(L2604&gt;20,L2604-(Q2604*20),L2604)</f>
        <v>#DIV/0!</v>
      </c>
    </row>
    <row r="2606" spans="8:18" x14ac:dyDescent="0.25">
      <c r="H2606" s="2" t="e">
        <f t="shared" ref="H2606" si="13626">Q2606</f>
        <v>#DIV/0!</v>
      </c>
      <c r="I2606" s="2" t="e">
        <f t="shared" ref="I2606" si="13627">R2606</f>
        <v>#DIV/0!</v>
      </c>
      <c r="J2606" s="2" t="e">
        <f t="shared" ref="J2606" si="13628">O2606</f>
        <v>#DIV/0!</v>
      </c>
      <c r="K2606" s="6" t="e">
        <f>B916*marla/B917</f>
        <v>#DIV/0!</v>
      </c>
      <c r="L2606" s="2" t="e">
        <f t="shared" ref="L2606" si="13629">ROUNDDOWN(K2606,0)</f>
        <v>#DIV/0!</v>
      </c>
      <c r="M2606" s="2" t="e">
        <f t="shared" ref="M2606" si="13630">K2606-L2606</f>
        <v>#DIV/0!</v>
      </c>
      <c r="N2606" s="2" t="e">
        <f t="shared" ref="N2606" si="13631">M2606*272</f>
        <v>#DIV/0!</v>
      </c>
      <c r="O2606" s="2" t="e">
        <f t="shared" ref="O2606" si="13632">ROUND(N2606,0)</f>
        <v>#DIV/0!</v>
      </c>
      <c r="P2606" s="2" t="e">
        <f t="shared" ref="P2606" si="13633">IF(L2606&gt;20,L2606/20,"")</f>
        <v>#DIV/0!</v>
      </c>
      <c r="Q2606" s="2" t="e">
        <f t="shared" ref="Q2606" si="13634">ROUNDDOWN(P2606,0)</f>
        <v>#DIV/0!</v>
      </c>
      <c r="R2606" s="2" t="e">
        <f t="shared" ref="R2606" si="13635">IF(L2606&gt;20,L2606-(Q2606*20),L2606)</f>
        <v>#DIV/0!</v>
      </c>
    </row>
    <row r="2608" spans="8:18" x14ac:dyDescent="0.25">
      <c r="H2608" s="2" t="e">
        <f t="shared" ref="H2608" si="13636">Q2608</f>
        <v>#DIV/0!</v>
      </c>
      <c r="I2608" s="2" t="e">
        <f t="shared" ref="I2608" si="13637">R2608</f>
        <v>#DIV/0!</v>
      </c>
      <c r="J2608" s="2" t="e">
        <f t="shared" ref="J2608" si="13638">O2608</f>
        <v>#DIV/0!</v>
      </c>
      <c r="K2608" s="6" t="e">
        <f>B918*marla/B919</f>
        <v>#DIV/0!</v>
      </c>
      <c r="L2608" s="2" t="e">
        <f t="shared" ref="L2608" si="13639">ROUNDDOWN(K2608,0)</f>
        <v>#DIV/0!</v>
      </c>
      <c r="M2608" s="2" t="e">
        <f t="shared" ref="M2608" si="13640">K2608-L2608</f>
        <v>#DIV/0!</v>
      </c>
      <c r="N2608" s="2" t="e">
        <f t="shared" ref="N2608" si="13641">M2608*272</f>
        <v>#DIV/0!</v>
      </c>
      <c r="O2608" s="2" t="e">
        <f t="shared" ref="O2608" si="13642">ROUND(N2608,0)</f>
        <v>#DIV/0!</v>
      </c>
      <c r="P2608" s="2" t="e">
        <f t="shared" ref="P2608" si="13643">IF(L2608&gt;20,L2608/20,"")</f>
        <v>#DIV/0!</v>
      </c>
      <c r="Q2608" s="2" t="e">
        <f t="shared" ref="Q2608" si="13644">ROUNDDOWN(P2608,0)</f>
        <v>#DIV/0!</v>
      </c>
      <c r="R2608" s="2" t="e">
        <f t="shared" ref="R2608" si="13645">IF(L2608&gt;20,L2608-(Q2608*20),L2608)</f>
        <v>#DIV/0!</v>
      </c>
    </row>
    <row r="2610" spans="8:18" x14ac:dyDescent="0.25">
      <c r="H2610" s="2" t="e">
        <f t="shared" ref="H2610" si="13646">Q2610</f>
        <v>#DIV/0!</v>
      </c>
      <c r="I2610" s="2" t="e">
        <f t="shared" ref="I2610" si="13647">R2610</f>
        <v>#DIV/0!</v>
      </c>
      <c r="J2610" s="2" t="e">
        <f t="shared" ref="J2610" si="13648">O2610</f>
        <v>#DIV/0!</v>
      </c>
      <c r="K2610" s="6" t="e">
        <f>B920*marla/B921</f>
        <v>#DIV/0!</v>
      </c>
      <c r="L2610" s="2" t="e">
        <f t="shared" ref="L2610" si="13649">ROUNDDOWN(K2610,0)</f>
        <v>#DIV/0!</v>
      </c>
      <c r="M2610" s="2" t="e">
        <f t="shared" ref="M2610" si="13650">K2610-L2610</f>
        <v>#DIV/0!</v>
      </c>
      <c r="N2610" s="2" t="e">
        <f t="shared" ref="N2610" si="13651">M2610*272</f>
        <v>#DIV/0!</v>
      </c>
      <c r="O2610" s="2" t="e">
        <f t="shared" ref="O2610" si="13652">ROUND(N2610,0)</f>
        <v>#DIV/0!</v>
      </c>
      <c r="P2610" s="2" t="e">
        <f t="shared" ref="P2610" si="13653">IF(L2610&gt;20,L2610/20,"")</f>
        <v>#DIV/0!</v>
      </c>
      <c r="Q2610" s="2" t="e">
        <f t="shared" ref="Q2610" si="13654">ROUNDDOWN(P2610,0)</f>
        <v>#DIV/0!</v>
      </c>
      <c r="R2610" s="2" t="e">
        <f t="shared" ref="R2610" si="13655">IF(L2610&gt;20,L2610-(Q2610*20),L2610)</f>
        <v>#DIV/0!</v>
      </c>
    </row>
    <row r="2612" spans="8:18" x14ac:dyDescent="0.25">
      <c r="H2612" s="2" t="e">
        <f t="shared" ref="H2612" si="13656">Q2612</f>
        <v>#DIV/0!</v>
      </c>
      <c r="I2612" s="2" t="e">
        <f t="shared" ref="I2612" si="13657">R2612</f>
        <v>#DIV/0!</v>
      </c>
      <c r="J2612" s="2" t="e">
        <f t="shared" ref="J2612" si="13658">O2612</f>
        <v>#DIV/0!</v>
      </c>
      <c r="K2612" s="6" t="e">
        <f>B922*marla/B923</f>
        <v>#DIV/0!</v>
      </c>
      <c r="L2612" s="2" t="e">
        <f t="shared" ref="L2612" si="13659">ROUNDDOWN(K2612,0)</f>
        <v>#DIV/0!</v>
      </c>
      <c r="M2612" s="2" t="e">
        <f t="shared" ref="M2612" si="13660">K2612-L2612</f>
        <v>#DIV/0!</v>
      </c>
      <c r="N2612" s="2" t="e">
        <f t="shared" ref="N2612" si="13661">M2612*272</f>
        <v>#DIV/0!</v>
      </c>
      <c r="O2612" s="2" t="e">
        <f t="shared" ref="O2612" si="13662">ROUND(N2612,0)</f>
        <v>#DIV/0!</v>
      </c>
      <c r="P2612" s="2" t="e">
        <f t="shared" ref="P2612" si="13663">IF(L2612&gt;20,L2612/20,"")</f>
        <v>#DIV/0!</v>
      </c>
      <c r="Q2612" s="2" t="e">
        <f t="shared" ref="Q2612" si="13664">ROUNDDOWN(P2612,0)</f>
        <v>#DIV/0!</v>
      </c>
      <c r="R2612" s="2" t="e">
        <f t="shared" ref="R2612" si="13665">IF(L2612&gt;20,L2612-(Q2612*20),L2612)</f>
        <v>#DIV/0!</v>
      </c>
    </row>
    <row r="2614" spans="8:18" x14ac:dyDescent="0.25">
      <c r="H2614" s="2" t="e">
        <f t="shared" ref="H2614" si="13666">Q2614</f>
        <v>#DIV/0!</v>
      </c>
      <c r="I2614" s="2" t="e">
        <f t="shared" ref="I2614" si="13667">R2614</f>
        <v>#DIV/0!</v>
      </c>
      <c r="J2614" s="2" t="e">
        <f t="shared" ref="J2614" si="13668">O2614</f>
        <v>#DIV/0!</v>
      </c>
      <c r="K2614" s="6" t="e">
        <f>B924*marla/B925</f>
        <v>#DIV/0!</v>
      </c>
      <c r="L2614" s="2" t="e">
        <f t="shared" ref="L2614" si="13669">ROUNDDOWN(K2614,0)</f>
        <v>#DIV/0!</v>
      </c>
      <c r="M2614" s="2" t="e">
        <f t="shared" ref="M2614" si="13670">K2614-L2614</f>
        <v>#DIV/0!</v>
      </c>
      <c r="N2614" s="2" t="e">
        <f t="shared" ref="N2614" si="13671">M2614*272</f>
        <v>#DIV/0!</v>
      </c>
      <c r="O2614" s="2" t="e">
        <f t="shared" ref="O2614" si="13672">ROUND(N2614,0)</f>
        <v>#DIV/0!</v>
      </c>
      <c r="P2614" s="2" t="e">
        <f t="shared" ref="P2614" si="13673">IF(L2614&gt;20,L2614/20,"")</f>
        <v>#DIV/0!</v>
      </c>
      <c r="Q2614" s="2" t="e">
        <f t="shared" ref="Q2614" si="13674">ROUNDDOWN(P2614,0)</f>
        <v>#DIV/0!</v>
      </c>
      <c r="R2614" s="2" t="e">
        <f t="shared" ref="R2614" si="13675">IF(L2614&gt;20,L2614-(Q2614*20),L2614)</f>
        <v>#DIV/0!</v>
      </c>
    </row>
    <row r="2616" spans="8:18" x14ac:dyDescent="0.25">
      <c r="H2616" s="2" t="e">
        <f t="shared" ref="H2616" si="13676">Q2616</f>
        <v>#DIV/0!</v>
      </c>
      <c r="I2616" s="2" t="e">
        <f t="shared" ref="I2616" si="13677">R2616</f>
        <v>#DIV/0!</v>
      </c>
      <c r="J2616" s="2" t="e">
        <f t="shared" ref="J2616" si="13678">O2616</f>
        <v>#DIV/0!</v>
      </c>
      <c r="K2616" s="6" t="e">
        <f>B926*marla/B927</f>
        <v>#DIV/0!</v>
      </c>
      <c r="L2616" s="2" t="e">
        <f t="shared" ref="L2616" si="13679">ROUNDDOWN(K2616,0)</f>
        <v>#DIV/0!</v>
      </c>
      <c r="M2616" s="2" t="e">
        <f t="shared" ref="M2616" si="13680">K2616-L2616</f>
        <v>#DIV/0!</v>
      </c>
      <c r="N2616" s="2" t="e">
        <f t="shared" ref="N2616" si="13681">M2616*272</f>
        <v>#DIV/0!</v>
      </c>
      <c r="O2616" s="2" t="e">
        <f t="shared" ref="O2616" si="13682">ROUND(N2616,0)</f>
        <v>#DIV/0!</v>
      </c>
      <c r="P2616" s="2" t="e">
        <f t="shared" ref="P2616" si="13683">IF(L2616&gt;20,L2616/20,"")</f>
        <v>#DIV/0!</v>
      </c>
      <c r="Q2616" s="2" t="e">
        <f t="shared" ref="Q2616" si="13684">ROUNDDOWN(P2616,0)</f>
        <v>#DIV/0!</v>
      </c>
      <c r="R2616" s="2" t="e">
        <f t="shared" ref="R2616" si="13685">IF(L2616&gt;20,L2616-(Q2616*20),L2616)</f>
        <v>#DIV/0!</v>
      </c>
    </row>
    <row r="2618" spans="8:18" x14ac:dyDescent="0.25">
      <c r="H2618" s="2" t="e">
        <f t="shared" ref="H2618" si="13686">Q2618</f>
        <v>#DIV/0!</v>
      </c>
      <c r="I2618" s="2" t="e">
        <f t="shared" ref="I2618" si="13687">R2618</f>
        <v>#DIV/0!</v>
      </c>
      <c r="J2618" s="2" t="e">
        <f t="shared" ref="J2618" si="13688">O2618</f>
        <v>#DIV/0!</v>
      </c>
      <c r="K2618" s="6" t="e">
        <f>B928*marla/B929</f>
        <v>#DIV/0!</v>
      </c>
      <c r="L2618" s="2" t="e">
        <f t="shared" ref="L2618" si="13689">ROUNDDOWN(K2618,0)</f>
        <v>#DIV/0!</v>
      </c>
      <c r="M2618" s="2" t="e">
        <f t="shared" ref="M2618" si="13690">K2618-L2618</f>
        <v>#DIV/0!</v>
      </c>
      <c r="N2618" s="2" t="e">
        <f t="shared" ref="N2618" si="13691">M2618*272</f>
        <v>#DIV/0!</v>
      </c>
      <c r="O2618" s="2" t="e">
        <f t="shared" ref="O2618" si="13692">ROUND(N2618,0)</f>
        <v>#DIV/0!</v>
      </c>
      <c r="P2618" s="2" t="e">
        <f t="shared" ref="P2618" si="13693">IF(L2618&gt;20,L2618/20,"")</f>
        <v>#DIV/0!</v>
      </c>
      <c r="Q2618" s="2" t="e">
        <f t="shared" ref="Q2618" si="13694">ROUNDDOWN(P2618,0)</f>
        <v>#DIV/0!</v>
      </c>
      <c r="R2618" s="2" t="e">
        <f t="shared" ref="R2618" si="13695">IF(L2618&gt;20,L2618-(Q2618*20),L2618)</f>
        <v>#DIV/0!</v>
      </c>
    </row>
    <row r="2620" spans="8:18" x14ac:dyDescent="0.25">
      <c r="H2620" s="2" t="e">
        <f t="shared" ref="H2620" si="13696">Q2620</f>
        <v>#DIV/0!</v>
      </c>
      <c r="I2620" s="2" t="e">
        <f t="shared" ref="I2620" si="13697">R2620</f>
        <v>#DIV/0!</v>
      </c>
      <c r="J2620" s="2" t="e">
        <f t="shared" ref="J2620" si="13698">O2620</f>
        <v>#DIV/0!</v>
      </c>
      <c r="K2620" s="6" t="e">
        <f>B930*marla/B931</f>
        <v>#DIV/0!</v>
      </c>
      <c r="L2620" s="2" t="e">
        <f t="shared" ref="L2620" si="13699">ROUNDDOWN(K2620,0)</f>
        <v>#DIV/0!</v>
      </c>
      <c r="M2620" s="2" t="e">
        <f t="shared" ref="M2620" si="13700">K2620-L2620</f>
        <v>#DIV/0!</v>
      </c>
      <c r="N2620" s="2" t="e">
        <f t="shared" ref="N2620" si="13701">M2620*272</f>
        <v>#DIV/0!</v>
      </c>
      <c r="O2620" s="2" t="e">
        <f t="shared" ref="O2620" si="13702">ROUND(N2620,0)</f>
        <v>#DIV/0!</v>
      </c>
      <c r="P2620" s="2" t="e">
        <f t="shared" ref="P2620" si="13703">IF(L2620&gt;20,L2620/20,"")</f>
        <v>#DIV/0!</v>
      </c>
      <c r="Q2620" s="2" t="e">
        <f t="shared" ref="Q2620" si="13704">ROUNDDOWN(P2620,0)</f>
        <v>#DIV/0!</v>
      </c>
      <c r="R2620" s="2" t="e">
        <f t="shared" ref="R2620" si="13705">IF(L2620&gt;20,L2620-(Q2620*20),L2620)</f>
        <v>#DIV/0!</v>
      </c>
    </row>
    <row r="2622" spans="8:18" x14ac:dyDescent="0.25">
      <c r="H2622" s="2" t="e">
        <f t="shared" ref="H2622" si="13706">Q2622</f>
        <v>#DIV/0!</v>
      </c>
      <c r="I2622" s="2" t="e">
        <f t="shared" ref="I2622" si="13707">R2622</f>
        <v>#DIV/0!</v>
      </c>
      <c r="J2622" s="2" t="e">
        <f t="shared" ref="J2622" si="13708">O2622</f>
        <v>#DIV/0!</v>
      </c>
      <c r="K2622" s="6" t="e">
        <f>B932*marla/B933</f>
        <v>#DIV/0!</v>
      </c>
      <c r="L2622" s="2" t="e">
        <f t="shared" ref="L2622" si="13709">ROUNDDOWN(K2622,0)</f>
        <v>#DIV/0!</v>
      </c>
      <c r="M2622" s="2" t="e">
        <f t="shared" ref="M2622" si="13710">K2622-L2622</f>
        <v>#DIV/0!</v>
      </c>
      <c r="N2622" s="2" t="e">
        <f t="shared" ref="N2622" si="13711">M2622*272</f>
        <v>#DIV/0!</v>
      </c>
      <c r="O2622" s="2" t="e">
        <f t="shared" ref="O2622" si="13712">ROUND(N2622,0)</f>
        <v>#DIV/0!</v>
      </c>
      <c r="P2622" s="2" t="e">
        <f t="shared" ref="P2622" si="13713">IF(L2622&gt;20,L2622/20,"")</f>
        <v>#DIV/0!</v>
      </c>
      <c r="Q2622" s="2" t="e">
        <f t="shared" ref="Q2622" si="13714">ROUNDDOWN(P2622,0)</f>
        <v>#DIV/0!</v>
      </c>
      <c r="R2622" s="2" t="e">
        <f t="shared" ref="R2622" si="13715">IF(L2622&gt;20,L2622-(Q2622*20),L2622)</f>
        <v>#DIV/0!</v>
      </c>
    </row>
    <row r="2624" spans="8:18" x14ac:dyDescent="0.25">
      <c r="H2624" s="2" t="e">
        <f t="shared" ref="H2624" si="13716">Q2624</f>
        <v>#DIV/0!</v>
      </c>
      <c r="I2624" s="2" t="e">
        <f t="shared" ref="I2624" si="13717">R2624</f>
        <v>#DIV/0!</v>
      </c>
      <c r="J2624" s="2" t="e">
        <f t="shared" ref="J2624" si="13718">O2624</f>
        <v>#DIV/0!</v>
      </c>
      <c r="K2624" s="6" t="e">
        <f>B934*marla/B935</f>
        <v>#DIV/0!</v>
      </c>
      <c r="L2624" s="2" t="e">
        <f t="shared" ref="L2624" si="13719">ROUNDDOWN(K2624,0)</f>
        <v>#DIV/0!</v>
      </c>
      <c r="M2624" s="2" t="e">
        <f t="shared" ref="M2624" si="13720">K2624-L2624</f>
        <v>#DIV/0!</v>
      </c>
      <c r="N2624" s="2" t="e">
        <f t="shared" ref="N2624" si="13721">M2624*272</f>
        <v>#DIV/0!</v>
      </c>
      <c r="O2624" s="2" t="e">
        <f t="shared" ref="O2624" si="13722">ROUND(N2624,0)</f>
        <v>#DIV/0!</v>
      </c>
      <c r="P2624" s="2" t="e">
        <f t="shared" ref="P2624" si="13723">IF(L2624&gt;20,L2624/20,"")</f>
        <v>#DIV/0!</v>
      </c>
      <c r="Q2624" s="2" t="e">
        <f t="shared" ref="Q2624" si="13724">ROUNDDOWN(P2624,0)</f>
        <v>#DIV/0!</v>
      </c>
      <c r="R2624" s="2" t="e">
        <f t="shared" ref="R2624" si="13725">IF(L2624&gt;20,L2624-(Q2624*20),L2624)</f>
        <v>#DIV/0!</v>
      </c>
    </row>
    <row r="2626" spans="8:18" x14ac:dyDescent="0.25">
      <c r="H2626" s="2" t="e">
        <f t="shared" ref="H2626" si="13726">Q2626</f>
        <v>#DIV/0!</v>
      </c>
      <c r="I2626" s="2" t="e">
        <f t="shared" ref="I2626" si="13727">R2626</f>
        <v>#DIV/0!</v>
      </c>
      <c r="J2626" s="2" t="e">
        <f t="shared" ref="J2626" si="13728">O2626</f>
        <v>#DIV/0!</v>
      </c>
      <c r="K2626" s="6" t="e">
        <f>B936*marla/B937</f>
        <v>#DIV/0!</v>
      </c>
      <c r="L2626" s="2" t="e">
        <f t="shared" ref="L2626" si="13729">ROUNDDOWN(K2626,0)</f>
        <v>#DIV/0!</v>
      </c>
      <c r="M2626" s="2" t="e">
        <f t="shared" ref="M2626" si="13730">K2626-L2626</f>
        <v>#DIV/0!</v>
      </c>
      <c r="N2626" s="2" t="e">
        <f t="shared" ref="N2626" si="13731">M2626*272</f>
        <v>#DIV/0!</v>
      </c>
      <c r="O2626" s="2" t="e">
        <f t="shared" ref="O2626" si="13732">ROUND(N2626,0)</f>
        <v>#DIV/0!</v>
      </c>
      <c r="P2626" s="2" t="e">
        <f t="shared" ref="P2626" si="13733">IF(L2626&gt;20,L2626/20,"")</f>
        <v>#DIV/0!</v>
      </c>
      <c r="Q2626" s="2" t="e">
        <f t="shared" ref="Q2626" si="13734">ROUNDDOWN(P2626,0)</f>
        <v>#DIV/0!</v>
      </c>
      <c r="R2626" s="2" t="e">
        <f t="shared" ref="R2626" si="13735">IF(L2626&gt;20,L2626-(Q2626*20),L2626)</f>
        <v>#DIV/0!</v>
      </c>
    </row>
    <row r="2628" spans="8:18" x14ac:dyDescent="0.25">
      <c r="H2628" s="2" t="e">
        <f t="shared" ref="H2628" si="13736">Q2628</f>
        <v>#DIV/0!</v>
      </c>
      <c r="I2628" s="2" t="e">
        <f t="shared" ref="I2628" si="13737">R2628</f>
        <v>#DIV/0!</v>
      </c>
      <c r="J2628" s="2" t="e">
        <f t="shared" ref="J2628" si="13738">O2628</f>
        <v>#DIV/0!</v>
      </c>
      <c r="K2628" s="6" t="e">
        <f>B938*marla/B939</f>
        <v>#DIV/0!</v>
      </c>
      <c r="L2628" s="2" t="e">
        <f t="shared" ref="L2628" si="13739">ROUNDDOWN(K2628,0)</f>
        <v>#DIV/0!</v>
      </c>
      <c r="M2628" s="2" t="e">
        <f t="shared" ref="M2628" si="13740">K2628-L2628</f>
        <v>#DIV/0!</v>
      </c>
      <c r="N2628" s="2" t="e">
        <f t="shared" ref="N2628" si="13741">M2628*272</f>
        <v>#DIV/0!</v>
      </c>
      <c r="O2628" s="2" t="e">
        <f t="shared" ref="O2628" si="13742">ROUND(N2628,0)</f>
        <v>#DIV/0!</v>
      </c>
      <c r="P2628" s="2" t="e">
        <f t="shared" ref="P2628" si="13743">IF(L2628&gt;20,L2628/20,"")</f>
        <v>#DIV/0!</v>
      </c>
      <c r="Q2628" s="2" t="e">
        <f t="shared" ref="Q2628" si="13744">ROUNDDOWN(P2628,0)</f>
        <v>#DIV/0!</v>
      </c>
      <c r="R2628" s="2" t="e">
        <f t="shared" ref="R2628" si="13745">IF(L2628&gt;20,L2628-(Q2628*20),L2628)</f>
        <v>#DIV/0!</v>
      </c>
    </row>
    <row r="2630" spans="8:18" x14ac:dyDescent="0.25">
      <c r="H2630" s="2" t="e">
        <f t="shared" ref="H2630" si="13746">Q2630</f>
        <v>#DIV/0!</v>
      </c>
      <c r="I2630" s="2" t="e">
        <f t="shared" ref="I2630" si="13747">R2630</f>
        <v>#DIV/0!</v>
      </c>
      <c r="J2630" s="2" t="e">
        <f t="shared" ref="J2630" si="13748">O2630</f>
        <v>#DIV/0!</v>
      </c>
      <c r="K2630" s="6" t="e">
        <f>B940*marla/B941</f>
        <v>#DIV/0!</v>
      </c>
      <c r="L2630" s="2" t="e">
        <f t="shared" ref="L2630" si="13749">ROUNDDOWN(K2630,0)</f>
        <v>#DIV/0!</v>
      </c>
      <c r="M2630" s="2" t="e">
        <f t="shared" ref="M2630" si="13750">K2630-L2630</f>
        <v>#DIV/0!</v>
      </c>
      <c r="N2630" s="2" t="e">
        <f t="shared" ref="N2630" si="13751">M2630*272</f>
        <v>#DIV/0!</v>
      </c>
      <c r="O2630" s="2" t="e">
        <f t="shared" ref="O2630" si="13752">ROUND(N2630,0)</f>
        <v>#DIV/0!</v>
      </c>
      <c r="P2630" s="2" t="e">
        <f t="shared" ref="P2630" si="13753">IF(L2630&gt;20,L2630/20,"")</f>
        <v>#DIV/0!</v>
      </c>
      <c r="Q2630" s="2" t="e">
        <f t="shared" ref="Q2630" si="13754">ROUNDDOWN(P2630,0)</f>
        <v>#DIV/0!</v>
      </c>
      <c r="R2630" s="2" t="e">
        <f t="shared" ref="R2630" si="13755">IF(L2630&gt;20,L2630-(Q2630*20),L2630)</f>
        <v>#DIV/0!</v>
      </c>
    </row>
    <row r="2632" spans="8:18" x14ac:dyDescent="0.25">
      <c r="H2632" s="2" t="e">
        <f t="shared" ref="H2632" si="13756">Q2632</f>
        <v>#DIV/0!</v>
      </c>
      <c r="I2632" s="2" t="e">
        <f t="shared" ref="I2632" si="13757">R2632</f>
        <v>#DIV/0!</v>
      </c>
      <c r="J2632" s="2" t="e">
        <f t="shared" ref="J2632" si="13758">O2632</f>
        <v>#DIV/0!</v>
      </c>
      <c r="K2632" s="6" t="e">
        <f>B942*marla/B943</f>
        <v>#DIV/0!</v>
      </c>
      <c r="L2632" s="2" t="e">
        <f t="shared" ref="L2632" si="13759">ROUNDDOWN(K2632,0)</f>
        <v>#DIV/0!</v>
      </c>
      <c r="M2632" s="2" t="e">
        <f t="shared" ref="M2632" si="13760">K2632-L2632</f>
        <v>#DIV/0!</v>
      </c>
      <c r="N2632" s="2" t="e">
        <f t="shared" ref="N2632" si="13761">M2632*272</f>
        <v>#DIV/0!</v>
      </c>
      <c r="O2632" s="2" t="e">
        <f t="shared" ref="O2632" si="13762">ROUND(N2632,0)</f>
        <v>#DIV/0!</v>
      </c>
      <c r="P2632" s="2" t="e">
        <f t="shared" ref="P2632" si="13763">IF(L2632&gt;20,L2632/20,"")</f>
        <v>#DIV/0!</v>
      </c>
      <c r="Q2632" s="2" t="e">
        <f t="shared" ref="Q2632" si="13764">ROUNDDOWN(P2632,0)</f>
        <v>#DIV/0!</v>
      </c>
      <c r="R2632" s="2" t="e">
        <f t="shared" ref="R2632" si="13765">IF(L2632&gt;20,L2632-(Q2632*20),L2632)</f>
        <v>#DIV/0!</v>
      </c>
    </row>
    <row r="2634" spans="8:18" x14ac:dyDescent="0.25">
      <c r="H2634" s="2" t="e">
        <f t="shared" ref="H2634" si="13766">Q2634</f>
        <v>#DIV/0!</v>
      </c>
      <c r="I2634" s="2" t="e">
        <f t="shared" ref="I2634" si="13767">R2634</f>
        <v>#DIV/0!</v>
      </c>
      <c r="J2634" s="2" t="e">
        <f t="shared" ref="J2634" si="13768">O2634</f>
        <v>#DIV/0!</v>
      </c>
      <c r="K2634" s="6" t="e">
        <f>B944*marla/B945</f>
        <v>#DIV/0!</v>
      </c>
      <c r="L2634" s="2" t="e">
        <f t="shared" ref="L2634" si="13769">ROUNDDOWN(K2634,0)</f>
        <v>#DIV/0!</v>
      </c>
      <c r="M2634" s="2" t="e">
        <f t="shared" ref="M2634" si="13770">K2634-L2634</f>
        <v>#DIV/0!</v>
      </c>
      <c r="N2634" s="2" t="e">
        <f t="shared" ref="N2634" si="13771">M2634*272</f>
        <v>#DIV/0!</v>
      </c>
      <c r="O2634" s="2" t="e">
        <f t="shared" ref="O2634" si="13772">ROUND(N2634,0)</f>
        <v>#DIV/0!</v>
      </c>
      <c r="P2634" s="2" t="e">
        <f t="shared" ref="P2634" si="13773">IF(L2634&gt;20,L2634/20,"")</f>
        <v>#DIV/0!</v>
      </c>
      <c r="Q2634" s="2" t="e">
        <f t="shared" ref="Q2634" si="13774">ROUNDDOWN(P2634,0)</f>
        <v>#DIV/0!</v>
      </c>
      <c r="R2634" s="2" t="e">
        <f t="shared" ref="R2634" si="13775">IF(L2634&gt;20,L2634-(Q2634*20),L2634)</f>
        <v>#DIV/0!</v>
      </c>
    </row>
    <row r="2636" spans="8:18" x14ac:dyDescent="0.25">
      <c r="H2636" s="2" t="e">
        <f t="shared" ref="H2636" si="13776">Q2636</f>
        <v>#DIV/0!</v>
      </c>
      <c r="I2636" s="2" t="e">
        <f t="shared" ref="I2636" si="13777">R2636</f>
        <v>#DIV/0!</v>
      </c>
      <c r="J2636" s="2" t="e">
        <f t="shared" ref="J2636" si="13778">O2636</f>
        <v>#DIV/0!</v>
      </c>
      <c r="K2636" s="6" t="e">
        <f>B946*marla/B947</f>
        <v>#DIV/0!</v>
      </c>
      <c r="L2636" s="2" t="e">
        <f t="shared" ref="L2636" si="13779">ROUNDDOWN(K2636,0)</f>
        <v>#DIV/0!</v>
      </c>
      <c r="M2636" s="2" t="e">
        <f t="shared" ref="M2636" si="13780">K2636-L2636</f>
        <v>#DIV/0!</v>
      </c>
      <c r="N2636" s="2" t="e">
        <f t="shared" ref="N2636" si="13781">M2636*272</f>
        <v>#DIV/0!</v>
      </c>
      <c r="O2636" s="2" t="e">
        <f t="shared" ref="O2636" si="13782">ROUND(N2636,0)</f>
        <v>#DIV/0!</v>
      </c>
      <c r="P2636" s="2" t="e">
        <f t="shared" ref="P2636" si="13783">IF(L2636&gt;20,L2636/20,"")</f>
        <v>#DIV/0!</v>
      </c>
      <c r="Q2636" s="2" t="e">
        <f t="shared" ref="Q2636" si="13784">ROUNDDOWN(P2636,0)</f>
        <v>#DIV/0!</v>
      </c>
      <c r="R2636" s="2" t="e">
        <f t="shared" ref="R2636" si="13785">IF(L2636&gt;20,L2636-(Q2636*20),L2636)</f>
        <v>#DIV/0!</v>
      </c>
    </row>
    <row r="2638" spans="8:18" x14ac:dyDescent="0.25">
      <c r="H2638" s="2" t="e">
        <f t="shared" ref="H2638" si="13786">Q2638</f>
        <v>#DIV/0!</v>
      </c>
      <c r="I2638" s="2" t="e">
        <f t="shared" ref="I2638" si="13787">R2638</f>
        <v>#DIV/0!</v>
      </c>
      <c r="J2638" s="2" t="e">
        <f t="shared" ref="J2638" si="13788">O2638</f>
        <v>#DIV/0!</v>
      </c>
      <c r="K2638" s="6" t="e">
        <f>B948*marla/B949</f>
        <v>#DIV/0!</v>
      </c>
      <c r="L2638" s="2" t="e">
        <f t="shared" ref="L2638" si="13789">ROUNDDOWN(K2638,0)</f>
        <v>#DIV/0!</v>
      </c>
      <c r="M2638" s="2" t="e">
        <f t="shared" ref="M2638" si="13790">K2638-L2638</f>
        <v>#DIV/0!</v>
      </c>
      <c r="N2638" s="2" t="e">
        <f t="shared" ref="N2638" si="13791">M2638*272</f>
        <v>#DIV/0!</v>
      </c>
      <c r="O2638" s="2" t="e">
        <f t="shared" ref="O2638" si="13792">ROUND(N2638,0)</f>
        <v>#DIV/0!</v>
      </c>
      <c r="P2638" s="2" t="e">
        <f t="shared" ref="P2638" si="13793">IF(L2638&gt;20,L2638/20,"")</f>
        <v>#DIV/0!</v>
      </c>
      <c r="Q2638" s="2" t="e">
        <f t="shared" ref="Q2638" si="13794">ROUNDDOWN(P2638,0)</f>
        <v>#DIV/0!</v>
      </c>
      <c r="R2638" s="2" t="e">
        <f t="shared" ref="R2638" si="13795">IF(L2638&gt;20,L2638-(Q2638*20),L2638)</f>
        <v>#DIV/0!</v>
      </c>
    </row>
    <row r="2640" spans="8:18" x14ac:dyDescent="0.25">
      <c r="H2640" s="2" t="e">
        <f t="shared" ref="H2640" si="13796">Q2640</f>
        <v>#DIV/0!</v>
      </c>
      <c r="I2640" s="2" t="e">
        <f t="shared" ref="I2640" si="13797">R2640</f>
        <v>#DIV/0!</v>
      </c>
      <c r="J2640" s="2" t="e">
        <f t="shared" ref="J2640" si="13798">O2640</f>
        <v>#DIV/0!</v>
      </c>
      <c r="K2640" s="6" t="e">
        <f>B950*marla/B951</f>
        <v>#DIV/0!</v>
      </c>
      <c r="L2640" s="2" t="e">
        <f t="shared" ref="L2640" si="13799">ROUNDDOWN(K2640,0)</f>
        <v>#DIV/0!</v>
      </c>
      <c r="M2640" s="2" t="e">
        <f t="shared" ref="M2640" si="13800">K2640-L2640</f>
        <v>#DIV/0!</v>
      </c>
      <c r="N2640" s="2" t="e">
        <f t="shared" ref="N2640" si="13801">M2640*272</f>
        <v>#DIV/0!</v>
      </c>
      <c r="O2640" s="2" t="e">
        <f t="shared" ref="O2640" si="13802">ROUND(N2640,0)</f>
        <v>#DIV/0!</v>
      </c>
      <c r="P2640" s="2" t="e">
        <f t="shared" ref="P2640" si="13803">IF(L2640&gt;20,L2640/20,"")</f>
        <v>#DIV/0!</v>
      </c>
      <c r="Q2640" s="2" t="e">
        <f t="shared" ref="Q2640" si="13804">ROUNDDOWN(P2640,0)</f>
        <v>#DIV/0!</v>
      </c>
      <c r="R2640" s="2" t="e">
        <f t="shared" ref="R2640" si="13805">IF(L2640&gt;20,L2640-(Q2640*20),L2640)</f>
        <v>#DIV/0!</v>
      </c>
    </row>
    <row r="2642" spans="8:18" x14ac:dyDescent="0.25">
      <c r="H2642" s="2" t="e">
        <f t="shared" ref="H2642" si="13806">Q2642</f>
        <v>#DIV/0!</v>
      </c>
      <c r="I2642" s="2" t="e">
        <f t="shared" ref="I2642" si="13807">R2642</f>
        <v>#DIV/0!</v>
      </c>
      <c r="J2642" s="2" t="e">
        <f t="shared" ref="J2642" si="13808">O2642</f>
        <v>#DIV/0!</v>
      </c>
      <c r="K2642" s="6" t="e">
        <f>B952*marla/B953</f>
        <v>#DIV/0!</v>
      </c>
      <c r="L2642" s="2" t="e">
        <f t="shared" ref="L2642" si="13809">ROUNDDOWN(K2642,0)</f>
        <v>#DIV/0!</v>
      </c>
      <c r="M2642" s="2" t="e">
        <f t="shared" ref="M2642" si="13810">K2642-L2642</f>
        <v>#DIV/0!</v>
      </c>
      <c r="N2642" s="2" t="e">
        <f t="shared" ref="N2642" si="13811">M2642*272</f>
        <v>#DIV/0!</v>
      </c>
      <c r="O2642" s="2" t="e">
        <f t="shared" ref="O2642" si="13812">ROUND(N2642,0)</f>
        <v>#DIV/0!</v>
      </c>
      <c r="P2642" s="2" t="e">
        <f t="shared" ref="P2642" si="13813">IF(L2642&gt;20,L2642/20,"")</f>
        <v>#DIV/0!</v>
      </c>
      <c r="Q2642" s="2" t="e">
        <f t="shared" ref="Q2642" si="13814">ROUNDDOWN(P2642,0)</f>
        <v>#DIV/0!</v>
      </c>
      <c r="R2642" s="2" t="e">
        <f t="shared" ref="R2642" si="13815">IF(L2642&gt;20,L2642-(Q2642*20),L2642)</f>
        <v>#DIV/0!</v>
      </c>
    </row>
    <row r="2644" spans="8:18" x14ac:dyDescent="0.25">
      <c r="H2644" s="2" t="e">
        <f t="shared" ref="H2644" si="13816">Q2644</f>
        <v>#DIV/0!</v>
      </c>
      <c r="I2644" s="2" t="e">
        <f t="shared" ref="I2644" si="13817">R2644</f>
        <v>#DIV/0!</v>
      </c>
      <c r="J2644" s="2" t="e">
        <f t="shared" ref="J2644" si="13818">O2644</f>
        <v>#DIV/0!</v>
      </c>
      <c r="K2644" s="6" t="e">
        <f>B954*marla/B955</f>
        <v>#DIV/0!</v>
      </c>
      <c r="L2644" s="2" t="e">
        <f t="shared" ref="L2644" si="13819">ROUNDDOWN(K2644,0)</f>
        <v>#DIV/0!</v>
      </c>
      <c r="M2644" s="2" t="e">
        <f t="shared" ref="M2644" si="13820">K2644-L2644</f>
        <v>#DIV/0!</v>
      </c>
      <c r="N2644" s="2" t="e">
        <f t="shared" ref="N2644" si="13821">M2644*272</f>
        <v>#DIV/0!</v>
      </c>
      <c r="O2644" s="2" t="e">
        <f t="shared" ref="O2644" si="13822">ROUND(N2644,0)</f>
        <v>#DIV/0!</v>
      </c>
      <c r="P2644" s="2" t="e">
        <f t="shared" ref="P2644" si="13823">IF(L2644&gt;20,L2644/20,"")</f>
        <v>#DIV/0!</v>
      </c>
      <c r="Q2644" s="2" t="e">
        <f t="shared" ref="Q2644" si="13824">ROUNDDOWN(P2644,0)</f>
        <v>#DIV/0!</v>
      </c>
      <c r="R2644" s="2" t="e">
        <f t="shared" ref="R2644" si="13825">IF(L2644&gt;20,L2644-(Q2644*20),L2644)</f>
        <v>#DIV/0!</v>
      </c>
    </row>
    <row r="2646" spans="8:18" x14ac:dyDescent="0.25">
      <c r="H2646" s="2" t="e">
        <f t="shared" ref="H2646" si="13826">Q2646</f>
        <v>#DIV/0!</v>
      </c>
      <c r="I2646" s="2" t="e">
        <f t="shared" ref="I2646" si="13827">R2646</f>
        <v>#DIV/0!</v>
      </c>
      <c r="J2646" s="2" t="e">
        <f t="shared" ref="J2646" si="13828">O2646</f>
        <v>#DIV/0!</v>
      </c>
      <c r="K2646" s="6" t="e">
        <f>B956*marla/B957</f>
        <v>#DIV/0!</v>
      </c>
      <c r="L2646" s="2" t="e">
        <f t="shared" ref="L2646" si="13829">ROUNDDOWN(K2646,0)</f>
        <v>#DIV/0!</v>
      </c>
      <c r="M2646" s="2" t="e">
        <f t="shared" ref="M2646" si="13830">K2646-L2646</f>
        <v>#DIV/0!</v>
      </c>
      <c r="N2646" s="2" t="e">
        <f t="shared" ref="N2646" si="13831">M2646*272</f>
        <v>#DIV/0!</v>
      </c>
      <c r="O2646" s="2" t="e">
        <f t="shared" ref="O2646" si="13832">ROUND(N2646,0)</f>
        <v>#DIV/0!</v>
      </c>
      <c r="P2646" s="2" t="e">
        <f t="shared" ref="P2646" si="13833">IF(L2646&gt;20,L2646/20,"")</f>
        <v>#DIV/0!</v>
      </c>
      <c r="Q2646" s="2" t="e">
        <f t="shared" ref="Q2646" si="13834">ROUNDDOWN(P2646,0)</f>
        <v>#DIV/0!</v>
      </c>
      <c r="R2646" s="2" t="e">
        <f t="shared" ref="R2646" si="13835">IF(L2646&gt;20,L2646-(Q2646*20),L2646)</f>
        <v>#DIV/0!</v>
      </c>
    </row>
    <row r="2648" spans="8:18" x14ac:dyDescent="0.25">
      <c r="H2648" s="2" t="e">
        <f t="shared" ref="H2648" si="13836">Q2648</f>
        <v>#DIV/0!</v>
      </c>
      <c r="I2648" s="2" t="e">
        <f t="shared" ref="I2648" si="13837">R2648</f>
        <v>#DIV/0!</v>
      </c>
      <c r="J2648" s="2" t="e">
        <f t="shared" ref="J2648" si="13838">O2648</f>
        <v>#DIV/0!</v>
      </c>
      <c r="K2648" s="6" t="e">
        <f>B958*marla/B959</f>
        <v>#DIV/0!</v>
      </c>
      <c r="L2648" s="2" t="e">
        <f t="shared" ref="L2648" si="13839">ROUNDDOWN(K2648,0)</f>
        <v>#DIV/0!</v>
      </c>
      <c r="M2648" s="2" t="e">
        <f t="shared" ref="M2648" si="13840">K2648-L2648</f>
        <v>#DIV/0!</v>
      </c>
      <c r="N2648" s="2" t="e">
        <f t="shared" ref="N2648" si="13841">M2648*272</f>
        <v>#DIV/0!</v>
      </c>
      <c r="O2648" s="2" t="e">
        <f t="shared" ref="O2648" si="13842">ROUND(N2648,0)</f>
        <v>#DIV/0!</v>
      </c>
      <c r="P2648" s="2" t="e">
        <f t="shared" ref="P2648" si="13843">IF(L2648&gt;20,L2648/20,"")</f>
        <v>#DIV/0!</v>
      </c>
      <c r="Q2648" s="2" t="e">
        <f t="shared" ref="Q2648" si="13844">ROUNDDOWN(P2648,0)</f>
        <v>#DIV/0!</v>
      </c>
      <c r="R2648" s="2" t="e">
        <f t="shared" ref="R2648" si="13845">IF(L2648&gt;20,L2648-(Q2648*20),L2648)</f>
        <v>#DIV/0!</v>
      </c>
    </row>
    <row r="2650" spans="8:18" x14ac:dyDescent="0.25">
      <c r="H2650" s="2" t="e">
        <f t="shared" ref="H2650" si="13846">Q2650</f>
        <v>#DIV/0!</v>
      </c>
      <c r="I2650" s="2" t="e">
        <f t="shared" ref="I2650" si="13847">R2650</f>
        <v>#DIV/0!</v>
      </c>
      <c r="J2650" s="2" t="e">
        <f t="shared" ref="J2650" si="13848">O2650</f>
        <v>#DIV/0!</v>
      </c>
      <c r="K2650" s="6" t="e">
        <f>B960*marla/B961</f>
        <v>#DIV/0!</v>
      </c>
      <c r="L2650" s="2" t="e">
        <f t="shared" ref="L2650" si="13849">ROUNDDOWN(K2650,0)</f>
        <v>#DIV/0!</v>
      </c>
      <c r="M2650" s="2" t="e">
        <f t="shared" ref="M2650" si="13850">K2650-L2650</f>
        <v>#DIV/0!</v>
      </c>
      <c r="N2650" s="2" t="e">
        <f t="shared" ref="N2650" si="13851">M2650*272</f>
        <v>#DIV/0!</v>
      </c>
      <c r="O2650" s="2" t="e">
        <f t="shared" ref="O2650" si="13852">ROUND(N2650,0)</f>
        <v>#DIV/0!</v>
      </c>
      <c r="P2650" s="2" t="e">
        <f t="shared" ref="P2650" si="13853">IF(L2650&gt;20,L2650/20,"")</f>
        <v>#DIV/0!</v>
      </c>
      <c r="Q2650" s="2" t="e">
        <f t="shared" ref="Q2650" si="13854">ROUNDDOWN(P2650,0)</f>
        <v>#DIV/0!</v>
      </c>
      <c r="R2650" s="2" t="e">
        <f t="shared" ref="R2650" si="13855">IF(L2650&gt;20,L2650-(Q2650*20),L2650)</f>
        <v>#DIV/0!</v>
      </c>
    </row>
    <row r="2652" spans="8:18" x14ac:dyDescent="0.25">
      <c r="H2652" s="2" t="e">
        <f t="shared" ref="H2652" si="13856">Q2652</f>
        <v>#DIV/0!</v>
      </c>
      <c r="I2652" s="2" t="e">
        <f t="shared" ref="I2652" si="13857">R2652</f>
        <v>#DIV/0!</v>
      </c>
      <c r="J2652" s="2" t="e">
        <f t="shared" ref="J2652" si="13858">O2652</f>
        <v>#DIV/0!</v>
      </c>
      <c r="K2652" s="6" t="e">
        <f>B962*marla/B963</f>
        <v>#DIV/0!</v>
      </c>
      <c r="L2652" s="2" t="e">
        <f t="shared" ref="L2652" si="13859">ROUNDDOWN(K2652,0)</f>
        <v>#DIV/0!</v>
      </c>
      <c r="M2652" s="2" t="e">
        <f t="shared" ref="M2652" si="13860">K2652-L2652</f>
        <v>#DIV/0!</v>
      </c>
      <c r="N2652" s="2" t="e">
        <f t="shared" ref="N2652" si="13861">M2652*272</f>
        <v>#DIV/0!</v>
      </c>
      <c r="O2652" s="2" t="e">
        <f t="shared" ref="O2652" si="13862">ROUND(N2652,0)</f>
        <v>#DIV/0!</v>
      </c>
      <c r="P2652" s="2" t="e">
        <f t="shared" ref="P2652" si="13863">IF(L2652&gt;20,L2652/20,"")</f>
        <v>#DIV/0!</v>
      </c>
      <c r="Q2652" s="2" t="e">
        <f t="shared" ref="Q2652" si="13864">ROUNDDOWN(P2652,0)</f>
        <v>#DIV/0!</v>
      </c>
      <c r="R2652" s="2" t="e">
        <f t="shared" ref="R2652" si="13865">IF(L2652&gt;20,L2652-(Q2652*20),L2652)</f>
        <v>#DIV/0!</v>
      </c>
    </row>
    <row r="2654" spans="8:18" x14ac:dyDescent="0.25">
      <c r="H2654" s="2" t="e">
        <f t="shared" ref="H2654" si="13866">Q2654</f>
        <v>#DIV/0!</v>
      </c>
      <c r="I2654" s="2" t="e">
        <f t="shared" ref="I2654" si="13867">R2654</f>
        <v>#DIV/0!</v>
      </c>
      <c r="J2654" s="2" t="e">
        <f t="shared" ref="J2654" si="13868">O2654</f>
        <v>#DIV/0!</v>
      </c>
      <c r="K2654" s="6" t="e">
        <f>B964*marla/B965</f>
        <v>#DIV/0!</v>
      </c>
      <c r="L2654" s="2" t="e">
        <f t="shared" ref="L2654" si="13869">ROUNDDOWN(K2654,0)</f>
        <v>#DIV/0!</v>
      </c>
      <c r="M2654" s="2" t="e">
        <f t="shared" ref="M2654" si="13870">K2654-L2654</f>
        <v>#DIV/0!</v>
      </c>
      <c r="N2654" s="2" t="e">
        <f t="shared" ref="N2654" si="13871">M2654*272</f>
        <v>#DIV/0!</v>
      </c>
      <c r="O2654" s="2" t="e">
        <f t="shared" ref="O2654" si="13872">ROUND(N2654,0)</f>
        <v>#DIV/0!</v>
      </c>
      <c r="P2654" s="2" t="e">
        <f t="shared" ref="P2654" si="13873">IF(L2654&gt;20,L2654/20,"")</f>
        <v>#DIV/0!</v>
      </c>
      <c r="Q2654" s="2" t="e">
        <f t="shared" ref="Q2654" si="13874">ROUNDDOWN(P2654,0)</f>
        <v>#DIV/0!</v>
      </c>
      <c r="R2654" s="2" t="e">
        <f t="shared" ref="R2654" si="13875">IF(L2654&gt;20,L2654-(Q2654*20),L2654)</f>
        <v>#DIV/0!</v>
      </c>
    </row>
    <row r="2656" spans="8:18" x14ac:dyDescent="0.25">
      <c r="H2656" s="2" t="e">
        <f t="shared" ref="H2656" si="13876">Q2656</f>
        <v>#DIV/0!</v>
      </c>
      <c r="I2656" s="2" t="e">
        <f t="shared" ref="I2656" si="13877">R2656</f>
        <v>#DIV/0!</v>
      </c>
      <c r="J2656" s="2" t="e">
        <f t="shared" ref="J2656" si="13878">O2656</f>
        <v>#DIV/0!</v>
      </c>
      <c r="K2656" s="6" t="e">
        <f>B966*marla/B967</f>
        <v>#DIV/0!</v>
      </c>
      <c r="L2656" s="2" t="e">
        <f t="shared" ref="L2656" si="13879">ROUNDDOWN(K2656,0)</f>
        <v>#DIV/0!</v>
      </c>
      <c r="M2656" s="2" t="e">
        <f t="shared" ref="M2656" si="13880">K2656-L2656</f>
        <v>#DIV/0!</v>
      </c>
      <c r="N2656" s="2" t="e">
        <f t="shared" ref="N2656" si="13881">M2656*272</f>
        <v>#DIV/0!</v>
      </c>
      <c r="O2656" s="2" t="e">
        <f t="shared" ref="O2656" si="13882">ROUND(N2656,0)</f>
        <v>#DIV/0!</v>
      </c>
      <c r="P2656" s="2" t="e">
        <f t="shared" ref="P2656" si="13883">IF(L2656&gt;20,L2656/20,"")</f>
        <v>#DIV/0!</v>
      </c>
      <c r="Q2656" s="2" t="e">
        <f t="shared" ref="Q2656" si="13884">ROUNDDOWN(P2656,0)</f>
        <v>#DIV/0!</v>
      </c>
      <c r="R2656" s="2" t="e">
        <f t="shared" ref="R2656" si="13885">IF(L2656&gt;20,L2656-(Q2656*20),L2656)</f>
        <v>#DIV/0!</v>
      </c>
    </row>
    <row r="2658" spans="8:18" x14ac:dyDescent="0.25">
      <c r="H2658" s="2" t="e">
        <f t="shared" ref="H2658" si="13886">Q2658</f>
        <v>#DIV/0!</v>
      </c>
      <c r="I2658" s="2" t="e">
        <f t="shared" ref="I2658" si="13887">R2658</f>
        <v>#DIV/0!</v>
      </c>
      <c r="J2658" s="2" t="e">
        <f t="shared" ref="J2658" si="13888">O2658</f>
        <v>#DIV/0!</v>
      </c>
      <c r="K2658" s="6" t="e">
        <f>B968*marla/B969</f>
        <v>#DIV/0!</v>
      </c>
      <c r="L2658" s="2" t="e">
        <f t="shared" ref="L2658" si="13889">ROUNDDOWN(K2658,0)</f>
        <v>#DIV/0!</v>
      </c>
      <c r="M2658" s="2" t="e">
        <f t="shared" ref="M2658" si="13890">K2658-L2658</f>
        <v>#DIV/0!</v>
      </c>
      <c r="N2658" s="2" t="e">
        <f t="shared" ref="N2658" si="13891">M2658*272</f>
        <v>#DIV/0!</v>
      </c>
      <c r="O2658" s="2" t="e">
        <f t="shared" ref="O2658" si="13892">ROUND(N2658,0)</f>
        <v>#DIV/0!</v>
      </c>
      <c r="P2658" s="2" t="e">
        <f t="shared" ref="P2658" si="13893">IF(L2658&gt;20,L2658/20,"")</f>
        <v>#DIV/0!</v>
      </c>
      <c r="Q2658" s="2" t="e">
        <f t="shared" ref="Q2658" si="13894">ROUNDDOWN(P2658,0)</f>
        <v>#DIV/0!</v>
      </c>
      <c r="R2658" s="2" t="e">
        <f t="shared" ref="R2658" si="13895">IF(L2658&gt;20,L2658-(Q2658*20),L2658)</f>
        <v>#DIV/0!</v>
      </c>
    </row>
    <row r="2660" spans="8:18" x14ac:dyDescent="0.25">
      <c r="H2660" s="2" t="e">
        <f t="shared" ref="H2660" si="13896">Q2660</f>
        <v>#DIV/0!</v>
      </c>
      <c r="I2660" s="2" t="e">
        <f t="shared" ref="I2660" si="13897">R2660</f>
        <v>#DIV/0!</v>
      </c>
      <c r="J2660" s="2" t="e">
        <f t="shared" ref="J2660" si="13898">O2660</f>
        <v>#DIV/0!</v>
      </c>
      <c r="K2660" s="6" t="e">
        <f>B970*marla/B971</f>
        <v>#DIV/0!</v>
      </c>
      <c r="L2660" s="2" t="e">
        <f t="shared" ref="L2660" si="13899">ROUNDDOWN(K2660,0)</f>
        <v>#DIV/0!</v>
      </c>
      <c r="M2660" s="2" t="e">
        <f t="shared" ref="M2660" si="13900">K2660-L2660</f>
        <v>#DIV/0!</v>
      </c>
      <c r="N2660" s="2" t="e">
        <f t="shared" ref="N2660" si="13901">M2660*272</f>
        <v>#DIV/0!</v>
      </c>
      <c r="O2660" s="2" t="e">
        <f t="shared" ref="O2660" si="13902">ROUND(N2660,0)</f>
        <v>#DIV/0!</v>
      </c>
      <c r="P2660" s="2" t="e">
        <f t="shared" ref="P2660" si="13903">IF(L2660&gt;20,L2660/20,"")</f>
        <v>#DIV/0!</v>
      </c>
      <c r="Q2660" s="2" t="e">
        <f t="shared" ref="Q2660" si="13904">ROUNDDOWN(P2660,0)</f>
        <v>#DIV/0!</v>
      </c>
      <c r="R2660" s="2" t="e">
        <f t="shared" ref="R2660" si="13905">IF(L2660&gt;20,L2660-(Q2660*20),L2660)</f>
        <v>#DIV/0!</v>
      </c>
    </row>
    <row r="2662" spans="8:18" x14ac:dyDescent="0.25">
      <c r="H2662" s="2" t="e">
        <f t="shared" ref="H2662" si="13906">Q2662</f>
        <v>#DIV/0!</v>
      </c>
      <c r="I2662" s="2" t="e">
        <f t="shared" ref="I2662" si="13907">R2662</f>
        <v>#DIV/0!</v>
      </c>
      <c r="J2662" s="2" t="e">
        <f t="shared" ref="J2662" si="13908">O2662</f>
        <v>#DIV/0!</v>
      </c>
      <c r="K2662" s="6" t="e">
        <f>B972*marla/B973</f>
        <v>#DIV/0!</v>
      </c>
      <c r="L2662" s="2" t="e">
        <f t="shared" ref="L2662" si="13909">ROUNDDOWN(K2662,0)</f>
        <v>#DIV/0!</v>
      </c>
      <c r="M2662" s="2" t="e">
        <f t="shared" ref="M2662" si="13910">K2662-L2662</f>
        <v>#DIV/0!</v>
      </c>
      <c r="N2662" s="2" t="e">
        <f t="shared" ref="N2662" si="13911">M2662*272</f>
        <v>#DIV/0!</v>
      </c>
      <c r="O2662" s="2" t="e">
        <f t="shared" ref="O2662" si="13912">ROUND(N2662,0)</f>
        <v>#DIV/0!</v>
      </c>
      <c r="P2662" s="2" t="e">
        <f t="shared" ref="P2662" si="13913">IF(L2662&gt;20,L2662/20,"")</f>
        <v>#DIV/0!</v>
      </c>
      <c r="Q2662" s="2" t="e">
        <f t="shared" ref="Q2662" si="13914">ROUNDDOWN(P2662,0)</f>
        <v>#DIV/0!</v>
      </c>
      <c r="R2662" s="2" t="e">
        <f t="shared" ref="R2662" si="13915">IF(L2662&gt;20,L2662-(Q2662*20),L2662)</f>
        <v>#DIV/0!</v>
      </c>
    </row>
    <row r="2664" spans="8:18" x14ac:dyDescent="0.25">
      <c r="H2664" s="2" t="e">
        <f t="shared" ref="H2664" si="13916">Q2664</f>
        <v>#DIV/0!</v>
      </c>
      <c r="I2664" s="2" t="e">
        <f t="shared" ref="I2664" si="13917">R2664</f>
        <v>#DIV/0!</v>
      </c>
      <c r="J2664" s="2" t="e">
        <f t="shared" ref="J2664" si="13918">O2664</f>
        <v>#DIV/0!</v>
      </c>
      <c r="K2664" s="6" t="e">
        <f>B974*marla/B975</f>
        <v>#DIV/0!</v>
      </c>
      <c r="L2664" s="2" t="e">
        <f t="shared" ref="L2664" si="13919">ROUNDDOWN(K2664,0)</f>
        <v>#DIV/0!</v>
      </c>
      <c r="M2664" s="2" t="e">
        <f t="shared" ref="M2664" si="13920">K2664-L2664</f>
        <v>#DIV/0!</v>
      </c>
      <c r="N2664" s="2" t="e">
        <f t="shared" ref="N2664" si="13921">M2664*272</f>
        <v>#DIV/0!</v>
      </c>
      <c r="O2664" s="2" t="e">
        <f t="shared" ref="O2664" si="13922">ROUND(N2664,0)</f>
        <v>#DIV/0!</v>
      </c>
      <c r="P2664" s="2" t="e">
        <f t="shared" ref="P2664" si="13923">IF(L2664&gt;20,L2664/20,"")</f>
        <v>#DIV/0!</v>
      </c>
      <c r="Q2664" s="2" t="e">
        <f t="shared" ref="Q2664" si="13924">ROUNDDOWN(P2664,0)</f>
        <v>#DIV/0!</v>
      </c>
      <c r="R2664" s="2" t="e">
        <f t="shared" ref="R2664" si="13925">IF(L2664&gt;20,L2664-(Q2664*20),L2664)</f>
        <v>#DIV/0!</v>
      </c>
    </row>
    <row r="2666" spans="8:18" x14ac:dyDescent="0.25">
      <c r="H2666" s="2" t="e">
        <f t="shared" ref="H2666" si="13926">Q2666</f>
        <v>#DIV/0!</v>
      </c>
      <c r="I2666" s="2" t="e">
        <f t="shared" ref="I2666" si="13927">R2666</f>
        <v>#DIV/0!</v>
      </c>
      <c r="J2666" s="2" t="e">
        <f t="shared" ref="J2666" si="13928">O2666</f>
        <v>#DIV/0!</v>
      </c>
      <c r="K2666" s="6" t="e">
        <f>B976*marla/B977</f>
        <v>#DIV/0!</v>
      </c>
      <c r="L2666" s="2" t="e">
        <f t="shared" ref="L2666" si="13929">ROUNDDOWN(K2666,0)</f>
        <v>#DIV/0!</v>
      </c>
      <c r="M2666" s="2" t="e">
        <f t="shared" ref="M2666" si="13930">K2666-L2666</f>
        <v>#DIV/0!</v>
      </c>
      <c r="N2666" s="2" t="e">
        <f t="shared" ref="N2666" si="13931">M2666*272</f>
        <v>#DIV/0!</v>
      </c>
      <c r="O2666" s="2" t="e">
        <f t="shared" ref="O2666" si="13932">ROUND(N2666,0)</f>
        <v>#DIV/0!</v>
      </c>
      <c r="P2666" s="2" t="e">
        <f t="shared" ref="P2666" si="13933">IF(L2666&gt;20,L2666/20,"")</f>
        <v>#DIV/0!</v>
      </c>
      <c r="Q2666" s="2" t="e">
        <f t="shared" ref="Q2666" si="13934">ROUNDDOWN(P2666,0)</f>
        <v>#DIV/0!</v>
      </c>
      <c r="R2666" s="2" t="e">
        <f t="shared" ref="R2666" si="13935">IF(L2666&gt;20,L2666-(Q2666*20),L2666)</f>
        <v>#DIV/0!</v>
      </c>
    </row>
    <row r="2668" spans="8:18" x14ac:dyDescent="0.25">
      <c r="H2668" s="2" t="e">
        <f t="shared" ref="H2668" si="13936">Q2668</f>
        <v>#DIV/0!</v>
      </c>
      <c r="I2668" s="2" t="e">
        <f t="shared" ref="I2668" si="13937">R2668</f>
        <v>#DIV/0!</v>
      </c>
      <c r="J2668" s="2" t="e">
        <f t="shared" ref="J2668" si="13938">O2668</f>
        <v>#DIV/0!</v>
      </c>
      <c r="K2668" s="6" t="e">
        <f>B978*marla/B979</f>
        <v>#DIV/0!</v>
      </c>
      <c r="L2668" s="2" t="e">
        <f t="shared" ref="L2668" si="13939">ROUNDDOWN(K2668,0)</f>
        <v>#DIV/0!</v>
      </c>
      <c r="M2668" s="2" t="e">
        <f t="shared" ref="M2668" si="13940">K2668-L2668</f>
        <v>#DIV/0!</v>
      </c>
      <c r="N2668" s="2" t="e">
        <f t="shared" ref="N2668" si="13941">M2668*272</f>
        <v>#DIV/0!</v>
      </c>
      <c r="O2668" s="2" t="e">
        <f t="shared" ref="O2668" si="13942">ROUND(N2668,0)</f>
        <v>#DIV/0!</v>
      </c>
      <c r="P2668" s="2" t="e">
        <f t="shared" ref="P2668" si="13943">IF(L2668&gt;20,L2668/20,"")</f>
        <v>#DIV/0!</v>
      </c>
      <c r="Q2668" s="2" t="e">
        <f t="shared" ref="Q2668" si="13944">ROUNDDOWN(P2668,0)</f>
        <v>#DIV/0!</v>
      </c>
      <c r="R2668" s="2" t="e">
        <f t="shared" ref="R2668" si="13945">IF(L2668&gt;20,L2668-(Q2668*20),L2668)</f>
        <v>#DIV/0!</v>
      </c>
    </row>
    <row r="2670" spans="8:18" x14ac:dyDescent="0.25">
      <c r="H2670" s="2" t="e">
        <f t="shared" ref="H2670" si="13946">Q2670</f>
        <v>#DIV/0!</v>
      </c>
      <c r="I2670" s="2" t="e">
        <f t="shared" ref="I2670" si="13947">R2670</f>
        <v>#DIV/0!</v>
      </c>
      <c r="J2670" s="2" t="e">
        <f t="shared" ref="J2670" si="13948">O2670</f>
        <v>#DIV/0!</v>
      </c>
      <c r="K2670" s="6" t="e">
        <f>B980*marla/B981</f>
        <v>#DIV/0!</v>
      </c>
      <c r="L2670" s="2" t="e">
        <f t="shared" ref="L2670" si="13949">ROUNDDOWN(K2670,0)</f>
        <v>#DIV/0!</v>
      </c>
      <c r="M2670" s="2" t="e">
        <f t="shared" ref="M2670" si="13950">K2670-L2670</f>
        <v>#DIV/0!</v>
      </c>
      <c r="N2670" s="2" t="e">
        <f t="shared" ref="N2670" si="13951">M2670*272</f>
        <v>#DIV/0!</v>
      </c>
      <c r="O2670" s="2" t="e">
        <f t="shared" ref="O2670" si="13952">ROUND(N2670,0)</f>
        <v>#DIV/0!</v>
      </c>
      <c r="P2670" s="2" t="e">
        <f t="shared" ref="P2670" si="13953">IF(L2670&gt;20,L2670/20,"")</f>
        <v>#DIV/0!</v>
      </c>
      <c r="Q2670" s="2" t="e">
        <f t="shared" ref="Q2670" si="13954">ROUNDDOWN(P2670,0)</f>
        <v>#DIV/0!</v>
      </c>
      <c r="R2670" s="2" t="e">
        <f t="shared" ref="R2670" si="13955">IF(L2670&gt;20,L2670-(Q2670*20),L2670)</f>
        <v>#DIV/0!</v>
      </c>
    </row>
    <row r="2672" spans="8:18" x14ac:dyDescent="0.25">
      <c r="H2672" s="2" t="e">
        <f t="shared" ref="H2672" si="13956">Q2672</f>
        <v>#DIV/0!</v>
      </c>
      <c r="I2672" s="2" t="e">
        <f t="shared" ref="I2672" si="13957">R2672</f>
        <v>#DIV/0!</v>
      </c>
      <c r="J2672" s="2" t="e">
        <f t="shared" ref="J2672" si="13958">O2672</f>
        <v>#DIV/0!</v>
      </c>
      <c r="K2672" s="6" t="e">
        <f>B982*marla/B983</f>
        <v>#DIV/0!</v>
      </c>
      <c r="L2672" s="2" t="e">
        <f t="shared" ref="L2672" si="13959">ROUNDDOWN(K2672,0)</f>
        <v>#DIV/0!</v>
      </c>
      <c r="M2672" s="2" t="e">
        <f t="shared" ref="M2672" si="13960">K2672-L2672</f>
        <v>#DIV/0!</v>
      </c>
      <c r="N2672" s="2" t="e">
        <f t="shared" ref="N2672" si="13961">M2672*272</f>
        <v>#DIV/0!</v>
      </c>
      <c r="O2672" s="2" t="e">
        <f t="shared" ref="O2672" si="13962">ROUND(N2672,0)</f>
        <v>#DIV/0!</v>
      </c>
      <c r="P2672" s="2" t="e">
        <f t="shared" ref="P2672" si="13963">IF(L2672&gt;20,L2672/20,"")</f>
        <v>#DIV/0!</v>
      </c>
      <c r="Q2672" s="2" t="e">
        <f t="shared" ref="Q2672" si="13964">ROUNDDOWN(P2672,0)</f>
        <v>#DIV/0!</v>
      </c>
      <c r="R2672" s="2" t="e">
        <f t="shared" ref="R2672" si="13965">IF(L2672&gt;20,L2672-(Q2672*20),L2672)</f>
        <v>#DIV/0!</v>
      </c>
    </row>
    <row r="2674" spans="8:18" x14ac:dyDescent="0.25">
      <c r="H2674" s="2" t="e">
        <f t="shared" ref="H2674" si="13966">Q2674</f>
        <v>#DIV/0!</v>
      </c>
      <c r="I2674" s="2" t="e">
        <f t="shared" ref="I2674" si="13967">R2674</f>
        <v>#DIV/0!</v>
      </c>
      <c r="J2674" s="2" t="e">
        <f t="shared" ref="J2674" si="13968">O2674</f>
        <v>#DIV/0!</v>
      </c>
      <c r="K2674" s="6" t="e">
        <f>B984*marla/B985</f>
        <v>#DIV/0!</v>
      </c>
      <c r="L2674" s="2" t="e">
        <f t="shared" ref="L2674" si="13969">ROUNDDOWN(K2674,0)</f>
        <v>#DIV/0!</v>
      </c>
      <c r="M2674" s="2" t="e">
        <f t="shared" ref="M2674" si="13970">K2674-L2674</f>
        <v>#DIV/0!</v>
      </c>
      <c r="N2674" s="2" t="e">
        <f t="shared" ref="N2674" si="13971">M2674*272</f>
        <v>#DIV/0!</v>
      </c>
      <c r="O2674" s="2" t="e">
        <f t="shared" ref="O2674" si="13972">ROUND(N2674,0)</f>
        <v>#DIV/0!</v>
      </c>
      <c r="P2674" s="2" t="e">
        <f t="shared" ref="P2674" si="13973">IF(L2674&gt;20,L2674/20,"")</f>
        <v>#DIV/0!</v>
      </c>
      <c r="Q2674" s="2" t="e">
        <f t="shared" ref="Q2674" si="13974">ROUNDDOWN(P2674,0)</f>
        <v>#DIV/0!</v>
      </c>
      <c r="R2674" s="2" t="e">
        <f t="shared" ref="R2674" si="13975">IF(L2674&gt;20,L2674-(Q2674*20),L2674)</f>
        <v>#DIV/0!</v>
      </c>
    </row>
    <row r="2676" spans="8:18" x14ac:dyDescent="0.25">
      <c r="H2676" s="2" t="e">
        <f t="shared" ref="H2676" si="13976">Q2676</f>
        <v>#DIV/0!</v>
      </c>
      <c r="I2676" s="2" t="e">
        <f t="shared" ref="I2676" si="13977">R2676</f>
        <v>#DIV/0!</v>
      </c>
      <c r="J2676" s="2" t="e">
        <f t="shared" ref="J2676" si="13978">O2676</f>
        <v>#DIV/0!</v>
      </c>
      <c r="K2676" s="6" t="e">
        <f>B986*marla/B987</f>
        <v>#DIV/0!</v>
      </c>
      <c r="L2676" s="2" t="e">
        <f t="shared" ref="L2676" si="13979">ROUNDDOWN(K2676,0)</f>
        <v>#DIV/0!</v>
      </c>
      <c r="M2676" s="2" t="e">
        <f t="shared" ref="M2676" si="13980">K2676-L2676</f>
        <v>#DIV/0!</v>
      </c>
      <c r="N2676" s="2" t="e">
        <f t="shared" ref="N2676" si="13981">M2676*272</f>
        <v>#DIV/0!</v>
      </c>
      <c r="O2676" s="2" t="e">
        <f t="shared" ref="O2676" si="13982">ROUND(N2676,0)</f>
        <v>#DIV/0!</v>
      </c>
      <c r="P2676" s="2" t="e">
        <f t="shared" ref="P2676" si="13983">IF(L2676&gt;20,L2676/20,"")</f>
        <v>#DIV/0!</v>
      </c>
      <c r="Q2676" s="2" t="e">
        <f t="shared" ref="Q2676" si="13984">ROUNDDOWN(P2676,0)</f>
        <v>#DIV/0!</v>
      </c>
      <c r="R2676" s="2" t="e">
        <f t="shared" ref="R2676" si="13985">IF(L2676&gt;20,L2676-(Q2676*20),L2676)</f>
        <v>#DIV/0!</v>
      </c>
    </row>
    <row r="2678" spans="8:18" x14ac:dyDescent="0.25">
      <c r="H2678" s="2" t="e">
        <f t="shared" ref="H2678" si="13986">Q2678</f>
        <v>#DIV/0!</v>
      </c>
      <c r="I2678" s="2" t="e">
        <f t="shared" ref="I2678" si="13987">R2678</f>
        <v>#DIV/0!</v>
      </c>
      <c r="J2678" s="2" t="e">
        <f t="shared" ref="J2678" si="13988">O2678</f>
        <v>#DIV/0!</v>
      </c>
      <c r="K2678" s="6" t="e">
        <f>B988*marla/B989</f>
        <v>#DIV/0!</v>
      </c>
      <c r="L2678" s="2" t="e">
        <f t="shared" ref="L2678" si="13989">ROUNDDOWN(K2678,0)</f>
        <v>#DIV/0!</v>
      </c>
      <c r="M2678" s="2" t="e">
        <f t="shared" ref="M2678" si="13990">K2678-L2678</f>
        <v>#DIV/0!</v>
      </c>
      <c r="N2678" s="2" t="e">
        <f t="shared" ref="N2678" si="13991">M2678*272</f>
        <v>#DIV/0!</v>
      </c>
      <c r="O2678" s="2" t="e">
        <f t="shared" ref="O2678" si="13992">ROUND(N2678,0)</f>
        <v>#DIV/0!</v>
      </c>
      <c r="P2678" s="2" t="e">
        <f t="shared" ref="P2678" si="13993">IF(L2678&gt;20,L2678/20,"")</f>
        <v>#DIV/0!</v>
      </c>
      <c r="Q2678" s="2" t="e">
        <f t="shared" ref="Q2678" si="13994">ROUNDDOWN(P2678,0)</f>
        <v>#DIV/0!</v>
      </c>
      <c r="R2678" s="2" t="e">
        <f t="shared" ref="R2678" si="13995">IF(L2678&gt;20,L2678-(Q2678*20),L2678)</f>
        <v>#DIV/0!</v>
      </c>
    </row>
    <row r="2680" spans="8:18" x14ac:dyDescent="0.25">
      <c r="H2680" s="2" t="e">
        <f t="shared" ref="H2680" si="13996">Q2680</f>
        <v>#DIV/0!</v>
      </c>
      <c r="I2680" s="2" t="e">
        <f t="shared" ref="I2680" si="13997">R2680</f>
        <v>#DIV/0!</v>
      </c>
      <c r="J2680" s="2" t="e">
        <f t="shared" ref="J2680" si="13998">O2680</f>
        <v>#DIV/0!</v>
      </c>
      <c r="K2680" s="6" t="e">
        <f>B990*marla/B991</f>
        <v>#DIV/0!</v>
      </c>
      <c r="L2680" s="2" t="e">
        <f t="shared" ref="L2680" si="13999">ROUNDDOWN(K2680,0)</f>
        <v>#DIV/0!</v>
      </c>
      <c r="M2680" s="2" t="e">
        <f t="shared" ref="M2680" si="14000">K2680-L2680</f>
        <v>#DIV/0!</v>
      </c>
      <c r="N2680" s="2" t="e">
        <f t="shared" ref="N2680" si="14001">M2680*272</f>
        <v>#DIV/0!</v>
      </c>
      <c r="O2680" s="2" t="e">
        <f t="shared" ref="O2680" si="14002">ROUND(N2680,0)</f>
        <v>#DIV/0!</v>
      </c>
      <c r="P2680" s="2" t="e">
        <f t="shared" ref="P2680" si="14003">IF(L2680&gt;20,L2680/20,"")</f>
        <v>#DIV/0!</v>
      </c>
      <c r="Q2680" s="2" t="e">
        <f t="shared" ref="Q2680" si="14004">ROUNDDOWN(P2680,0)</f>
        <v>#DIV/0!</v>
      </c>
      <c r="R2680" s="2" t="e">
        <f t="shared" ref="R2680" si="14005">IF(L2680&gt;20,L2680-(Q2680*20),L2680)</f>
        <v>#DIV/0!</v>
      </c>
    </row>
    <row r="2682" spans="8:18" x14ac:dyDescent="0.25">
      <c r="H2682" s="2" t="e">
        <f t="shared" ref="H2682" si="14006">Q2682</f>
        <v>#DIV/0!</v>
      </c>
      <c r="I2682" s="2" t="e">
        <f t="shared" ref="I2682" si="14007">R2682</f>
        <v>#DIV/0!</v>
      </c>
      <c r="J2682" s="2" t="e">
        <f t="shared" ref="J2682" si="14008">O2682</f>
        <v>#DIV/0!</v>
      </c>
      <c r="K2682" s="6" t="e">
        <f>B992*marla/B993</f>
        <v>#DIV/0!</v>
      </c>
      <c r="L2682" s="2" t="e">
        <f t="shared" ref="L2682" si="14009">ROUNDDOWN(K2682,0)</f>
        <v>#DIV/0!</v>
      </c>
      <c r="M2682" s="2" t="e">
        <f t="shared" ref="M2682" si="14010">K2682-L2682</f>
        <v>#DIV/0!</v>
      </c>
      <c r="N2682" s="2" t="e">
        <f t="shared" ref="N2682" si="14011">M2682*272</f>
        <v>#DIV/0!</v>
      </c>
      <c r="O2682" s="2" t="e">
        <f t="shared" ref="O2682" si="14012">ROUND(N2682,0)</f>
        <v>#DIV/0!</v>
      </c>
      <c r="P2682" s="2" t="e">
        <f t="shared" ref="P2682" si="14013">IF(L2682&gt;20,L2682/20,"")</f>
        <v>#DIV/0!</v>
      </c>
      <c r="Q2682" s="2" t="e">
        <f t="shared" ref="Q2682" si="14014">ROUNDDOWN(P2682,0)</f>
        <v>#DIV/0!</v>
      </c>
      <c r="R2682" s="2" t="e">
        <f t="shared" ref="R2682" si="14015">IF(L2682&gt;20,L2682-(Q2682*20),L2682)</f>
        <v>#DIV/0!</v>
      </c>
    </row>
    <row r="2684" spans="8:18" x14ac:dyDescent="0.25">
      <c r="H2684" s="2" t="e">
        <f t="shared" ref="H2684" si="14016">Q2684</f>
        <v>#DIV/0!</v>
      </c>
      <c r="I2684" s="2" t="e">
        <f t="shared" ref="I2684" si="14017">R2684</f>
        <v>#DIV/0!</v>
      </c>
      <c r="J2684" s="2" t="e">
        <f t="shared" ref="J2684" si="14018">O2684</f>
        <v>#DIV/0!</v>
      </c>
      <c r="K2684" s="6" t="e">
        <f>B994*marla/B995</f>
        <v>#DIV/0!</v>
      </c>
      <c r="L2684" s="2" t="e">
        <f t="shared" ref="L2684" si="14019">ROUNDDOWN(K2684,0)</f>
        <v>#DIV/0!</v>
      </c>
      <c r="M2684" s="2" t="e">
        <f t="shared" ref="M2684" si="14020">K2684-L2684</f>
        <v>#DIV/0!</v>
      </c>
      <c r="N2684" s="2" t="e">
        <f t="shared" ref="N2684" si="14021">M2684*272</f>
        <v>#DIV/0!</v>
      </c>
      <c r="O2684" s="2" t="e">
        <f t="shared" ref="O2684" si="14022">ROUND(N2684,0)</f>
        <v>#DIV/0!</v>
      </c>
      <c r="P2684" s="2" t="e">
        <f t="shared" ref="P2684" si="14023">IF(L2684&gt;20,L2684/20,"")</f>
        <v>#DIV/0!</v>
      </c>
      <c r="Q2684" s="2" t="e">
        <f t="shared" ref="Q2684" si="14024">ROUNDDOWN(P2684,0)</f>
        <v>#DIV/0!</v>
      </c>
      <c r="R2684" s="2" t="e">
        <f t="shared" ref="R2684" si="14025">IF(L2684&gt;20,L2684-(Q2684*20),L2684)</f>
        <v>#DIV/0!</v>
      </c>
    </row>
    <row r="2686" spans="8:18" x14ac:dyDescent="0.25">
      <c r="H2686" s="2" t="e">
        <f t="shared" ref="H2686" si="14026">Q2686</f>
        <v>#DIV/0!</v>
      </c>
      <c r="I2686" s="2" t="e">
        <f t="shared" ref="I2686" si="14027">R2686</f>
        <v>#DIV/0!</v>
      </c>
      <c r="J2686" s="2" t="e">
        <f t="shared" ref="J2686" si="14028">O2686</f>
        <v>#DIV/0!</v>
      </c>
      <c r="K2686" s="6" t="e">
        <f>B996*marla/B997</f>
        <v>#DIV/0!</v>
      </c>
      <c r="L2686" s="2" t="e">
        <f t="shared" ref="L2686" si="14029">ROUNDDOWN(K2686,0)</f>
        <v>#DIV/0!</v>
      </c>
      <c r="M2686" s="2" t="e">
        <f t="shared" ref="M2686" si="14030">K2686-L2686</f>
        <v>#DIV/0!</v>
      </c>
      <c r="N2686" s="2" t="e">
        <f t="shared" ref="N2686" si="14031">M2686*272</f>
        <v>#DIV/0!</v>
      </c>
      <c r="O2686" s="2" t="e">
        <f t="shared" ref="O2686" si="14032">ROUND(N2686,0)</f>
        <v>#DIV/0!</v>
      </c>
      <c r="P2686" s="2" t="e">
        <f t="shared" ref="P2686" si="14033">IF(L2686&gt;20,L2686/20,"")</f>
        <v>#DIV/0!</v>
      </c>
      <c r="Q2686" s="2" t="e">
        <f t="shared" ref="Q2686" si="14034">ROUNDDOWN(P2686,0)</f>
        <v>#DIV/0!</v>
      </c>
      <c r="R2686" s="2" t="e">
        <f t="shared" ref="R2686" si="14035">IF(L2686&gt;20,L2686-(Q2686*20),L2686)</f>
        <v>#DIV/0!</v>
      </c>
    </row>
    <row r="2688" spans="8:18" x14ac:dyDescent="0.25">
      <c r="H2688" s="2" t="e">
        <f t="shared" ref="H2688" si="14036">Q2688</f>
        <v>#DIV/0!</v>
      </c>
      <c r="I2688" s="2" t="e">
        <f t="shared" ref="I2688" si="14037">R2688</f>
        <v>#DIV/0!</v>
      </c>
      <c r="J2688" s="2" t="e">
        <f t="shared" ref="J2688" si="14038">O2688</f>
        <v>#DIV/0!</v>
      </c>
      <c r="K2688" s="6" t="e">
        <f>B998*marla/B999</f>
        <v>#DIV/0!</v>
      </c>
      <c r="L2688" s="2" t="e">
        <f t="shared" ref="L2688" si="14039">ROUNDDOWN(K2688,0)</f>
        <v>#DIV/0!</v>
      </c>
      <c r="M2688" s="2" t="e">
        <f t="shared" ref="M2688" si="14040">K2688-L2688</f>
        <v>#DIV/0!</v>
      </c>
      <c r="N2688" s="2" t="e">
        <f t="shared" ref="N2688" si="14041">M2688*272</f>
        <v>#DIV/0!</v>
      </c>
      <c r="O2688" s="2" t="e">
        <f t="shared" ref="O2688" si="14042">ROUND(N2688,0)</f>
        <v>#DIV/0!</v>
      </c>
      <c r="P2688" s="2" t="e">
        <f t="shared" ref="P2688" si="14043">IF(L2688&gt;20,L2688/20,"")</f>
        <v>#DIV/0!</v>
      </c>
      <c r="Q2688" s="2" t="e">
        <f t="shared" ref="Q2688" si="14044">ROUNDDOWN(P2688,0)</f>
        <v>#DIV/0!</v>
      </c>
      <c r="R2688" s="2" t="e">
        <f t="shared" ref="R2688" si="14045">IF(L2688&gt;20,L2688-(Q2688*20),L2688)</f>
        <v>#DIV/0!</v>
      </c>
    </row>
    <row r="2690" spans="8:18" x14ac:dyDescent="0.25">
      <c r="H2690" s="2" t="e">
        <f t="shared" ref="H2690" si="14046">Q2690</f>
        <v>#DIV/0!</v>
      </c>
      <c r="I2690" s="2" t="e">
        <f t="shared" ref="I2690" si="14047">R2690</f>
        <v>#DIV/0!</v>
      </c>
      <c r="J2690" s="2" t="e">
        <f t="shared" ref="J2690" si="14048">O2690</f>
        <v>#DIV/0!</v>
      </c>
      <c r="K2690" s="6" t="e">
        <f>B1000*marla/B1001</f>
        <v>#DIV/0!</v>
      </c>
      <c r="L2690" s="2" t="e">
        <f t="shared" ref="L2690" si="14049">ROUNDDOWN(K2690,0)</f>
        <v>#DIV/0!</v>
      </c>
      <c r="M2690" s="2" t="e">
        <f t="shared" ref="M2690" si="14050">K2690-L2690</f>
        <v>#DIV/0!</v>
      </c>
      <c r="N2690" s="2" t="e">
        <f t="shared" ref="N2690" si="14051">M2690*272</f>
        <v>#DIV/0!</v>
      </c>
      <c r="O2690" s="2" t="e">
        <f t="shared" ref="O2690" si="14052">ROUND(N2690,0)</f>
        <v>#DIV/0!</v>
      </c>
      <c r="P2690" s="2" t="e">
        <f t="shared" ref="P2690" si="14053">IF(L2690&gt;20,L2690/20,"")</f>
        <v>#DIV/0!</v>
      </c>
      <c r="Q2690" s="2" t="e">
        <f t="shared" ref="Q2690" si="14054">ROUNDDOWN(P2690,0)</f>
        <v>#DIV/0!</v>
      </c>
      <c r="R2690" s="2" t="e">
        <f t="shared" ref="R2690" si="14055">IF(L2690&gt;20,L2690-(Q2690*20),L2690)</f>
        <v>#DIV/0!</v>
      </c>
    </row>
    <row r="2692" spans="8:18" x14ac:dyDescent="0.25">
      <c r="H2692" s="2" t="e">
        <f t="shared" ref="H2692" si="14056">Q2692</f>
        <v>#DIV/0!</v>
      </c>
      <c r="I2692" s="2" t="e">
        <f t="shared" ref="I2692" si="14057">R2692</f>
        <v>#DIV/0!</v>
      </c>
      <c r="J2692" s="2" t="e">
        <f t="shared" ref="J2692" si="14058">O2692</f>
        <v>#DIV/0!</v>
      </c>
      <c r="K2692" s="6" t="e">
        <f>B1002*marla/B1003</f>
        <v>#DIV/0!</v>
      </c>
      <c r="L2692" s="2" t="e">
        <f t="shared" ref="L2692" si="14059">ROUNDDOWN(K2692,0)</f>
        <v>#DIV/0!</v>
      </c>
      <c r="M2692" s="2" t="e">
        <f t="shared" ref="M2692" si="14060">K2692-L2692</f>
        <v>#DIV/0!</v>
      </c>
      <c r="N2692" s="2" t="e">
        <f t="shared" ref="N2692" si="14061">M2692*272</f>
        <v>#DIV/0!</v>
      </c>
      <c r="O2692" s="2" t="e">
        <f t="shared" ref="O2692" si="14062">ROUND(N2692,0)</f>
        <v>#DIV/0!</v>
      </c>
      <c r="P2692" s="2" t="e">
        <f t="shared" ref="P2692" si="14063">IF(L2692&gt;20,L2692/20,"")</f>
        <v>#DIV/0!</v>
      </c>
      <c r="Q2692" s="2" t="e">
        <f t="shared" ref="Q2692" si="14064">ROUNDDOWN(P2692,0)</f>
        <v>#DIV/0!</v>
      </c>
      <c r="R2692" s="2" t="e">
        <f t="shared" ref="R2692" si="14065">IF(L2692&gt;20,L2692-(Q2692*20),L2692)</f>
        <v>#DIV/0!</v>
      </c>
    </row>
    <row r="2694" spans="8:18" x14ac:dyDescent="0.25">
      <c r="H2694" s="2" t="e">
        <f t="shared" ref="H2694" si="14066">Q2694</f>
        <v>#DIV/0!</v>
      </c>
      <c r="I2694" s="2" t="e">
        <f t="shared" ref="I2694" si="14067">R2694</f>
        <v>#DIV/0!</v>
      </c>
      <c r="J2694" s="2" t="e">
        <f t="shared" ref="J2694" si="14068">O2694</f>
        <v>#DIV/0!</v>
      </c>
      <c r="K2694" s="6" t="e">
        <f>B1004*marla/B1005</f>
        <v>#DIV/0!</v>
      </c>
      <c r="L2694" s="2" t="e">
        <f t="shared" ref="L2694" si="14069">ROUNDDOWN(K2694,0)</f>
        <v>#DIV/0!</v>
      </c>
      <c r="M2694" s="2" t="e">
        <f t="shared" ref="M2694" si="14070">K2694-L2694</f>
        <v>#DIV/0!</v>
      </c>
      <c r="N2694" s="2" t="e">
        <f t="shared" ref="N2694" si="14071">M2694*272</f>
        <v>#DIV/0!</v>
      </c>
      <c r="O2694" s="2" t="e">
        <f t="shared" ref="O2694" si="14072">ROUND(N2694,0)</f>
        <v>#DIV/0!</v>
      </c>
      <c r="P2694" s="2" t="e">
        <f t="shared" ref="P2694" si="14073">IF(L2694&gt;20,L2694/20,"")</f>
        <v>#DIV/0!</v>
      </c>
      <c r="Q2694" s="2" t="e">
        <f t="shared" ref="Q2694" si="14074">ROUNDDOWN(P2694,0)</f>
        <v>#DIV/0!</v>
      </c>
      <c r="R2694" s="2" t="e">
        <f t="shared" ref="R2694" si="14075">IF(L2694&gt;20,L2694-(Q2694*20),L2694)</f>
        <v>#DIV/0!</v>
      </c>
    </row>
    <row r="2696" spans="8:18" x14ac:dyDescent="0.25">
      <c r="H2696" s="2" t="e">
        <f t="shared" ref="H2696" si="14076">Q2696</f>
        <v>#DIV/0!</v>
      </c>
      <c r="I2696" s="2" t="e">
        <f t="shared" ref="I2696" si="14077">R2696</f>
        <v>#DIV/0!</v>
      </c>
      <c r="J2696" s="2" t="e">
        <f t="shared" ref="J2696" si="14078">O2696</f>
        <v>#DIV/0!</v>
      </c>
      <c r="K2696" s="6" t="e">
        <f>B1006*marla/B1007</f>
        <v>#DIV/0!</v>
      </c>
      <c r="L2696" s="2" t="e">
        <f t="shared" ref="L2696" si="14079">ROUNDDOWN(K2696,0)</f>
        <v>#DIV/0!</v>
      </c>
      <c r="M2696" s="2" t="e">
        <f t="shared" ref="M2696" si="14080">K2696-L2696</f>
        <v>#DIV/0!</v>
      </c>
      <c r="N2696" s="2" t="e">
        <f t="shared" ref="N2696" si="14081">M2696*272</f>
        <v>#DIV/0!</v>
      </c>
      <c r="O2696" s="2" t="e">
        <f t="shared" ref="O2696" si="14082">ROUND(N2696,0)</f>
        <v>#DIV/0!</v>
      </c>
      <c r="P2696" s="2" t="e">
        <f t="shared" ref="P2696" si="14083">IF(L2696&gt;20,L2696/20,"")</f>
        <v>#DIV/0!</v>
      </c>
      <c r="Q2696" s="2" t="e">
        <f t="shared" ref="Q2696" si="14084">ROUNDDOWN(P2696,0)</f>
        <v>#DIV/0!</v>
      </c>
      <c r="R2696" s="2" t="e">
        <f t="shared" ref="R2696" si="14085">IF(L2696&gt;20,L2696-(Q2696*20),L2696)</f>
        <v>#DIV/0!</v>
      </c>
    </row>
    <row r="2698" spans="8:18" x14ac:dyDescent="0.25">
      <c r="H2698" s="2" t="e">
        <f t="shared" ref="H2698" si="14086">Q2698</f>
        <v>#DIV/0!</v>
      </c>
      <c r="I2698" s="2" t="e">
        <f t="shared" ref="I2698" si="14087">R2698</f>
        <v>#DIV/0!</v>
      </c>
      <c r="J2698" s="2" t="e">
        <f t="shared" ref="J2698" si="14088">O2698</f>
        <v>#DIV/0!</v>
      </c>
      <c r="K2698" s="6" t="e">
        <f>B1008*marla/B1009</f>
        <v>#DIV/0!</v>
      </c>
      <c r="L2698" s="2" t="e">
        <f t="shared" ref="L2698" si="14089">ROUNDDOWN(K2698,0)</f>
        <v>#DIV/0!</v>
      </c>
      <c r="M2698" s="2" t="e">
        <f t="shared" ref="M2698" si="14090">K2698-L2698</f>
        <v>#DIV/0!</v>
      </c>
      <c r="N2698" s="2" t="e">
        <f t="shared" ref="N2698" si="14091">M2698*272</f>
        <v>#DIV/0!</v>
      </c>
      <c r="O2698" s="2" t="e">
        <f t="shared" ref="O2698" si="14092">ROUND(N2698,0)</f>
        <v>#DIV/0!</v>
      </c>
      <c r="P2698" s="2" t="e">
        <f t="shared" ref="P2698" si="14093">IF(L2698&gt;20,L2698/20,"")</f>
        <v>#DIV/0!</v>
      </c>
      <c r="Q2698" s="2" t="e">
        <f t="shared" ref="Q2698" si="14094">ROUNDDOWN(P2698,0)</f>
        <v>#DIV/0!</v>
      </c>
      <c r="R2698" s="2" t="e">
        <f t="shared" ref="R2698" si="14095">IF(L2698&gt;20,L2698-(Q2698*20),L2698)</f>
        <v>#DIV/0!</v>
      </c>
    </row>
    <row r="2700" spans="8:18" x14ac:dyDescent="0.25">
      <c r="H2700" s="2" t="e">
        <f t="shared" ref="H2700" si="14096">Q2700</f>
        <v>#DIV/0!</v>
      </c>
      <c r="I2700" s="2" t="e">
        <f t="shared" ref="I2700" si="14097">R2700</f>
        <v>#DIV/0!</v>
      </c>
      <c r="J2700" s="2" t="e">
        <f t="shared" ref="J2700" si="14098">O2700</f>
        <v>#DIV/0!</v>
      </c>
      <c r="K2700" s="6" t="e">
        <f>B1010*marla/B1011</f>
        <v>#DIV/0!</v>
      </c>
      <c r="L2700" s="2" t="e">
        <f t="shared" ref="L2700" si="14099">ROUNDDOWN(K2700,0)</f>
        <v>#DIV/0!</v>
      </c>
      <c r="M2700" s="2" t="e">
        <f t="shared" ref="M2700" si="14100">K2700-L2700</f>
        <v>#DIV/0!</v>
      </c>
      <c r="N2700" s="2" t="e">
        <f t="shared" ref="N2700" si="14101">M2700*272</f>
        <v>#DIV/0!</v>
      </c>
      <c r="O2700" s="2" t="e">
        <f t="shared" ref="O2700" si="14102">ROUND(N2700,0)</f>
        <v>#DIV/0!</v>
      </c>
      <c r="P2700" s="2" t="e">
        <f t="shared" ref="P2700" si="14103">IF(L2700&gt;20,L2700/20,"")</f>
        <v>#DIV/0!</v>
      </c>
      <c r="Q2700" s="2" t="e">
        <f t="shared" ref="Q2700" si="14104">ROUNDDOWN(P2700,0)</f>
        <v>#DIV/0!</v>
      </c>
      <c r="R2700" s="2" t="e">
        <f t="shared" ref="R2700" si="14105">IF(L2700&gt;20,L2700-(Q2700*20),L2700)</f>
        <v>#DIV/0!</v>
      </c>
    </row>
    <row r="2702" spans="8:18" x14ac:dyDescent="0.25">
      <c r="H2702" s="2" t="e">
        <f t="shared" ref="H2702" si="14106">Q2702</f>
        <v>#DIV/0!</v>
      </c>
      <c r="I2702" s="2" t="e">
        <f t="shared" ref="I2702" si="14107">R2702</f>
        <v>#DIV/0!</v>
      </c>
      <c r="J2702" s="2" t="e">
        <f t="shared" ref="J2702" si="14108">O2702</f>
        <v>#DIV/0!</v>
      </c>
      <c r="K2702" s="6" t="e">
        <f>B1012*marla/B1013</f>
        <v>#DIV/0!</v>
      </c>
      <c r="L2702" s="2" t="e">
        <f t="shared" ref="L2702" si="14109">ROUNDDOWN(K2702,0)</f>
        <v>#DIV/0!</v>
      </c>
      <c r="M2702" s="2" t="e">
        <f t="shared" ref="M2702" si="14110">K2702-L2702</f>
        <v>#DIV/0!</v>
      </c>
      <c r="N2702" s="2" t="e">
        <f t="shared" ref="N2702" si="14111">M2702*272</f>
        <v>#DIV/0!</v>
      </c>
      <c r="O2702" s="2" t="e">
        <f t="shared" ref="O2702" si="14112">ROUND(N2702,0)</f>
        <v>#DIV/0!</v>
      </c>
      <c r="P2702" s="2" t="e">
        <f t="shared" ref="P2702" si="14113">IF(L2702&gt;20,L2702/20,"")</f>
        <v>#DIV/0!</v>
      </c>
      <c r="Q2702" s="2" t="e">
        <f t="shared" ref="Q2702" si="14114">ROUNDDOWN(P2702,0)</f>
        <v>#DIV/0!</v>
      </c>
      <c r="R2702" s="2" t="e">
        <f t="shared" ref="R2702" si="14115">IF(L2702&gt;20,L2702-(Q2702*20),L2702)</f>
        <v>#DIV/0!</v>
      </c>
    </row>
    <row r="2704" spans="8:18" x14ac:dyDescent="0.25">
      <c r="H2704" s="2" t="e">
        <f t="shared" ref="H2704" si="14116">Q2704</f>
        <v>#DIV/0!</v>
      </c>
      <c r="I2704" s="2" t="e">
        <f t="shared" ref="I2704" si="14117">R2704</f>
        <v>#DIV/0!</v>
      </c>
      <c r="J2704" s="2" t="e">
        <f t="shared" ref="J2704" si="14118">O2704</f>
        <v>#DIV/0!</v>
      </c>
      <c r="K2704" s="6" t="e">
        <f>B1014*marla/B1015</f>
        <v>#DIV/0!</v>
      </c>
      <c r="L2704" s="2" t="e">
        <f t="shared" ref="L2704" si="14119">ROUNDDOWN(K2704,0)</f>
        <v>#DIV/0!</v>
      </c>
      <c r="M2704" s="2" t="e">
        <f t="shared" ref="M2704" si="14120">K2704-L2704</f>
        <v>#DIV/0!</v>
      </c>
      <c r="N2704" s="2" t="e">
        <f t="shared" ref="N2704" si="14121">M2704*272</f>
        <v>#DIV/0!</v>
      </c>
      <c r="O2704" s="2" t="e">
        <f t="shared" ref="O2704" si="14122">ROUND(N2704,0)</f>
        <v>#DIV/0!</v>
      </c>
      <c r="P2704" s="2" t="e">
        <f t="shared" ref="P2704" si="14123">IF(L2704&gt;20,L2704/20,"")</f>
        <v>#DIV/0!</v>
      </c>
      <c r="Q2704" s="2" t="e">
        <f t="shared" ref="Q2704" si="14124">ROUNDDOWN(P2704,0)</f>
        <v>#DIV/0!</v>
      </c>
      <c r="R2704" s="2" t="e">
        <f t="shared" ref="R2704" si="14125">IF(L2704&gt;20,L2704-(Q2704*20),L2704)</f>
        <v>#DIV/0!</v>
      </c>
    </row>
    <row r="2706" spans="8:18" x14ac:dyDescent="0.25">
      <c r="H2706" s="2" t="e">
        <f t="shared" ref="H2706" si="14126">Q2706</f>
        <v>#DIV/0!</v>
      </c>
      <c r="I2706" s="2" t="e">
        <f t="shared" ref="I2706" si="14127">R2706</f>
        <v>#DIV/0!</v>
      </c>
      <c r="J2706" s="2" t="e">
        <f t="shared" ref="J2706" si="14128">O2706</f>
        <v>#DIV/0!</v>
      </c>
      <c r="K2706" s="6" t="e">
        <f>B1016*marla/B1017</f>
        <v>#DIV/0!</v>
      </c>
      <c r="L2706" s="2" t="e">
        <f t="shared" ref="L2706" si="14129">ROUNDDOWN(K2706,0)</f>
        <v>#DIV/0!</v>
      </c>
      <c r="M2706" s="2" t="e">
        <f t="shared" ref="M2706" si="14130">K2706-L2706</f>
        <v>#DIV/0!</v>
      </c>
      <c r="N2706" s="2" t="e">
        <f t="shared" ref="N2706" si="14131">M2706*272</f>
        <v>#DIV/0!</v>
      </c>
      <c r="O2706" s="2" t="e">
        <f t="shared" ref="O2706" si="14132">ROUND(N2706,0)</f>
        <v>#DIV/0!</v>
      </c>
      <c r="P2706" s="2" t="e">
        <f t="shared" ref="P2706" si="14133">IF(L2706&gt;20,L2706/20,"")</f>
        <v>#DIV/0!</v>
      </c>
      <c r="Q2706" s="2" t="e">
        <f t="shared" ref="Q2706" si="14134">ROUNDDOWN(P2706,0)</f>
        <v>#DIV/0!</v>
      </c>
      <c r="R2706" s="2" t="e">
        <f t="shared" ref="R2706" si="14135">IF(L2706&gt;20,L2706-(Q2706*20),L2706)</f>
        <v>#DIV/0!</v>
      </c>
    </row>
    <row r="2708" spans="8:18" x14ac:dyDescent="0.25">
      <c r="H2708" s="2" t="e">
        <f t="shared" ref="H2708" si="14136">Q2708</f>
        <v>#DIV/0!</v>
      </c>
      <c r="I2708" s="2" t="e">
        <f t="shared" ref="I2708" si="14137">R2708</f>
        <v>#DIV/0!</v>
      </c>
      <c r="J2708" s="2" t="e">
        <f t="shared" ref="J2708" si="14138">O2708</f>
        <v>#DIV/0!</v>
      </c>
      <c r="K2708" s="6" t="e">
        <f>B1018*marla/B1019</f>
        <v>#DIV/0!</v>
      </c>
      <c r="L2708" s="2" t="e">
        <f t="shared" ref="L2708" si="14139">ROUNDDOWN(K2708,0)</f>
        <v>#DIV/0!</v>
      </c>
      <c r="M2708" s="2" t="e">
        <f t="shared" ref="M2708" si="14140">K2708-L2708</f>
        <v>#DIV/0!</v>
      </c>
      <c r="N2708" s="2" t="e">
        <f t="shared" ref="N2708" si="14141">M2708*272</f>
        <v>#DIV/0!</v>
      </c>
      <c r="O2708" s="2" t="e">
        <f t="shared" ref="O2708" si="14142">ROUND(N2708,0)</f>
        <v>#DIV/0!</v>
      </c>
      <c r="P2708" s="2" t="e">
        <f t="shared" ref="P2708" si="14143">IF(L2708&gt;20,L2708/20,"")</f>
        <v>#DIV/0!</v>
      </c>
      <c r="Q2708" s="2" t="e">
        <f t="shared" ref="Q2708" si="14144">ROUNDDOWN(P2708,0)</f>
        <v>#DIV/0!</v>
      </c>
      <c r="R2708" s="2" t="e">
        <f t="shared" ref="R2708" si="14145">IF(L2708&gt;20,L2708-(Q2708*20),L2708)</f>
        <v>#DIV/0!</v>
      </c>
    </row>
    <row r="2710" spans="8:18" x14ac:dyDescent="0.25">
      <c r="H2710" s="2" t="e">
        <f t="shared" ref="H2710" si="14146">Q2710</f>
        <v>#DIV/0!</v>
      </c>
      <c r="I2710" s="2" t="e">
        <f t="shared" ref="I2710" si="14147">R2710</f>
        <v>#DIV/0!</v>
      </c>
      <c r="J2710" s="2" t="e">
        <f t="shared" ref="J2710" si="14148">O2710</f>
        <v>#DIV/0!</v>
      </c>
      <c r="K2710" s="6" t="e">
        <f>B1020*marla/B1021</f>
        <v>#DIV/0!</v>
      </c>
      <c r="L2710" s="2" t="e">
        <f t="shared" ref="L2710" si="14149">ROUNDDOWN(K2710,0)</f>
        <v>#DIV/0!</v>
      </c>
      <c r="M2710" s="2" t="e">
        <f t="shared" ref="M2710" si="14150">K2710-L2710</f>
        <v>#DIV/0!</v>
      </c>
      <c r="N2710" s="2" t="e">
        <f t="shared" ref="N2710" si="14151">M2710*272</f>
        <v>#DIV/0!</v>
      </c>
      <c r="O2710" s="2" t="e">
        <f t="shared" ref="O2710" si="14152">ROUND(N2710,0)</f>
        <v>#DIV/0!</v>
      </c>
      <c r="P2710" s="2" t="e">
        <f t="shared" ref="P2710" si="14153">IF(L2710&gt;20,L2710/20,"")</f>
        <v>#DIV/0!</v>
      </c>
      <c r="Q2710" s="2" t="e">
        <f t="shared" ref="Q2710" si="14154">ROUNDDOWN(P2710,0)</f>
        <v>#DIV/0!</v>
      </c>
      <c r="R2710" s="2" t="e">
        <f t="shared" ref="R2710" si="14155">IF(L2710&gt;20,L2710-(Q2710*20),L2710)</f>
        <v>#DIV/0!</v>
      </c>
    </row>
    <row r="2712" spans="8:18" x14ac:dyDescent="0.25">
      <c r="H2712" s="2" t="e">
        <f t="shared" ref="H2712" si="14156">Q2712</f>
        <v>#DIV/0!</v>
      </c>
      <c r="I2712" s="2" t="e">
        <f t="shared" ref="I2712" si="14157">R2712</f>
        <v>#DIV/0!</v>
      </c>
      <c r="J2712" s="2" t="e">
        <f t="shared" ref="J2712" si="14158">O2712</f>
        <v>#DIV/0!</v>
      </c>
      <c r="K2712" s="6" t="e">
        <f>B1022*marla/B1023</f>
        <v>#DIV/0!</v>
      </c>
      <c r="L2712" s="2" t="e">
        <f t="shared" ref="L2712" si="14159">ROUNDDOWN(K2712,0)</f>
        <v>#DIV/0!</v>
      </c>
      <c r="M2712" s="2" t="e">
        <f t="shared" ref="M2712" si="14160">K2712-L2712</f>
        <v>#DIV/0!</v>
      </c>
      <c r="N2712" s="2" t="e">
        <f t="shared" ref="N2712" si="14161">M2712*272</f>
        <v>#DIV/0!</v>
      </c>
      <c r="O2712" s="2" t="e">
        <f t="shared" ref="O2712" si="14162">ROUND(N2712,0)</f>
        <v>#DIV/0!</v>
      </c>
      <c r="P2712" s="2" t="e">
        <f t="shared" ref="P2712" si="14163">IF(L2712&gt;20,L2712/20,"")</f>
        <v>#DIV/0!</v>
      </c>
      <c r="Q2712" s="2" t="e">
        <f t="shared" ref="Q2712" si="14164">ROUNDDOWN(P2712,0)</f>
        <v>#DIV/0!</v>
      </c>
      <c r="R2712" s="2" t="e">
        <f t="shared" ref="R2712" si="14165">IF(L2712&gt;20,L2712-(Q2712*20),L2712)</f>
        <v>#DIV/0!</v>
      </c>
    </row>
    <row r="2714" spans="8:18" x14ac:dyDescent="0.25">
      <c r="H2714" s="2" t="e">
        <f t="shared" ref="H2714" si="14166">Q2714</f>
        <v>#DIV/0!</v>
      </c>
      <c r="I2714" s="2" t="e">
        <f t="shared" ref="I2714" si="14167">R2714</f>
        <v>#DIV/0!</v>
      </c>
      <c r="J2714" s="2" t="e">
        <f t="shared" ref="J2714" si="14168">O2714</f>
        <v>#DIV/0!</v>
      </c>
      <c r="K2714" s="6" t="e">
        <f>B1024*marla/B1025</f>
        <v>#DIV/0!</v>
      </c>
      <c r="L2714" s="2" t="e">
        <f t="shared" ref="L2714" si="14169">ROUNDDOWN(K2714,0)</f>
        <v>#DIV/0!</v>
      </c>
      <c r="M2714" s="2" t="e">
        <f t="shared" ref="M2714" si="14170">K2714-L2714</f>
        <v>#DIV/0!</v>
      </c>
      <c r="N2714" s="2" t="e">
        <f t="shared" ref="N2714" si="14171">M2714*272</f>
        <v>#DIV/0!</v>
      </c>
      <c r="O2714" s="2" t="e">
        <f t="shared" ref="O2714" si="14172">ROUND(N2714,0)</f>
        <v>#DIV/0!</v>
      </c>
      <c r="P2714" s="2" t="e">
        <f t="shared" ref="P2714" si="14173">IF(L2714&gt;20,L2714/20,"")</f>
        <v>#DIV/0!</v>
      </c>
      <c r="Q2714" s="2" t="e">
        <f t="shared" ref="Q2714" si="14174">ROUNDDOWN(P2714,0)</f>
        <v>#DIV/0!</v>
      </c>
      <c r="R2714" s="2" t="e">
        <f t="shared" ref="R2714" si="14175">IF(L2714&gt;20,L2714-(Q2714*20),L2714)</f>
        <v>#DIV/0!</v>
      </c>
    </row>
    <row r="2716" spans="8:18" x14ac:dyDescent="0.25">
      <c r="H2716" s="2" t="e">
        <f t="shared" ref="H2716" si="14176">Q2716</f>
        <v>#DIV/0!</v>
      </c>
      <c r="I2716" s="2" t="e">
        <f t="shared" ref="I2716" si="14177">R2716</f>
        <v>#DIV/0!</v>
      </c>
      <c r="J2716" s="2" t="e">
        <f t="shared" ref="J2716" si="14178">O2716</f>
        <v>#DIV/0!</v>
      </c>
      <c r="K2716" s="6" t="e">
        <f>B1026*marla/B1027</f>
        <v>#DIV/0!</v>
      </c>
      <c r="L2716" s="2" t="e">
        <f t="shared" ref="L2716" si="14179">ROUNDDOWN(K2716,0)</f>
        <v>#DIV/0!</v>
      </c>
      <c r="M2716" s="2" t="e">
        <f t="shared" ref="M2716" si="14180">K2716-L2716</f>
        <v>#DIV/0!</v>
      </c>
      <c r="N2716" s="2" t="e">
        <f t="shared" ref="N2716" si="14181">M2716*272</f>
        <v>#DIV/0!</v>
      </c>
      <c r="O2716" s="2" t="e">
        <f t="shared" ref="O2716" si="14182">ROUND(N2716,0)</f>
        <v>#DIV/0!</v>
      </c>
      <c r="P2716" s="2" t="e">
        <f t="shared" ref="P2716" si="14183">IF(L2716&gt;20,L2716/20,"")</f>
        <v>#DIV/0!</v>
      </c>
      <c r="Q2716" s="2" t="e">
        <f t="shared" ref="Q2716" si="14184">ROUNDDOWN(P2716,0)</f>
        <v>#DIV/0!</v>
      </c>
      <c r="R2716" s="2" t="e">
        <f t="shared" ref="R2716" si="14185">IF(L2716&gt;20,L2716-(Q2716*20),L2716)</f>
        <v>#DIV/0!</v>
      </c>
    </row>
    <row r="2718" spans="8:18" x14ac:dyDescent="0.25">
      <c r="H2718" s="2" t="e">
        <f t="shared" ref="H2718" si="14186">Q2718</f>
        <v>#DIV/0!</v>
      </c>
      <c r="I2718" s="2" t="e">
        <f t="shared" ref="I2718" si="14187">R2718</f>
        <v>#DIV/0!</v>
      </c>
      <c r="J2718" s="2" t="e">
        <f t="shared" ref="J2718" si="14188">O2718</f>
        <v>#DIV/0!</v>
      </c>
      <c r="K2718" s="6" t="e">
        <f>B1028*marla/B1029</f>
        <v>#DIV/0!</v>
      </c>
      <c r="L2718" s="2" t="e">
        <f t="shared" ref="L2718" si="14189">ROUNDDOWN(K2718,0)</f>
        <v>#DIV/0!</v>
      </c>
      <c r="M2718" s="2" t="e">
        <f t="shared" ref="M2718" si="14190">K2718-L2718</f>
        <v>#DIV/0!</v>
      </c>
      <c r="N2718" s="2" t="e">
        <f t="shared" ref="N2718" si="14191">M2718*272</f>
        <v>#DIV/0!</v>
      </c>
      <c r="O2718" s="2" t="e">
        <f t="shared" ref="O2718" si="14192">ROUND(N2718,0)</f>
        <v>#DIV/0!</v>
      </c>
      <c r="P2718" s="2" t="e">
        <f t="shared" ref="P2718" si="14193">IF(L2718&gt;20,L2718/20,"")</f>
        <v>#DIV/0!</v>
      </c>
      <c r="Q2718" s="2" t="e">
        <f t="shared" ref="Q2718" si="14194">ROUNDDOWN(P2718,0)</f>
        <v>#DIV/0!</v>
      </c>
      <c r="R2718" s="2" t="e">
        <f t="shared" ref="R2718" si="14195">IF(L2718&gt;20,L2718-(Q2718*20),L2718)</f>
        <v>#DIV/0!</v>
      </c>
    </row>
    <row r="2720" spans="8:18" x14ac:dyDescent="0.25">
      <c r="H2720" s="2" t="e">
        <f t="shared" ref="H2720" si="14196">Q2720</f>
        <v>#DIV/0!</v>
      </c>
      <c r="I2720" s="2" t="e">
        <f t="shared" ref="I2720" si="14197">R2720</f>
        <v>#DIV/0!</v>
      </c>
      <c r="J2720" s="2" t="e">
        <f t="shared" ref="J2720" si="14198">O2720</f>
        <v>#DIV/0!</v>
      </c>
      <c r="K2720" s="6" t="e">
        <f>B1030*marla/B1031</f>
        <v>#DIV/0!</v>
      </c>
      <c r="L2720" s="2" t="e">
        <f t="shared" ref="L2720" si="14199">ROUNDDOWN(K2720,0)</f>
        <v>#DIV/0!</v>
      </c>
      <c r="M2720" s="2" t="e">
        <f t="shared" ref="M2720" si="14200">K2720-L2720</f>
        <v>#DIV/0!</v>
      </c>
      <c r="N2720" s="2" t="e">
        <f t="shared" ref="N2720" si="14201">M2720*272</f>
        <v>#DIV/0!</v>
      </c>
      <c r="O2720" s="2" t="e">
        <f t="shared" ref="O2720" si="14202">ROUND(N2720,0)</f>
        <v>#DIV/0!</v>
      </c>
      <c r="P2720" s="2" t="e">
        <f t="shared" ref="P2720" si="14203">IF(L2720&gt;20,L2720/20,"")</f>
        <v>#DIV/0!</v>
      </c>
      <c r="Q2720" s="2" t="e">
        <f t="shared" ref="Q2720" si="14204">ROUNDDOWN(P2720,0)</f>
        <v>#DIV/0!</v>
      </c>
      <c r="R2720" s="2" t="e">
        <f t="shared" ref="R2720" si="14205">IF(L2720&gt;20,L2720-(Q2720*20),L2720)</f>
        <v>#DIV/0!</v>
      </c>
    </row>
    <row r="2722" spans="8:18" x14ac:dyDescent="0.25">
      <c r="H2722" s="2" t="e">
        <f t="shared" ref="H2722" si="14206">Q2722</f>
        <v>#DIV/0!</v>
      </c>
      <c r="I2722" s="2" t="e">
        <f t="shared" ref="I2722" si="14207">R2722</f>
        <v>#DIV/0!</v>
      </c>
      <c r="J2722" s="2" t="e">
        <f t="shared" ref="J2722" si="14208">O2722</f>
        <v>#DIV/0!</v>
      </c>
      <c r="K2722" s="6" t="e">
        <f>B1032*marla/B1033</f>
        <v>#DIV/0!</v>
      </c>
      <c r="L2722" s="2" t="e">
        <f t="shared" ref="L2722" si="14209">ROUNDDOWN(K2722,0)</f>
        <v>#DIV/0!</v>
      </c>
      <c r="M2722" s="2" t="e">
        <f t="shared" ref="M2722" si="14210">K2722-L2722</f>
        <v>#DIV/0!</v>
      </c>
      <c r="N2722" s="2" t="e">
        <f t="shared" ref="N2722" si="14211">M2722*272</f>
        <v>#DIV/0!</v>
      </c>
      <c r="O2722" s="2" t="e">
        <f t="shared" ref="O2722" si="14212">ROUND(N2722,0)</f>
        <v>#DIV/0!</v>
      </c>
      <c r="P2722" s="2" t="e">
        <f t="shared" ref="P2722" si="14213">IF(L2722&gt;20,L2722/20,"")</f>
        <v>#DIV/0!</v>
      </c>
      <c r="Q2722" s="2" t="e">
        <f t="shared" ref="Q2722" si="14214">ROUNDDOWN(P2722,0)</f>
        <v>#DIV/0!</v>
      </c>
      <c r="R2722" s="2" t="e">
        <f t="shared" ref="R2722" si="14215">IF(L2722&gt;20,L2722-(Q2722*20),L2722)</f>
        <v>#DIV/0!</v>
      </c>
    </row>
    <row r="2724" spans="8:18" x14ac:dyDescent="0.25">
      <c r="H2724" s="2" t="e">
        <f t="shared" ref="H2724" si="14216">Q2724</f>
        <v>#DIV/0!</v>
      </c>
      <c r="I2724" s="2" t="e">
        <f t="shared" ref="I2724" si="14217">R2724</f>
        <v>#DIV/0!</v>
      </c>
      <c r="J2724" s="2" t="e">
        <f t="shared" ref="J2724" si="14218">O2724</f>
        <v>#DIV/0!</v>
      </c>
      <c r="K2724" s="6" t="e">
        <f>B1034*marla/B1035</f>
        <v>#DIV/0!</v>
      </c>
      <c r="L2724" s="2" t="e">
        <f t="shared" ref="L2724" si="14219">ROUNDDOWN(K2724,0)</f>
        <v>#DIV/0!</v>
      </c>
      <c r="M2724" s="2" t="e">
        <f t="shared" ref="M2724" si="14220">K2724-L2724</f>
        <v>#DIV/0!</v>
      </c>
      <c r="N2724" s="2" t="e">
        <f t="shared" ref="N2724" si="14221">M2724*272</f>
        <v>#DIV/0!</v>
      </c>
      <c r="O2724" s="2" t="e">
        <f t="shared" ref="O2724" si="14222">ROUND(N2724,0)</f>
        <v>#DIV/0!</v>
      </c>
      <c r="P2724" s="2" t="e">
        <f t="shared" ref="P2724" si="14223">IF(L2724&gt;20,L2724/20,"")</f>
        <v>#DIV/0!</v>
      </c>
      <c r="Q2724" s="2" t="e">
        <f t="shared" ref="Q2724" si="14224">ROUNDDOWN(P2724,0)</f>
        <v>#DIV/0!</v>
      </c>
      <c r="R2724" s="2" t="e">
        <f t="shared" ref="R2724" si="14225">IF(L2724&gt;20,L2724-(Q2724*20),L2724)</f>
        <v>#DIV/0!</v>
      </c>
    </row>
    <row r="2726" spans="8:18" x14ac:dyDescent="0.25">
      <c r="H2726" s="2" t="e">
        <f t="shared" ref="H2726" si="14226">Q2726</f>
        <v>#DIV/0!</v>
      </c>
      <c r="I2726" s="2" t="e">
        <f t="shared" ref="I2726" si="14227">R2726</f>
        <v>#DIV/0!</v>
      </c>
      <c r="J2726" s="2" t="e">
        <f t="shared" ref="J2726" si="14228">O2726</f>
        <v>#DIV/0!</v>
      </c>
      <c r="K2726" s="6" t="e">
        <f>B1036*marla/B1037</f>
        <v>#DIV/0!</v>
      </c>
      <c r="L2726" s="2" t="e">
        <f t="shared" ref="L2726" si="14229">ROUNDDOWN(K2726,0)</f>
        <v>#DIV/0!</v>
      </c>
      <c r="M2726" s="2" t="e">
        <f t="shared" ref="M2726" si="14230">K2726-L2726</f>
        <v>#DIV/0!</v>
      </c>
      <c r="N2726" s="2" t="e">
        <f t="shared" ref="N2726" si="14231">M2726*272</f>
        <v>#DIV/0!</v>
      </c>
      <c r="O2726" s="2" t="e">
        <f t="shared" ref="O2726" si="14232">ROUND(N2726,0)</f>
        <v>#DIV/0!</v>
      </c>
      <c r="P2726" s="2" t="e">
        <f t="shared" ref="P2726" si="14233">IF(L2726&gt;20,L2726/20,"")</f>
        <v>#DIV/0!</v>
      </c>
      <c r="Q2726" s="2" t="e">
        <f t="shared" ref="Q2726" si="14234">ROUNDDOWN(P2726,0)</f>
        <v>#DIV/0!</v>
      </c>
      <c r="R2726" s="2" t="e">
        <f t="shared" ref="R2726" si="14235">IF(L2726&gt;20,L2726-(Q2726*20),L2726)</f>
        <v>#DIV/0!</v>
      </c>
    </row>
    <row r="2728" spans="8:18" x14ac:dyDescent="0.25">
      <c r="H2728" s="2" t="e">
        <f t="shared" ref="H2728" si="14236">Q2728</f>
        <v>#DIV/0!</v>
      </c>
      <c r="I2728" s="2" t="e">
        <f t="shared" ref="I2728" si="14237">R2728</f>
        <v>#DIV/0!</v>
      </c>
      <c r="J2728" s="2" t="e">
        <f t="shared" ref="J2728" si="14238">O2728</f>
        <v>#DIV/0!</v>
      </c>
      <c r="K2728" s="6" t="e">
        <f>B1038*marla/B1039</f>
        <v>#DIV/0!</v>
      </c>
      <c r="L2728" s="2" t="e">
        <f t="shared" ref="L2728" si="14239">ROUNDDOWN(K2728,0)</f>
        <v>#DIV/0!</v>
      </c>
      <c r="M2728" s="2" t="e">
        <f t="shared" ref="M2728" si="14240">K2728-L2728</f>
        <v>#DIV/0!</v>
      </c>
      <c r="N2728" s="2" t="e">
        <f t="shared" ref="N2728" si="14241">M2728*272</f>
        <v>#DIV/0!</v>
      </c>
      <c r="O2728" s="2" t="e">
        <f t="shared" ref="O2728" si="14242">ROUND(N2728,0)</f>
        <v>#DIV/0!</v>
      </c>
      <c r="P2728" s="2" t="e">
        <f t="shared" ref="P2728" si="14243">IF(L2728&gt;20,L2728/20,"")</f>
        <v>#DIV/0!</v>
      </c>
      <c r="Q2728" s="2" t="e">
        <f t="shared" ref="Q2728" si="14244">ROUNDDOWN(P2728,0)</f>
        <v>#DIV/0!</v>
      </c>
      <c r="R2728" s="2" t="e">
        <f t="shared" ref="R2728" si="14245">IF(L2728&gt;20,L2728-(Q2728*20),L2728)</f>
        <v>#DIV/0!</v>
      </c>
    </row>
    <row r="2730" spans="8:18" x14ac:dyDescent="0.25">
      <c r="H2730" s="2" t="e">
        <f t="shared" ref="H2730" si="14246">Q2730</f>
        <v>#DIV/0!</v>
      </c>
      <c r="I2730" s="2" t="e">
        <f t="shared" ref="I2730" si="14247">R2730</f>
        <v>#DIV/0!</v>
      </c>
      <c r="J2730" s="2" t="e">
        <f t="shared" ref="J2730" si="14248">O2730</f>
        <v>#DIV/0!</v>
      </c>
      <c r="K2730" s="6" t="e">
        <f>B1040*marla/B1041</f>
        <v>#DIV/0!</v>
      </c>
      <c r="L2730" s="2" t="e">
        <f t="shared" ref="L2730" si="14249">ROUNDDOWN(K2730,0)</f>
        <v>#DIV/0!</v>
      </c>
      <c r="M2730" s="2" t="e">
        <f t="shared" ref="M2730" si="14250">K2730-L2730</f>
        <v>#DIV/0!</v>
      </c>
      <c r="N2730" s="2" t="e">
        <f t="shared" ref="N2730" si="14251">M2730*272</f>
        <v>#DIV/0!</v>
      </c>
      <c r="O2730" s="2" t="e">
        <f t="shared" ref="O2730" si="14252">ROUND(N2730,0)</f>
        <v>#DIV/0!</v>
      </c>
      <c r="P2730" s="2" t="e">
        <f t="shared" ref="P2730" si="14253">IF(L2730&gt;20,L2730/20,"")</f>
        <v>#DIV/0!</v>
      </c>
      <c r="Q2730" s="2" t="e">
        <f t="shared" ref="Q2730" si="14254">ROUNDDOWN(P2730,0)</f>
        <v>#DIV/0!</v>
      </c>
      <c r="R2730" s="2" t="e">
        <f t="shared" ref="R2730" si="14255">IF(L2730&gt;20,L2730-(Q2730*20),L2730)</f>
        <v>#DIV/0!</v>
      </c>
    </row>
    <row r="2732" spans="8:18" x14ac:dyDescent="0.25">
      <c r="H2732" s="2" t="e">
        <f t="shared" ref="H2732" si="14256">Q2732</f>
        <v>#DIV/0!</v>
      </c>
      <c r="I2732" s="2" t="e">
        <f t="shared" ref="I2732" si="14257">R2732</f>
        <v>#DIV/0!</v>
      </c>
      <c r="J2732" s="2" t="e">
        <f t="shared" ref="J2732" si="14258">O2732</f>
        <v>#DIV/0!</v>
      </c>
      <c r="K2732" s="6" t="e">
        <f>B1042*marla/B1043</f>
        <v>#DIV/0!</v>
      </c>
      <c r="L2732" s="2" t="e">
        <f t="shared" ref="L2732" si="14259">ROUNDDOWN(K2732,0)</f>
        <v>#DIV/0!</v>
      </c>
      <c r="M2732" s="2" t="e">
        <f t="shared" ref="M2732" si="14260">K2732-L2732</f>
        <v>#DIV/0!</v>
      </c>
      <c r="N2732" s="2" t="e">
        <f t="shared" ref="N2732" si="14261">M2732*272</f>
        <v>#DIV/0!</v>
      </c>
      <c r="O2732" s="2" t="e">
        <f t="shared" ref="O2732" si="14262">ROUND(N2732,0)</f>
        <v>#DIV/0!</v>
      </c>
      <c r="P2732" s="2" t="e">
        <f t="shared" ref="P2732" si="14263">IF(L2732&gt;20,L2732/20,"")</f>
        <v>#DIV/0!</v>
      </c>
      <c r="Q2732" s="2" t="e">
        <f t="shared" ref="Q2732" si="14264">ROUNDDOWN(P2732,0)</f>
        <v>#DIV/0!</v>
      </c>
      <c r="R2732" s="2" t="e">
        <f t="shared" ref="R2732" si="14265">IF(L2732&gt;20,L2732-(Q2732*20),L2732)</f>
        <v>#DIV/0!</v>
      </c>
    </row>
    <row r="2734" spans="8:18" x14ac:dyDescent="0.25">
      <c r="H2734" s="2" t="e">
        <f t="shared" ref="H2734" si="14266">Q2734</f>
        <v>#DIV/0!</v>
      </c>
      <c r="I2734" s="2" t="e">
        <f t="shared" ref="I2734" si="14267">R2734</f>
        <v>#DIV/0!</v>
      </c>
      <c r="J2734" s="2" t="e">
        <f t="shared" ref="J2734" si="14268">O2734</f>
        <v>#DIV/0!</v>
      </c>
      <c r="K2734" s="6" t="e">
        <f>B1044*marla/B1045</f>
        <v>#DIV/0!</v>
      </c>
      <c r="L2734" s="2" t="e">
        <f t="shared" ref="L2734" si="14269">ROUNDDOWN(K2734,0)</f>
        <v>#DIV/0!</v>
      </c>
      <c r="M2734" s="2" t="e">
        <f t="shared" ref="M2734" si="14270">K2734-L2734</f>
        <v>#DIV/0!</v>
      </c>
      <c r="N2734" s="2" t="e">
        <f t="shared" ref="N2734" si="14271">M2734*272</f>
        <v>#DIV/0!</v>
      </c>
      <c r="O2734" s="2" t="e">
        <f t="shared" ref="O2734" si="14272">ROUND(N2734,0)</f>
        <v>#DIV/0!</v>
      </c>
      <c r="P2734" s="2" t="e">
        <f t="shared" ref="P2734" si="14273">IF(L2734&gt;20,L2734/20,"")</f>
        <v>#DIV/0!</v>
      </c>
      <c r="Q2734" s="2" t="e">
        <f t="shared" ref="Q2734" si="14274">ROUNDDOWN(P2734,0)</f>
        <v>#DIV/0!</v>
      </c>
      <c r="R2734" s="2" t="e">
        <f t="shared" ref="R2734" si="14275">IF(L2734&gt;20,L2734-(Q2734*20),L2734)</f>
        <v>#DIV/0!</v>
      </c>
    </row>
    <row r="2736" spans="8:18" x14ac:dyDescent="0.25">
      <c r="H2736" s="2" t="e">
        <f t="shared" ref="H2736" si="14276">Q2736</f>
        <v>#DIV/0!</v>
      </c>
      <c r="I2736" s="2" t="e">
        <f t="shared" ref="I2736" si="14277">R2736</f>
        <v>#DIV/0!</v>
      </c>
      <c r="J2736" s="2" t="e">
        <f t="shared" ref="J2736" si="14278">O2736</f>
        <v>#DIV/0!</v>
      </c>
      <c r="K2736" s="6" t="e">
        <f>B1046*marla/B1047</f>
        <v>#DIV/0!</v>
      </c>
      <c r="L2736" s="2" t="e">
        <f t="shared" ref="L2736" si="14279">ROUNDDOWN(K2736,0)</f>
        <v>#DIV/0!</v>
      </c>
      <c r="M2736" s="2" t="e">
        <f t="shared" ref="M2736" si="14280">K2736-L2736</f>
        <v>#DIV/0!</v>
      </c>
      <c r="N2736" s="2" t="e">
        <f t="shared" ref="N2736" si="14281">M2736*272</f>
        <v>#DIV/0!</v>
      </c>
      <c r="O2736" s="2" t="e">
        <f t="shared" ref="O2736" si="14282">ROUND(N2736,0)</f>
        <v>#DIV/0!</v>
      </c>
      <c r="P2736" s="2" t="e">
        <f t="shared" ref="P2736" si="14283">IF(L2736&gt;20,L2736/20,"")</f>
        <v>#DIV/0!</v>
      </c>
      <c r="Q2736" s="2" t="e">
        <f t="shared" ref="Q2736" si="14284">ROUNDDOWN(P2736,0)</f>
        <v>#DIV/0!</v>
      </c>
      <c r="R2736" s="2" t="e">
        <f t="shared" ref="R2736" si="14285">IF(L2736&gt;20,L2736-(Q2736*20),L2736)</f>
        <v>#DIV/0!</v>
      </c>
    </row>
    <row r="2738" spans="8:18" x14ac:dyDescent="0.25">
      <c r="H2738" s="2" t="e">
        <f t="shared" ref="H2738" si="14286">Q2738</f>
        <v>#DIV/0!</v>
      </c>
      <c r="I2738" s="2" t="e">
        <f t="shared" ref="I2738" si="14287">R2738</f>
        <v>#DIV/0!</v>
      </c>
      <c r="J2738" s="2" t="e">
        <f t="shared" ref="J2738" si="14288">O2738</f>
        <v>#DIV/0!</v>
      </c>
      <c r="K2738" s="6" t="e">
        <f>B1048*marla/B1049</f>
        <v>#DIV/0!</v>
      </c>
      <c r="L2738" s="2" t="e">
        <f t="shared" ref="L2738" si="14289">ROUNDDOWN(K2738,0)</f>
        <v>#DIV/0!</v>
      </c>
      <c r="M2738" s="2" t="e">
        <f t="shared" ref="M2738" si="14290">K2738-L2738</f>
        <v>#DIV/0!</v>
      </c>
      <c r="N2738" s="2" t="e">
        <f t="shared" ref="N2738" si="14291">M2738*272</f>
        <v>#DIV/0!</v>
      </c>
      <c r="O2738" s="2" t="e">
        <f t="shared" ref="O2738" si="14292">ROUND(N2738,0)</f>
        <v>#DIV/0!</v>
      </c>
      <c r="P2738" s="2" t="e">
        <f t="shared" ref="P2738" si="14293">IF(L2738&gt;20,L2738/20,"")</f>
        <v>#DIV/0!</v>
      </c>
      <c r="Q2738" s="2" t="e">
        <f t="shared" ref="Q2738" si="14294">ROUNDDOWN(P2738,0)</f>
        <v>#DIV/0!</v>
      </c>
      <c r="R2738" s="2" t="e">
        <f t="shared" ref="R2738" si="14295">IF(L2738&gt;20,L2738-(Q2738*20),L2738)</f>
        <v>#DIV/0!</v>
      </c>
    </row>
    <row r="2740" spans="8:18" x14ac:dyDescent="0.25">
      <c r="H2740" s="2" t="e">
        <f t="shared" ref="H2740" si="14296">Q2740</f>
        <v>#DIV/0!</v>
      </c>
      <c r="I2740" s="2" t="e">
        <f t="shared" ref="I2740" si="14297">R2740</f>
        <v>#DIV/0!</v>
      </c>
      <c r="J2740" s="2" t="e">
        <f t="shared" ref="J2740" si="14298">O2740</f>
        <v>#DIV/0!</v>
      </c>
      <c r="K2740" s="6" t="e">
        <f>B1050*marla/B1051</f>
        <v>#DIV/0!</v>
      </c>
      <c r="L2740" s="2" t="e">
        <f t="shared" ref="L2740" si="14299">ROUNDDOWN(K2740,0)</f>
        <v>#DIV/0!</v>
      </c>
      <c r="M2740" s="2" t="e">
        <f t="shared" ref="M2740" si="14300">K2740-L2740</f>
        <v>#DIV/0!</v>
      </c>
      <c r="N2740" s="2" t="e">
        <f t="shared" ref="N2740" si="14301">M2740*272</f>
        <v>#DIV/0!</v>
      </c>
      <c r="O2740" s="2" t="e">
        <f t="shared" ref="O2740" si="14302">ROUND(N2740,0)</f>
        <v>#DIV/0!</v>
      </c>
      <c r="P2740" s="2" t="e">
        <f t="shared" ref="P2740" si="14303">IF(L2740&gt;20,L2740/20,"")</f>
        <v>#DIV/0!</v>
      </c>
      <c r="Q2740" s="2" t="e">
        <f t="shared" ref="Q2740" si="14304">ROUNDDOWN(P2740,0)</f>
        <v>#DIV/0!</v>
      </c>
      <c r="R2740" s="2" t="e">
        <f t="shared" ref="R2740" si="14305">IF(L2740&gt;20,L2740-(Q2740*20),L2740)</f>
        <v>#DIV/0!</v>
      </c>
    </row>
    <row r="2742" spans="8:18" x14ac:dyDescent="0.25">
      <c r="H2742" s="2" t="e">
        <f t="shared" ref="H2742" si="14306">Q2742</f>
        <v>#DIV/0!</v>
      </c>
      <c r="I2742" s="2" t="e">
        <f t="shared" ref="I2742" si="14307">R2742</f>
        <v>#DIV/0!</v>
      </c>
      <c r="J2742" s="2" t="e">
        <f t="shared" ref="J2742" si="14308">O2742</f>
        <v>#DIV/0!</v>
      </c>
      <c r="K2742" s="6" t="e">
        <f>B1052*marla/B1053</f>
        <v>#DIV/0!</v>
      </c>
      <c r="L2742" s="2" t="e">
        <f t="shared" ref="L2742" si="14309">ROUNDDOWN(K2742,0)</f>
        <v>#DIV/0!</v>
      </c>
      <c r="M2742" s="2" t="e">
        <f t="shared" ref="M2742" si="14310">K2742-L2742</f>
        <v>#DIV/0!</v>
      </c>
      <c r="N2742" s="2" t="e">
        <f t="shared" ref="N2742" si="14311">M2742*272</f>
        <v>#DIV/0!</v>
      </c>
      <c r="O2742" s="2" t="e">
        <f t="shared" ref="O2742" si="14312">ROUND(N2742,0)</f>
        <v>#DIV/0!</v>
      </c>
      <c r="P2742" s="2" t="e">
        <f t="shared" ref="P2742" si="14313">IF(L2742&gt;20,L2742/20,"")</f>
        <v>#DIV/0!</v>
      </c>
      <c r="Q2742" s="2" t="e">
        <f t="shared" ref="Q2742" si="14314">ROUNDDOWN(P2742,0)</f>
        <v>#DIV/0!</v>
      </c>
      <c r="R2742" s="2" t="e">
        <f t="shared" ref="R2742" si="14315">IF(L2742&gt;20,L2742-(Q2742*20),L2742)</f>
        <v>#DIV/0!</v>
      </c>
    </row>
    <row r="2744" spans="8:18" x14ac:dyDescent="0.25">
      <c r="H2744" s="2" t="e">
        <f t="shared" ref="H2744" si="14316">Q2744</f>
        <v>#DIV/0!</v>
      </c>
      <c r="I2744" s="2" t="e">
        <f t="shared" ref="I2744" si="14317">R2744</f>
        <v>#DIV/0!</v>
      </c>
      <c r="J2744" s="2" t="e">
        <f t="shared" ref="J2744" si="14318">O2744</f>
        <v>#DIV/0!</v>
      </c>
      <c r="K2744" s="6" t="e">
        <f>B1054*marla/B1055</f>
        <v>#DIV/0!</v>
      </c>
      <c r="L2744" s="2" t="e">
        <f t="shared" ref="L2744" si="14319">ROUNDDOWN(K2744,0)</f>
        <v>#DIV/0!</v>
      </c>
      <c r="M2744" s="2" t="e">
        <f t="shared" ref="M2744" si="14320">K2744-L2744</f>
        <v>#DIV/0!</v>
      </c>
      <c r="N2744" s="2" t="e">
        <f t="shared" ref="N2744" si="14321">M2744*272</f>
        <v>#DIV/0!</v>
      </c>
      <c r="O2744" s="2" t="e">
        <f t="shared" ref="O2744" si="14322">ROUND(N2744,0)</f>
        <v>#DIV/0!</v>
      </c>
      <c r="P2744" s="2" t="e">
        <f t="shared" ref="P2744" si="14323">IF(L2744&gt;20,L2744/20,"")</f>
        <v>#DIV/0!</v>
      </c>
      <c r="Q2744" s="2" t="e">
        <f t="shared" ref="Q2744" si="14324">ROUNDDOWN(P2744,0)</f>
        <v>#DIV/0!</v>
      </c>
      <c r="R2744" s="2" t="e">
        <f t="shared" ref="R2744" si="14325">IF(L2744&gt;20,L2744-(Q2744*20),L2744)</f>
        <v>#DIV/0!</v>
      </c>
    </row>
    <row r="2746" spans="8:18" x14ac:dyDescent="0.25">
      <c r="H2746" s="2" t="e">
        <f t="shared" ref="H2746" si="14326">Q2746</f>
        <v>#DIV/0!</v>
      </c>
      <c r="I2746" s="2" t="e">
        <f t="shared" ref="I2746" si="14327">R2746</f>
        <v>#DIV/0!</v>
      </c>
      <c r="J2746" s="2" t="e">
        <f t="shared" ref="J2746" si="14328">O2746</f>
        <v>#DIV/0!</v>
      </c>
      <c r="K2746" s="6" t="e">
        <f>B1056*marla/B1057</f>
        <v>#DIV/0!</v>
      </c>
      <c r="L2746" s="2" t="e">
        <f t="shared" ref="L2746" si="14329">ROUNDDOWN(K2746,0)</f>
        <v>#DIV/0!</v>
      </c>
      <c r="M2746" s="2" t="e">
        <f t="shared" ref="M2746" si="14330">K2746-L2746</f>
        <v>#DIV/0!</v>
      </c>
      <c r="N2746" s="2" t="e">
        <f t="shared" ref="N2746" si="14331">M2746*272</f>
        <v>#DIV/0!</v>
      </c>
      <c r="O2746" s="2" t="e">
        <f t="shared" ref="O2746" si="14332">ROUND(N2746,0)</f>
        <v>#DIV/0!</v>
      </c>
      <c r="P2746" s="2" t="e">
        <f t="shared" ref="P2746" si="14333">IF(L2746&gt;20,L2746/20,"")</f>
        <v>#DIV/0!</v>
      </c>
      <c r="Q2746" s="2" t="e">
        <f t="shared" ref="Q2746" si="14334">ROUNDDOWN(P2746,0)</f>
        <v>#DIV/0!</v>
      </c>
      <c r="R2746" s="2" t="e">
        <f t="shared" ref="R2746" si="14335">IF(L2746&gt;20,L2746-(Q2746*20),L2746)</f>
        <v>#DIV/0!</v>
      </c>
    </row>
    <row r="2748" spans="8:18" x14ac:dyDescent="0.25">
      <c r="H2748" s="2" t="e">
        <f t="shared" ref="H2748" si="14336">Q2748</f>
        <v>#DIV/0!</v>
      </c>
      <c r="I2748" s="2" t="e">
        <f t="shared" ref="I2748" si="14337">R2748</f>
        <v>#DIV/0!</v>
      </c>
      <c r="J2748" s="2" t="e">
        <f t="shared" ref="J2748" si="14338">O2748</f>
        <v>#DIV/0!</v>
      </c>
      <c r="K2748" s="6" t="e">
        <f>B1058*marla/B1059</f>
        <v>#DIV/0!</v>
      </c>
      <c r="L2748" s="2" t="e">
        <f t="shared" ref="L2748" si="14339">ROUNDDOWN(K2748,0)</f>
        <v>#DIV/0!</v>
      </c>
      <c r="M2748" s="2" t="e">
        <f t="shared" ref="M2748" si="14340">K2748-L2748</f>
        <v>#DIV/0!</v>
      </c>
      <c r="N2748" s="2" t="e">
        <f t="shared" ref="N2748" si="14341">M2748*272</f>
        <v>#DIV/0!</v>
      </c>
      <c r="O2748" s="2" t="e">
        <f t="shared" ref="O2748" si="14342">ROUND(N2748,0)</f>
        <v>#DIV/0!</v>
      </c>
      <c r="P2748" s="2" t="e">
        <f t="shared" ref="P2748" si="14343">IF(L2748&gt;20,L2748/20,"")</f>
        <v>#DIV/0!</v>
      </c>
      <c r="Q2748" s="2" t="e">
        <f t="shared" ref="Q2748" si="14344">ROUNDDOWN(P2748,0)</f>
        <v>#DIV/0!</v>
      </c>
      <c r="R2748" s="2" t="e">
        <f t="shared" ref="R2748" si="14345">IF(L2748&gt;20,L2748-(Q2748*20),L2748)</f>
        <v>#DIV/0!</v>
      </c>
    </row>
    <row r="2750" spans="8:18" x14ac:dyDescent="0.25">
      <c r="H2750" s="2" t="e">
        <f t="shared" ref="H2750" si="14346">Q2750</f>
        <v>#DIV/0!</v>
      </c>
      <c r="I2750" s="2" t="e">
        <f t="shared" ref="I2750" si="14347">R2750</f>
        <v>#DIV/0!</v>
      </c>
      <c r="J2750" s="2" t="e">
        <f t="shared" ref="J2750" si="14348">O2750</f>
        <v>#DIV/0!</v>
      </c>
      <c r="K2750" s="6" t="e">
        <f>B1060*marla/B1061</f>
        <v>#DIV/0!</v>
      </c>
      <c r="L2750" s="2" t="e">
        <f t="shared" ref="L2750" si="14349">ROUNDDOWN(K2750,0)</f>
        <v>#DIV/0!</v>
      </c>
      <c r="M2750" s="2" t="e">
        <f t="shared" ref="M2750" si="14350">K2750-L2750</f>
        <v>#DIV/0!</v>
      </c>
      <c r="N2750" s="2" t="e">
        <f t="shared" ref="N2750" si="14351">M2750*272</f>
        <v>#DIV/0!</v>
      </c>
      <c r="O2750" s="2" t="e">
        <f t="shared" ref="O2750" si="14352">ROUND(N2750,0)</f>
        <v>#DIV/0!</v>
      </c>
      <c r="P2750" s="2" t="e">
        <f t="shared" ref="P2750" si="14353">IF(L2750&gt;20,L2750/20,"")</f>
        <v>#DIV/0!</v>
      </c>
      <c r="Q2750" s="2" t="e">
        <f t="shared" ref="Q2750" si="14354">ROUNDDOWN(P2750,0)</f>
        <v>#DIV/0!</v>
      </c>
      <c r="R2750" s="2" t="e">
        <f t="shared" ref="R2750" si="14355">IF(L2750&gt;20,L2750-(Q2750*20),L2750)</f>
        <v>#DIV/0!</v>
      </c>
    </row>
    <row r="2752" spans="8:18" x14ac:dyDescent="0.25">
      <c r="H2752" s="2" t="e">
        <f t="shared" ref="H2752" si="14356">Q2752</f>
        <v>#DIV/0!</v>
      </c>
      <c r="I2752" s="2" t="e">
        <f t="shared" ref="I2752" si="14357">R2752</f>
        <v>#DIV/0!</v>
      </c>
      <c r="J2752" s="2" t="e">
        <f t="shared" ref="J2752" si="14358">O2752</f>
        <v>#DIV/0!</v>
      </c>
      <c r="K2752" s="6" t="e">
        <f>B1062*marla/B1063</f>
        <v>#DIV/0!</v>
      </c>
      <c r="L2752" s="2" t="e">
        <f t="shared" ref="L2752" si="14359">ROUNDDOWN(K2752,0)</f>
        <v>#DIV/0!</v>
      </c>
      <c r="M2752" s="2" t="e">
        <f t="shared" ref="M2752" si="14360">K2752-L2752</f>
        <v>#DIV/0!</v>
      </c>
      <c r="N2752" s="2" t="e">
        <f t="shared" ref="N2752" si="14361">M2752*272</f>
        <v>#DIV/0!</v>
      </c>
      <c r="O2752" s="2" t="e">
        <f t="shared" ref="O2752" si="14362">ROUND(N2752,0)</f>
        <v>#DIV/0!</v>
      </c>
      <c r="P2752" s="2" t="e">
        <f t="shared" ref="P2752" si="14363">IF(L2752&gt;20,L2752/20,"")</f>
        <v>#DIV/0!</v>
      </c>
      <c r="Q2752" s="2" t="e">
        <f t="shared" ref="Q2752" si="14364">ROUNDDOWN(P2752,0)</f>
        <v>#DIV/0!</v>
      </c>
      <c r="R2752" s="2" t="e">
        <f t="shared" ref="R2752" si="14365">IF(L2752&gt;20,L2752-(Q2752*20),L2752)</f>
        <v>#DIV/0!</v>
      </c>
    </row>
    <row r="2754" spans="8:18" x14ac:dyDescent="0.25">
      <c r="H2754" s="2" t="e">
        <f t="shared" ref="H2754" si="14366">Q2754</f>
        <v>#DIV/0!</v>
      </c>
      <c r="I2754" s="2" t="e">
        <f t="shared" ref="I2754" si="14367">R2754</f>
        <v>#DIV/0!</v>
      </c>
      <c r="J2754" s="2" t="e">
        <f t="shared" ref="J2754" si="14368">O2754</f>
        <v>#DIV/0!</v>
      </c>
      <c r="K2754" s="6" t="e">
        <f>B1064*marla/B1065</f>
        <v>#DIV/0!</v>
      </c>
      <c r="L2754" s="2" t="e">
        <f t="shared" ref="L2754" si="14369">ROUNDDOWN(K2754,0)</f>
        <v>#DIV/0!</v>
      </c>
      <c r="M2754" s="2" t="e">
        <f t="shared" ref="M2754" si="14370">K2754-L2754</f>
        <v>#DIV/0!</v>
      </c>
      <c r="N2754" s="2" t="e">
        <f t="shared" ref="N2754" si="14371">M2754*272</f>
        <v>#DIV/0!</v>
      </c>
      <c r="O2754" s="2" t="e">
        <f t="shared" ref="O2754" si="14372">ROUND(N2754,0)</f>
        <v>#DIV/0!</v>
      </c>
      <c r="P2754" s="2" t="e">
        <f t="shared" ref="P2754" si="14373">IF(L2754&gt;20,L2754/20,"")</f>
        <v>#DIV/0!</v>
      </c>
      <c r="Q2754" s="2" t="e">
        <f t="shared" ref="Q2754" si="14374">ROUNDDOWN(P2754,0)</f>
        <v>#DIV/0!</v>
      </c>
      <c r="R2754" s="2" t="e">
        <f t="shared" ref="R2754" si="14375">IF(L2754&gt;20,L2754-(Q2754*20),L2754)</f>
        <v>#DIV/0!</v>
      </c>
    </row>
    <row r="2756" spans="8:18" x14ac:dyDescent="0.25">
      <c r="H2756" s="2" t="e">
        <f t="shared" ref="H2756" si="14376">Q2756</f>
        <v>#DIV/0!</v>
      </c>
      <c r="I2756" s="2" t="e">
        <f t="shared" ref="I2756" si="14377">R2756</f>
        <v>#DIV/0!</v>
      </c>
      <c r="J2756" s="2" t="e">
        <f t="shared" ref="J2756" si="14378">O2756</f>
        <v>#DIV/0!</v>
      </c>
      <c r="K2756" s="6" t="e">
        <f>B1066*marla/B1067</f>
        <v>#DIV/0!</v>
      </c>
      <c r="L2756" s="2" t="e">
        <f t="shared" ref="L2756" si="14379">ROUNDDOWN(K2756,0)</f>
        <v>#DIV/0!</v>
      </c>
      <c r="M2756" s="2" t="e">
        <f t="shared" ref="M2756" si="14380">K2756-L2756</f>
        <v>#DIV/0!</v>
      </c>
      <c r="N2756" s="2" t="e">
        <f t="shared" ref="N2756" si="14381">M2756*272</f>
        <v>#DIV/0!</v>
      </c>
      <c r="O2756" s="2" t="e">
        <f t="shared" ref="O2756" si="14382">ROUND(N2756,0)</f>
        <v>#DIV/0!</v>
      </c>
      <c r="P2756" s="2" t="e">
        <f t="shared" ref="P2756" si="14383">IF(L2756&gt;20,L2756/20,"")</f>
        <v>#DIV/0!</v>
      </c>
      <c r="Q2756" s="2" t="e">
        <f t="shared" ref="Q2756" si="14384">ROUNDDOWN(P2756,0)</f>
        <v>#DIV/0!</v>
      </c>
      <c r="R2756" s="2" t="e">
        <f t="shared" ref="R2756" si="14385">IF(L2756&gt;20,L2756-(Q2756*20),L2756)</f>
        <v>#DIV/0!</v>
      </c>
    </row>
    <row r="2758" spans="8:18" x14ac:dyDescent="0.25">
      <c r="H2758" s="2" t="e">
        <f t="shared" ref="H2758" si="14386">Q2758</f>
        <v>#DIV/0!</v>
      </c>
      <c r="I2758" s="2" t="e">
        <f t="shared" ref="I2758" si="14387">R2758</f>
        <v>#DIV/0!</v>
      </c>
      <c r="J2758" s="2" t="e">
        <f t="shared" ref="J2758" si="14388">O2758</f>
        <v>#DIV/0!</v>
      </c>
      <c r="K2758" s="6" t="e">
        <f>B1068*marla/B1069</f>
        <v>#DIV/0!</v>
      </c>
      <c r="L2758" s="2" t="e">
        <f t="shared" ref="L2758" si="14389">ROUNDDOWN(K2758,0)</f>
        <v>#DIV/0!</v>
      </c>
      <c r="M2758" s="2" t="e">
        <f t="shared" ref="M2758" si="14390">K2758-L2758</f>
        <v>#DIV/0!</v>
      </c>
      <c r="N2758" s="2" t="e">
        <f t="shared" ref="N2758" si="14391">M2758*272</f>
        <v>#DIV/0!</v>
      </c>
      <c r="O2758" s="2" t="e">
        <f t="shared" ref="O2758" si="14392">ROUND(N2758,0)</f>
        <v>#DIV/0!</v>
      </c>
      <c r="P2758" s="2" t="e">
        <f t="shared" ref="P2758" si="14393">IF(L2758&gt;20,L2758/20,"")</f>
        <v>#DIV/0!</v>
      </c>
      <c r="Q2758" s="2" t="e">
        <f t="shared" ref="Q2758" si="14394">ROUNDDOWN(P2758,0)</f>
        <v>#DIV/0!</v>
      </c>
      <c r="R2758" s="2" t="e">
        <f t="shared" ref="R2758" si="14395">IF(L2758&gt;20,L2758-(Q2758*20),L2758)</f>
        <v>#DIV/0!</v>
      </c>
    </row>
    <row r="2760" spans="8:18" x14ac:dyDescent="0.25">
      <c r="H2760" s="2" t="e">
        <f t="shared" ref="H2760" si="14396">Q2760</f>
        <v>#DIV/0!</v>
      </c>
      <c r="I2760" s="2" t="e">
        <f t="shared" ref="I2760" si="14397">R2760</f>
        <v>#DIV/0!</v>
      </c>
      <c r="J2760" s="2" t="e">
        <f t="shared" ref="J2760" si="14398">O2760</f>
        <v>#DIV/0!</v>
      </c>
      <c r="K2760" s="6" t="e">
        <f>B1070*marla/B1071</f>
        <v>#DIV/0!</v>
      </c>
      <c r="L2760" s="2" t="e">
        <f t="shared" ref="L2760" si="14399">ROUNDDOWN(K2760,0)</f>
        <v>#DIV/0!</v>
      </c>
      <c r="M2760" s="2" t="e">
        <f t="shared" ref="M2760" si="14400">K2760-L2760</f>
        <v>#DIV/0!</v>
      </c>
      <c r="N2760" s="2" t="e">
        <f t="shared" ref="N2760" si="14401">M2760*272</f>
        <v>#DIV/0!</v>
      </c>
      <c r="O2760" s="2" t="e">
        <f t="shared" ref="O2760" si="14402">ROUND(N2760,0)</f>
        <v>#DIV/0!</v>
      </c>
      <c r="P2760" s="2" t="e">
        <f t="shared" ref="P2760" si="14403">IF(L2760&gt;20,L2760/20,"")</f>
        <v>#DIV/0!</v>
      </c>
      <c r="Q2760" s="2" t="e">
        <f t="shared" ref="Q2760" si="14404">ROUNDDOWN(P2760,0)</f>
        <v>#DIV/0!</v>
      </c>
      <c r="R2760" s="2" t="e">
        <f t="shared" ref="R2760" si="14405">IF(L2760&gt;20,L2760-(Q2760*20),L2760)</f>
        <v>#DIV/0!</v>
      </c>
    </row>
    <row r="2762" spans="8:18" x14ac:dyDescent="0.25">
      <c r="H2762" s="2" t="e">
        <f t="shared" ref="H2762" si="14406">Q2762</f>
        <v>#DIV/0!</v>
      </c>
      <c r="I2762" s="2" t="e">
        <f t="shared" ref="I2762" si="14407">R2762</f>
        <v>#DIV/0!</v>
      </c>
      <c r="J2762" s="2" t="e">
        <f t="shared" ref="J2762" si="14408">O2762</f>
        <v>#DIV/0!</v>
      </c>
      <c r="K2762" s="6" t="e">
        <f>B1072*marla/B1073</f>
        <v>#DIV/0!</v>
      </c>
      <c r="L2762" s="2" t="e">
        <f t="shared" ref="L2762" si="14409">ROUNDDOWN(K2762,0)</f>
        <v>#DIV/0!</v>
      </c>
      <c r="M2762" s="2" t="e">
        <f t="shared" ref="M2762" si="14410">K2762-L2762</f>
        <v>#DIV/0!</v>
      </c>
      <c r="N2762" s="2" t="e">
        <f t="shared" ref="N2762" si="14411">M2762*272</f>
        <v>#DIV/0!</v>
      </c>
      <c r="O2762" s="2" t="e">
        <f t="shared" ref="O2762" si="14412">ROUND(N2762,0)</f>
        <v>#DIV/0!</v>
      </c>
      <c r="P2762" s="2" t="e">
        <f t="shared" ref="P2762" si="14413">IF(L2762&gt;20,L2762/20,"")</f>
        <v>#DIV/0!</v>
      </c>
      <c r="Q2762" s="2" t="e">
        <f t="shared" ref="Q2762" si="14414">ROUNDDOWN(P2762,0)</f>
        <v>#DIV/0!</v>
      </c>
      <c r="R2762" s="2" t="e">
        <f t="shared" ref="R2762" si="14415">IF(L2762&gt;20,L2762-(Q2762*20),L2762)</f>
        <v>#DIV/0!</v>
      </c>
    </row>
    <row r="2764" spans="8:18" x14ac:dyDescent="0.25">
      <c r="H2764" s="2" t="e">
        <f t="shared" ref="H2764" si="14416">Q2764</f>
        <v>#DIV/0!</v>
      </c>
      <c r="I2764" s="2" t="e">
        <f t="shared" ref="I2764" si="14417">R2764</f>
        <v>#DIV/0!</v>
      </c>
      <c r="J2764" s="2" t="e">
        <f t="shared" ref="J2764" si="14418">O2764</f>
        <v>#DIV/0!</v>
      </c>
      <c r="K2764" s="6" t="e">
        <f>B1074*marla/B1075</f>
        <v>#DIV/0!</v>
      </c>
      <c r="L2764" s="2" t="e">
        <f t="shared" ref="L2764" si="14419">ROUNDDOWN(K2764,0)</f>
        <v>#DIV/0!</v>
      </c>
      <c r="M2764" s="2" t="e">
        <f t="shared" ref="M2764" si="14420">K2764-L2764</f>
        <v>#DIV/0!</v>
      </c>
      <c r="N2764" s="2" t="e">
        <f t="shared" ref="N2764" si="14421">M2764*272</f>
        <v>#DIV/0!</v>
      </c>
      <c r="O2764" s="2" t="e">
        <f t="shared" ref="O2764" si="14422">ROUND(N2764,0)</f>
        <v>#DIV/0!</v>
      </c>
      <c r="P2764" s="2" t="e">
        <f t="shared" ref="P2764" si="14423">IF(L2764&gt;20,L2764/20,"")</f>
        <v>#DIV/0!</v>
      </c>
      <c r="Q2764" s="2" t="e">
        <f t="shared" ref="Q2764" si="14424">ROUNDDOWN(P2764,0)</f>
        <v>#DIV/0!</v>
      </c>
      <c r="R2764" s="2" t="e">
        <f t="shared" ref="R2764" si="14425">IF(L2764&gt;20,L2764-(Q2764*20),L2764)</f>
        <v>#DIV/0!</v>
      </c>
    </row>
    <row r="2766" spans="8:18" x14ac:dyDescent="0.25">
      <c r="H2766" s="2" t="e">
        <f t="shared" ref="H2766" si="14426">Q2766</f>
        <v>#DIV/0!</v>
      </c>
      <c r="I2766" s="2" t="e">
        <f t="shared" ref="I2766" si="14427">R2766</f>
        <v>#DIV/0!</v>
      </c>
      <c r="J2766" s="2" t="e">
        <f t="shared" ref="J2766" si="14428">O2766</f>
        <v>#DIV/0!</v>
      </c>
      <c r="K2766" s="6" t="e">
        <f>B1076*marla/B1077</f>
        <v>#DIV/0!</v>
      </c>
      <c r="L2766" s="2" t="e">
        <f t="shared" ref="L2766" si="14429">ROUNDDOWN(K2766,0)</f>
        <v>#DIV/0!</v>
      </c>
      <c r="M2766" s="2" t="e">
        <f t="shared" ref="M2766" si="14430">K2766-L2766</f>
        <v>#DIV/0!</v>
      </c>
      <c r="N2766" s="2" t="e">
        <f t="shared" ref="N2766" si="14431">M2766*272</f>
        <v>#DIV/0!</v>
      </c>
      <c r="O2766" s="2" t="e">
        <f t="shared" ref="O2766" si="14432">ROUND(N2766,0)</f>
        <v>#DIV/0!</v>
      </c>
      <c r="P2766" s="2" t="e">
        <f t="shared" ref="P2766" si="14433">IF(L2766&gt;20,L2766/20,"")</f>
        <v>#DIV/0!</v>
      </c>
      <c r="Q2766" s="2" t="e">
        <f t="shared" ref="Q2766" si="14434">ROUNDDOWN(P2766,0)</f>
        <v>#DIV/0!</v>
      </c>
      <c r="R2766" s="2" t="e">
        <f t="shared" ref="R2766" si="14435">IF(L2766&gt;20,L2766-(Q2766*20),L2766)</f>
        <v>#DIV/0!</v>
      </c>
    </row>
    <row r="2768" spans="8:18" x14ac:dyDescent="0.25">
      <c r="H2768" s="2" t="e">
        <f t="shared" ref="H2768" si="14436">Q2768</f>
        <v>#DIV/0!</v>
      </c>
      <c r="I2768" s="2" t="e">
        <f t="shared" ref="I2768" si="14437">R2768</f>
        <v>#DIV/0!</v>
      </c>
      <c r="J2768" s="2" t="e">
        <f t="shared" ref="J2768" si="14438">O2768</f>
        <v>#DIV/0!</v>
      </c>
      <c r="K2768" s="6" t="e">
        <f>B1078*marla/B1079</f>
        <v>#DIV/0!</v>
      </c>
      <c r="L2768" s="2" t="e">
        <f t="shared" ref="L2768" si="14439">ROUNDDOWN(K2768,0)</f>
        <v>#DIV/0!</v>
      </c>
      <c r="M2768" s="2" t="e">
        <f t="shared" ref="M2768" si="14440">K2768-L2768</f>
        <v>#DIV/0!</v>
      </c>
      <c r="N2768" s="2" t="e">
        <f t="shared" ref="N2768" si="14441">M2768*272</f>
        <v>#DIV/0!</v>
      </c>
      <c r="O2768" s="2" t="e">
        <f t="shared" ref="O2768" si="14442">ROUND(N2768,0)</f>
        <v>#DIV/0!</v>
      </c>
      <c r="P2768" s="2" t="e">
        <f t="shared" ref="P2768" si="14443">IF(L2768&gt;20,L2768/20,"")</f>
        <v>#DIV/0!</v>
      </c>
      <c r="Q2768" s="2" t="e">
        <f t="shared" ref="Q2768" si="14444">ROUNDDOWN(P2768,0)</f>
        <v>#DIV/0!</v>
      </c>
      <c r="R2768" s="2" t="e">
        <f t="shared" ref="R2768" si="14445">IF(L2768&gt;20,L2768-(Q2768*20),L2768)</f>
        <v>#DIV/0!</v>
      </c>
    </row>
    <row r="2770" spans="8:18" x14ac:dyDescent="0.25">
      <c r="H2770" s="2" t="e">
        <f t="shared" ref="H2770" si="14446">Q2770</f>
        <v>#DIV/0!</v>
      </c>
      <c r="I2770" s="2" t="e">
        <f t="shared" ref="I2770" si="14447">R2770</f>
        <v>#DIV/0!</v>
      </c>
      <c r="J2770" s="2" t="e">
        <f t="shared" ref="J2770" si="14448">O2770</f>
        <v>#DIV/0!</v>
      </c>
      <c r="K2770" s="6" t="e">
        <f>B1080*marla/B1081</f>
        <v>#DIV/0!</v>
      </c>
      <c r="L2770" s="2" t="e">
        <f t="shared" ref="L2770" si="14449">ROUNDDOWN(K2770,0)</f>
        <v>#DIV/0!</v>
      </c>
      <c r="M2770" s="2" t="e">
        <f t="shared" ref="M2770" si="14450">K2770-L2770</f>
        <v>#DIV/0!</v>
      </c>
      <c r="N2770" s="2" t="e">
        <f t="shared" ref="N2770" si="14451">M2770*272</f>
        <v>#DIV/0!</v>
      </c>
      <c r="O2770" s="2" t="e">
        <f t="shared" ref="O2770" si="14452">ROUND(N2770,0)</f>
        <v>#DIV/0!</v>
      </c>
      <c r="P2770" s="2" t="e">
        <f t="shared" ref="P2770" si="14453">IF(L2770&gt;20,L2770/20,"")</f>
        <v>#DIV/0!</v>
      </c>
      <c r="Q2770" s="2" t="e">
        <f t="shared" ref="Q2770" si="14454">ROUNDDOWN(P2770,0)</f>
        <v>#DIV/0!</v>
      </c>
      <c r="R2770" s="2" t="e">
        <f t="shared" ref="R2770" si="14455">IF(L2770&gt;20,L2770-(Q2770*20),L2770)</f>
        <v>#DIV/0!</v>
      </c>
    </row>
    <row r="2772" spans="8:18" x14ac:dyDescent="0.25">
      <c r="H2772" s="2" t="e">
        <f t="shared" ref="H2772" si="14456">Q2772</f>
        <v>#DIV/0!</v>
      </c>
      <c r="I2772" s="2" t="e">
        <f t="shared" ref="I2772" si="14457">R2772</f>
        <v>#DIV/0!</v>
      </c>
      <c r="J2772" s="2" t="e">
        <f t="shared" ref="J2772" si="14458">O2772</f>
        <v>#DIV/0!</v>
      </c>
      <c r="K2772" s="6" t="e">
        <f>B1082*marla/B1083</f>
        <v>#DIV/0!</v>
      </c>
      <c r="L2772" s="2" t="e">
        <f t="shared" ref="L2772" si="14459">ROUNDDOWN(K2772,0)</f>
        <v>#DIV/0!</v>
      </c>
      <c r="M2772" s="2" t="e">
        <f t="shared" ref="M2772" si="14460">K2772-L2772</f>
        <v>#DIV/0!</v>
      </c>
      <c r="N2772" s="2" t="e">
        <f t="shared" ref="N2772" si="14461">M2772*272</f>
        <v>#DIV/0!</v>
      </c>
      <c r="O2772" s="2" t="e">
        <f t="shared" ref="O2772" si="14462">ROUND(N2772,0)</f>
        <v>#DIV/0!</v>
      </c>
      <c r="P2772" s="2" t="e">
        <f t="shared" ref="P2772" si="14463">IF(L2772&gt;20,L2772/20,"")</f>
        <v>#DIV/0!</v>
      </c>
      <c r="Q2772" s="2" t="e">
        <f t="shared" ref="Q2772" si="14464">ROUNDDOWN(P2772,0)</f>
        <v>#DIV/0!</v>
      </c>
      <c r="R2772" s="2" t="e">
        <f t="shared" ref="R2772" si="14465">IF(L2772&gt;20,L2772-(Q2772*20),L2772)</f>
        <v>#DIV/0!</v>
      </c>
    </row>
    <row r="2774" spans="8:18" x14ac:dyDescent="0.25">
      <c r="H2774" s="2" t="e">
        <f t="shared" ref="H2774" si="14466">Q2774</f>
        <v>#DIV/0!</v>
      </c>
      <c r="I2774" s="2" t="e">
        <f t="shared" ref="I2774" si="14467">R2774</f>
        <v>#DIV/0!</v>
      </c>
      <c r="J2774" s="2" t="e">
        <f t="shared" ref="J2774" si="14468">O2774</f>
        <v>#DIV/0!</v>
      </c>
      <c r="K2774" s="6" t="e">
        <f>B1084*marla/B1085</f>
        <v>#DIV/0!</v>
      </c>
      <c r="L2774" s="2" t="e">
        <f t="shared" ref="L2774" si="14469">ROUNDDOWN(K2774,0)</f>
        <v>#DIV/0!</v>
      </c>
      <c r="M2774" s="2" t="e">
        <f t="shared" ref="M2774" si="14470">K2774-L2774</f>
        <v>#DIV/0!</v>
      </c>
      <c r="N2774" s="2" t="e">
        <f t="shared" ref="N2774" si="14471">M2774*272</f>
        <v>#DIV/0!</v>
      </c>
      <c r="O2774" s="2" t="e">
        <f t="shared" ref="O2774" si="14472">ROUND(N2774,0)</f>
        <v>#DIV/0!</v>
      </c>
      <c r="P2774" s="2" t="e">
        <f t="shared" ref="P2774" si="14473">IF(L2774&gt;20,L2774/20,"")</f>
        <v>#DIV/0!</v>
      </c>
      <c r="Q2774" s="2" t="e">
        <f t="shared" ref="Q2774" si="14474">ROUNDDOWN(P2774,0)</f>
        <v>#DIV/0!</v>
      </c>
      <c r="R2774" s="2" t="e">
        <f t="shared" ref="R2774" si="14475">IF(L2774&gt;20,L2774-(Q2774*20),L2774)</f>
        <v>#DIV/0!</v>
      </c>
    </row>
    <row r="2776" spans="8:18" x14ac:dyDescent="0.25">
      <c r="H2776" s="2" t="e">
        <f t="shared" ref="H2776" si="14476">Q2776</f>
        <v>#DIV/0!</v>
      </c>
      <c r="I2776" s="2" t="e">
        <f t="shared" ref="I2776" si="14477">R2776</f>
        <v>#DIV/0!</v>
      </c>
      <c r="J2776" s="2" t="e">
        <f t="shared" ref="J2776" si="14478">O2776</f>
        <v>#DIV/0!</v>
      </c>
      <c r="K2776" s="6" t="e">
        <f>B1086*marla/B1087</f>
        <v>#DIV/0!</v>
      </c>
      <c r="L2776" s="2" t="e">
        <f t="shared" ref="L2776" si="14479">ROUNDDOWN(K2776,0)</f>
        <v>#DIV/0!</v>
      </c>
      <c r="M2776" s="2" t="e">
        <f t="shared" ref="M2776" si="14480">K2776-L2776</f>
        <v>#DIV/0!</v>
      </c>
      <c r="N2776" s="2" t="e">
        <f t="shared" ref="N2776" si="14481">M2776*272</f>
        <v>#DIV/0!</v>
      </c>
      <c r="O2776" s="2" t="e">
        <f t="shared" ref="O2776" si="14482">ROUND(N2776,0)</f>
        <v>#DIV/0!</v>
      </c>
      <c r="P2776" s="2" t="e">
        <f t="shared" ref="P2776" si="14483">IF(L2776&gt;20,L2776/20,"")</f>
        <v>#DIV/0!</v>
      </c>
      <c r="Q2776" s="2" t="e">
        <f t="shared" ref="Q2776" si="14484">ROUNDDOWN(P2776,0)</f>
        <v>#DIV/0!</v>
      </c>
      <c r="R2776" s="2" t="e">
        <f t="shared" ref="R2776" si="14485">IF(L2776&gt;20,L2776-(Q2776*20),L2776)</f>
        <v>#DIV/0!</v>
      </c>
    </row>
    <row r="2778" spans="8:18" x14ac:dyDescent="0.25">
      <c r="H2778" s="2" t="e">
        <f t="shared" ref="H2778" si="14486">Q2778</f>
        <v>#DIV/0!</v>
      </c>
      <c r="I2778" s="2" t="e">
        <f t="shared" ref="I2778" si="14487">R2778</f>
        <v>#DIV/0!</v>
      </c>
      <c r="J2778" s="2" t="e">
        <f t="shared" ref="J2778" si="14488">O2778</f>
        <v>#DIV/0!</v>
      </c>
      <c r="K2778" s="6" t="e">
        <f>B1088*marla/B1089</f>
        <v>#DIV/0!</v>
      </c>
      <c r="L2778" s="2" t="e">
        <f t="shared" ref="L2778" si="14489">ROUNDDOWN(K2778,0)</f>
        <v>#DIV/0!</v>
      </c>
      <c r="M2778" s="2" t="e">
        <f t="shared" ref="M2778" si="14490">K2778-L2778</f>
        <v>#DIV/0!</v>
      </c>
      <c r="N2778" s="2" t="e">
        <f t="shared" ref="N2778" si="14491">M2778*272</f>
        <v>#DIV/0!</v>
      </c>
      <c r="O2778" s="2" t="e">
        <f t="shared" ref="O2778" si="14492">ROUND(N2778,0)</f>
        <v>#DIV/0!</v>
      </c>
      <c r="P2778" s="2" t="e">
        <f t="shared" ref="P2778" si="14493">IF(L2778&gt;20,L2778/20,"")</f>
        <v>#DIV/0!</v>
      </c>
      <c r="Q2778" s="2" t="e">
        <f t="shared" ref="Q2778" si="14494">ROUNDDOWN(P2778,0)</f>
        <v>#DIV/0!</v>
      </c>
      <c r="R2778" s="2" t="e">
        <f t="shared" ref="R2778" si="14495">IF(L2778&gt;20,L2778-(Q2778*20),L2778)</f>
        <v>#DIV/0!</v>
      </c>
    </row>
    <row r="2780" spans="8:18" x14ac:dyDescent="0.25">
      <c r="H2780" s="2" t="e">
        <f t="shared" ref="H2780" si="14496">Q2780</f>
        <v>#DIV/0!</v>
      </c>
      <c r="I2780" s="2" t="e">
        <f t="shared" ref="I2780" si="14497">R2780</f>
        <v>#DIV/0!</v>
      </c>
      <c r="J2780" s="2" t="e">
        <f t="shared" ref="J2780" si="14498">O2780</f>
        <v>#DIV/0!</v>
      </c>
      <c r="K2780" s="6" t="e">
        <f>B1090*marla/B1091</f>
        <v>#DIV/0!</v>
      </c>
      <c r="L2780" s="2" t="e">
        <f t="shared" ref="L2780" si="14499">ROUNDDOWN(K2780,0)</f>
        <v>#DIV/0!</v>
      </c>
      <c r="M2780" s="2" t="e">
        <f t="shared" ref="M2780" si="14500">K2780-L2780</f>
        <v>#DIV/0!</v>
      </c>
      <c r="N2780" s="2" t="e">
        <f t="shared" ref="N2780" si="14501">M2780*272</f>
        <v>#DIV/0!</v>
      </c>
      <c r="O2780" s="2" t="e">
        <f t="shared" ref="O2780" si="14502">ROUND(N2780,0)</f>
        <v>#DIV/0!</v>
      </c>
      <c r="P2780" s="2" t="e">
        <f t="shared" ref="P2780" si="14503">IF(L2780&gt;20,L2780/20,"")</f>
        <v>#DIV/0!</v>
      </c>
      <c r="Q2780" s="2" t="e">
        <f t="shared" ref="Q2780" si="14504">ROUNDDOWN(P2780,0)</f>
        <v>#DIV/0!</v>
      </c>
      <c r="R2780" s="2" t="e">
        <f t="shared" ref="R2780" si="14505">IF(L2780&gt;20,L2780-(Q2780*20),L2780)</f>
        <v>#DIV/0!</v>
      </c>
    </row>
    <row r="2782" spans="8:18" x14ac:dyDescent="0.25">
      <c r="H2782" s="2" t="e">
        <f t="shared" ref="H2782" si="14506">Q2782</f>
        <v>#DIV/0!</v>
      </c>
      <c r="I2782" s="2" t="e">
        <f t="shared" ref="I2782" si="14507">R2782</f>
        <v>#DIV/0!</v>
      </c>
      <c r="J2782" s="2" t="e">
        <f t="shared" ref="J2782" si="14508">O2782</f>
        <v>#DIV/0!</v>
      </c>
      <c r="K2782" s="6" t="e">
        <f>B1092*marla/B1093</f>
        <v>#DIV/0!</v>
      </c>
      <c r="L2782" s="2" t="e">
        <f t="shared" ref="L2782" si="14509">ROUNDDOWN(K2782,0)</f>
        <v>#DIV/0!</v>
      </c>
      <c r="M2782" s="2" t="e">
        <f t="shared" ref="M2782" si="14510">K2782-L2782</f>
        <v>#DIV/0!</v>
      </c>
      <c r="N2782" s="2" t="e">
        <f t="shared" ref="N2782" si="14511">M2782*272</f>
        <v>#DIV/0!</v>
      </c>
      <c r="O2782" s="2" t="e">
        <f t="shared" ref="O2782" si="14512">ROUND(N2782,0)</f>
        <v>#DIV/0!</v>
      </c>
      <c r="P2782" s="2" t="e">
        <f t="shared" ref="P2782" si="14513">IF(L2782&gt;20,L2782/20,"")</f>
        <v>#DIV/0!</v>
      </c>
      <c r="Q2782" s="2" t="e">
        <f t="shared" ref="Q2782" si="14514">ROUNDDOWN(P2782,0)</f>
        <v>#DIV/0!</v>
      </c>
      <c r="R2782" s="2" t="e">
        <f t="shared" ref="R2782" si="14515">IF(L2782&gt;20,L2782-(Q2782*20),L2782)</f>
        <v>#DIV/0!</v>
      </c>
    </row>
    <row r="2784" spans="8:18" x14ac:dyDescent="0.25">
      <c r="H2784" s="2" t="e">
        <f t="shared" ref="H2784" si="14516">Q2784</f>
        <v>#DIV/0!</v>
      </c>
      <c r="I2784" s="2" t="e">
        <f t="shared" ref="I2784" si="14517">R2784</f>
        <v>#DIV/0!</v>
      </c>
      <c r="J2784" s="2" t="e">
        <f t="shared" ref="J2784" si="14518">O2784</f>
        <v>#DIV/0!</v>
      </c>
      <c r="K2784" s="6" t="e">
        <f>B1094*marla/B1095</f>
        <v>#DIV/0!</v>
      </c>
      <c r="L2784" s="2" t="e">
        <f t="shared" ref="L2784" si="14519">ROUNDDOWN(K2784,0)</f>
        <v>#DIV/0!</v>
      </c>
      <c r="M2784" s="2" t="e">
        <f t="shared" ref="M2784" si="14520">K2784-L2784</f>
        <v>#DIV/0!</v>
      </c>
      <c r="N2784" s="2" t="e">
        <f t="shared" ref="N2784" si="14521">M2784*272</f>
        <v>#DIV/0!</v>
      </c>
      <c r="O2784" s="2" t="e">
        <f t="shared" ref="O2784" si="14522">ROUND(N2784,0)</f>
        <v>#DIV/0!</v>
      </c>
      <c r="P2784" s="2" t="e">
        <f t="shared" ref="P2784" si="14523">IF(L2784&gt;20,L2784/20,"")</f>
        <v>#DIV/0!</v>
      </c>
      <c r="Q2784" s="2" t="e">
        <f t="shared" ref="Q2784" si="14524">ROUNDDOWN(P2784,0)</f>
        <v>#DIV/0!</v>
      </c>
      <c r="R2784" s="2" t="e">
        <f t="shared" ref="R2784" si="14525">IF(L2784&gt;20,L2784-(Q2784*20),L2784)</f>
        <v>#DIV/0!</v>
      </c>
    </row>
    <row r="2786" spans="8:18" x14ac:dyDescent="0.25">
      <c r="H2786" s="2" t="e">
        <f t="shared" ref="H2786" si="14526">Q2786</f>
        <v>#DIV/0!</v>
      </c>
      <c r="I2786" s="2" t="e">
        <f t="shared" ref="I2786" si="14527">R2786</f>
        <v>#DIV/0!</v>
      </c>
      <c r="J2786" s="2" t="e">
        <f t="shared" ref="J2786" si="14528">O2786</f>
        <v>#DIV/0!</v>
      </c>
      <c r="K2786" s="6" t="e">
        <f>B1096*marla/B1097</f>
        <v>#DIV/0!</v>
      </c>
      <c r="L2786" s="2" t="e">
        <f t="shared" ref="L2786" si="14529">ROUNDDOWN(K2786,0)</f>
        <v>#DIV/0!</v>
      </c>
      <c r="M2786" s="2" t="e">
        <f t="shared" ref="M2786" si="14530">K2786-L2786</f>
        <v>#DIV/0!</v>
      </c>
      <c r="N2786" s="2" t="e">
        <f t="shared" ref="N2786" si="14531">M2786*272</f>
        <v>#DIV/0!</v>
      </c>
      <c r="O2786" s="2" t="e">
        <f t="shared" ref="O2786" si="14532">ROUND(N2786,0)</f>
        <v>#DIV/0!</v>
      </c>
      <c r="P2786" s="2" t="e">
        <f t="shared" ref="P2786" si="14533">IF(L2786&gt;20,L2786/20,"")</f>
        <v>#DIV/0!</v>
      </c>
      <c r="Q2786" s="2" t="e">
        <f t="shared" ref="Q2786" si="14534">ROUNDDOWN(P2786,0)</f>
        <v>#DIV/0!</v>
      </c>
      <c r="R2786" s="2" t="e">
        <f t="shared" ref="R2786" si="14535">IF(L2786&gt;20,L2786-(Q2786*20),L2786)</f>
        <v>#DIV/0!</v>
      </c>
    </row>
    <row r="2788" spans="8:18" x14ac:dyDescent="0.25">
      <c r="H2788" s="2" t="e">
        <f t="shared" ref="H2788" si="14536">Q2788</f>
        <v>#DIV/0!</v>
      </c>
      <c r="I2788" s="2" t="e">
        <f t="shared" ref="I2788" si="14537">R2788</f>
        <v>#DIV/0!</v>
      </c>
      <c r="J2788" s="2" t="e">
        <f t="shared" ref="J2788" si="14538">O2788</f>
        <v>#DIV/0!</v>
      </c>
      <c r="K2788" s="6" t="e">
        <f>B1098*marla/B1099</f>
        <v>#DIV/0!</v>
      </c>
      <c r="L2788" s="2" t="e">
        <f t="shared" ref="L2788" si="14539">ROUNDDOWN(K2788,0)</f>
        <v>#DIV/0!</v>
      </c>
      <c r="M2788" s="2" t="e">
        <f t="shared" ref="M2788" si="14540">K2788-L2788</f>
        <v>#DIV/0!</v>
      </c>
      <c r="N2788" s="2" t="e">
        <f t="shared" ref="N2788" si="14541">M2788*272</f>
        <v>#DIV/0!</v>
      </c>
      <c r="O2788" s="2" t="e">
        <f t="shared" ref="O2788" si="14542">ROUND(N2788,0)</f>
        <v>#DIV/0!</v>
      </c>
      <c r="P2788" s="2" t="e">
        <f t="shared" ref="P2788" si="14543">IF(L2788&gt;20,L2788/20,"")</f>
        <v>#DIV/0!</v>
      </c>
      <c r="Q2788" s="2" t="e">
        <f t="shared" ref="Q2788" si="14544">ROUNDDOWN(P2788,0)</f>
        <v>#DIV/0!</v>
      </c>
      <c r="R2788" s="2" t="e">
        <f t="shared" ref="R2788" si="14545">IF(L2788&gt;20,L2788-(Q2788*20),L2788)</f>
        <v>#DIV/0!</v>
      </c>
    </row>
    <row r="2790" spans="8:18" x14ac:dyDescent="0.25">
      <c r="H2790" s="2" t="e">
        <f t="shared" ref="H2790" si="14546">Q2790</f>
        <v>#DIV/0!</v>
      </c>
      <c r="I2790" s="2" t="e">
        <f t="shared" ref="I2790" si="14547">R2790</f>
        <v>#DIV/0!</v>
      </c>
      <c r="J2790" s="2" t="e">
        <f t="shared" ref="J2790" si="14548">O2790</f>
        <v>#DIV/0!</v>
      </c>
      <c r="K2790" s="6" t="e">
        <f>B1100*marla/B1101</f>
        <v>#DIV/0!</v>
      </c>
      <c r="L2790" s="2" t="e">
        <f t="shared" ref="L2790" si="14549">ROUNDDOWN(K2790,0)</f>
        <v>#DIV/0!</v>
      </c>
      <c r="M2790" s="2" t="e">
        <f t="shared" ref="M2790" si="14550">K2790-L2790</f>
        <v>#DIV/0!</v>
      </c>
      <c r="N2790" s="2" t="e">
        <f t="shared" ref="N2790" si="14551">M2790*272</f>
        <v>#DIV/0!</v>
      </c>
      <c r="O2790" s="2" t="e">
        <f t="shared" ref="O2790" si="14552">ROUND(N2790,0)</f>
        <v>#DIV/0!</v>
      </c>
      <c r="P2790" s="2" t="e">
        <f t="shared" ref="P2790" si="14553">IF(L2790&gt;20,L2790/20,"")</f>
        <v>#DIV/0!</v>
      </c>
      <c r="Q2790" s="2" t="e">
        <f t="shared" ref="Q2790" si="14554">ROUNDDOWN(P2790,0)</f>
        <v>#DIV/0!</v>
      </c>
      <c r="R2790" s="2" t="e">
        <f t="shared" ref="R2790" si="14555">IF(L2790&gt;20,L2790-(Q2790*20),L2790)</f>
        <v>#DIV/0!</v>
      </c>
    </row>
    <row r="2792" spans="8:18" x14ac:dyDescent="0.25">
      <c r="H2792" s="2" t="e">
        <f t="shared" ref="H2792" si="14556">Q2792</f>
        <v>#DIV/0!</v>
      </c>
      <c r="I2792" s="2" t="e">
        <f t="shared" ref="I2792" si="14557">R2792</f>
        <v>#DIV/0!</v>
      </c>
      <c r="J2792" s="2" t="e">
        <f t="shared" ref="J2792" si="14558">O2792</f>
        <v>#DIV/0!</v>
      </c>
      <c r="K2792" s="6" t="e">
        <f>B1102*marla/B1103</f>
        <v>#DIV/0!</v>
      </c>
      <c r="L2792" s="2" t="e">
        <f t="shared" ref="L2792" si="14559">ROUNDDOWN(K2792,0)</f>
        <v>#DIV/0!</v>
      </c>
      <c r="M2792" s="2" t="e">
        <f t="shared" ref="M2792" si="14560">K2792-L2792</f>
        <v>#DIV/0!</v>
      </c>
      <c r="N2792" s="2" t="e">
        <f t="shared" ref="N2792" si="14561">M2792*272</f>
        <v>#DIV/0!</v>
      </c>
      <c r="O2792" s="2" t="e">
        <f t="shared" ref="O2792" si="14562">ROUND(N2792,0)</f>
        <v>#DIV/0!</v>
      </c>
      <c r="P2792" s="2" t="e">
        <f t="shared" ref="P2792" si="14563">IF(L2792&gt;20,L2792/20,"")</f>
        <v>#DIV/0!</v>
      </c>
      <c r="Q2792" s="2" t="e">
        <f t="shared" ref="Q2792" si="14564">ROUNDDOWN(P2792,0)</f>
        <v>#DIV/0!</v>
      </c>
      <c r="R2792" s="2" t="e">
        <f t="shared" ref="R2792" si="14565">IF(L2792&gt;20,L2792-(Q2792*20),L2792)</f>
        <v>#DIV/0!</v>
      </c>
    </row>
    <row r="2794" spans="8:18" x14ac:dyDescent="0.25">
      <c r="H2794" s="2" t="e">
        <f t="shared" ref="H2794" si="14566">Q2794</f>
        <v>#DIV/0!</v>
      </c>
      <c r="I2794" s="2" t="e">
        <f t="shared" ref="I2794" si="14567">R2794</f>
        <v>#DIV/0!</v>
      </c>
      <c r="J2794" s="2" t="e">
        <f t="shared" ref="J2794" si="14568">O2794</f>
        <v>#DIV/0!</v>
      </c>
      <c r="K2794" s="6" t="e">
        <f>B1104*marla/B1105</f>
        <v>#DIV/0!</v>
      </c>
      <c r="L2794" s="2" t="e">
        <f t="shared" ref="L2794" si="14569">ROUNDDOWN(K2794,0)</f>
        <v>#DIV/0!</v>
      </c>
      <c r="M2794" s="2" t="e">
        <f t="shared" ref="M2794" si="14570">K2794-L2794</f>
        <v>#DIV/0!</v>
      </c>
      <c r="N2794" s="2" t="e">
        <f t="shared" ref="N2794" si="14571">M2794*272</f>
        <v>#DIV/0!</v>
      </c>
      <c r="O2794" s="2" t="e">
        <f t="shared" ref="O2794" si="14572">ROUND(N2794,0)</f>
        <v>#DIV/0!</v>
      </c>
      <c r="P2794" s="2" t="e">
        <f t="shared" ref="P2794" si="14573">IF(L2794&gt;20,L2794/20,"")</f>
        <v>#DIV/0!</v>
      </c>
      <c r="Q2794" s="2" t="e">
        <f t="shared" ref="Q2794" si="14574">ROUNDDOWN(P2794,0)</f>
        <v>#DIV/0!</v>
      </c>
      <c r="R2794" s="2" t="e">
        <f t="shared" ref="R2794" si="14575">IF(L2794&gt;20,L2794-(Q2794*20),L2794)</f>
        <v>#DIV/0!</v>
      </c>
    </row>
    <row r="2796" spans="8:18" x14ac:dyDescent="0.25">
      <c r="H2796" s="2" t="e">
        <f t="shared" ref="H2796" si="14576">Q2796</f>
        <v>#DIV/0!</v>
      </c>
      <c r="I2796" s="2" t="e">
        <f t="shared" ref="I2796" si="14577">R2796</f>
        <v>#DIV/0!</v>
      </c>
      <c r="J2796" s="2" t="e">
        <f t="shared" ref="J2796" si="14578">O2796</f>
        <v>#DIV/0!</v>
      </c>
      <c r="K2796" s="6" t="e">
        <f>B1106*marla/B1107</f>
        <v>#DIV/0!</v>
      </c>
      <c r="L2796" s="2" t="e">
        <f t="shared" ref="L2796" si="14579">ROUNDDOWN(K2796,0)</f>
        <v>#DIV/0!</v>
      </c>
      <c r="M2796" s="2" t="e">
        <f t="shared" ref="M2796" si="14580">K2796-L2796</f>
        <v>#DIV/0!</v>
      </c>
      <c r="N2796" s="2" t="e">
        <f t="shared" ref="N2796" si="14581">M2796*272</f>
        <v>#DIV/0!</v>
      </c>
      <c r="O2796" s="2" t="e">
        <f t="shared" ref="O2796" si="14582">ROUND(N2796,0)</f>
        <v>#DIV/0!</v>
      </c>
      <c r="P2796" s="2" t="e">
        <f t="shared" ref="P2796" si="14583">IF(L2796&gt;20,L2796/20,"")</f>
        <v>#DIV/0!</v>
      </c>
      <c r="Q2796" s="2" t="e">
        <f t="shared" ref="Q2796" si="14584">ROUNDDOWN(P2796,0)</f>
        <v>#DIV/0!</v>
      </c>
      <c r="R2796" s="2" t="e">
        <f t="shared" ref="R2796" si="14585">IF(L2796&gt;20,L2796-(Q2796*20),L2796)</f>
        <v>#DIV/0!</v>
      </c>
    </row>
    <row r="2798" spans="8:18" x14ac:dyDescent="0.25">
      <c r="H2798" s="2" t="e">
        <f t="shared" ref="H2798" si="14586">Q2798</f>
        <v>#DIV/0!</v>
      </c>
      <c r="I2798" s="2" t="e">
        <f t="shared" ref="I2798" si="14587">R2798</f>
        <v>#DIV/0!</v>
      </c>
      <c r="J2798" s="2" t="e">
        <f t="shared" ref="J2798" si="14588">O2798</f>
        <v>#DIV/0!</v>
      </c>
      <c r="K2798" s="6" t="e">
        <f>B1108*marla/B1109</f>
        <v>#DIV/0!</v>
      </c>
      <c r="L2798" s="2" t="e">
        <f t="shared" ref="L2798" si="14589">ROUNDDOWN(K2798,0)</f>
        <v>#DIV/0!</v>
      </c>
      <c r="M2798" s="2" t="e">
        <f t="shared" ref="M2798" si="14590">K2798-L2798</f>
        <v>#DIV/0!</v>
      </c>
      <c r="N2798" s="2" t="e">
        <f t="shared" ref="N2798" si="14591">M2798*272</f>
        <v>#DIV/0!</v>
      </c>
      <c r="O2798" s="2" t="e">
        <f t="shared" ref="O2798" si="14592">ROUND(N2798,0)</f>
        <v>#DIV/0!</v>
      </c>
      <c r="P2798" s="2" t="e">
        <f t="shared" ref="P2798" si="14593">IF(L2798&gt;20,L2798/20,"")</f>
        <v>#DIV/0!</v>
      </c>
      <c r="Q2798" s="2" t="e">
        <f t="shared" ref="Q2798" si="14594">ROUNDDOWN(P2798,0)</f>
        <v>#DIV/0!</v>
      </c>
      <c r="R2798" s="2" t="e">
        <f t="shared" ref="R2798" si="14595">IF(L2798&gt;20,L2798-(Q2798*20),L2798)</f>
        <v>#DIV/0!</v>
      </c>
    </row>
    <row r="2800" spans="8:18" x14ac:dyDescent="0.25">
      <c r="H2800" s="2" t="e">
        <f t="shared" ref="H2800" si="14596">Q2800</f>
        <v>#DIV/0!</v>
      </c>
      <c r="I2800" s="2" t="e">
        <f t="shared" ref="I2800" si="14597">R2800</f>
        <v>#DIV/0!</v>
      </c>
      <c r="J2800" s="2" t="e">
        <f t="shared" ref="J2800" si="14598">O2800</f>
        <v>#DIV/0!</v>
      </c>
      <c r="K2800" s="6" t="e">
        <f>B1110*marla/B1111</f>
        <v>#DIV/0!</v>
      </c>
      <c r="L2800" s="2" t="e">
        <f t="shared" ref="L2800" si="14599">ROUNDDOWN(K2800,0)</f>
        <v>#DIV/0!</v>
      </c>
      <c r="M2800" s="2" t="e">
        <f t="shared" ref="M2800" si="14600">K2800-L2800</f>
        <v>#DIV/0!</v>
      </c>
      <c r="N2800" s="2" t="e">
        <f t="shared" ref="N2800" si="14601">M2800*272</f>
        <v>#DIV/0!</v>
      </c>
      <c r="O2800" s="2" t="e">
        <f t="shared" ref="O2800" si="14602">ROUND(N2800,0)</f>
        <v>#DIV/0!</v>
      </c>
      <c r="P2800" s="2" t="e">
        <f t="shared" ref="P2800" si="14603">IF(L2800&gt;20,L2800/20,"")</f>
        <v>#DIV/0!</v>
      </c>
      <c r="Q2800" s="2" t="e">
        <f t="shared" ref="Q2800" si="14604">ROUNDDOWN(P2800,0)</f>
        <v>#DIV/0!</v>
      </c>
      <c r="R2800" s="2" t="e">
        <f t="shared" ref="R2800" si="14605">IF(L2800&gt;20,L2800-(Q2800*20),L2800)</f>
        <v>#DIV/0!</v>
      </c>
    </row>
    <row r="2802" spans="8:18" x14ac:dyDescent="0.25">
      <c r="H2802" s="2" t="e">
        <f t="shared" ref="H2802" si="14606">Q2802</f>
        <v>#DIV/0!</v>
      </c>
      <c r="I2802" s="2" t="e">
        <f t="shared" ref="I2802" si="14607">R2802</f>
        <v>#DIV/0!</v>
      </c>
      <c r="J2802" s="2" t="e">
        <f t="shared" ref="J2802" si="14608">O2802</f>
        <v>#DIV/0!</v>
      </c>
      <c r="K2802" s="6" t="e">
        <f>B1112*marla/B1113</f>
        <v>#DIV/0!</v>
      </c>
      <c r="L2802" s="2" t="e">
        <f t="shared" ref="L2802" si="14609">ROUNDDOWN(K2802,0)</f>
        <v>#DIV/0!</v>
      </c>
      <c r="M2802" s="2" t="e">
        <f t="shared" ref="M2802" si="14610">K2802-L2802</f>
        <v>#DIV/0!</v>
      </c>
      <c r="N2802" s="2" t="e">
        <f t="shared" ref="N2802" si="14611">M2802*272</f>
        <v>#DIV/0!</v>
      </c>
      <c r="O2802" s="2" t="e">
        <f t="shared" ref="O2802" si="14612">ROUND(N2802,0)</f>
        <v>#DIV/0!</v>
      </c>
      <c r="P2802" s="2" t="e">
        <f t="shared" ref="P2802" si="14613">IF(L2802&gt;20,L2802/20,"")</f>
        <v>#DIV/0!</v>
      </c>
      <c r="Q2802" s="2" t="e">
        <f t="shared" ref="Q2802" si="14614">ROUNDDOWN(P2802,0)</f>
        <v>#DIV/0!</v>
      </c>
      <c r="R2802" s="2" t="e">
        <f t="shared" ref="R2802" si="14615">IF(L2802&gt;20,L2802-(Q2802*20),L2802)</f>
        <v>#DIV/0!</v>
      </c>
    </row>
    <row r="2804" spans="8:18" x14ac:dyDescent="0.25">
      <c r="H2804" s="2" t="e">
        <f t="shared" ref="H2804" si="14616">Q2804</f>
        <v>#DIV/0!</v>
      </c>
      <c r="I2804" s="2" t="e">
        <f t="shared" ref="I2804" si="14617">R2804</f>
        <v>#DIV/0!</v>
      </c>
      <c r="J2804" s="2" t="e">
        <f t="shared" ref="J2804" si="14618">O2804</f>
        <v>#DIV/0!</v>
      </c>
      <c r="K2804" s="6" t="e">
        <f>B1114*marla/B1115</f>
        <v>#DIV/0!</v>
      </c>
      <c r="L2804" s="2" t="e">
        <f t="shared" ref="L2804" si="14619">ROUNDDOWN(K2804,0)</f>
        <v>#DIV/0!</v>
      </c>
      <c r="M2804" s="2" t="e">
        <f t="shared" ref="M2804" si="14620">K2804-L2804</f>
        <v>#DIV/0!</v>
      </c>
      <c r="N2804" s="2" t="e">
        <f t="shared" ref="N2804" si="14621">M2804*272</f>
        <v>#DIV/0!</v>
      </c>
      <c r="O2804" s="2" t="e">
        <f t="shared" ref="O2804" si="14622">ROUND(N2804,0)</f>
        <v>#DIV/0!</v>
      </c>
      <c r="P2804" s="2" t="e">
        <f t="shared" ref="P2804" si="14623">IF(L2804&gt;20,L2804/20,"")</f>
        <v>#DIV/0!</v>
      </c>
      <c r="Q2804" s="2" t="e">
        <f t="shared" ref="Q2804" si="14624">ROUNDDOWN(P2804,0)</f>
        <v>#DIV/0!</v>
      </c>
      <c r="R2804" s="2" t="e">
        <f t="shared" ref="R2804" si="14625">IF(L2804&gt;20,L2804-(Q2804*20),L2804)</f>
        <v>#DIV/0!</v>
      </c>
    </row>
    <row r="2806" spans="8:18" x14ac:dyDescent="0.25">
      <c r="H2806" s="2" t="e">
        <f t="shared" ref="H2806" si="14626">Q2806</f>
        <v>#DIV/0!</v>
      </c>
      <c r="I2806" s="2" t="e">
        <f t="shared" ref="I2806" si="14627">R2806</f>
        <v>#DIV/0!</v>
      </c>
      <c r="J2806" s="2" t="e">
        <f t="shared" ref="J2806" si="14628">O2806</f>
        <v>#DIV/0!</v>
      </c>
      <c r="K2806" s="6" t="e">
        <f>B1116*marla/B1117</f>
        <v>#DIV/0!</v>
      </c>
      <c r="L2806" s="2" t="e">
        <f t="shared" ref="L2806" si="14629">ROUNDDOWN(K2806,0)</f>
        <v>#DIV/0!</v>
      </c>
      <c r="M2806" s="2" t="e">
        <f t="shared" ref="M2806" si="14630">K2806-L2806</f>
        <v>#DIV/0!</v>
      </c>
      <c r="N2806" s="2" t="e">
        <f t="shared" ref="N2806" si="14631">M2806*272</f>
        <v>#DIV/0!</v>
      </c>
      <c r="O2806" s="2" t="e">
        <f t="shared" ref="O2806" si="14632">ROUND(N2806,0)</f>
        <v>#DIV/0!</v>
      </c>
      <c r="P2806" s="2" t="e">
        <f t="shared" ref="P2806" si="14633">IF(L2806&gt;20,L2806/20,"")</f>
        <v>#DIV/0!</v>
      </c>
      <c r="Q2806" s="2" t="e">
        <f t="shared" ref="Q2806" si="14634">ROUNDDOWN(P2806,0)</f>
        <v>#DIV/0!</v>
      </c>
      <c r="R2806" s="2" t="e">
        <f t="shared" ref="R2806" si="14635">IF(L2806&gt;20,L2806-(Q2806*20),L2806)</f>
        <v>#DIV/0!</v>
      </c>
    </row>
    <row r="2808" spans="8:18" x14ac:dyDescent="0.25">
      <c r="H2808" s="2" t="e">
        <f t="shared" ref="H2808" si="14636">Q2808</f>
        <v>#DIV/0!</v>
      </c>
      <c r="I2808" s="2" t="e">
        <f t="shared" ref="I2808" si="14637">R2808</f>
        <v>#DIV/0!</v>
      </c>
      <c r="J2808" s="2" t="e">
        <f t="shared" ref="J2808" si="14638">O2808</f>
        <v>#DIV/0!</v>
      </c>
      <c r="K2808" s="6" t="e">
        <f>B1118*marla/B1119</f>
        <v>#DIV/0!</v>
      </c>
      <c r="L2808" s="2" t="e">
        <f t="shared" ref="L2808" si="14639">ROUNDDOWN(K2808,0)</f>
        <v>#DIV/0!</v>
      </c>
      <c r="M2808" s="2" t="e">
        <f t="shared" ref="M2808" si="14640">K2808-L2808</f>
        <v>#DIV/0!</v>
      </c>
      <c r="N2808" s="2" t="e">
        <f t="shared" ref="N2808" si="14641">M2808*272</f>
        <v>#DIV/0!</v>
      </c>
      <c r="O2808" s="2" t="e">
        <f t="shared" ref="O2808" si="14642">ROUND(N2808,0)</f>
        <v>#DIV/0!</v>
      </c>
      <c r="P2808" s="2" t="e">
        <f t="shared" ref="P2808" si="14643">IF(L2808&gt;20,L2808/20,"")</f>
        <v>#DIV/0!</v>
      </c>
      <c r="Q2808" s="2" t="e">
        <f t="shared" ref="Q2808" si="14644">ROUNDDOWN(P2808,0)</f>
        <v>#DIV/0!</v>
      </c>
      <c r="R2808" s="2" t="e">
        <f t="shared" ref="R2808" si="14645">IF(L2808&gt;20,L2808-(Q2808*20),L2808)</f>
        <v>#DIV/0!</v>
      </c>
    </row>
    <row r="2810" spans="8:18" x14ac:dyDescent="0.25">
      <c r="H2810" s="2" t="e">
        <f t="shared" ref="H2810" si="14646">Q2810</f>
        <v>#DIV/0!</v>
      </c>
      <c r="I2810" s="2" t="e">
        <f t="shared" ref="I2810" si="14647">R2810</f>
        <v>#DIV/0!</v>
      </c>
      <c r="J2810" s="2" t="e">
        <f t="shared" ref="J2810" si="14648">O2810</f>
        <v>#DIV/0!</v>
      </c>
      <c r="K2810" s="6" t="e">
        <f>B1120*marla/B1121</f>
        <v>#DIV/0!</v>
      </c>
      <c r="L2810" s="2" t="e">
        <f t="shared" ref="L2810" si="14649">ROUNDDOWN(K2810,0)</f>
        <v>#DIV/0!</v>
      </c>
      <c r="M2810" s="2" t="e">
        <f t="shared" ref="M2810" si="14650">K2810-L2810</f>
        <v>#DIV/0!</v>
      </c>
      <c r="N2810" s="2" t="e">
        <f t="shared" ref="N2810" si="14651">M2810*272</f>
        <v>#DIV/0!</v>
      </c>
      <c r="O2810" s="2" t="e">
        <f t="shared" ref="O2810" si="14652">ROUND(N2810,0)</f>
        <v>#DIV/0!</v>
      </c>
      <c r="P2810" s="2" t="e">
        <f t="shared" ref="P2810" si="14653">IF(L2810&gt;20,L2810/20,"")</f>
        <v>#DIV/0!</v>
      </c>
      <c r="Q2810" s="2" t="e">
        <f t="shared" ref="Q2810" si="14654">ROUNDDOWN(P2810,0)</f>
        <v>#DIV/0!</v>
      </c>
      <c r="R2810" s="2" t="e">
        <f t="shared" ref="R2810" si="14655">IF(L2810&gt;20,L2810-(Q2810*20),L2810)</f>
        <v>#DIV/0!</v>
      </c>
    </row>
    <row r="2812" spans="8:18" x14ac:dyDescent="0.25">
      <c r="H2812" s="2" t="e">
        <f t="shared" ref="H2812" si="14656">Q2812</f>
        <v>#DIV/0!</v>
      </c>
      <c r="I2812" s="2" t="e">
        <f t="shared" ref="I2812" si="14657">R2812</f>
        <v>#DIV/0!</v>
      </c>
      <c r="J2812" s="2" t="e">
        <f t="shared" ref="J2812" si="14658">O2812</f>
        <v>#DIV/0!</v>
      </c>
      <c r="K2812" s="6" t="e">
        <f>B1122*marla/B1123</f>
        <v>#DIV/0!</v>
      </c>
      <c r="L2812" s="2" t="e">
        <f t="shared" ref="L2812" si="14659">ROUNDDOWN(K2812,0)</f>
        <v>#DIV/0!</v>
      </c>
      <c r="M2812" s="2" t="e">
        <f t="shared" ref="M2812" si="14660">K2812-L2812</f>
        <v>#DIV/0!</v>
      </c>
      <c r="N2812" s="2" t="e">
        <f t="shared" ref="N2812" si="14661">M2812*272</f>
        <v>#DIV/0!</v>
      </c>
      <c r="O2812" s="2" t="e">
        <f t="shared" ref="O2812" si="14662">ROUND(N2812,0)</f>
        <v>#DIV/0!</v>
      </c>
      <c r="P2812" s="2" t="e">
        <f t="shared" ref="P2812" si="14663">IF(L2812&gt;20,L2812/20,"")</f>
        <v>#DIV/0!</v>
      </c>
      <c r="Q2812" s="2" t="e">
        <f t="shared" ref="Q2812" si="14664">ROUNDDOWN(P2812,0)</f>
        <v>#DIV/0!</v>
      </c>
      <c r="R2812" s="2" t="e">
        <f t="shared" ref="R2812" si="14665">IF(L2812&gt;20,L2812-(Q2812*20),L2812)</f>
        <v>#DIV/0!</v>
      </c>
    </row>
    <row r="2814" spans="8:18" x14ac:dyDescent="0.25">
      <c r="H2814" s="2" t="e">
        <f t="shared" ref="H2814" si="14666">Q2814</f>
        <v>#DIV/0!</v>
      </c>
      <c r="I2814" s="2" t="e">
        <f t="shared" ref="I2814" si="14667">R2814</f>
        <v>#DIV/0!</v>
      </c>
      <c r="J2814" s="2" t="e">
        <f t="shared" ref="J2814" si="14668">O2814</f>
        <v>#DIV/0!</v>
      </c>
      <c r="K2814" s="6" t="e">
        <f>B1124*marla/B1125</f>
        <v>#DIV/0!</v>
      </c>
      <c r="L2814" s="2" t="e">
        <f t="shared" ref="L2814" si="14669">ROUNDDOWN(K2814,0)</f>
        <v>#DIV/0!</v>
      </c>
      <c r="M2814" s="2" t="e">
        <f t="shared" ref="M2814" si="14670">K2814-L2814</f>
        <v>#DIV/0!</v>
      </c>
      <c r="N2814" s="2" t="e">
        <f t="shared" ref="N2814" si="14671">M2814*272</f>
        <v>#DIV/0!</v>
      </c>
      <c r="O2814" s="2" t="e">
        <f t="shared" ref="O2814" si="14672">ROUND(N2814,0)</f>
        <v>#DIV/0!</v>
      </c>
      <c r="P2814" s="2" t="e">
        <f t="shared" ref="P2814" si="14673">IF(L2814&gt;20,L2814/20,"")</f>
        <v>#DIV/0!</v>
      </c>
      <c r="Q2814" s="2" t="e">
        <f t="shared" ref="Q2814" si="14674">ROUNDDOWN(P2814,0)</f>
        <v>#DIV/0!</v>
      </c>
      <c r="R2814" s="2" t="e">
        <f t="shared" ref="R2814" si="14675">IF(L2814&gt;20,L2814-(Q2814*20),L2814)</f>
        <v>#DIV/0!</v>
      </c>
    </row>
    <row r="2816" spans="8:18" x14ac:dyDescent="0.25">
      <c r="H2816" s="2" t="e">
        <f t="shared" ref="H2816" si="14676">Q2816</f>
        <v>#DIV/0!</v>
      </c>
      <c r="I2816" s="2" t="e">
        <f t="shared" ref="I2816" si="14677">R2816</f>
        <v>#DIV/0!</v>
      </c>
      <c r="J2816" s="2" t="e">
        <f t="shared" ref="J2816" si="14678">O2816</f>
        <v>#DIV/0!</v>
      </c>
      <c r="K2816" s="6" t="e">
        <f>B1126*marla/B1127</f>
        <v>#DIV/0!</v>
      </c>
      <c r="L2816" s="2" t="e">
        <f t="shared" ref="L2816" si="14679">ROUNDDOWN(K2816,0)</f>
        <v>#DIV/0!</v>
      </c>
      <c r="M2816" s="2" t="e">
        <f t="shared" ref="M2816" si="14680">K2816-L2816</f>
        <v>#DIV/0!</v>
      </c>
      <c r="N2816" s="2" t="e">
        <f t="shared" ref="N2816" si="14681">M2816*272</f>
        <v>#DIV/0!</v>
      </c>
      <c r="O2816" s="2" t="e">
        <f t="shared" ref="O2816" si="14682">ROUND(N2816,0)</f>
        <v>#DIV/0!</v>
      </c>
      <c r="P2816" s="2" t="e">
        <f t="shared" ref="P2816" si="14683">IF(L2816&gt;20,L2816/20,"")</f>
        <v>#DIV/0!</v>
      </c>
      <c r="Q2816" s="2" t="e">
        <f t="shared" ref="Q2816" si="14684">ROUNDDOWN(P2816,0)</f>
        <v>#DIV/0!</v>
      </c>
      <c r="R2816" s="2" t="e">
        <f t="shared" ref="R2816" si="14685">IF(L2816&gt;20,L2816-(Q2816*20),L2816)</f>
        <v>#DIV/0!</v>
      </c>
    </row>
    <row r="2818" spans="8:18" x14ac:dyDescent="0.25">
      <c r="H2818" s="2" t="e">
        <f t="shared" ref="H2818" si="14686">Q2818</f>
        <v>#DIV/0!</v>
      </c>
      <c r="I2818" s="2" t="e">
        <f t="shared" ref="I2818" si="14687">R2818</f>
        <v>#DIV/0!</v>
      </c>
      <c r="J2818" s="2" t="e">
        <f t="shared" ref="J2818" si="14688">O2818</f>
        <v>#DIV/0!</v>
      </c>
      <c r="K2818" s="6" t="e">
        <f>B1128*marla/B1129</f>
        <v>#DIV/0!</v>
      </c>
      <c r="L2818" s="2" t="e">
        <f t="shared" ref="L2818" si="14689">ROUNDDOWN(K2818,0)</f>
        <v>#DIV/0!</v>
      </c>
      <c r="M2818" s="2" t="e">
        <f t="shared" ref="M2818" si="14690">K2818-L2818</f>
        <v>#DIV/0!</v>
      </c>
      <c r="N2818" s="2" t="e">
        <f t="shared" ref="N2818" si="14691">M2818*272</f>
        <v>#DIV/0!</v>
      </c>
      <c r="O2818" s="2" t="e">
        <f t="shared" ref="O2818" si="14692">ROUND(N2818,0)</f>
        <v>#DIV/0!</v>
      </c>
      <c r="P2818" s="2" t="e">
        <f t="shared" ref="P2818" si="14693">IF(L2818&gt;20,L2818/20,"")</f>
        <v>#DIV/0!</v>
      </c>
      <c r="Q2818" s="2" t="e">
        <f t="shared" ref="Q2818" si="14694">ROUNDDOWN(P2818,0)</f>
        <v>#DIV/0!</v>
      </c>
      <c r="R2818" s="2" t="e">
        <f t="shared" ref="R2818" si="14695">IF(L2818&gt;20,L2818-(Q2818*20),L2818)</f>
        <v>#DIV/0!</v>
      </c>
    </row>
    <row r="2820" spans="8:18" x14ac:dyDescent="0.25">
      <c r="H2820" s="2" t="e">
        <f t="shared" ref="H2820" si="14696">Q2820</f>
        <v>#DIV/0!</v>
      </c>
      <c r="I2820" s="2" t="e">
        <f t="shared" ref="I2820" si="14697">R2820</f>
        <v>#DIV/0!</v>
      </c>
      <c r="J2820" s="2" t="e">
        <f t="shared" ref="J2820" si="14698">O2820</f>
        <v>#DIV/0!</v>
      </c>
      <c r="K2820" s="6" t="e">
        <f>B1130*marla/B1131</f>
        <v>#DIV/0!</v>
      </c>
      <c r="L2820" s="2" t="e">
        <f t="shared" ref="L2820" si="14699">ROUNDDOWN(K2820,0)</f>
        <v>#DIV/0!</v>
      </c>
      <c r="M2820" s="2" t="e">
        <f t="shared" ref="M2820" si="14700">K2820-L2820</f>
        <v>#DIV/0!</v>
      </c>
      <c r="N2820" s="2" t="e">
        <f t="shared" ref="N2820" si="14701">M2820*272</f>
        <v>#DIV/0!</v>
      </c>
      <c r="O2820" s="2" t="e">
        <f t="shared" ref="O2820" si="14702">ROUND(N2820,0)</f>
        <v>#DIV/0!</v>
      </c>
      <c r="P2820" s="2" t="e">
        <f t="shared" ref="P2820" si="14703">IF(L2820&gt;20,L2820/20,"")</f>
        <v>#DIV/0!</v>
      </c>
      <c r="Q2820" s="2" t="e">
        <f t="shared" ref="Q2820" si="14704">ROUNDDOWN(P2820,0)</f>
        <v>#DIV/0!</v>
      </c>
      <c r="R2820" s="2" t="e">
        <f t="shared" ref="R2820" si="14705">IF(L2820&gt;20,L2820-(Q2820*20),L2820)</f>
        <v>#DIV/0!</v>
      </c>
    </row>
    <row r="2822" spans="8:18" x14ac:dyDescent="0.25">
      <c r="H2822" s="2" t="e">
        <f t="shared" ref="H2822" si="14706">Q2822</f>
        <v>#DIV/0!</v>
      </c>
      <c r="I2822" s="2" t="e">
        <f t="shared" ref="I2822" si="14707">R2822</f>
        <v>#DIV/0!</v>
      </c>
      <c r="J2822" s="2" t="e">
        <f t="shared" ref="J2822" si="14708">O2822</f>
        <v>#DIV/0!</v>
      </c>
      <c r="K2822" s="6" t="e">
        <f>B1132*marla/B1133</f>
        <v>#DIV/0!</v>
      </c>
      <c r="L2822" s="2" t="e">
        <f t="shared" ref="L2822" si="14709">ROUNDDOWN(K2822,0)</f>
        <v>#DIV/0!</v>
      </c>
      <c r="M2822" s="2" t="e">
        <f t="shared" ref="M2822" si="14710">K2822-L2822</f>
        <v>#DIV/0!</v>
      </c>
      <c r="N2822" s="2" t="e">
        <f t="shared" ref="N2822" si="14711">M2822*272</f>
        <v>#DIV/0!</v>
      </c>
      <c r="O2822" s="2" t="e">
        <f t="shared" ref="O2822" si="14712">ROUND(N2822,0)</f>
        <v>#DIV/0!</v>
      </c>
      <c r="P2822" s="2" t="e">
        <f t="shared" ref="P2822" si="14713">IF(L2822&gt;20,L2822/20,"")</f>
        <v>#DIV/0!</v>
      </c>
      <c r="Q2822" s="2" t="e">
        <f t="shared" ref="Q2822" si="14714">ROUNDDOWN(P2822,0)</f>
        <v>#DIV/0!</v>
      </c>
      <c r="R2822" s="2" t="e">
        <f t="shared" ref="R2822" si="14715">IF(L2822&gt;20,L2822-(Q2822*20),L2822)</f>
        <v>#DIV/0!</v>
      </c>
    </row>
    <row r="2824" spans="8:18" x14ac:dyDescent="0.25">
      <c r="H2824" s="2" t="e">
        <f t="shared" ref="H2824" si="14716">Q2824</f>
        <v>#DIV/0!</v>
      </c>
      <c r="I2824" s="2" t="e">
        <f t="shared" ref="I2824" si="14717">R2824</f>
        <v>#DIV/0!</v>
      </c>
      <c r="J2824" s="2" t="e">
        <f t="shared" ref="J2824" si="14718">O2824</f>
        <v>#DIV/0!</v>
      </c>
      <c r="K2824" s="6" t="e">
        <f>B1134*marla/B1135</f>
        <v>#DIV/0!</v>
      </c>
      <c r="L2824" s="2" t="e">
        <f t="shared" ref="L2824" si="14719">ROUNDDOWN(K2824,0)</f>
        <v>#DIV/0!</v>
      </c>
      <c r="M2824" s="2" t="e">
        <f t="shared" ref="M2824" si="14720">K2824-L2824</f>
        <v>#DIV/0!</v>
      </c>
      <c r="N2824" s="2" t="e">
        <f t="shared" ref="N2824" si="14721">M2824*272</f>
        <v>#DIV/0!</v>
      </c>
      <c r="O2824" s="2" t="e">
        <f t="shared" ref="O2824" si="14722">ROUND(N2824,0)</f>
        <v>#DIV/0!</v>
      </c>
      <c r="P2824" s="2" t="e">
        <f t="shared" ref="P2824" si="14723">IF(L2824&gt;20,L2824/20,"")</f>
        <v>#DIV/0!</v>
      </c>
      <c r="Q2824" s="2" t="e">
        <f t="shared" ref="Q2824" si="14724">ROUNDDOWN(P2824,0)</f>
        <v>#DIV/0!</v>
      </c>
      <c r="R2824" s="2" t="e">
        <f t="shared" ref="R2824" si="14725">IF(L2824&gt;20,L2824-(Q2824*20),L2824)</f>
        <v>#DIV/0!</v>
      </c>
    </row>
    <row r="2826" spans="8:18" x14ac:dyDescent="0.25">
      <c r="H2826" s="2" t="e">
        <f t="shared" ref="H2826" si="14726">Q2826</f>
        <v>#DIV/0!</v>
      </c>
      <c r="I2826" s="2" t="e">
        <f t="shared" ref="I2826" si="14727">R2826</f>
        <v>#DIV/0!</v>
      </c>
      <c r="J2826" s="2" t="e">
        <f t="shared" ref="J2826" si="14728">O2826</f>
        <v>#DIV/0!</v>
      </c>
      <c r="K2826" s="6" t="e">
        <f>B1136*marla/B1137</f>
        <v>#DIV/0!</v>
      </c>
      <c r="L2826" s="2" t="e">
        <f t="shared" ref="L2826" si="14729">ROUNDDOWN(K2826,0)</f>
        <v>#DIV/0!</v>
      </c>
      <c r="M2826" s="2" t="e">
        <f t="shared" ref="M2826" si="14730">K2826-L2826</f>
        <v>#DIV/0!</v>
      </c>
      <c r="N2826" s="2" t="e">
        <f t="shared" ref="N2826" si="14731">M2826*272</f>
        <v>#DIV/0!</v>
      </c>
      <c r="O2826" s="2" t="e">
        <f t="shared" ref="O2826" si="14732">ROUND(N2826,0)</f>
        <v>#DIV/0!</v>
      </c>
      <c r="P2826" s="2" t="e">
        <f t="shared" ref="P2826" si="14733">IF(L2826&gt;20,L2826/20,"")</f>
        <v>#DIV/0!</v>
      </c>
      <c r="Q2826" s="2" t="e">
        <f t="shared" ref="Q2826" si="14734">ROUNDDOWN(P2826,0)</f>
        <v>#DIV/0!</v>
      </c>
      <c r="R2826" s="2" t="e">
        <f t="shared" ref="R2826" si="14735">IF(L2826&gt;20,L2826-(Q2826*20),L2826)</f>
        <v>#DIV/0!</v>
      </c>
    </row>
    <row r="2828" spans="8:18" x14ac:dyDescent="0.25">
      <c r="H2828" s="2" t="e">
        <f t="shared" ref="H2828" si="14736">Q2828</f>
        <v>#DIV/0!</v>
      </c>
      <c r="I2828" s="2" t="e">
        <f t="shared" ref="I2828" si="14737">R2828</f>
        <v>#DIV/0!</v>
      </c>
      <c r="J2828" s="2" t="e">
        <f t="shared" ref="J2828" si="14738">O2828</f>
        <v>#DIV/0!</v>
      </c>
      <c r="K2828" s="6" t="e">
        <f>B1138*marla/B1139</f>
        <v>#DIV/0!</v>
      </c>
      <c r="L2828" s="2" t="e">
        <f t="shared" ref="L2828" si="14739">ROUNDDOWN(K2828,0)</f>
        <v>#DIV/0!</v>
      </c>
      <c r="M2828" s="2" t="e">
        <f t="shared" ref="M2828" si="14740">K2828-L2828</f>
        <v>#DIV/0!</v>
      </c>
      <c r="N2828" s="2" t="e">
        <f t="shared" ref="N2828" si="14741">M2828*272</f>
        <v>#DIV/0!</v>
      </c>
      <c r="O2828" s="2" t="e">
        <f t="shared" ref="O2828" si="14742">ROUND(N2828,0)</f>
        <v>#DIV/0!</v>
      </c>
      <c r="P2828" s="2" t="e">
        <f t="shared" ref="P2828" si="14743">IF(L2828&gt;20,L2828/20,"")</f>
        <v>#DIV/0!</v>
      </c>
      <c r="Q2828" s="2" t="e">
        <f t="shared" ref="Q2828" si="14744">ROUNDDOWN(P2828,0)</f>
        <v>#DIV/0!</v>
      </c>
      <c r="R2828" s="2" t="e">
        <f t="shared" ref="R2828" si="14745">IF(L2828&gt;20,L2828-(Q2828*20),L2828)</f>
        <v>#DIV/0!</v>
      </c>
    </row>
    <row r="2830" spans="8:18" x14ac:dyDescent="0.25">
      <c r="H2830" s="2" t="e">
        <f t="shared" ref="H2830" si="14746">Q2830</f>
        <v>#DIV/0!</v>
      </c>
      <c r="I2830" s="2" t="e">
        <f t="shared" ref="I2830" si="14747">R2830</f>
        <v>#DIV/0!</v>
      </c>
      <c r="J2830" s="2" t="e">
        <f t="shared" ref="J2830" si="14748">O2830</f>
        <v>#DIV/0!</v>
      </c>
      <c r="K2830" s="6" t="e">
        <f>B1140*marla/B1141</f>
        <v>#DIV/0!</v>
      </c>
      <c r="L2830" s="2" t="e">
        <f t="shared" ref="L2830" si="14749">ROUNDDOWN(K2830,0)</f>
        <v>#DIV/0!</v>
      </c>
      <c r="M2830" s="2" t="e">
        <f t="shared" ref="M2830" si="14750">K2830-L2830</f>
        <v>#DIV/0!</v>
      </c>
      <c r="N2830" s="2" t="e">
        <f t="shared" ref="N2830" si="14751">M2830*272</f>
        <v>#DIV/0!</v>
      </c>
      <c r="O2830" s="2" t="e">
        <f t="shared" ref="O2830" si="14752">ROUND(N2830,0)</f>
        <v>#DIV/0!</v>
      </c>
      <c r="P2830" s="2" t="e">
        <f t="shared" ref="P2830" si="14753">IF(L2830&gt;20,L2830/20,"")</f>
        <v>#DIV/0!</v>
      </c>
      <c r="Q2830" s="2" t="e">
        <f t="shared" ref="Q2830" si="14754">ROUNDDOWN(P2830,0)</f>
        <v>#DIV/0!</v>
      </c>
      <c r="R2830" s="2" t="e">
        <f t="shared" ref="R2830" si="14755">IF(L2830&gt;20,L2830-(Q2830*20),L2830)</f>
        <v>#DIV/0!</v>
      </c>
    </row>
    <row r="2832" spans="8:18" x14ac:dyDescent="0.25">
      <c r="H2832" s="2" t="e">
        <f t="shared" ref="H2832" si="14756">Q2832</f>
        <v>#DIV/0!</v>
      </c>
      <c r="I2832" s="2" t="e">
        <f t="shared" ref="I2832" si="14757">R2832</f>
        <v>#DIV/0!</v>
      </c>
      <c r="J2832" s="2" t="e">
        <f t="shared" ref="J2832" si="14758">O2832</f>
        <v>#DIV/0!</v>
      </c>
      <c r="K2832" s="6" t="e">
        <f>B1142*marla/B1143</f>
        <v>#DIV/0!</v>
      </c>
      <c r="L2832" s="2" t="e">
        <f t="shared" ref="L2832" si="14759">ROUNDDOWN(K2832,0)</f>
        <v>#DIV/0!</v>
      </c>
      <c r="M2832" s="2" t="e">
        <f t="shared" ref="M2832" si="14760">K2832-L2832</f>
        <v>#DIV/0!</v>
      </c>
      <c r="N2832" s="2" t="e">
        <f t="shared" ref="N2832" si="14761">M2832*272</f>
        <v>#DIV/0!</v>
      </c>
      <c r="O2832" s="2" t="e">
        <f t="shared" ref="O2832" si="14762">ROUND(N2832,0)</f>
        <v>#DIV/0!</v>
      </c>
      <c r="P2832" s="2" t="e">
        <f t="shared" ref="P2832" si="14763">IF(L2832&gt;20,L2832/20,"")</f>
        <v>#DIV/0!</v>
      </c>
      <c r="Q2832" s="2" t="e">
        <f t="shared" ref="Q2832" si="14764">ROUNDDOWN(P2832,0)</f>
        <v>#DIV/0!</v>
      </c>
      <c r="R2832" s="2" t="e">
        <f t="shared" ref="R2832" si="14765">IF(L2832&gt;20,L2832-(Q2832*20),L2832)</f>
        <v>#DIV/0!</v>
      </c>
    </row>
    <row r="2834" spans="8:18" x14ac:dyDescent="0.25">
      <c r="H2834" s="2" t="e">
        <f t="shared" ref="H2834" si="14766">Q2834</f>
        <v>#DIV/0!</v>
      </c>
      <c r="I2834" s="2" t="e">
        <f t="shared" ref="I2834" si="14767">R2834</f>
        <v>#DIV/0!</v>
      </c>
      <c r="J2834" s="2" t="e">
        <f t="shared" ref="J2834" si="14768">O2834</f>
        <v>#DIV/0!</v>
      </c>
      <c r="K2834" s="6" t="e">
        <f>B1144*marla/B1145</f>
        <v>#DIV/0!</v>
      </c>
      <c r="L2834" s="2" t="e">
        <f t="shared" ref="L2834" si="14769">ROUNDDOWN(K2834,0)</f>
        <v>#DIV/0!</v>
      </c>
      <c r="M2834" s="2" t="e">
        <f t="shared" ref="M2834" si="14770">K2834-L2834</f>
        <v>#DIV/0!</v>
      </c>
      <c r="N2834" s="2" t="e">
        <f t="shared" ref="N2834" si="14771">M2834*272</f>
        <v>#DIV/0!</v>
      </c>
      <c r="O2834" s="2" t="e">
        <f t="shared" ref="O2834" si="14772">ROUND(N2834,0)</f>
        <v>#DIV/0!</v>
      </c>
      <c r="P2834" s="2" t="e">
        <f t="shared" ref="P2834" si="14773">IF(L2834&gt;20,L2834/20,"")</f>
        <v>#DIV/0!</v>
      </c>
      <c r="Q2834" s="2" t="e">
        <f t="shared" ref="Q2834" si="14774">ROUNDDOWN(P2834,0)</f>
        <v>#DIV/0!</v>
      </c>
      <c r="R2834" s="2" t="e">
        <f t="shared" ref="R2834" si="14775">IF(L2834&gt;20,L2834-(Q2834*20),L2834)</f>
        <v>#DIV/0!</v>
      </c>
    </row>
    <row r="2836" spans="8:18" x14ac:dyDescent="0.25">
      <c r="H2836" s="2" t="e">
        <f t="shared" ref="H2836" si="14776">Q2836</f>
        <v>#DIV/0!</v>
      </c>
      <c r="I2836" s="2" t="e">
        <f t="shared" ref="I2836" si="14777">R2836</f>
        <v>#DIV/0!</v>
      </c>
      <c r="J2836" s="2" t="e">
        <f t="shared" ref="J2836" si="14778">O2836</f>
        <v>#DIV/0!</v>
      </c>
      <c r="K2836" s="6" t="e">
        <f>B1146*marla/B1147</f>
        <v>#DIV/0!</v>
      </c>
      <c r="L2836" s="2" t="e">
        <f t="shared" ref="L2836" si="14779">ROUNDDOWN(K2836,0)</f>
        <v>#DIV/0!</v>
      </c>
      <c r="M2836" s="2" t="e">
        <f t="shared" ref="M2836" si="14780">K2836-L2836</f>
        <v>#DIV/0!</v>
      </c>
      <c r="N2836" s="2" t="e">
        <f t="shared" ref="N2836" si="14781">M2836*272</f>
        <v>#DIV/0!</v>
      </c>
      <c r="O2836" s="2" t="e">
        <f t="shared" ref="O2836" si="14782">ROUND(N2836,0)</f>
        <v>#DIV/0!</v>
      </c>
      <c r="P2836" s="2" t="e">
        <f t="shared" ref="P2836" si="14783">IF(L2836&gt;20,L2836/20,"")</f>
        <v>#DIV/0!</v>
      </c>
      <c r="Q2836" s="2" t="e">
        <f t="shared" ref="Q2836" si="14784">ROUNDDOWN(P2836,0)</f>
        <v>#DIV/0!</v>
      </c>
      <c r="R2836" s="2" t="e">
        <f t="shared" ref="R2836" si="14785">IF(L2836&gt;20,L2836-(Q2836*20),L2836)</f>
        <v>#DIV/0!</v>
      </c>
    </row>
    <row r="2838" spans="8:18" x14ac:dyDescent="0.25">
      <c r="H2838" s="2" t="e">
        <f t="shared" ref="H2838" si="14786">Q2838</f>
        <v>#DIV/0!</v>
      </c>
      <c r="I2838" s="2" t="e">
        <f t="shared" ref="I2838" si="14787">R2838</f>
        <v>#DIV/0!</v>
      </c>
      <c r="J2838" s="2" t="e">
        <f t="shared" ref="J2838" si="14788">O2838</f>
        <v>#DIV/0!</v>
      </c>
      <c r="K2838" s="6" t="e">
        <f>B1148*marla/B1149</f>
        <v>#DIV/0!</v>
      </c>
      <c r="L2838" s="2" t="e">
        <f t="shared" ref="L2838" si="14789">ROUNDDOWN(K2838,0)</f>
        <v>#DIV/0!</v>
      </c>
      <c r="M2838" s="2" t="e">
        <f t="shared" ref="M2838" si="14790">K2838-L2838</f>
        <v>#DIV/0!</v>
      </c>
      <c r="N2838" s="2" t="e">
        <f t="shared" ref="N2838" si="14791">M2838*272</f>
        <v>#DIV/0!</v>
      </c>
      <c r="O2838" s="2" t="e">
        <f t="shared" ref="O2838" si="14792">ROUND(N2838,0)</f>
        <v>#DIV/0!</v>
      </c>
      <c r="P2838" s="2" t="e">
        <f t="shared" ref="P2838" si="14793">IF(L2838&gt;20,L2838/20,"")</f>
        <v>#DIV/0!</v>
      </c>
      <c r="Q2838" s="2" t="e">
        <f t="shared" ref="Q2838" si="14794">ROUNDDOWN(P2838,0)</f>
        <v>#DIV/0!</v>
      </c>
      <c r="R2838" s="2" t="e">
        <f t="shared" ref="R2838" si="14795">IF(L2838&gt;20,L2838-(Q2838*20),L2838)</f>
        <v>#DIV/0!</v>
      </c>
    </row>
    <row r="2840" spans="8:18" x14ac:dyDescent="0.25">
      <c r="H2840" s="2" t="e">
        <f t="shared" ref="H2840" si="14796">Q2840</f>
        <v>#DIV/0!</v>
      </c>
      <c r="I2840" s="2" t="e">
        <f t="shared" ref="I2840" si="14797">R2840</f>
        <v>#DIV/0!</v>
      </c>
      <c r="J2840" s="2" t="e">
        <f t="shared" ref="J2840" si="14798">O2840</f>
        <v>#DIV/0!</v>
      </c>
      <c r="K2840" s="6" t="e">
        <f>B1150*marla/B1151</f>
        <v>#DIV/0!</v>
      </c>
      <c r="L2840" s="2" t="e">
        <f t="shared" ref="L2840" si="14799">ROUNDDOWN(K2840,0)</f>
        <v>#DIV/0!</v>
      </c>
      <c r="M2840" s="2" t="e">
        <f t="shared" ref="M2840" si="14800">K2840-L2840</f>
        <v>#DIV/0!</v>
      </c>
      <c r="N2840" s="2" t="e">
        <f t="shared" ref="N2840" si="14801">M2840*272</f>
        <v>#DIV/0!</v>
      </c>
      <c r="O2840" s="2" t="e">
        <f t="shared" ref="O2840" si="14802">ROUND(N2840,0)</f>
        <v>#DIV/0!</v>
      </c>
      <c r="P2840" s="2" t="e">
        <f t="shared" ref="P2840" si="14803">IF(L2840&gt;20,L2840/20,"")</f>
        <v>#DIV/0!</v>
      </c>
      <c r="Q2840" s="2" t="e">
        <f t="shared" ref="Q2840" si="14804">ROUNDDOWN(P2840,0)</f>
        <v>#DIV/0!</v>
      </c>
      <c r="R2840" s="2" t="e">
        <f t="shared" ref="R2840" si="14805">IF(L2840&gt;20,L2840-(Q2840*20),L2840)</f>
        <v>#DIV/0!</v>
      </c>
    </row>
    <row r="2842" spans="8:18" x14ac:dyDescent="0.25">
      <c r="H2842" s="2" t="e">
        <f t="shared" ref="H2842" si="14806">Q2842</f>
        <v>#DIV/0!</v>
      </c>
      <c r="I2842" s="2" t="e">
        <f t="shared" ref="I2842" si="14807">R2842</f>
        <v>#DIV/0!</v>
      </c>
      <c r="J2842" s="2" t="e">
        <f t="shared" ref="J2842" si="14808">O2842</f>
        <v>#DIV/0!</v>
      </c>
      <c r="K2842" s="6" t="e">
        <f>B1152*marla/B1153</f>
        <v>#DIV/0!</v>
      </c>
      <c r="L2842" s="2" t="e">
        <f t="shared" ref="L2842" si="14809">ROUNDDOWN(K2842,0)</f>
        <v>#DIV/0!</v>
      </c>
      <c r="M2842" s="2" t="e">
        <f t="shared" ref="M2842" si="14810">K2842-L2842</f>
        <v>#DIV/0!</v>
      </c>
      <c r="N2842" s="2" t="e">
        <f t="shared" ref="N2842" si="14811">M2842*272</f>
        <v>#DIV/0!</v>
      </c>
      <c r="O2842" s="2" t="e">
        <f t="shared" ref="O2842" si="14812">ROUND(N2842,0)</f>
        <v>#DIV/0!</v>
      </c>
      <c r="P2842" s="2" t="e">
        <f t="shared" ref="P2842" si="14813">IF(L2842&gt;20,L2842/20,"")</f>
        <v>#DIV/0!</v>
      </c>
      <c r="Q2842" s="2" t="e">
        <f t="shared" ref="Q2842" si="14814">ROUNDDOWN(P2842,0)</f>
        <v>#DIV/0!</v>
      </c>
      <c r="R2842" s="2" t="e">
        <f t="shared" ref="R2842" si="14815">IF(L2842&gt;20,L2842-(Q2842*20),L2842)</f>
        <v>#DIV/0!</v>
      </c>
    </row>
    <row r="2844" spans="8:18" x14ac:dyDescent="0.25">
      <c r="H2844" s="2" t="e">
        <f t="shared" ref="H2844" si="14816">Q2844</f>
        <v>#DIV/0!</v>
      </c>
      <c r="I2844" s="2" t="e">
        <f t="shared" ref="I2844" si="14817">R2844</f>
        <v>#DIV/0!</v>
      </c>
      <c r="J2844" s="2" t="e">
        <f t="shared" ref="J2844" si="14818">O2844</f>
        <v>#DIV/0!</v>
      </c>
      <c r="K2844" s="6" t="e">
        <f>B1154*marla/B1155</f>
        <v>#DIV/0!</v>
      </c>
      <c r="L2844" s="2" t="e">
        <f t="shared" ref="L2844" si="14819">ROUNDDOWN(K2844,0)</f>
        <v>#DIV/0!</v>
      </c>
      <c r="M2844" s="2" t="e">
        <f t="shared" ref="M2844" si="14820">K2844-L2844</f>
        <v>#DIV/0!</v>
      </c>
      <c r="N2844" s="2" t="e">
        <f t="shared" ref="N2844" si="14821">M2844*272</f>
        <v>#DIV/0!</v>
      </c>
      <c r="O2844" s="2" t="e">
        <f t="shared" ref="O2844" si="14822">ROUND(N2844,0)</f>
        <v>#DIV/0!</v>
      </c>
      <c r="P2844" s="2" t="e">
        <f t="shared" ref="P2844" si="14823">IF(L2844&gt;20,L2844/20,"")</f>
        <v>#DIV/0!</v>
      </c>
      <c r="Q2844" s="2" t="e">
        <f t="shared" ref="Q2844" si="14824">ROUNDDOWN(P2844,0)</f>
        <v>#DIV/0!</v>
      </c>
      <c r="R2844" s="2" t="e">
        <f t="shared" ref="R2844" si="14825">IF(L2844&gt;20,L2844-(Q2844*20),L2844)</f>
        <v>#DIV/0!</v>
      </c>
    </row>
    <row r="2846" spans="8:18" x14ac:dyDescent="0.25">
      <c r="H2846" s="2" t="e">
        <f t="shared" ref="H2846" si="14826">Q2846</f>
        <v>#DIV/0!</v>
      </c>
      <c r="I2846" s="2" t="e">
        <f t="shared" ref="I2846" si="14827">R2846</f>
        <v>#DIV/0!</v>
      </c>
      <c r="J2846" s="2" t="e">
        <f t="shared" ref="J2846" si="14828">O2846</f>
        <v>#DIV/0!</v>
      </c>
      <c r="K2846" s="6" t="e">
        <f>B1156*marla/B1157</f>
        <v>#DIV/0!</v>
      </c>
      <c r="L2846" s="2" t="e">
        <f t="shared" ref="L2846" si="14829">ROUNDDOWN(K2846,0)</f>
        <v>#DIV/0!</v>
      </c>
      <c r="M2846" s="2" t="e">
        <f t="shared" ref="M2846" si="14830">K2846-L2846</f>
        <v>#DIV/0!</v>
      </c>
      <c r="N2846" s="2" t="e">
        <f t="shared" ref="N2846" si="14831">M2846*272</f>
        <v>#DIV/0!</v>
      </c>
      <c r="O2846" s="2" t="e">
        <f t="shared" ref="O2846" si="14832">ROUND(N2846,0)</f>
        <v>#DIV/0!</v>
      </c>
      <c r="P2846" s="2" t="e">
        <f t="shared" ref="P2846" si="14833">IF(L2846&gt;20,L2846/20,"")</f>
        <v>#DIV/0!</v>
      </c>
      <c r="Q2846" s="2" t="e">
        <f t="shared" ref="Q2846" si="14834">ROUNDDOWN(P2846,0)</f>
        <v>#DIV/0!</v>
      </c>
      <c r="R2846" s="2" t="e">
        <f t="shared" ref="R2846" si="14835">IF(L2846&gt;20,L2846-(Q2846*20),L2846)</f>
        <v>#DIV/0!</v>
      </c>
    </row>
    <row r="2848" spans="8:18" x14ac:dyDescent="0.25">
      <c r="H2848" s="2" t="e">
        <f t="shared" ref="H2848" si="14836">Q2848</f>
        <v>#DIV/0!</v>
      </c>
      <c r="I2848" s="2" t="e">
        <f t="shared" ref="I2848" si="14837">R2848</f>
        <v>#DIV/0!</v>
      </c>
      <c r="J2848" s="2" t="e">
        <f t="shared" ref="J2848" si="14838">O2848</f>
        <v>#DIV/0!</v>
      </c>
      <c r="K2848" s="6" t="e">
        <f>B1158*marla/B1159</f>
        <v>#DIV/0!</v>
      </c>
      <c r="L2848" s="2" t="e">
        <f t="shared" ref="L2848" si="14839">ROUNDDOWN(K2848,0)</f>
        <v>#DIV/0!</v>
      </c>
      <c r="M2848" s="2" t="e">
        <f t="shared" ref="M2848" si="14840">K2848-L2848</f>
        <v>#DIV/0!</v>
      </c>
      <c r="N2848" s="2" t="e">
        <f t="shared" ref="N2848" si="14841">M2848*272</f>
        <v>#DIV/0!</v>
      </c>
      <c r="O2848" s="2" t="e">
        <f t="shared" ref="O2848" si="14842">ROUND(N2848,0)</f>
        <v>#DIV/0!</v>
      </c>
      <c r="P2848" s="2" t="e">
        <f t="shared" ref="P2848" si="14843">IF(L2848&gt;20,L2848/20,"")</f>
        <v>#DIV/0!</v>
      </c>
      <c r="Q2848" s="2" t="e">
        <f t="shared" ref="Q2848" si="14844">ROUNDDOWN(P2848,0)</f>
        <v>#DIV/0!</v>
      </c>
      <c r="R2848" s="2" t="e">
        <f t="shared" ref="R2848" si="14845">IF(L2848&gt;20,L2848-(Q2848*20),L2848)</f>
        <v>#DIV/0!</v>
      </c>
    </row>
    <row r="2850" spans="8:18" x14ac:dyDescent="0.25">
      <c r="H2850" s="2" t="e">
        <f t="shared" ref="H2850" si="14846">Q2850</f>
        <v>#DIV/0!</v>
      </c>
      <c r="I2850" s="2" t="e">
        <f t="shared" ref="I2850" si="14847">R2850</f>
        <v>#DIV/0!</v>
      </c>
      <c r="J2850" s="2" t="e">
        <f t="shared" ref="J2850" si="14848">O2850</f>
        <v>#DIV/0!</v>
      </c>
      <c r="K2850" s="6" t="e">
        <f>B1160*marla/B1161</f>
        <v>#DIV/0!</v>
      </c>
      <c r="L2850" s="2" t="e">
        <f t="shared" ref="L2850" si="14849">ROUNDDOWN(K2850,0)</f>
        <v>#DIV/0!</v>
      </c>
      <c r="M2850" s="2" t="e">
        <f t="shared" ref="M2850" si="14850">K2850-L2850</f>
        <v>#DIV/0!</v>
      </c>
      <c r="N2850" s="2" t="e">
        <f t="shared" ref="N2850" si="14851">M2850*272</f>
        <v>#DIV/0!</v>
      </c>
      <c r="O2850" s="2" t="e">
        <f t="shared" ref="O2850" si="14852">ROUND(N2850,0)</f>
        <v>#DIV/0!</v>
      </c>
      <c r="P2850" s="2" t="e">
        <f t="shared" ref="P2850" si="14853">IF(L2850&gt;20,L2850/20,"")</f>
        <v>#DIV/0!</v>
      </c>
      <c r="Q2850" s="2" t="e">
        <f t="shared" ref="Q2850" si="14854">ROUNDDOWN(P2850,0)</f>
        <v>#DIV/0!</v>
      </c>
      <c r="R2850" s="2" t="e">
        <f t="shared" ref="R2850" si="14855">IF(L2850&gt;20,L2850-(Q2850*20),L2850)</f>
        <v>#DIV/0!</v>
      </c>
    </row>
    <row r="2852" spans="8:18" x14ac:dyDescent="0.25">
      <c r="H2852" s="2" t="e">
        <f t="shared" ref="H2852" si="14856">Q2852</f>
        <v>#DIV/0!</v>
      </c>
      <c r="I2852" s="2" t="e">
        <f t="shared" ref="I2852" si="14857">R2852</f>
        <v>#DIV/0!</v>
      </c>
      <c r="J2852" s="2" t="e">
        <f t="shared" ref="J2852" si="14858">O2852</f>
        <v>#DIV/0!</v>
      </c>
      <c r="K2852" s="6" t="e">
        <f>B1162*marla/B1163</f>
        <v>#DIV/0!</v>
      </c>
      <c r="L2852" s="2" t="e">
        <f t="shared" ref="L2852" si="14859">ROUNDDOWN(K2852,0)</f>
        <v>#DIV/0!</v>
      </c>
      <c r="M2852" s="2" t="e">
        <f t="shared" ref="M2852" si="14860">K2852-L2852</f>
        <v>#DIV/0!</v>
      </c>
      <c r="N2852" s="2" t="e">
        <f t="shared" ref="N2852" si="14861">M2852*272</f>
        <v>#DIV/0!</v>
      </c>
      <c r="O2852" s="2" t="e">
        <f t="shared" ref="O2852" si="14862">ROUND(N2852,0)</f>
        <v>#DIV/0!</v>
      </c>
      <c r="P2852" s="2" t="e">
        <f t="shared" ref="P2852" si="14863">IF(L2852&gt;20,L2852/20,"")</f>
        <v>#DIV/0!</v>
      </c>
      <c r="Q2852" s="2" t="e">
        <f t="shared" ref="Q2852" si="14864">ROUNDDOWN(P2852,0)</f>
        <v>#DIV/0!</v>
      </c>
      <c r="R2852" s="2" t="e">
        <f t="shared" ref="R2852" si="14865">IF(L2852&gt;20,L2852-(Q2852*20),L2852)</f>
        <v>#DIV/0!</v>
      </c>
    </row>
    <row r="2854" spans="8:18" x14ac:dyDescent="0.25">
      <c r="H2854" s="2" t="e">
        <f t="shared" ref="H2854" si="14866">Q2854</f>
        <v>#DIV/0!</v>
      </c>
      <c r="I2854" s="2" t="e">
        <f t="shared" ref="I2854" si="14867">R2854</f>
        <v>#DIV/0!</v>
      </c>
      <c r="J2854" s="2" t="e">
        <f t="shared" ref="J2854" si="14868">O2854</f>
        <v>#DIV/0!</v>
      </c>
      <c r="K2854" s="6" t="e">
        <f>B1164*marla/B1165</f>
        <v>#DIV/0!</v>
      </c>
      <c r="L2854" s="2" t="e">
        <f t="shared" ref="L2854" si="14869">ROUNDDOWN(K2854,0)</f>
        <v>#DIV/0!</v>
      </c>
      <c r="M2854" s="2" t="e">
        <f t="shared" ref="M2854" si="14870">K2854-L2854</f>
        <v>#DIV/0!</v>
      </c>
      <c r="N2854" s="2" t="e">
        <f t="shared" ref="N2854" si="14871">M2854*272</f>
        <v>#DIV/0!</v>
      </c>
      <c r="O2854" s="2" t="e">
        <f t="shared" ref="O2854" si="14872">ROUND(N2854,0)</f>
        <v>#DIV/0!</v>
      </c>
      <c r="P2854" s="2" t="e">
        <f t="shared" ref="P2854" si="14873">IF(L2854&gt;20,L2854/20,"")</f>
        <v>#DIV/0!</v>
      </c>
      <c r="Q2854" s="2" t="e">
        <f t="shared" ref="Q2854" si="14874">ROUNDDOWN(P2854,0)</f>
        <v>#DIV/0!</v>
      </c>
      <c r="R2854" s="2" t="e">
        <f t="shared" ref="R2854" si="14875">IF(L2854&gt;20,L2854-(Q2854*20),L2854)</f>
        <v>#DIV/0!</v>
      </c>
    </row>
    <row r="2856" spans="8:18" x14ac:dyDescent="0.25">
      <c r="H2856" s="2" t="e">
        <f t="shared" ref="H2856" si="14876">Q2856</f>
        <v>#DIV/0!</v>
      </c>
      <c r="I2856" s="2" t="e">
        <f t="shared" ref="I2856" si="14877">R2856</f>
        <v>#DIV/0!</v>
      </c>
      <c r="J2856" s="2" t="e">
        <f t="shared" ref="J2856" si="14878">O2856</f>
        <v>#DIV/0!</v>
      </c>
      <c r="K2856" s="6" t="e">
        <f>B1166*marla/B1167</f>
        <v>#DIV/0!</v>
      </c>
      <c r="L2856" s="2" t="e">
        <f t="shared" ref="L2856" si="14879">ROUNDDOWN(K2856,0)</f>
        <v>#DIV/0!</v>
      </c>
      <c r="M2856" s="2" t="e">
        <f t="shared" ref="M2856" si="14880">K2856-L2856</f>
        <v>#DIV/0!</v>
      </c>
      <c r="N2856" s="2" t="e">
        <f t="shared" ref="N2856" si="14881">M2856*272</f>
        <v>#DIV/0!</v>
      </c>
      <c r="O2856" s="2" t="e">
        <f t="shared" ref="O2856" si="14882">ROUND(N2856,0)</f>
        <v>#DIV/0!</v>
      </c>
      <c r="P2856" s="2" t="e">
        <f t="shared" ref="P2856" si="14883">IF(L2856&gt;20,L2856/20,"")</f>
        <v>#DIV/0!</v>
      </c>
      <c r="Q2856" s="2" t="e">
        <f t="shared" ref="Q2856" si="14884">ROUNDDOWN(P2856,0)</f>
        <v>#DIV/0!</v>
      </c>
      <c r="R2856" s="2" t="e">
        <f t="shared" ref="R2856" si="14885">IF(L2856&gt;20,L2856-(Q2856*20),L2856)</f>
        <v>#DIV/0!</v>
      </c>
    </row>
    <row r="2858" spans="8:18" x14ac:dyDescent="0.25">
      <c r="H2858" s="2" t="e">
        <f t="shared" ref="H2858" si="14886">Q2858</f>
        <v>#DIV/0!</v>
      </c>
      <c r="I2858" s="2" t="e">
        <f t="shared" ref="I2858" si="14887">R2858</f>
        <v>#DIV/0!</v>
      </c>
      <c r="J2858" s="2" t="e">
        <f t="shared" ref="J2858" si="14888">O2858</f>
        <v>#DIV/0!</v>
      </c>
      <c r="K2858" s="6" t="e">
        <f>B1168*marla/B1169</f>
        <v>#DIV/0!</v>
      </c>
      <c r="L2858" s="2" t="e">
        <f t="shared" ref="L2858" si="14889">ROUNDDOWN(K2858,0)</f>
        <v>#DIV/0!</v>
      </c>
      <c r="M2858" s="2" t="e">
        <f t="shared" ref="M2858" si="14890">K2858-L2858</f>
        <v>#DIV/0!</v>
      </c>
      <c r="N2858" s="2" t="e">
        <f t="shared" ref="N2858" si="14891">M2858*272</f>
        <v>#DIV/0!</v>
      </c>
      <c r="O2858" s="2" t="e">
        <f t="shared" ref="O2858" si="14892">ROUND(N2858,0)</f>
        <v>#DIV/0!</v>
      </c>
      <c r="P2858" s="2" t="e">
        <f t="shared" ref="P2858" si="14893">IF(L2858&gt;20,L2858/20,"")</f>
        <v>#DIV/0!</v>
      </c>
      <c r="Q2858" s="2" t="e">
        <f t="shared" ref="Q2858" si="14894">ROUNDDOWN(P2858,0)</f>
        <v>#DIV/0!</v>
      </c>
      <c r="R2858" s="2" t="e">
        <f t="shared" ref="R2858" si="14895">IF(L2858&gt;20,L2858-(Q2858*20),L2858)</f>
        <v>#DIV/0!</v>
      </c>
    </row>
    <row r="2860" spans="8:18" x14ac:dyDescent="0.25">
      <c r="H2860" s="2" t="e">
        <f t="shared" ref="H2860" si="14896">Q2860</f>
        <v>#DIV/0!</v>
      </c>
      <c r="I2860" s="2" t="e">
        <f t="shared" ref="I2860" si="14897">R2860</f>
        <v>#DIV/0!</v>
      </c>
      <c r="J2860" s="2" t="e">
        <f t="shared" ref="J2860" si="14898">O2860</f>
        <v>#DIV/0!</v>
      </c>
      <c r="K2860" s="6" t="e">
        <f>B1170*marla/B1171</f>
        <v>#DIV/0!</v>
      </c>
      <c r="L2860" s="2" t="e">
        <f t="shared" ref="L2860" si="14899">ROUNDDOWN(K2860,0)</f>
        <v>#DIV/0!</v>
      </c>
      <c r="M2860" s="2" t="e">
        <f t="shared" ref="M2860" si="14900">K2860-L2860</f>
        <v>#DIV/0!</v>
      </c>
      <c r="N2860" s="2" t="e">
        <f t="shared" ref="N2860" si="14901">M2860*272</f>
        <v>#DIV/0!</v>
      </c>
      <c r="O2860" s="2" t="e">
        <f t="shared" ref="O2860" si="14902">ROUND(N2860,0)</f>
        <v>#DIV/0!</v>
      </c>
      <c r="P2860" s="2" t="e">
        <f t="shared" ref="P2860" si="14903">IF(L2860&gt;20,L2860/20,"")</f>
        <v>#DIV/0!</v>
      </c>
      <c r="Q2860" s="2" t="e">
        <f t="shared" ref="Q2860" si="14904">ROUNDDOWN(P2860,0)</f>
        <v>#DIV/0!</v>
      </c>
      <c r="R2860" s="2" t="e">
        <f t="shared" ref="R2860" si="14905">IF(L2860&gt;20,L2860-(Q2860*20),L2860)</f>
        <v>#DIV/0!</v>
      </c>
    </row>
    <row r="2862" spans="8:18" x14ac:dyDescent="0.25">
      <c r="H2862" s="2" t="e">
        <f t="shared" ref="H2862" si="14906">Q2862</f>
        <v>#DIV/0!</v>
      </c>
      <c r="I2862" s="2" t="e">
        <f t="shared" ref="I2862" si="14907">R2862</f>
        <v>#DIV/0!</v>
      </c>
      <c r="J2862" s="2" t="e">
        <f t="shared" ref="J2862" si="14908">O2862</f>
        <v>#DIV/0!</v>
      </c>
      <c r="K2862" s="6" t="e">
        <f>B1172*marla/B1173</f>
        <v>#DIV/0!</v>
      </c>
      <c r="L2862" s="2" t="e">
        <f t="shared" ref="L2862" si="14909">ROUNDDOWN(K2862,0)</f>
        <v>#DIV/0!</v>
      </c>
      <c r="M2862" s="2" t="e">
        <f t="shared" ref="M2862" si="14910">K2862-L2862</f>
        <v>#DIV/0!</v>
      </c>
      <c r="N2862" s="2" t="e">
        <f t="shared" ref="N2862" si="14911">M2862*272</f>
        <v>#DIV/0!</v>
      </c>
      <c r="O2862" s="2" t="e">
        <f t="shared" ref="O2862" si="14912">ROUND(N2862,0)</f>
        <v>#DIV/0!</v>
      </c>
      <c r="P2862" s="2" t="e">
        <f t="shared" ref="P2862" si="14913">IF(L2862&gt;20,L2862/20,"")</f>
        <v>#DIV/0!</v>
      </c>
      <c r="Q2862" s="2" t="e">
        <f t="shared" ref="Q2862" si="14914">ROUNDDOWN(P2862,0)</f>
        <v>#DIV/0!</v>
      </c>
      <c r="R2862" s="2" t="e">
        <f t="shared" ref="R2862" si="14915">IF(L2862&gt;20,L2862-(Q2862*20),L2862)</f>
        <v>#DIV/0!</v>
      </c>
    </row>
    <row r="2864" spans="8:18" x14ac:dyDescent="0.25">
      <c r="H2864" s="2" t="e">
        <f t="shared" ref="H2864" si="14916">Q2864</f>
        <v>#DIV/0!</v>
      </c>
      <c r="I2864" s="2" t="e">
        <f t="shared" ref="I2864" si="14917">R2864</f>
        <v>#DIV/0!</v>
      </c>
      <c r="J2864" s="2" t="e">
        <f t="shared" ref="J2864" si="14918">O2864</f>
        <v>#DIV/0!</v>
      </c>
      <c r="K2864" s="6" t="e">
        <f>B1174*marla/B1175</f>
        <v>#DIV/0!</v>
      </c>
      <c r="L2864" s="2" t="e">
        <f t="shared" ref="L2864" si="14919">ROUNDDOWN(K2864,0)</f>
        <v>#DIV/0!</v>
      </c>
      <c r="M2864" s="2" t="e">
        <f t="shared" ref="M2864" si="14920">K2864-L2864</f>
        <v>#DIV/0!</v>
      </c>
      <c r="N2864" s="2" t="e">
        <f t="shared" ref="N2864" si="14921">M2864*272</f>
        <v>#DIV/0!</v>
      </c>
      <c r="O2864" s="2" t="e">
        <f t="shared" ref="O2864" si="14922">ROUND(N2864,0)</f>
        <v>#DIV/0!</v>
      </c>
      <c r="P2864" s="2" t="e">
        <f t="shared" ref="P2864" si="14923">IF(L2864&gt;20,L2864/20,"")</f>
        <v>#DIV/0!</v>
      </c>
      <c r="Q2864" s="2" t="e">
        <f t="shared" ref="Q2864" si="14924">ROUNDDOWN(P2864,0)</f>
        <v>#DIV/0!</v>
      </c>
      <c r="R2864" s="2" t="e">
        <f t="shared" ref="R2864" si="14925">IF(L2864&gt;20,L2864-(Q2864*20),L2864)</f>
        <v>#DIV/0!</v>
      </c>
    </row>
    <row r="2866" spans="8:18" x14ac:dyDescent="0.25">
      <c r="H2866" s="2" t="e">
        <f t="shared" ref="H2866" si="14926">Q2866</f>
        <v>#DIV/0!</v>
      </c>
      <c r="I2866" s="2" t="e">
        <f t="shared" ref="I2866" si="14927">R2866</f>
        <v>#DIV/0!</v>
      </c>
      <c r="J2866" s="2" t="e">
        <f t="shared" ref="J2866" si="14928">O2866</f>
        <v>#DIV/0!</v>
      </c>
      <c r="K2866" s="6" t="e">
        <f>B1176*marla/B1177</f>
        <v>#DIV/0!</v>
      </c>
      <c r="L2866" s="2" t="e">
        <f t="shared" ref="L2866" si="14929">ROUNDDOWN(K2866,0)</f>
        <v>#DIV/0!</v>
      </c>
      <c r="M2866" s="2" t="e">
        <f t="shared" ref="M2866" si="14930">K2866-L2866</f>
        <v>#DIV/0!</v>
      </c>
      <c r="N2866" s="2" t="e">
        <f t="shared" ref="N2866" si="14931">M2866*272</f>
        <v>#DIV/0!</v>
      </c>
      <c r="O2866" s="2" t="e">
        <f t="shared" ref="O2866" si="14932">ROUND(N2866,0)</f>
        <v>#DIV/0!</v>
      </c>
      <c r="P2866" s="2" t="e">
        <f t="shared" ref="P2866" si="14933">IF(L2866&gt;20,L2866/20,"")</f>
        <v>#DIV/0!</v>
      </c>
      <c r="Q2866" s="2" t="e">
        <f t="shared" ref="Q2866" si="14934">ROUNDDOWN(P2866,0)</f>
        <v>#DIV/0!</v>
      </c>
      <c r="R2866" s="2" t="e">
        <f t="shared" ref="R2866" si="14935">IF(L2866&gt;20,L2866-(Q2866*20),L2866)</f>
        <v>#DIV/0!</v>
      </c>
    </row>
    <row r="2868" spans="8:18" x14ac:dyDescent="0.25">
      <c r="H2868" s="2" t="e">
        <f t="shared" ref="H2868" si="14936">Q2868</f>
        <v>#DIV/0!</v>
      </c>
      <c r="I2868" s="2" t="e">
        <f t="shared" ref="I2868" si="14937">R2868</f>
        <v>#DIV/0!</v>
      </c>
      <c r="J2868" s="2" t="e">
        <f t="shared" ref="J2868" si="14938">O2868</f>
        <v>#DIV/0!</v>
      </c>
      <c r="K2868" s="6" t="e">
        <f>B1178*marla/B1179</f>
        <v>#DIV/0!</v>
      </c>
      <c r="L2868" s="2" t="e">
        <f t="shared" ref="L2868" si="14939">ROUNDDOWN(K2868,0)</f>
        <v>#DIV/0!</v>
      </c>
      <c r="M2868" s="2" t="e">
        <f t="shared" ref="M2868" si="14940">K2868-L2868</f>
        <v>#DIV/0!</v>
      </c>
      <c r="N2868" s="2" t="e">
        <f t="shared" ref="N2868" si="14941">M2868*272</f>
        <v>#DIV/0!</v>
      </c>
      <c r="O2868" s="2" t="e">
        <f t="shared" ref="O2868" si="14942">ROUND(N2868,0)</f>
        <v>#DIV/0!</v>
      </c>
      <c r="P2868" s="2" t="e">
        <f t="shared" ref="P2868" si="14943">IF(L2868&gt;20,L2868/20,"")</f>
        <v>#DIV/0!</v>
      </c>
      <c r="Q2868" s="2" t="e">
        <f t="shared" ref="Q2868" si="14944">ROUNDDOWN(P2868,0)</f>
        <v>#DIV/0!</v>
      </c>
      <c r="R2868" s="2" t="e">
        <f t="shared" ref="R2868" si="14945">IF(L2868&gt;20,L2868-(Q2868*20),L2868)</f>
        <v>#DIV/0!</v>
      </c>
    </row>
    <row r="2870" spans="8:18" x14ac:dyDescent="0.25">
      <c r="H2870" s="2" t="e">
        <f t="shared" ref="H2870" si="14946">Q2870</f>
        <v>#DIV/0!</v>
      </c>
      <c r="I2870" s="2" t="e">
        <f t="shared" ref="I2870" si="14947">R2870</f>
        <v>#DIV/0!</v>
      </c>
      <c r="J2870" s="2" t="e">
        <f t="shared" ref="J2870" si="14948">O2870</f>
        <v>#DIV/0!</v>
      </c>
      <c r="K2870" s="6" t="e">
        <f>B1180*marla/B1181</f>
        <v>#DIV/0!</v>
      </c>
      <c r="L2870" s="2" t="e">
        <f t="shared" ref="L2870" si="14949">ROUNDDOWN(K2870,0)</f>
        <v>#DIV/0!</v>
      </c>
      <c r="M2870" s="2" t="e">
        <f t="shared" ref="M2870" si="14950">K2870-L2870</f>
        <v>#DIV/0!</v>
      </c>
      <c r="N2870" s="2" t="e">
        <f t="shared" ref="N2870" si="14951">M2870*272</f>
        <v>#DIV/0!</v>
      </c>
      <c r="O2870" s="2" t="e">
        <f t="shared" ref="O2870" si="14952">ROUND(N2870,0)</f>
        <v>#DIV/0!</v>
      </c>
      <c r="P2870" s="2" t="e">
        <f t="shared" ref="P2870" si="14953">IF(L2870&gt;20,L2870/20,"")</f>
        <v>#DIV/0!</v>
      </c>
      <c r="Q2870" s="2" t="e">
        <f t="shared" ref="Q2870" si="14954">ROUNDDOWN(P2870,0)</f>
        <v>#DIV/0!</v>
      </c>
      <c r="R2870" s="2" t="e">
        <f t="shared" ref="R2870" si="14955">IF(L2870&gt;20,L2870-(Q2870*20),L2870)</f>
        <v>#DIV/0!</v>
      </c>
    </row>
    <row r="2872" spans="8:18" x14ac:dyDescent="0.25">
      <c r="H2872" s="2" t="e">
        <f t="shared" ref="H2872" si="14956">Q2872</f>
        <v>#DIV/0!</v>
      </c>
      <c r="I2872" s="2" t="e">
        <f t="shared" ref="I2872" si="14957">R2872</f>
        <v>#DIV/0!</v>
      </c>
      <c r="J2872" s="2" t="e">
        <f t="shared" ref="J2872" si="14958">O2872</f>
        <v>#DIV/0!</v>
      </c>
      <c r="K2872" s="6" t="e">
        <f>B1182*marla/B1183</f>
        <v>#DIV/0!</v>
      </c>
      <c r="L2872" s="2" t="e">
        <f t="shared" ref="L2872" si="14959">ROUNDDOWN(K2872,0)</f>
        <v>#DIV/0!</v>
      </c>
      <c r="M2872" s="2" t="e">
        <f t="shared" ref="M2872" si="14960">K2872-L2872</f>
        <v>#DIV/0!</v>
      </c>
      <c r="N2872" s="2" t="e">
        <f t="shared" ref="N2872" si="14961">M2872*272</f>
        <v>#DIV/0!</v>
      </c>
      <c r="O2872" s="2" t="e">
        <f t="shared" ref="O2872" si="14962">ROUND(N2872,0)</f>
        <v>#DIV/0!</v>
      </c>
      <c r="P2872" s="2" t="e">
        <f t="shared" ref="P2872" si="14963">IF(L2872&gt;20,L2872/20,"")</f>
        <v>#DIV/0!</v>
      </c>
      <c r="Q2872" s="2" t="e">
        <f t="shared" ref="Q2872" si="14964">ROUNDDOWN(P2872,0)</f>
        <v>#DIV/0!</v>
      </c>
      <c r="R2872" s="2" t="e">
        <f t="shared" ref="R2872" si="14965">IF(L2872&gt;20,L2872-(Q2872*20),L2872)</f>
        <v>#DIV/0!</v>
      </c>
    </row>
    <row r="2874" spans="8:18" x14ac:dyDescent="0.25">
      <c r="H2874" s="2" t="e">
        <f t="shared" ref="H2874" si="14966">Q2874</f>
        <v>#DIV/0!</v>
      </c>
      <c r="I2874" s="2" t="e">
        <f t="shared" ref="I2874" si="14967">R2874</f>
        <v>#DIV/0!</v>
      </c>
      <c r="J2874" s="2" t="e">
        <f t="shared" ref="J2874" si="14968">O2874</f>
        <v>#DIV/0!</v>
      </c>
      <c r="K2874" s="6" t="e">
        <f>B1184*marla/B1185</f>
        <v>#DIV/0!</v>
      </c>
      <c r="L2874" s="2" t="e">
        <f t="shared" ref="L2874" si="14969">ROUNDDOWN(K2874,0)</f>
        <v>#DIV/0!</v>
      </c>
      <c r="M2874" s="2" t="e">
        <f t="shared" ref="M2874" si="14970">K2874-L2874</f>
        <v>#DIV/0!</v>
      </c>
      <c r="N2874" s="2" t="e">
        <f t="shared" ref="N2874" si="14971">M2874*272</f>
        <v>#DIV/0!</v>
      </c>
      <c r="O2874" s="2" t="e">
        <f t="shared" ref="O2874" si="14972">ROUND(N2874,0)</f>
        <v>#DIV/0!</v>
      </c>
      <c r="P2874" s="2" t="e">
        <f t="shared" ref="P2874" si="14973">IF(L2874&gt;20,L2874/20,"")</f>
        <v>#DIV/0!</v>
      </c>
      <c r="Q2874" s="2" t="e">
        <f t="shared" ref="Q2874" si="14974">ROUNDDOWN(P2874,0)</f>
        <v>#DIV/0!</v>
      </c>
      <c r="R2874" s="2" t="e">
        <f t="shared" ref="R2874" si="14975">IF(L2874&gt;20,L2874-(Q2874*20),L2874)</f>
        <v>#DIV/0!</v>
      </c>
    </row>
    <row r="2876" spans="8:18" x14ac:dyDescent="0.25">
      <c r="H2876" s="2" t="e">
        <f t="shared" ref="H2876" si="14976">Q2876</f>
        <v>#DIV/0!</v>
      </c>
      <c r="I2876" s="2" t="e">
        <f t="shared" ref="I2876" si="14977">R2876</f>
        <v>#DIV/0!</v>
      </c>
      <c r="J2876" s="2" t="e">
        <f t="shared" ref="J2876" si="14978">O2876</f>
        <v>#DIV/0!</v>
      </c>
      <c r="K2876" s="6" t="e">
        <f>B1186*marla/B1187</f>
        <v>#DIV/0!</v>
      </c>
      <c r="L2876" s="2" t="e">
        <f t="shared" ref="L2876" si="14979">ROUNDDOWN(K2876,0)</f>
        <v>#DIV/0!</v>
      </c>
      <c r="M2876" s="2" t="e">
        <f t="shared" ref="M2876" si="14980">K2876-L2876</f>
        <v>#DIV/0!</v>
      </c>
      <c r="N2876" s="2" t="e">
        <f t="shared" ref="N2876" si="14981">M2876*272</f>
        <v>#DIV/0!</v>
      </c>
      <c r="O2876" s="2" t="e">
        <f t="shared" ref="O2876" si="14982">ROUND(N2876,0)</f>
        <v>#DIV/0!</v>
      </c>
      <c r="P2876" s="2" t="e">
        <f t="shared" ref="P2876" si="14983">IF(L2876&gt;20,L2876/20,"")</f>
        <v>#DIV/0!</v>
      </c>
      <c r="Q2876" s="2" t="e">
        <f t="shared" ref="Q2876" si="14984">ROUNDDOWN(P2876,0)</f>
        <v>#DIV/0!</v>
      </c>
      <c r="R2876" s="2" t="e">
        <f t="shared" ref="R2876" si="14985">IF(L2876&gt;20,L2876-(Q2876*20),L2876)</f>
        <v>#DIV/0!</v>
      </c>
    </row>
    <row r="2878" spans="8:18" x14ac:dyDescent="0.25">
      <c r="H2878" s="2" t="e">
        <f t="shared" ref="H2878" si="14986">Q2878</f>
        <v>#DIV/0!</v>
      </c>
      <c r="I2878" s="2" t="e">
        <f t="shared" ref="I2878" si="14987">R2878</f>
        <v>#DIV/0!</v>
      </c>
      <c r="J2878" s="2" t="e">
        <f t="shared" ref="J2878" si="14988">O2878</f>
        <v>#DIV/0!</v>
      </c>
      <c r="K2878" s="6" t="e">
        <f>B1188*marla/B1189</f>
        <v>#DIV/0!</v>
      </c>
      <c r="L2878" s="2" t="e">
        <f t="shared" ref="L2878" si="14989">ROUNDDOWN(K2878,0)</f>
        <v>#DIV/0!</v>
      </c>
      <c r="M2878" s="2" t="e">
        <f t="shared" ref="M2878" si="14990">K2878-L2878</f>
        <v>#DIV/0!</v>
      </c>
      <c r="N2878" s="2" t="e">
        <f t="shared" ref="N2878" si="14991">M2878*272</f>
        <v>#DIV/0!</v>
      </c>
      <c r="O2878" s="2" t="e">
        <f t="shared" ref="O2878" si="14992">ROUND(N2878,0)</f>
        <v>#DIV/0!</v>
      </c>
      <c r="P2878" s="2" t="e">
        <f t="shared" ref="P2878" si="14993">IF(L2878&gt;20,L2878/20,"")</f>
        <v>#DIV/0!</v>
      </c>
      <c r="Q2878" s="2" t="e">
        <f t="shared" ref="Q2878" si="14994">ROUNDDOWN(P2878,0)</f>
        <v>#DIV/0!</v>
      </c>
      <c r="R2878" s="2" t="e">
        <f t="shared" ref="R2878" si="14995">IF(L2878&gt;20,L2878-(Q2878*20),L2878)</f>
        <v>#DIV/0!</v>
      </c>
    </row>
    <row r="2880" spans="8:18" x14ac:dyDescent="0.25">
      <c r="H2880" s="2" t="e">
        <f t="shared" ref="H2880" si="14996">Q2880</f>
        <v>#DIV/0!</v>
      </c>
      <c r="I2880" s="2" t="e">
        <f t="shared" ref="I2880" si="14997">R2880</f>
        <v>#DIV/0!</v>
      </c>
      <c r="J2880" s="2" t="e">
        <f t="shared" ref="J2880" si="14998">O2880</f>
        <v>#DIV/0!</v>
      </c>
      <c r="K2880" s="6" t="e">
        <f>B1190*marla/B1191</f>
        <v>#DIV/0!</v>
      </c>
      <c r="L2880" s="2" t="e">
        <f t="shared" ref="L2880" si="14999">ROUNDDOWN(K2880,0)</f>
        <v>#DIV/0!</v>
      </c>
      <c r="M2880" s="2" t="e">
        <f t="shared" ref="M2880" si="15000">K2880-L2880</f>
        <v>#DIV/0!</v>
      </c>
      <c r="N2880" s="2" t="e">
        <f t="shared" ref="N2880" si="15001">M2880*272</f>
        <v>#DIV/0!</v>
      </c>
      <c r="O2880" s="2" t="e">
        <f t="shared" ref="O2880" si="15002">ROUND(N2880,0)</f>
        <v>#DIV/0!</v>
      </c>
      <c r="P2880" s="2" t="e">
        <f t="shared" ref="P2880" si="15003">IF(L2880&gt;20,L2880/20,"")</f>
        <v>#DIV/0!</v>
      </c>
      <c r="Q2880" s="2" t="e">
        <f t="shared" ref="Q2880" si="15004">ROUNDDOWN(P2880,0)</f>
        <v>#DIV/0!</v>
      </c>
      <c r="R2880" s="2" t="e">
        <f t="shared" ref="R2880" si="15005">IF(L2880&gt;20,L2880-(Q2880*20),L2880)</f>
        <v>#DIV/0!</v>
      </c>
    </row>
    <row r="2882" spans="8:18" x14ac:dyDescent="0.25">
      <c r="H2882" s="2" t="e">
        <f t="shared" ref="H2882" si="15006">Q2882</f>
        <v>#DIV/0!</v>
      </c>
      <c r="I2882" s="2" t="e">
        <f t="shared" ref="I2882" si="15007">R2882</f>
        <v>#DIV/0!</v>
      </c>
      <c r="J2882" s="2" t="e">
        <f t="shared" ref="J2882" si="15008">O2882</f>
        <v>#DIV/0!</v>
      </c>
      <c r="K2882" s="6" t="e">
        <f>B1192*marla/B1193</f>
        <v>#DIV/0!</v>
      </c>
      <c r="L2882" s="2" t="e">
        <f t="shared" ref="L2882" si="15009">ROUNDDOWN(K2882,0)</f>
        <v>#DIV/0!</v>
      </c>
      <c r="M2882" s="2" t="e">
        <f t="shared" ref="M2882" si="15010">K2882-L2882</f>
        <v>#DIV/0!</v>
      </c>
      <c r="N2882" s="2" t="e">
        <f t="shared" ref="N2882" si="15011">M2882*272</f>
        <v>#DIV/0!</v>
      </c>
      <c r="O2882" s="2" t="e">
        <f t="shared" ref="O2882" si="15012">ROUND(N2882,0)</f>
        <v>#DIV/0!</v>
      </c>
      <c r="P2882" s="2" t="e">
        <f t="shared" ref="P2882" si="15013">IF(L2882&gt;20,L2882/20,"")</f>
        <v>#DIV/0!</v>
      </c>
      <c r="Q2882" s="2" t="e">
        <f t="shared" ref="Q2882" si="15014">ROUNDDOWN(P2882,0)</f>
        <v>#DIV/0!</v>
      </c>
      <c r="R2882" s="2" t="e">
        <f t="shared" ref="R2882" si="15015">IF(L2882&gt;20,L2882-(Q2882*20),L2882)</f>
        <v>#DIV/0!</v>
      </c>
    </row>
    <row r="2884" spans="8:18" x14ac:dyDescent="0.25">
      <c r="H2884" s="2" t="e">
        <f t="shared" ref="H2884" si="15016">Q2884</f>
        <v>#DIV/0!</v>
      </c>
      <c r="I2884" s="2" t="e">
        <f t="shared" ref="I2884" si="15017">R2884</f>
        <v>#DIV/0!</v>
      </c>
      <c r="J2884" s="2" t="e">
        <f t="shared" ref="J2884" si="15018">O2884</f>
        <v>#DIV/0!</v>
      </c>
      <c r="K2884" s="6" t="e">
        <f>B1194*marla/B1195</f>
        <v>#DIV/0!</v>
      </c>
      <c r="L2884" s="2" t="e">
        <f t="shared" ref="L2884" si="15019">ROUNDDOWN(K2884,0)</f>
        <v>#DIV/0!</v>
      </c>
      <c r="M2884" s="2" t="e">
        <f t="shared" ref="M2884" si="15020">K2884-L2884</f>
        <v>#DIV/0!</v>
      </c>
      <c r="N2884" s="2" t="e">
        <f t="shared" ref="N2884" si="15021">M2884*272</f>
        <v>#DIV/0!</v>
      </c>
      <c r="O2884" s="2" t="e">
        <f t="shared" ref="O2884" si="15022">ROUND(N2884,0)</f>
        <v>#DIV/0!</v>
      </c>
      <c r="P2884" s="2" t="e">
        <f t="shared" ref="P2884" si="15023">IF(L2884&gt;20,L2884/20,"")</f>
        <v>#DIV/0!</v>
      </c>
      <c r="Q2884" s="2" t="e">
        <f t="shared" ref="Q2884" si="15024">ROUNDDOWN(P2884,0)</f>
        <v>#DIV/0!</v>
      </c>
      <c r="R2884" s="2" t="e">
        <f t="shared" ref="R2884" si="15025">IF(L2884&gt;20,L2884-(Q2884*20),L2884)</f>
        <v>#DIV/0!</v>
      </c>
    </row>
    <row r="2886" spans="8:18" x14ac:dyDescent="0.25">
      <c r="H2886" s="2" t="e">
        <f t="shared" ref="H2886" si="15026">Q2886</f>
        <v>#DIV/0!</v>
      </c>
      <c r="I2886" s="2" t="e">
        <f t="shared" ref="I2886" si="15027">R2886</f>
        <v>#DIV/0!</v>
      </c>
      <c r="J2886" s="2" t="e">
        <f t="shared" ref="J2886" si="15028">O2886</f>
        <v>#DIV/0!</v>
      </c>
      <c r="K2886" s="6" t="e">
        <f>B1196*marla/B1197</f>
        <v>#DIV/0!</v>
      </c>
      <c r="L2886" s="2" t="e">
        <f t="shared" ref="L2886" si="15029">ROUNDDOWN(K2886,0)</f>
        <v>#DIV/0!</v>
      </c>
      <c r="M2886" s="2" t="e">
        <f t="shared" ref="M2886" si="15030">K2886-L2886</f>
        <v>#DIV/0!</v>
      </c>
      <c r="N2886" s="2" t="e">
        <f t="shared" ref="N2886" si="15031">M2886*272</f>
        <v>#DIV/0!</v>
      </c>
      <c r="O2886" s="2" t="e">
        <f t="shared" ref="O2886" si="15032">ROUND(N2886,0)</f>
        <v>#DIV/0!</v>
      </c>
      <c r="P2886" s="2" t="e">
        <f t="shared" ref="P2886" si="15033">IF(L2886&gt;20,L2886/20,"")</f>
        <v>#DIV/0!</v>
      </c>
      <c r="Q2886" s="2" t="e">
        <f t="shared" ref="Q2886" si="15034">ROUNDDOWN(P2886,0)</f>
        <v>#DIV/0!</v>
      </c>
      <c r="R2886" s="2" t="e">
        <f t="shared" ref="R2886" si="15035">IF(L2886&gt;20,L2886-(Q2886*20),L2886)</f>
        <v>#DIV/0!</v>
      </c>
    </row>
    <row r="2888" spans="8:18" x14ac:dyDescent="0.25">
      <c r="H2888" s="2" t="e">
        <f t="shared" ref="H2888" si="15036">Q2888</f>
        <v>#DIV/0!</v>
      </c>
      <c r="I2888" s="2" t="e">
        <f t="shared" ref="I2888" si="15037">R2888</f>
        <v>#DIV/0!</v>
      </c>
      <c r="J2888" s="2" t="e">
        <f t="shared" ref="J2888" si="15038">O2888</f>
        <v>#DIV/0!</v>
      </c>
      <c r="K2888" s="6" t="e">
        <f>B1198*marla/B1199</f>
        <v>#DIV/0!</v>
      </c>
      <c r="L2888" s="2" t="e">
        <f t="shared" ref="L2888" si="15039">ROUNDDOWN(K2888,0)</f>
        <v>#DIV/0!</v>
      </c>
      <c r="M2888" s="2" t="e">
        <f t="shared" ref="M2888" si="15040">K2888-L2888</f>
        <v>#DIV/0!</v>
      </c>
      <c r="N2888" s="2" t="e">
        <f t="shared" ref="N2888" si="15041">M2888*272</f>
        <v>#DIV/0!</v>
      </c>
      <c r="O2888" s="2" t="e">
        <f t="shared" ref="O2888" si="15042">ROUND(N2888,0)</f>
        <v>#DIV/0!</v>
      </c>
      <c r="P2888" s="2" t="e">
        <f t="shared" ref="P2888" si="15043">IF(L2888&gt;20,L2888/20,"")</f>
        <v>#DIV/0!</v>
      </c>
      <c r="Q2888" s="2" t="e">
        <f t="shared" ref="Q2888" si="15044">ROUNDDOWN(P2888,0)</f>
        <v>#DIV/0!</v>
      </c>
      <c r="R2888" s="2" t="e">
        <f t="shared" ref="R2888" si="15045">IF(L2888&gt;20,L2888-(Q2888*20),L2888)</f>
        <v>#DIV/0!</v>
      </c>
    </row>
    <row r="2890" spans="8:18" x14ac:dyDescent="0.25">
      <c r="H2890" s="2" t="e">
        <f t="shared" ref="H2890" si="15046">Q2890</f>
        <v>#DIV/0!</v>
      </c>
      <c r="I2890" s="2" t="e">
        <f t="shared" ref="I2890" si="15047">R2890</f>
        <v>#DIV/0!</v>
      </c>
      <c r="J2890" s="2" t="e">
        <f t="shared" ref="J2890" si="15048">O2890</f>
        <v>#DIV/0!</v>
      </c>
      <c r="K2890" s="6" t="e">
        <f>B1200*marla/B1201</f>
        <v>#DIV/0!</v>
      </c>
      <c r="L2890" s="2" t="e">
        <f t="shared" ref="L2890" si="15049">ROUNDDOWN(K2890,0)</f>
        <v>#DIV/0!</v>
      </c>
      <c r="M2890" s="2" t="e">
        <f t="shared" ref="M2890" si="15050">K2890-L2890</f>
        <v>#DIV/0!</v>
      </c>
      <c r="N2890" s="2" t="e">
        <f t="shared" ref="N2890" si="15051">M2890*272</f>
        <v>#DIV/0!</v>
      </c>
      <c r="O2890" s="2" t="e">
        <f t="shared" ref="O2890" si="15052">ROUND(N2890,0)</f>
        <v>#DIV/0!</v>
      </c>
      <c r="P2890" s="2" t="e">
        <f t="shared" ref="P2890" si="15053">IF(L2890&gt;20,L2890/20,"")</f>
        <v>#DIV/0!</v>
      </c>
      <c r="Q2890" s="2" t="e">
        <f t="shared" ref="Q2890" si="15054">ROUNDDOWN(P2890,0)</f>
        <v>#DIV/0!</v>
      </c>
      <c r="R2890" s="2" t="e">
        <f t="shared" ref="R2890" si="15055">IF(L2890&gt;20,L2890-(Q2890*20),L2890)</f>
        <v>#DIV/0!</v>
      </c>
    </row>
    <row r="2892" spans="8:18" x14ac:dyDescent="0.25">
      <c r="H2892" s="2" t="e">
        <f t="shared" ref="H2892" si="15056">Q2892</f>
        <v>#DIV/0!</v>
      </c>
      <c r="I2892" s="2" t="e">
        <f t="shared" ref="I2892" si="15057">R2892</f>
        <v>#DIV/0!</v>
      </c>
      <c r="J2892" s="2" t="e">
        <f t="shared" ref="J2892" si="15058">O2892</f>
        <v>#DIV/0!</v>
      </c>
      <c r="K2892" s="6" t="e">
        <f>B1202*marla/B1203</f>
        <v>#DIV/0!</v>
      </c>
      <c r="L2892" s="2" t="e">
        <f t="shared" ref="L2892" si="15059">ROUNDDOWN(K2892,0)</f>
        <v>#DIV/0!</v>
      </c>
      <c r="M2892" s="2" t="e">
        <f t="shared" ref="M2892" si="15060">K2892-L2892</f>
        <v>#DIV/0!</v>
      </c>
      <c r="N2892" s="2" t="e">
        <f t="shared" ref="N2892" si="15061">M2892*272</f>
        <v>#DIV/0!</v>
      </c>
      <c r="O2892" s="2" t="e">
        <f t="shared" ref="O2892" si="15062">ROUND(N2892,0)</f>
        <v>#DIV/0!</v>
      </c>
      <c r="P2892" s="2" t="e">
        <f t="shared" ref="P2892" si="15063">IF(L2892&gt;20,L2892/20,"")</f>
        <v>#DIV/0!</v>
      </c>
      <c r="Q2892" s="2" t="e">
        <f t="shared" ref="Q2892" si="15064">ROUNDDOWN(P2892,0)</f>
        <v>#DIV/0!</v>
      </c>
      <c r="R2892" s="2" t="e">
        <f t="shared" ref="R2892" si="15065">IF(L2892&gt;20,L2892-(Q2892*20),L2892)</f>
        <v>#DIV/0!</v>
      </c>
    </row>
    <row r="2894" spans="8:18" x14ac:dyDescent="0.25">
      <c r="H2894" s="2" t="e">
        <f t="shared" ref="H2894" si="15066">Q2894</f>
        <v>#DIV/0!</v>
      </c>
      <c r="I2894" s="2" t="e">
        <f t="shared" ref="I2894" si="15067">R2894</f>
        <v>#DIV/0!</v>
      </c>
      <c r="J2894" s="2" t="e">
        <f t="shared" ref="J2894" si="15068">O2894</f>
        <v>#DIV/0!</v>
      </c>
      <c r="K2894" s="6" t="e">
        <f>B1204*marla/B1205</f>
        <v>#DIV/0!</v>
      </c>
      <c r="L2894" s="2" t="e">
        <f t="shared" ref="L2894" si="15069">ROUNDDOWN(K2894,0)</f>
        <v>#DIV/0!</v>
      </c>
      <c r="M2894" s="2" t="e">
        <f t="shared" ref="M2894" si="15070">K2894-L2894</f>
        <v>#DIV/0!</v>
      </c>
      <c r="N2894" s="2" t="e">
        <f t="shared" ref="N2894" si="15071">M2894*272</f>
        <v>#DIV/0!</v>
      </c>
      <c r="O2894" s="2" t="e">
        <f t="shared" ref="O2894" si="15072">ROUND(N2894,0)</f>
        <v>#DIV/0!</v>
      </c>
      <c r="P2894" s="2" t="e">
        <f t="shared" ref="P2894" si="15073">IF(L2894&gt;20,L2894/20,"")</f>
        <v>#DIV/0!</v>
      </c>
      <c r="Q2894" s="2" t="e">
        <f t="shared" ref="Q2894" si="15074">ROUNDDOWN(P2894,0)</f>
        <v>#DIV/0!</v>
      </c>
      <c r="R2894" s="2" t="e">
        <f t="shared" ref="R2894" si="15075">IF(L2894&gt;20,L2894-(Q2894*20),L2894)</f>
        <v>#DIV/0!</v>
      </c>
    </row>
    <row r="2896" spans="8:18" x14ac:dyDescent="0.25">
      <c r="H2896" s="2" t="e">
        <f t="shared" ref="H2896" si="15076">Q2896</f>
        <v>#DIV/0!</v>
      </c>
      <c r="I2896" s="2" t="e">
        <f t="shared" ref="I2896" si="15077">R2896</f>
        <v>#DIV/0!</v>
      </c>
      <c r="J2896" s="2" t="e">
        <f t="shared" ref="J2896" si="15078">O2896</f>
        <v>#DIV/0!</v>
      </c>
      <c r="K2896" s="6" t="e">
        <f>B1206*marla/B1207</f>
        <v>#DIV/0!</v>
      </c>
      <c r="L2896" s="2" t="e">
        <f t="shared" ref="L2896" si="15079">ROUNDDOWN(K2896,0)</f>
        <v>#DIV/0!</v>
      </c>
      <c r="M2896" s="2" t="e">
        <f t="shared" ref="M2896" si="15080">K2896-L2896</f>
        <v>#DIV/0!</v>
      </c>
      <c r="N2896" s="2" t="e">
        <f t="shared" ref="N2896" si="15081">M2896*272</f>
        <v>#DIV/0!</v>
      </c>
      <c r="O2896" s="2" t="e">
        <f t="shared" ref="O2896" si="15082">ROUND(N2896,0)</f>
        <v>#DIV/0!</v>
      </c>
      <c r="P2896" s="2" t="e">
        <f t="shared" ref="P2896" si="15083">IF(L2896&gt;20,L2896/20,"")</f>
        <v>#DIV/0!</v>
      </c>
      <c r="Q2896" s="2" t="e">
        <f t="shared" ref="Q2896" si="15084">ROUNDDOWN(P2896,0)</f>
        <v>#DIV/0!</v>
      </c>
      <c r="R2896" s="2" t="e">
        <f t="shared" ref="R2896" si="15085">IF(L2896&gt;20,L2896-(Q2896*20),L2896)</f>
        <v>#DIV/0!</v>
      </c>
    </row>
    <row r="2898" spans="8:18" x14ac:dyDescent="0.25">
      <c r="H2898" s="2" t="e">
        <f t="shared" ref="H2898" si="15086">Q2898</f>
        <v>#DIV/0!</v>
      </c>
      <c r="I2898" s="2" t="e">
        <f t="shared" ref="I2898" si="15087">R2898</f>
        <v>#DIV/0!</v>
      </c>
      <c r="J2898" s="2" t="e">
        <f t="shared" ref="J2898" si="15088">O2898</f>
        <v>#DIV/0!</v>
      </c>
      <c r="K2898" s="6" t="e">
        <f>B1208*marla/B1209</f>
        <v>#DIV/0!</v>
      </c>
      <c r="L2898" s="2" t="e">
        <f t="shared" ref="L2898" si="15089">ROUNDDOWN(K2898,0)</f>
        <v>#DIV/0!</v>
      </c>
      <c r="M2898" s="2" t="e">
        <f t="shared" ref="M2898" si="15090">K2898-L2898</f>
        <v>#DIV/0!</v>
      </c>
      <c r="N2898" s="2" t="e">
        <f t="shared" ref="N2898" si="15091">M2898*272</f>
        <v>#DIV/0!</v>
      </c>
      <c r="O2898" s="2" t="e">
        <f t="shared" ref="O2898" si="15092">ROUND(N2898,0)</f>
        <v>#DIV/0!</v>
      </c>
      <c r="P2898" s="2" t="e">
        <f t="shared" ref="P2898" si="15093">IF(L2898&gt;20,L2898/20,"")</f>
        <v>#DIV/0!</v>
      </c>
      <c r="Q2898" s="2" t="e">
        <f t="shared" ref="Q2898" si="15094">ROUNDDOWN(P2898,0)</f>
        <v>#DIV/0!</v>
      </c>
      <c r="R2898" s="2" t="e">
        <f t="shared" ref="R2898" si="15095">IF(L2898&gt;20,L2898-(Q2898*20),L2898)</f>
        <v>#DIV/0!</v>
      </c>
    </row>
    <row r="2900" spans="8:18" x14ac:dyDescent="0.25">
      <c r="H2900" s="2" t="e">
        <f t="shared" ref="H2900" si="15096">Q2900</f>
        <v>#DIV/0!</v>
      </c>
      <c r="I2900" s="2" t="e">
        <f t="shared" ref="I2900" si="15097">R2900</f>
        <v>#DIV/0!</v>
      </c>
      <c r="J2900" s="2" t="e">
        <f t="shared" ref="J2900" si="15098">O2900</f>
        <v>#DIV/0!</v>
      </c>
      <c r="K2900" s="6" t="e">
        <f>B1210*marla/B1211</f>
        <v>#DIV/0!</v>
      </c>
      <c r="L2900" s="2" t="e">
        <f t="shared" ref="L2900" si="15099">ROUNDDOWN(K2900,0)</f>
        <v>#DIV/0!</v>
      </c>
      <c r="M2900" s="2" t="e">
        <f t="shared" ref="M2900" si="15100">K2900-L2900</f>
        <v>#DIV/0!</v>
      </c>
      <c r="N2900" s="2" t="e">
        <f t="shared" ref="N2900" si="15101">M2900*272</f>
        <v>#DIV/0!</v>
      </c>
      <c r="O2900" s="2" t="e">
        <f t="shared" ref="O2900" si="15102">ROUND(N2900,0)</f>
        <v>#DIV/0!</v>
      </c>
      <c r="P2900" s="2" t="e">
        <f t="shared" ref="P2900" si="15103">IF(L2900&gt;20,L2900/20,"")</f>
        <v>#DIV/0!</v>
      </c>
      <c r="Q2900" s="2" t="e">
        <f t="shared" ref="Q2900" si="15104">ROUNDDOWN(P2900,0)</f>
        <v>#DIV/0!</v>
      </c>
      <c r="R2900" s="2" t="e">
        <f t="shared" ref="R2900" si="15105">IF(L2900&gt;20,L2900-(Q2900*20),L2900)</f>
        <v>#DIV/0!</v>
      </c>
    </row>
    <row r="2902" spans="8:18" x14ac:dyDescent="0.25">
      <c r="H2902" s="2" t="e">
        <f t="shared" ref="H2902" si="15106">Q2902</f>
        <v>#DIV/0!</v>
      </c>
      <c r="I2902" s="2" t="e">
        <f t="shared" ref="I2902" si="15107">R2902</f>
        <v>#DIV/0!</v>
      </c>
      <c r="J2902" s="2" t="e">
        <f t="shared" ref="J2902" si="15108">O2902</f>
        <v>#DIV/0!</v>
      </c>
      <c r="K2902" s="6" t="e">
        <f>B1212*marla/B1213</f>
        <v>#DIV/0!</v>
      </c>
      <c r="L2902" s="2" t="e">
        <f t="shared" ref="L2902" si="15109">ROUNDDOWN(K2902,0)</f>
        <v>#DIV/0!</v>
      </c>
      <c r="M2902" s="2" t="e">
        <f t="shared" ref="M2902" si="15110">K2902-L2902</f>
        <v>#DIV/0!</v>
      </c>
      <c r="N2902" s="2" t="e">
        <f t="shared" ref="N2902" si="15111">M2902*272</f>
        <v>#DIV/0!</v>
      </c>
      <c r="O2902" s="2" t="e">
        <f t="shared" ref="O2902" si="15112">ROUND(N2902,0)</f>
        <v>#DIV/0!</v>
      </c>
      <c r="P2902" s="2" t="e">
        <f t="shared" ref="P2902" si="15113">IF(L2902&gt;20,L2902/20,"")</f>
        <v>#DIV/0!</v>
      </c>
      <c r="Q2902" s="2" t="e">
        <f t="shared" ref="Q2902" si="15114">ROUNDDOWN(P2902,0)</f>
        <v>#DIV/0!</v>
      </c>
      <c r="R2902" s="2" t="e">
        <f t="shared" ref="R2902" si="15115">IF(L2902&gt;20,L2902-(Q2902*20),L2902)</f>
        <v>#DIV/0!</v>
      </c>
    </row>
    <row r="2904" spans="8:18" x14ac:dyDescent="0.25">
      <c r="H2904" s="2" t="e">
        <f t="shared" ref="H2904" si="15116">Q2904</f>
        <v>#DIV/0!</v>
      </c>
      <c r="I2904" s="2" t="e">
        <f t="shared" ref="I2904" si="15117">R2904</f>
        <v>#DIV/0!</v>
      </c>
      <c r="J2904" s="2" t="e">
        <f t="shared" ref="J2904" si="15118">O2904</f>
        <v>#DIV/0!</v>
      </c>
      <c r="K2904" s="6" t="e">
        <f>B1214*marla/B1215</f>
        <v>#DIV/0!</v>
      </c>
      <c r="L2904" s="2" t="e">
        <f t="shared" ref="L2904" si="15119">ROUNDDOWN(K2904,0)</f>
        <v>#DIV/0!</v>
      </c>
      <c r="M2904" s="2" t="e">
        <f t="shared" ref="M2904" si="15120">K2904-L2904</f>
        <v>#DIV/0!</v>
      </c>
      <c r="N2904" s="2" t="e">
        <f t="shared" ref="N2904" si="15121">M2904*272</f>
        <v>#DIV/0!</v>
      </c>
      <c r="O2904" s="2" t="e">
        <f t="shared" ref="O2904" si="15122">ROUND(N2904,0)</f>
        <v>#DIV/0!</v>
      </c>
      <c r="P2904" s="2" t="e">
        <f t="shared" ref="P2904" si="15123">IF(L2904&gt;20,L2904/20,"")</f>
        <v>#DIV/0!</v>
      </c>
      <c r="Q2904" s="2" t="e">
        <f t="shared" ref="Q2904" si="15124">ROUNDDOWN(P2904,0)</f>
        <v>#DIV/0!</v>
      </c>
      <c r="R2904" s="2" t="e">
        <f t="shared" ref="R2904" si="15125">IF(L2904&gt;20,L2904-(Q2904*20),L2904)</f>
        <v>#DIV/0!</v>
      </c>
    </row>
    <row r="2906" spans="8:18" x14ac:dyDescent="0.25">
      <c r="H2906" s="2" t="e">
        <f t="shared" ref="H2906" si="15126">Q2906</f>
        <v>#DIV/0!</v>
      </c>
      <c r="I2906" s="2" t="e">
        <f t="shared" ref="I2906" si="15127">R2906</f>
        <v>#DIV/0!</v>
      </c>
      <c r="J2906" s="2" t="e">
        <f t="shared" ref="J2906" si="15128">O2906</f>
        <v>#DIV/0!</v>
      </c>
      <c r="K2906" s="6" t="e">
        <f>B1216*marla/B1217</f>
        <v>#DIV/0!</v>
      </c>
      <c r="L2906" s="2" t="e">
        <f t="shared" ref="L2906" si="15129">ROUNDDOWN(K2906,0)</f>
        <v>#DIV/0!</v>
      </c>
      <c r="M2906" s="2" t="e">
        <f t="shared" ref="M2906" si="15130">K2906-L2906</f>
        <v>#DIV/0!</v>
      </c>
      <c r="N2906" s="2" t="e">
        <f t="shared" ref="N2906" si="15131">M2906*272</f>
        <v>#DIV/0!</v>
      </c>
      <c r="O2906" s="2" t="e">
        <f t="shared" ref="O2906" si="15132">ROUND(N2906,0)</f>
        <v>#DIV/0!</v>
      </c>
      <c r="P2906" s="2" t="e">
        <f t="shared" ref="P2906" si="15133">IF(L2906&gt;20,L2906/20,"")</f>
        <v>#DIV/0!</v>
      </c>
      <c r="Q2906" s="2" t="e">
        <f t="shared" ref="Q2906" si="15134">ROUNDDOWN(P2906,0)</f>
        <v>#DIV/0!</v>
      </c>
      <c r="R2906" s="2" t="e">
        <f t="shared" ref="R2906" si="15135">IF(L2906&gt;20,L2906-(Q2906*20),L2906)</f>
        <v>#DIV/0!</v>
      </c>
    </row>
    <row r="2908" spans="8:18" x14ac:dyDescent="0.25">
      <c r="H2908" s="2" t="e">
        <f t="shared" ref="H2908" si="15136">Q2908</f>
        <v>#DIV/0!</v>
      </c>
      <c r="I2908" s="2" t="e">
        <f t="shared" ref="I2908" si="15137">R2908</f>
        <v>#DIV/0!</v>
      </c>
      <c r="J2908" s="2" t="e">
        <f t="shared" ref="J2908" si="15138">O2908</f>
        <v>#DIV/0!</v>
      </c>
      <c r="K2908" s="6" t="e">
        <f>B1218*marla/B1219</f>
        <v>#DIV/0!</v>
      </c>
      <c r="L2908" s="2" t="e">
        <f t="shared" ref="L2908" si="15139">ROUNDDOWN(K2908,0)</f>
        <v>#DIV/0!</v>
      </c>
      <c r="M2908" s="2" t="e">
        <f t="shared" ref="M2908" si="15140">K2908-L2908</f>
        <v>#DIV/0!</v>
      </c>
      <c r="N2908" s="2" t="e">
        <f t="shared" ref="N2908" si="15141">M2908*272</f>
        <v>#DIV/0!</v>
      </c>
      <c r="O2908" s="2" t="e">
        <f t="shared" ref="O2908" si="15142">ROUND(N2908,0)</f>
        <v>#DIV/0!</v>
      </c>
      <c r="P2908" s="2" t="e">
        <f t="shared" ref="P2908" si="15143">IF(L2908&gt;20,L2908/20,"")</f>
        <v>#DIV/0!</v>
      </c>
      <c r="Q2908" s="2" t="e">
        <f t="shared" ref="Q2908" si="15144">ROUNDDOWN(P2908,0)</f>
        <v>#DIV/0!</v>
      </c>
      <c r="R2908" s="2" t="e">
        <f t="shared" ref="R2908" si="15145">IF(L2908&gt;20,L2908-(Q2908*20),L2908)</f>
        <v>#DIV/0!</v>
      </c>
    </row>
    <row r="2910" spans="8:18" x14ac:dyDescent="0.25">
      <c r="H2910" s="2" t="e">
        <f t="shared" ref="H2910" si="15146">Q2910</f>
        <v>#DIV/0!</v>
      </c>
      <c r="I2910" s="2" t="e">
        <f t="shared" ref="I2910" si="15147">R2910</f>
        <v>#DIV/0!</v>
      </c>
      <c r="J2910" s="2" t="e">
        <f t="shared" ref="J2910" si="15148">O2910</f>
        <v>#DIV/0!</v>
      </c>
      <c r="K2910" s="6" t="e">
        <f>B1220*marla/B1221</f>
        <v>#DIV/0!</v>
      </c>
      <c r="L2910" s="2" t="e">
        <f t="shared" ref="L2910" si="15149">ROUNDDOWN(K2910,0)</f>
        <v>#DIV/0!</v>
      </c>
      <c r="M2910" s="2" t="e">
        <f t="shared" ref="M2910" si="15150">K2910-L2910</f>
        <v>#DIV/0!</v>
      </c>
      <c r="N2910" s="2" t="e">
        <f t="shared" ref="N2910" si="15151">M2910*272</f>
        <v>#DIV/0!</v>
      </c>
      <c r="O2910" s="2" t="e">
        <f t="shared" ref="O2910" si="15152">ROUND(N2910,0)</f>
        <v>#DIV/0!</v>
      </c>
      <c r="P2910" s="2" t="e">
        <f t="shared" ref="P2910" si="15153">IF(L2910&gt;20,L2910/20,"")</f>
        <v>#DIV/0!</v>
      </c>
      <c r="Q2910" s="2" t="e">
        <f t="shared" ref="Q2910" si="15154">ROUNDDOWN(P2910,0)</f>
        <v>#DIV/0!</v>
      </c>
      <c r="R2910" s="2" t="e">
        <f t="shared" ref="R2910" si="15155">IF(L2910&gt;20,L2910-(Q2910*20),L2910)</f>
        <v>#DIV/0!</v>
      </c>
    </row>
    <row r="2912" spans="8:18" x14ac:dyDescent="0.25">
      <c r="H2912" s="2" t="e">
        <f t="shared" ref="H2912" si="15156">Q2912</f>
        <v>#DIV/0!</v>
      </c>
      <c r="I2912" s="2" t="e">
        <f t="shared" ref="I2912" si="15157">R2912</f>
        <v>#DIV/0!</v>
      </c>
      <c r="J2912" s="2" t="e">
        <f t="shared" ref="J2912" si="15158">O2912</f>
        <v>#DIV/0!</v>
      </c>
      <c r="K2912" s="6" t="e">
        <f>B1222*marla/B1223</f>
        <v>#DIV/0!</v>
      </c>
      <c r="L2912" s="2" t="e">
        <f t="shared" ref="L2912" si="15159">ROUNDDOWN(K2912,0)</f>
        <v>#DIV/0!</v>
      </c>
      <c r="M2912" s="2" t="e">
        <f t="shared" ref="M2912" si="15160">K2912-L2912</f>
        <v>#DIV/0!</v>
      </c>
      <c r="N2912" s="2" t="e">
        <f t="shared" ref="N2912" si="15161">M2912*272</f>
        <v>#DIV/0!</v>
      </c>
      <c r="O2912" s="2" t="e">
        <f t="shared" ref="O2912" si="15162">ROUND(N2912,0)</f>
        <v>#DIV/0!</v>
      </c>
      <c r="P2912" s="2" t="e">
        <f t="shared" ref="P2912" si="15163">IF(L2912&gt;20,L2912/20,"")</f>
        <v>#DIV/0!</v>
      </c>
      <c r="Q2912" s="2" t="e">
        <f t="shared" ref="Q2912" si="15164">ROUNDDOWN(P2912,0)</f>
        <v>#DIV/0!</v>
      </c>
      <c r="R2912" s="2" t="e">
        <f t="shared" ref="R2912" si="15165">IF(L2912&gt;20,L2912-(Q2912*20),L2912)</f>
        <v>#DIV/0!</v>
      </c>
    </row>
    <row r="2914" spans="8:18" x14ac:dyDescent="0.25">
      <c r="H2914" s="2" t="e">
        <f t="shared" ref="H2914" si="15166">Q2914</f>
        <v>#DIV/0!</v>
      </c>
      <c r="I2914" s="2" t="e">
        <f t="shared" ref="I2914" si="15167">R2914</f>
        <v>#DIV/0!</v>
      </c>
      <c r="J2914" s="2" t="e">
        <f t="shared" ref="J2914" si="15168">O2914</f>
        <v>#DIV/0!</v>
      </c>
      <c r="K2914" s="6" t="e">
        <f>B1224*marla/B1225</f>
        <v>#DIV/0!</v>
      </c>
      <c r="L2914" s="2" t="e">
        <f t="shared" ref="L2914" si="15169">ROUNDDOWN(K2914,0)</f>
        <v>#DIV/0!</v>
      </c>
      <c r="M2914" s="2" t="e">
        <f t="shared" ref="M2914" si="15170">K2914-L2914</f>
        <v>#DIV/0!</v>
      </c>
      <c r="N2914" s="2" t="e">
        <f t="shared" ref="N2914" si="15171">M2914*272</f>
        <v>#DIV/0!</v>
      </c>
      <c r="O2914" s="2" t="e">
        <f t="shared" ref="O2914" si="15172">ROUND(N2914,0)</f>
        <v>#DIV/0!</v>
      </c>
      <c r="P2914" s="2" t="e">
        <f t="shared" ref="P2914" si="15173">IF(L2914&gt;20,L2914/20,"")</f>
        <v>#DIV/0!</v>
      </c>
      <c r="Q2914" s="2" t="e">
        <f t="shared" ref="Q2914" si="15174">ROUNDDOWN(P2914,0)</f>
        <v>#DIV/0!</v>
      </c>
      <c r="R2914" s="2" t="e">
        <f t="shared" ref="R2914" si="15175">IF(L2914&gt;20,L2914-(Q2914*20),L2914)</f>
        <v>#DIV/0!</v>
      </c>
    </row>
    <row r="2916" spans="8:18" x14ac:dyDescent="0.25">
      <c r="H2916" s="2" t="e">
        <f t="shared" ref="H2916" si="15176">Q2916</f>
        <v>#DIV/0!</v>
      </c>
      <c r="I2916" s="2" t="e">
        <f t="shared" ref="I2916" si="15177">R2916</f>
        <v>#DIV/0!</v>
      </c>
      <c r="J2916" s="2" t="e">
        <f t="shared" ref="J2916" si="15178">O2916</f>
        <v>#DIV/0!</v>
      </c>
      <c r="K2916" s="6" t="e">
        <f>B1226*marla/B1227</f>
        <v>#DIV/0!</v>
      </c>
      <c r="L2916" s="2" t="e">
        <f t="shared" ref="L2916" si="15179">ROUNDDOWN(K2916,0)</f>
        <v>#DIV/0!</v>
      </c>
      <c r="M2916" s="2" t="e">
        <f t="shared" ref="M2916" si="15180">K2916-L2916</f>
        <v>#DIV/0!</v>
      </c>
      <c r="N2916" s="2" t="e">
        <f t="shared" ref="N2916" si="15181">M2916*272</f>
        <v>#DIV/0!</v>
      </c>
      <c r="O2916" s="2" t="e">
        <f t="shared" ref="O2916" si="15182">ROUND(N2916,0)</f>
        <v>#DIV/0!</v>
      </c>
      <c r="P2916" s="2" t="e">
        <f t="shared" ref="P2916" si="15183">IF(L2916&gt;20,L2916/20,"")</f>
        <v>#DIV/0!</v>
      </c>
      <c r="Q2916" s="2" t="e">
        <f t="shared" ref="Q2916" si="15184">ROUNDDOWN(P2916,0)</f>
        <v>#DIV/0!</v>
      </c>
      <c r="R2916" s="2" t="e">
        <f t="shared" ref="R2916" si="15185">IF(L2916&gt;20,L2916-(Q2916*20),L2916)</f>
        <v>#DIV/0!</v>
      </c>
    </row>
    <row r="2918" spans="8:18" x14ac:dyDescent="0.25">
      <c r="H2918" s="2" t="e">
        <f t="shared" ref="H2918" si="15186">Q2918</f>
        <v>#DIV/0!</v>
      </c>
      <c r="I2918" s="2" t="e">
        <f t="shared" ref="I2918" si="15187">R2918</f>
        <v>#DIV/0!</v>
      </c>
      <c r="J2918" s="2" t="e">
        <f t="shared" ref="J2918" si="15188">O2918</f>
        <v>#DIV/0!</v>
      </c>
      <c r="K2918" s="6" t="e">
        <f>B1228*marla/B1229</f>
        <v>#DIV/0!</v>
      </c>
      <c r="L2918" s="2" t="e">
        <f t="shared" ref="L2918" si="15189">ROUNDDOWN(K2918,0)</f>
        <v>#DIV/0!</v>
      </c>
      <c r="M2918" s="2" t="e">
        <f t="shared" ref="M2918" si="15190">K2918-L2918</f>
        <v>#DIV/0!</v>
      </c>
      <c r="N2918" s="2" t="e">
        <f t="shared" ref="N2918" si="15191">M2918*272</f>
        <v>#DIV/0!</v>
      </c>
      <c r="O2918" s="2" t="e">
        <f t="shared" ref="O2918" si="15192">ROUND(N2918,0)</f>
        <v>#DIV/0!</v>
      </c>
      <c r="P2918" s="2" t="e">
        <f t="shared" ref="P2918" si="15193">IF(L2918&gt;20,L2918/20,"")</f>
        <v>#DIV/0!</v>
      </c>
      <c r="Q2918" s="2" t="e">
        <f t="shared" ref="Q2918" si="15194">ROUNDDOWN(P2918,0)</f>
        <v>#DIV/0!</v>
      </c>
      <c r="R2918" s="2" t="e">
        <f t="shared" ref="R2918" si="15195">IF(L2918&gt;20,L2918-(Q2918*20),L2918)</f>
        <v>#DIV/0!</v>
      </c>
    </row>
    <row r="2920" spans="8:18" x14ac:dyDescent="0.25">
      <c r="H2920" s="2" t="e">
        <f t="shared" ref="H2920" si="15196">Q2920</f>
        <v>#DIV/0!</v>
      </c>
      <c r="I2920" s="2" t="e">
        <f t="shared" ref="I2920" si="15197">R2920</f>
        <v>#DIV/0!</v>
      </c>
      <c r="J2920" s="2" t="e">
        <f t="shared" ref="J2920" si="15198">O2920</f>
        <v>#DIV/0!</v>
      </c>
      <c r="K2920" s="6" t="e">
        <f>B1230*marla/B1231</f>
        <v>#DIV/0!</v>
      </c>
      <c r="L2920" s="2" t="e">
        <f t="shared" ref="L2920" si="15199">ROUNDDOWN(K2920,0)</f>
        <v>#DIV/0!</v>
      </c>
      <c r="M2920" s="2" t="e">
        <f t="shared" ref="M2920" si="15200">K2920-L2920</f>
        <v>#DIV/0!</v>
      </c>
      <c r="N2920" s="2" t="e">
        <f t="shared" ref="N2920" si="15201">M2920*272</f>
        <v>#DIV/0!</v>
      </c>
      <c r="O2920" s="2" t="e">
        <f t="shared" ref="O2920" si="15202">ROUND(N2920,0)</f>
        <v>#DIV/0!</v>
      </c>
      <c r="P2920" s="2" t="e">
        <f t="shared" ref="P2920" si="15203">IF(L2920&gt;20,L2920/20,"")</f>
        <v>#DIV/0!</v>
      </c>
      <c r="Q2920" s="2" t="e">
        <f t="shared" ref="Q2920" si="15204">ROUNDDOWN(P2920,0)</f>
        <v>#DIV/0!</v>
      </c>
      <c r="R2920" s="2" t="e">
        <f t="shared" ref="R2920" si="15205">IF(L2920&gt;20,L2920-(Q2920*20),L2920)</f>
        <v>#DIV/0!</v>
      </c>
    </row>
    <row r="2922" spans="8:18" x14ac:dyDescent="0.25">
      <c r="H2922" s="2" t="e">
        <f t="shared" ref="H2922" si="15206">Q2922</f>
        <v>#DIV/0!</v>
      </c>
      <c r="I2922" s="2" t="e">
        <f t="shared" ref="I2922" si="15207">R2922</f>
        <v>#DIV/0!</v>
      </c>
      <c r="J2922" s="2" t="e">
        <f t="shared" ref="J2922" si="15208">O2922</f>
        <v>#DIV/0!</v>
      </c>
      <c r="K2922" s="6" t="e">
        <f>B1232*marla/B1233</f>
        <v>#DIV/0!</v>
      </c>
      <c r="L2922" s="2" t="e">
        <f t="shared" ref="L2922" si="15209">ROUNDDOWN(K2922,0)</f>
        <v>#DIV/0!</v>
      </c>
      <c r="M2922" s="2" t="e">
        <f t="shared" ref="M2922" si="15210">K2922-L2922</f>
        <v>#DIV/0!</v>
      </c>
      <c r="N2922" s="2" t="e">
        <f t="shared" ref="N2922" si="15211">M2922*272</f>
        <v>#DIV/0!</v>
      </c>
      <c r="O2922" s="2" t="e">
        <f t="shared" ref="O2922" si="15212">ROUND(N2922,0)</f>
        <v>#DIV/0!</v>
      </c>
      <c r="P2922" s="2" t="e">
        <f t="shared" ref="P2922" si="15213">IF(L2922&gt;20,L2922/20,"")</f>
        <v>#DIV/0!</v>
      </c>
      <c r="Q2922" s="2" t="e">
        <f t="shared" ref="Q2922" si="15214">ROUNDDOWN(P2922,0)</f>
        <v>#DIV/0!</v>
      </c>
      <c r="R2922" s="2" t="e">
        <f t="shared" ref="R2922" si="15215">IF(L2922&gt;20,L2922-(Q2922*20),L2922)</f>
        <v>#DIV/0!</v>
      </c>
    </row>
    <row r="2924" spans="8:18" x14ac:dyDescent="0.25">
      <c r="H2924" s="2" t="e">
        <f t="shared" ref="H2924" si="15216">Q2924</f>
        <v>#DIV/0!</v>
      </c>
      <c r="I2924" s="2" t="e">
        <f t="shared" ref="I2924" si="15217">R2924</f>
        <v>#DIV/0!</v>
      </c>
      <c r="J2924" s="2" t="e">
        <f t="shared" ref="J2924" si="15218">O2924</f>
        <v>#DIV/0!</v>
      </c>
      <c r="K2924" s="6" t="e">
        <f>B1234*marla/B1235</f>
        <v>#DIV/0!</v>
      </c>
      <c r="L2924" s="2" t="e">
        <f t="shared" ref="L2924" si="15219">ROUNDDOWN(K2924,0)</f>
        <v>#DIV/0!</v>
      </c>
      <c r="M2924" s="2" t="e">
        <f t="shared" ref="M2924" si="15220">K2924-L2924</f>
        <v>#DIV/0!</v>
      </c>
      <c r="N2924" s="2" t="e">
        <f t="shared" ref="N2924" si="15221">M2924*272</f>
        <v>#DIV/0!</v>
      </c>
      <c r="O2924" s="2" t="e">
        <f t="shared" ref="O2924" si="15222">ROUND(N2924,0)</f>
        <v>#DIV/0!</v>
      </c>
      <c r="P2924" s="2" t="e">
        <f t="shared" ref="P2924" si="15223">IF(L2924&gt;20,L2924/20,"")</f>
        <v>#DIV/0!</v>
      </c>
      <c r="Q2924" s="2" t="e">
        <f t="shared" ref="Q2924" si="15224">ROUNDDOWN(P2924,0)</f>
        <v>#DIV/0!</v>
      </c>
      <c r="R2924" s="2" t="e">
        <f t="shared" ref="R2924" si="15225">IF(L2924&gt;20,L2924-(Q2924*20),L2924)</f>
        <v>#DIV/0!</v>
      </c>
    </row>
    <row r="2926" spans="8:18" x14ac:dyDescent="0.25">
      <c r="H2926" s="2" t="e">
        <f t="shared" ref="H2926" si="15226">Q2926</f>
        <v>#DIV/0!</v>
      </c>
      <c r="I2926" s="2" t="e">
        <f t="shared" ref="I2926" si="15227">R2926</f>
        <v>#DIV/0!</v>
      </c>
      <c r="J2926" s="2" t="e">
        <f t="shared" ref="J2926" si="15228">O2926</f>
        <v>#DIV/0!</v>
      </c>
      <c r="K2926" s="6" t="e">
        <f>B1236*marla/B1237</f>
        <v>#DIV/0!</v>
      </c>
      <c r="L2926" s="2" t="e">
        <f t="shared" ref="L2926" si="15229">ROUNDDOWN(K2926,0)</f>
        <v>#DIV/0!</v>
      </c>
      <c r="M2926" s="2" t="e">
        <f t="shared" ref="M2926" si="15230">K2926-L2926</f>
        <v>#DIV/0!</v>
      </c>
      <c r="N2926" s="2" t="e">
        <f t="shared" ref="N2926" si="15231">M2926*272</f>
        <v>#DIV/0!</v>
      </c>
      <c r="O2926" s="2" t="e">
        <f t="shared" ref="O2926" si="15232">ROUND(N2926,0)</f>
        <v>#DIV/0!</v>
      </c>
      <c r="P2926" s="2" t="e">
        <f t="shared" ref="P2926" si="15233">IF(L2926&gt;20,L2926/20,"")</f>
        <v>#DIV/0!</v>
      </c>
      <c r="Q2926" s="2" t="e">
        <f t="shared" ref="Q2926" si="15234">ROUNDDOWN(P2926,0)</f>
        <v>#DIV/0!</v>
      </c>
      <c r="R2926" s="2" t="e">
        <f t="shared" ref="R2926" si="15235">IF(L2926&gt;20,L2926-(Q2926*20),L2926)</f>
        <v>#DIV/0!</v>
      </c>
    </row>
    <row r="2928" spans="8:18" x14ac:dyDescent="0.25">
      <c r="H2928" s="2" t="e">
        <f t="shared" ref="H2928" si="15236">Q2928</f>
        <v>#DIV/0!</v>
      </c>
      <c r="I2928" s="2" t="e">
        <f t="shared" ref="I2928" si="15237">R2928</f>
        <v>#DIV/0!</v>
      </c>
      <c r="J2928" s="2" t="e">
        <f t="shared" ref="J2928" si="15238">O2928</f>
        <v>#DIV/0!</v>
      </c>
      <c r="K2928" s="6" t="e">
        <f>B1238*marla/B1239</f>
        <v>#DIV/0!</v>
      </c>
      <c r="L2928" s="2" t="e">
        <f t="shared" ref="L2928" si="15239">ROUNDDOWN(K2928,0)</f>
        <v>#DIV/0!</v>
      </c>
      <c r="M2928" s="2" t="e">
        <f t="shared" ref="M2928" si="15240">K2928-L2928</f>
        <v>#DIV/0!</v>
      </c>
      <c r="N2928" s="2" t="e">
        <f t="shared" ref="N2928" si="15241">M2928*272</f>
        <v>#DIV/0!</v>
      </c>
      <c r="O2928" s="2" t="e">
        <f t="shared" ref="O2928" si="15242">ROUND(N2928,0)</f>
        <v>#DIV/0!</v>
      </c>
      <c r="P2928" s="2" t="e">
        <f t="shared" ref="P2928" si="15243">IF(L2928&gt;20,L2928/20,"")</f>
        <v>#DIV/0!</v>
      </c>
      <c r="Q2928" s="2" t="e">
        <f t="shared" ref="Q2928" si="15244">ROUNDDOWN(P2928,0)</f>
        <v>#DIV/0!</v>
      </c>
      <c r="R2928" s="2" t="e">
        <f t="shared" ref="R2928" si="15245">IF(L2928&gt;20,L2928-(Q2928*20),L2928)</f>
        <v>#DIV/0!</v>
      </c>
    </row>
    <row r="2930" spans="8:18" x14ac:dyDescent="0.25">
      <c r="H2930" s="2" t="e">
        <f t="shared" ref="H2930" si="15246">Q2930</f>
        <v>#DIV/0!</v>
      </c>
      <c r="I2930" s="2" t="e">
        <f t="shared" ref="I2930" si="15247">R2930</f>
        <v>#DIV/0!</v>
      </c>
      <c r="J2930" s="2" t="e">
        <f t="shared" ref="J2930" si="15248">O2930</f>
        <v>#DIV/0!</v>
      </c>
      <c r="K2930" s="6" t="e">
        <f>B1240*marla/B1241</f>
        <v>#DIV/0!</v>
      </c>
      <c r="L2930" s="2" t="e">
        <f t="shared" ref="L2930" si="15249">ROUNDDOWN(K2930,0)</f>
        <v>#DIV/0!</v>
      </c>
      <c r="M2930" s="2" t="e">
        <f t="shared" ref="M2930" si="15250">K2930-L2930</f>
        <v>#DIV/0!</v>
      </c>
      <c r="N2930" s="2" t="e">
        <f t="shared" ref="N2930" si="15251">M2930*272</f>
        <v>#DIV/0!</v>
      </c>
      <c r="O2930" s="2" t="e">
        <f t="shared" ref="O2930" si="15252">ROUND(N2930,0)</f>
        <v>#DIV/0!</v>
      </c>
      <c r="P2930" s="2" t="e">
        <f t="shared" ref="P2930" si="15253">IF(L2930&gt;20,L2930/20,"")</f>
        <v>#DIV/0!</v>
      </c>
      <c r="Q2930" s="2" t="e">
        <f t="shared" ref="Q2930" si="15254">ROUNDDOWN(P2930,0)</f>
        <v>#DIV/0!</v>
      </c>
      <c r="R2930" s="2" t="e">
        <f t="shared" ref="R2930" si="15255">IF(L2930&gt;20,L2930-(Q2930*20),L2930)</f>
        <v>#DIV/0!</v>
      </c>
    </row>
    <row r="2932" spans="8:18" x14ac:dyDescent="0.25">
      <c r="H2932" s="2" t="e">
        <f t="shared" ref="H2932" si="15256">Q2932</f>
        <v>#DIV/0!</v>
      </c>
      <c r="I2932" s="2" t="e">
        <f t="shared" ref="I2932" si="15257">R2932</f>
        <v>#DIV/0!</v>
      </c>
      <c r="J2932" s="2" t="e">
        <f t="shared" ref="J2932" si="15258">O2932</f>
        <v>#DIV/0!</v>
      </c>
      <c r="K2932" s="6" t="e">
        <f>B1242*marla/B1243</f>
        <v>#DIV/0!</v>
      </c>
      <c r="L2932" s="2" t="e">
        <f t="shared" ref="L2932" si="15259">ROUNDDOWN(K2932,0)</f>
        <v>#DIV/0!</v>
      </c>
      <c r="M2932" s="2" t="e">
        <f t="shared" ref="M2932" si="15260">K2932-L2932</f>
        <v>#DIV/0!</v>
      </c>
      <c r="N2932" s="2" t="e">
        <f t="shared" ref="N2932" si="15261">M2932*272</f>
        <v>#DIV/0!</v>
      </c>
      <c r="O2932" s="2" t="e">
        <f t="shared" ref="O2932" si="15262">ROUND(N2932,0)</f>
        <v>#DIV/0!</v>
      </c>
      <c r="P2932" s="2" t="e">
        <f t="shared" ref="P2932" si="15263">IF(L2932&gt;20,L2932/20,"")</f>
        <v>#DIV/0!</v>
      </c>
      <c r="Q2932" s="2" t="e">
        <f t="shared" ref="Q2932" si="15264">ROUNDDOWN(P2932,0)</f>
        <v>#DIV/0!</v>
      </c>
      <c r="R2932" s="2" t="e">
        <f t="shared" ref="R2932" si="15265">IF(L2932&gt;20,L2932-(Q2932*20),L2932)</f>
        <v>#DIV/0!</v>
      </c>
    </row>
    <row r="2934" spans="8:18" x14ac:dyDescent="0.25">
      <c r="H2934" s="2" t="e">
        <f t="shared" ref="H2934" si="15266">Q2934</f>
        <v>#DIV/0!</v>
      </c>
      <c r="I2934" s="2" t="e">
        <f t="shared" ref="I2934" si="15267">R2934</f>
        <v>#DIV/0!</v>
      </c>
      <c r="J2934" s="2" t="e">
        <f t="shared" ref="J2934" si="15268">O2934</f>
        <v>#DIV/0!</v>
      </c>
      <c r="K2934" s="6" t="e">
        <f>B1244*marla/B1245</f>
        <v>#DIV/0!</v>
      </c>
      <c r="L2934" s="2" t="e">
        <f t="shared" ref="L2934" si="15269">ROUNDDOWN(K2934,0)</f>
        <v>#DIV/0!</v>
      </c>
      <c r="M2934" s="2" t="e">
        <f t="shared" ref="M2934" si="15270">K2934-L2934</f>
        <v>#DIV/0!</v>
      </c>
      <c r="N2934" s="2" t="e">
        <f t="shared" ref="N2934" si="15271">M2934*272</f>
        <v>#DIV/0!</v>
      </c>
      <c r="O2934" s="2" t="e">
        <f t="shared" ref="O2934" si="15272">ROUND(N2934,0)</f>
        <v>#DIV/0!</v>
      </c>
      <c r="P2934" s="2" t="e">
        <f t="shared" ref="P2934" si="15273">IF(L2934&gt;20,L2934/20,"")</f>
        <v>#DIV/0!</v>
      </c>
      <c r="Q2934" s="2" t="e">
        <f t="shared" ref="Q2934" si="15274">ROUNDDOWN(P2934,0)</f>
        <v>#DIV/0!</v>
      </c>
      <c r="R2934" s="2" t="e">
        <f t="shared" ref="R2934" si="15275">IF(L2934&gt;20,L2934-(Q2934*20),L2934)</f>
        <v>#DIV/0!</v>
      </c>
    </row>
    <row r="2936" spans="8:18" x14ac:dyDescent="0.25">
      <c r="H2936" s="2" t="e">
        <f t="shared" ref="H2936" si="15276">Q2936</f>
        <v>#DIV/0!</v>
      </c>
      <c r="I2936" s="2" t="e">
        <f t="shared" ref="I2936" si="15277">R2936</f>
        <v>#DIV/0!</v>
      </c>
      <c r="J2936" s="2" t="e">
        <f t="shared" ref="J2936" si="15278">O2936</f>
        <v>#DIV/0!</v>
      </c>
      <c r="K2936" s="6" t="e">
        <f>B1246*marla/B1247</f>
        <v>#DIV/0!</v>
      </c>
      <c r="L2936" s="2" t="e">
        <f t="shared" ref="L2936" si="15279">ROUNDDOWN(K2936,0)</f>
        <v>#DIV/0!</v>
      </c>
      <c r="M2936" s="2" t="e">
        <f t="shared" ref="M2936" si="15280">K2936-L2936</f>
        <v>#DIV/0!</v>
      </c>
      <c r="N2936" s="2" t="e">
        <f t="shared" ref="N2936" si="15281">M2936*272</f>
        <v>#DIV/0!</v>
      </c>
      <c r="O2936" s="2" t="e">
        <f t="shared" ref="O2936" si="15282">ROUND(N2936,0)</f>
        <v>#DIV/0!</v>
      </c>
      <c r="P2936" s="2" t="e">
        <f t="shared" ref="P2936" si="15283">IF(L2936&gt;20,L2936/20,"")</f>
        <v>#DIV/0!</v>
      </c>
      <c r="Q2936" s="2" t="e">
        <f t="shared" ref="Q2936" si="15284">ROUNDDOWN(P2936,0)</f>
        <v>#DIV/0!</v>
      </c>
      <c r="R2936" s="2" t="e">
        <f t="shared" ref="R2936" si="15285">IF(L2936&gt;20,L2936-(Q2936*20),L2936)</f>
        <v>#DIV/0!</v>
      </c>
    </row>
    <row r="2938" spans="8:18" x14ac:dyDescent="0.25">
      <c r="H2938" s="2" t="e">
        <f t="shared" ref="H2938" si="15286">Q2938</f>
        <v>#DIV/0!</v>
      </c>
      <c r="I2938" s="2" t="e">
        <f t="shared" ref="I2938" si="15287">R2938</f>
        <v>#DIV/0!</v>
      </c>
      <c r="J2938" s="2" t="e">
        <f t="shared" ref="J2938" si="15288">O2938</f>
        <v>#DIV/0!</v>
      </c>
      <c r="K2938" s="6" t="e">
        <f>B1248*marla/B1249</f>
        <v>#DIV/0!</v>
      </c>
      <c r="L2938" s="2" t="e">
        <f t="shared" ref="L2938" si="15289">ROUNDDOWN(K2938,0)</f>
        <v>#DIV/0!</v>
      </c>
      <c r="M2938" s="2" t="e">
        <f t="shared" ref="M2938" si="15290">K2938-L2938</f>
        <v>#DIV/0!</v>
      </c>
      <c r="N2938" s="2" t="e">
        <f t="shared" ref="N2938" si="15291">M2938*272</f>
        <v>#DIV/0!</v>
      </c>
      <c r="O2938" s="2" t="e">
        <f t="shared" ref="O2938" si="15292">ROUND(N2938,0)</f>
        <v>#DIV/0!</v>
      </c>
      <c r="P2938" s="2" t="e">
        <f t="shared" ref="P2938" si="15293">IF(L2938&gt;20,L2938/20,"")</f>
        <v>#DIV/0!</v>
      </c>
      <c r="Q2938" s="2" t="e">
        <f t="shared" ref="Q2938" si="15294">ROUNDDOWN(P2938,0)</f>
        <v>#DIV/0!</v>
      </c>
      <c r="R2938" s="2" t="e">
        <f t="shared" ref="R2938" si="15295">IF(L2938&gt;20,L2938-(Q2938*20),L2938)</f>
        <v>#DIV/0!</v>
      </c>
    </row>
    <row r="2940" spans="8:18" x14ac:dyDescent="0.25">
      <c r="H2940" s="2" t="e">
        <f t="shared" ref="H2940" si="15296">Q2940</f>
        <v>#DIV/0!</v>
      </c>
      <c r="I2940" s="2" t="e">
        <f t="shared" ref="I2940" si="15297">R2940</f>
        <v>#DIV/0!</v>
      </c>
      <c r="J2940" s="2" t="e">
        <f t="shared" ref="J2940" si="15298">O2940</f>
        <v>#DIV/0!</v>
      </c>
      <c r="K2940" s="6" t="e">
        <f>B1250*marla/B1251</f>
        <v>#DIV/0!</v>
      </c>
      <c r="L2940" s="2" t="e">
        <f t="shared" ref="L2940" si="15299">ROUNDDOWN(K2940,0)</f>
        <v>#DIV/0!</v>
      </c>
      <c r="M2940" s="2" t="e">
        <f t="shared" ref="M2940" si="15300">K2940-L2940</f>
        <v>#DIV/0!</v>
      </c>
      <c r="N2940" s="2" t="e">
        <f t="shared" ref="N2940" si="15301">M2940*272</f>
        <v>#DIV/0!</v>
      </c>
      <c r="O2940" s="2" t="e">
        <f t="shared" ref="O2940" si="15302">ROUND(N2940,0)</f>
        <v>#DIV/0!</v>
      </c>
      <c r="P2940" s="2" t="e">
        <f t="shared" ref="P2940" si="15303">IF(L2940&gt;20,L2940/20,"")</f>
        <v>#DIV/0!</v>
      </c>
      <c r="Q2940" s="2" t="e">
        <f t="shared" ref="Q2940" si="15304">ROUNDDOWN(P2940,0)</f>
        <v>#DIV/0!</v>
      </c>
      <c r="R2940" s="2" t="e">
        <f t="shared" ref="R2940" si="15305">IF(L2940&gt;20,L2940-(Q2940*20),L2940)</f>
        <v>#DIV/0!</v>
      </c>
    </row>
    <row r="2942" spans="8:18" x14ac:dyDescent="0.25">
      <c r="H2942" s="2" t="e">
        <f t="shared" ref="H2942" si="15306">Q2942</f>
        <v>#DIV/0!</v>
      </c>
      <c r="I2942" s="2" t="e">
        <f t="shared" ref="I2942" si="15307">R2942</f>
        <v>#DIV/0!</v>
      </c>
      <c r="J2942" s="2" t="e">
        <f t="shared" ref="J2942" si="15308">O2942</f>
        <v>#DIV/0!</v>
      </c>
      <c r="K2942" s="6" t="e">
        <f>B1252*marla/B1253</f>
        <v>#DIV/0!</v>
      </c>
      <c r="L2942" s="2" t="e">
        <f t="shared" ref="L2942" si="15309">ROUNDDOWN(K2942,0)</f>
        <v>#DIV/0!</v>
      </c>
      <c r="M2942" s="2" t="e">
        <f t="shared" ref="M2942" si="15310">K2942-L2942</f>
        <v>#DIV/0!</v>
      </c>
      <c r="N2942" s="2" t="e">
        <f t="shared" ref="N2942" si="15311">M2942*272</f>
        <v>#DIV/0!</v>
      </c>
      <c r="O2942" s="2" t="e">
        <f t="shared" ref="O2942" si="15312">ROUND(N2942,0)</f>
        <v>#DIV/0!</v>
      </c>
      <c r="P2942" s="2" t="e">
        <f t="shared" ref="P2942" si="15313">IF(L2942&gt;20,L2942/20,"")</f>
        <v>#DIV/0!</v>
      </c>
      <c r="Q2942" s="2" t="e">
        <f t="shared" ref="Q2942" si="15314">ROUNDDOWN(P2942,0)</f>
        <v>#DIV/0!</v>
      </c>
      <c r="R2942" s="2" t="e">
        <f t="shared" ref="R2942" si="15315">IF(L2942&gt;20,L2942-(Q2942*20),L2942)</f>
        <v>#DIV/0!</v>
      </c>
    </row>
    <row r="2944" spans="8:18" x14ac:dyDescent="0.25">
      <c r="H2944" s="2" t="e">
        <f t="shared" ref="H2944" si="15316">Q2944</f>
        <v>#DIV/0!</v>
      </c>
      <c r="I2944" s="2" t="e">
        <f t="shared" ref="I2944" si="15317">R2944</f>
        <v>#DIV/0!</v>
      </c>
      <c r="J2944" s="2" t="e">
        <f t="shared" ref="J2944" si="15318">O2944</f>
        <v>#DIV/0!</v>
      </c>
      <c r="K2944" s="6" t="e">
        <f>B1254*marla/B1255</f>
        <v>#DIV/0!</v>
      </c>
      <c r="L2944" s="2" t="e">
        <f t="shared" ref="L2944" si="15319">ROUNDDOWN(K2944,0)</f>
        <v>#DIV/0!</v>
      </c>
      <c r="M2944" s="2" t="e">
        <f t="shared" ref="M2944" si="15320">K2944-L2944</f>
        <v>#DIV/0!</v>
      </c>
      <c r="N2944" s="2" t="e">
        <f t="shared" ref="N2944" si="15321">M2944*272</f>
        <v>#DIV/0!</v>
      </c>
      <c r="O2944" s="2" t="e">
        <f t="shared" ref="O2944" si="15322">ROUND(N2944,0)</f>
        <v>#DIV/0!</v>
      </c>
      <c r="P2944" s="2" t="e">
        <f t="shared" ref="P2944" si="15323">IF(L2944&gt;20,L2944/20,"")</f>
        <v>#DIV/0!</v>
      </c>
      <c r="Q2944" s="2" t="e">
        <f t="shared" ref="Q2944" si="15324">ROUNDDOWN(P2944,0)</f>
        <v>#DIV/0!</v>
      </c>
      <c r="R2944" s="2" t="e">
        <f t="shared" ref="R2944" si="15325">IF(L2944&gt;20,L2944-(Q2944*20),L2944)</f>
        <v>#DIV/0!</v>
      </c>
    </row>
    <row r="2946" spans="8:18" x14ac:dyDescent="0.25">
      <c r="H2946" s="2" t="e">
        <f t="shared" ref="H2946" si="15326">Q2946</f>
        <v>#DIV/0!</v>
      </c>
      <c r="I2946" s="2" t="e">
        <f t="shared" ref="I2946" si="15327">R2946</f>
        <v>#DIV/0!</v>
      </c>
      <c r="J2946" s="2" t="e">
        <f t="shared" ref="J2946" si="15328">O2946</f>
        <v>#DIV/0!</v>
      </c>
      <c r="K2946" s="6" t="e">
        <f>B1256*marla/B1257</f>
        <v>#DIV/0!</v>
      </c>
      <c r="L2946" s="2" t="e">
        <f t="shared" ref="L2946" si="15329">ROUNDDOWN(K2946,0)</f>
        <v>#DIV/0!</v>
      </c>
      <c r="M2946" s="2" t="e">
        <f t="shared" ref="M2946" si="15330">K2946-L2946</f>
        <v>#DIV/0!</v>
      </c>
      <c r="N2946" s="2" t="e">
        <f t="shared" ref="N2946" si="15331">M2946*272</f>
        <v>#DIV/0!</v>
      </c>
      <c r="O2946" s="2" t="e">
        <f t="shared" ref="O2946" si="15332">ROUND(N2946,0)</f>
        <v>#DIV/0!</v>
      </c>
      <c r="P2946" s="2" t="e">
        <f t="shared" ref="P2946" si="15333">IF(L2946&gt;20,L2946/20,"")</f>
        <v>#DIV/0!</v>
      </c>
      <c r="Q2946" s="2" t="e">
        <f t="shared" ref="Q2946" si="15334">ROUNDDOWN(P2946,0)</f>
        <v>#DIV/0!</v>
      </c>
      <c r="R2946" s="2" t="e">
        <f t="shared" ref="R2946" si="15335">IF(L2946&gt;20,L2946-(Q2946*20),L2946)</f>
        <v>#DIV/0!</v>
      </c>
    </row>
    <row r="2948" spans="8:18" x14ac:dyDescent="0.25">
      <c r="H2948" s="2" t="e">
        <f t="shared" ref="H2948" si="15336">Q2948</f>
        <v>#DIV/0!</v>
      </c>
      <c r="I2948" s="2" t="e">
        <f t="shared" ref="I2948" si="15337">R2948</f>
        <v>#DIV/0!</v>
      </c>
      <c r="J2948" s="2" t="e">
        <f t="shared" ref="J2948" si="15338">O2948</f>
        <v>#DIV/0!</v>
      </c>
      <c r="K2948" s="6" t="e">
        <f>B1258*marla/B1259</f>
        <v>#DIV/0!</v>
      </c>
      <c r="L2948" s="2" t="e">
        <f t="shared" ref="L2948" si="15339">ROUNDDOWN(K2948,0)</f>
        <v>#DIV/0!</v>
      </c>
      <c r="M2948" s="2" t="e">
        <f t="shared" ref="M2948" si="15340">K2948-L2948</f>
        <v>#DIV/0!</v>
      </c>
      <c r="N2948" s="2" t="e">
        <f t="shared" ref="N2948" si="15341">M2948*272</f>
        <v>#DIV/0!</v>
      </c>
      <c r="O2948" s="2" t="e">
        <f t="shared" ref="O2948" si="15342">ROUND(N2948,0)</f>
        <v>#DIV/0!</v>
      </c>
      <c r="P2948" s="2" t="e">
        <f t="shared" ref="P2948" si="15343">IF(L2948&gt;20,L2948/20,"")</f>
        <v>#DIV/0!</v>
      </c>
      <c r="Q2948" s="2" t="e">
        <f t="shared" ref="Q2948" si="15344">ROUNDDOWN(P2948,0)</f>
        <v>#DIV/0!</v>
      </c>
      <c r="R2948" s="2" t="e">
        <f t="shared" ref="R2948" si="15345">IF(L2948&gt;20,L2948-(Q2948*20),L2948)</f>
        <v>#DIV/0!</v>
      </c>
    </row>
    <row r="2950" spans="8:18" x14ac:dyDescent="0.25">
      <c r="H2950" s="2" t="e">
        <f t="shared" ref="H2950" si="15346">Q2950</f>
        <v>#DIV/0!</v>
      </c>
      <c r="I2950" s="2" t="e">
        <f t="shared" ref="I2950" si="15347">R2950</f>
        <v>#DIV/0!</v>
      </c>
      <c r="J2950" s="2" t="e">
        <f t="shared" ref="J2950" si="15348">O2950</f>
        <v>#DIV/0!</v>
      </c>
      <c r="K2950" s="6" t="e">
        <f>B1260*marla/B1261</f>
        <v>#DIV/0!</v>
      </c>
      <c r="L2950" s="2" t="e">
        <f t="shared" ref="L2950" si="15349">ROUNDDOWN(K2950,0)</f>
        <v>#DIV/0!</v>
      </c>
      <c r="M2950" s="2" t="e">
        <f t="shared" ref="M2950" si="15350">K2950-L2950</f>
        <v>#DIV/0!</v>
      </c>
      <c r="N2950" s="2" t="e">
        <f t="shared" ref="N2950" si="15351">M2950*272</f>
        <v>#DIV/0!</v>
      </c>
      <c r="O2950" s="2" t="e">
        <f t="shared" ref="O2950" si="15352">ROUND(N2950,0)</f>
        <v>#DIV/0!</v>
      </c>
      <c r="P2950" s="2" t="e">
        <f t="shared" ref="P2950" si="15353">IF(L2950&gt;20,L2950/20,"")</f>
        <v>#DIV/0!</v>
      </c>
      <c r="Q2950" s="2" t="e">
        <f t="shared" ref="Q2950" si="15354">ROUNDDOWN(P2950,0)</f>
        <v>#DIV/0!</v>
      </c>
      <c r="R2950" s="2" t="e">
        <f t="shared" ref="R2950" si="15355">IF(L2950&gt;20,L2950-(Q2950*20),L2950)</f>
        <v>#DIV/0!</v>
      </c>
    </row>
    <row r="2952" spans="8:18" x14ac:dyDescent="0.25">
      <c r="H2952" s="2" t="e">
        <f t="shared" ref="H2952" si="15356">Q2952</f>
        <v>#DIV/0!</v>
      </c>
      <c r="I2952" s="2" t="e">
        <f t="shared" ref="I2952" si="15357">R2952</f>
        <v>#DIV/0!</v>
      </c>
      <c r="J2952" s="2" t="e">
        <f t="shared" ref="J2952" si="15358">O2952</f>
        <v>#DIV/0!</v>
      </c>
      <c r="K2952" s="6" t="e">
        <f>B1262*marla/B1263</f>
        <v>#DIV/0!</v>
      </c>
      <c r="L2952" s="2" t="e">
        <f t="shared" ref="L2952" si="15359">ROUNDDOWN(K2952,0)</f>
        <v>#DIV/0!</v>
      </c>
      <c r="M2952" s="2" t="e">
        <f t="shared" ref="M2952" si="15360">K2952-L2952</f>
        <v>#DIV/0!</v>
      </c>
      <c r="N2952" s="2" t="e">
        <f t="shared" ref="N2952" si="15361">M2952*272</f>
        <v>#DIV/0!</v>
      </c>
      <c r="O2952" s="2" t="e">
        <f t="shared" ref="O2952" si="15362">ROUND(N2952,0)</f>
        <v>#DIV/0!</v>
      </c>
      <c r="P2952" s="2" t="e">
        <f t="shared" ref="P2952" si="15363">IF(L2952&gt;20,L2952/20,"")</f>
        <v>#DIV/0!</v>
      </c>
      <c r="Q2952" s="2" t="e">
        <f t="shared" ref="Q2952" si="15364">ROUNDDOWN(P2952,0)</f>
        <v>#DIV/0!</v>
      </c>
      <c r="R2952" s="2" t="e">
        <f t="shared" ref="R2952" si="15365">IF(L2952&gt;20,L2952-(Q2952*20),L2952)</f>
        <v>#DIV/0!</v>
      </c>
    </row>
    <row r="2954" spans="8:18" x14ac:dyDescent="0.25">
      <c r="H2954" s="2" t="e">
        <f t="shared" ref="H2954" si="15366">Q2954</f>
        <v>#DIV/0!</v>
      </c>
      <c r="I2954" s="2" t="e">
        <f t="shared" ref="I2954" si="15367">R2954</f>
        <v>#DIV/0!</v>
      </c>
      <c r="J2954" s="2" t="e">
        <f t="shared" ref="J2954" si="15368">O2954</f>
        <v>#DIV/0!</v>
      </c>
      <c r="K2954" s="6" t="e">
        <f>B1264*marla/B1265</f>
        <v>#DIV/0!</v>
      </c>
      <c r="L2954" s="2" t="e">
        <f t="shared" ref="L2954" si="15369">ROUNDDOWN(K2954,0)</f>
        <v>#DIV/0!</v>
      </c>
      <c r="M2954" s="2" t="e">
        <f t="shared" ref="M2954" si="15370">K2954-L2954</f>
        <v>#DIV/0!</v>
      </c>
      <c r="N2954" s="2" t="e">
        <f t="shared" ref="N2954" si="15371">M2954*272</f>
        <v>#DIV/0!</v>
      </c>
      <c r="O2954" s="2" t="e">
        <f t="shared" ref="O2954" si="15372">ROUND(N2954,0)</f>
        <v>#DIV/0!</v>
      </c>
      <c r="P2954" s="2" t="e">
        <f t="shared" ref="P2954" si="15373">IF(L2954&gt;20,L2954/20,"")</f>
        <v>#DIV/0!</v>
      </c>
      <c r="Q2954" s="2" t="e">
        <f t="shared" ref="Q2954" si="15374">ROUNDDOWN(P2954,0)</f>
        <v>#DIV/0!</v>
      </c>
      <c r="R2954" s="2" t="e">
        <f t="shared" ref="R2954" si="15375">IF(L2954&gt;20,L2954-(Q2954*20),L2954)</f>
        <v>#DIV/0!</v>
      </c>
    </row>
    <row r="2956" spans="8:18" x14ac:dyDescent="0.25">
      <c r="H2956" s="2" t="e">
        <f t="shared" ref="H2956" si="15376">Q2956</f>
        <v>#DIV/0!</v>
      </c>
      <c r="I2956" s="2" t="e">
        <f t="shared" ref="I2956" si="15377">R2956</f>
        <v>#DIV/0!</v>
      </c>
      <c r="J2956" s="2" t="e">
        <f t="shared" ref="J2956" si="15378">O2956</f>
        <v>#DIV/0!</v>
      </c>
      <c r="K2956" s="6" t="e">
        <f>B1266*marla/B1267</f>
        <v>#DIV/0!</v>
      </c>
      <c r="L2956" s="2" t="e">
        <f t="shared" ref="L2956" si="15379">ROUNDDOWN(K2956,0)</f>
        <v>#DIV/0!</v>
      </c>
      <c r="M2956" s="2" t="e">
        <f t="shared" ref="M2956" si="15380">K2956-L2956</f>
        <v>#DIV/0!</v>
      </c>
      <c r="N2956" s="2" t="e">
        <f t="shared" ref="N2956" si="15381">M2956*272</f>
        <v>#DIV/0!</v>
      </c>
      <c r="O2956" s="2" t="e">
        <f t="shared" ref="O2956" si="15382">ROUND(N2956,0)</f>
        <v>#DIV/0!</v>
      </c>
      <c r="P2956" s="2" t="e">
        <f t="shared" ref="P2956" si="15383">IF(L2956&gt;20,L2956/20,"")</f>
        <v>#DIV/0!</v>
      </c>
      <c r="Q2956" s="2" t="e">
        <f t="shared" ref="Q2956" si="15384">ROUNDDOWN(P2956,0)</f>
        <v>#DIV/0!</v>
      </c>
      <c r="R2956" s="2" t="e">
        <f t="shared" ref="R2956" si="15385">IF(L2956&gt;20,L2956-(Q2956*20),L2956)</f>
        <v>#DIV/0!</v>
      </c>
    </row>
    <row r="2958" spans="8:18" x14ac:dyDescent="0.25">
      <c r="H2958" s="2" t="e">
        <f t="shared" ref="H2958" si="15386">Q2958</f>
        <v>#DIV/0!</v>
      </c>
      <c r="I2958" s="2" t="e">
        <f t="shared" ref="I2958" si="15387">R2958</f>
        <v>#DIV/0!</v>
      </c>
      <c r="J2958" s="2" t="e">
        <f t="shared" ref="J2958" si="15388">O2958</f>
        <v>#DIV/0!</v>
      </c>
      <c r="K2958" s="6" t="e">
        <f>B1268*marla/B1269</f>
        <v>#DIV/0!</v>
      </c>
      <c r="L2958" s="2" t="e">
        <f t="shared" ref="L2958" si="15389">ROUNDDOWN(K2958,0)</f>
        <v>#DIV/0!</v>
      </c>
      <c r="M2958" s="2" t="e">
        <f t="shared" ref="M2958" si="15390">K2958-L2958</f>
        <v>#DIV/0!</v>
      </c>
      <c r="N2958" s="2" t="e">
        <f t="shared" ref="N2958" si="15391">M2958*272</f>
        <v>#DIV/0!</v>
      </c>
      <c r="O2958" s="2" t="e">
        <f t="shared" ref="O2958" si="15392">ROUND(N2958,0)</f>
        <v>#DIV/0!</v>
      </c>
      <c r="P2958" s="2" t="e">
        <f t="shared" ref="P2958" si="15393">IF(L2958&gt;20,L2958/20,"")</f>
        <v>#DIV/0!</v>
      </c>
      <c r="Q2958" s="2" t="e">
        <f t="shared" ref="Q2958" si="15394">ROUNDDOWN(P2958,0)</f>
        <v>#DIV/0!</v>
      </c>
      <c r="R2958" s="2" t="e">
        <f t="shared" ref="R2958" si="15395">IF(L2958&gt;20,L2958-(Q2958*20),L2958)</f>
        <v>#DIV/0!</v>
      </c>
    </row>
    <row r="2960" spans="8:18" x14ac:dyDescent="0.25">
      <c r="H2960" s="2" t="e">
        <f t="shared" ref="H2960" si="15396">Q2960</f>
        <v>#DIV/0!</v>
      </c>
      <c r="I2960" s="2" t="e">
        <f t="shared" ref="I2960" si="15397">R2960</f>
        <v>#DIV/0!</v>
      </c>
      <c r="J2960" s="2" t="e">
        <f t="shared" ref="J2960" si="15398">O2960</f>
        <v>#DIV/0!</v>
      </c>
      <c r="K2960" s="6" t="e">
        <f>B1270*marla/B1271</f>
        <v>#DIV/0!</v>
      </c>
      <c r="L2960" s="2" t="e">
        <f t="shared" ref="L2960" si="15399">ROUNDDOWN(K2960,0)</f>
        <v>#DIV/0!</v>
      </c>
      <c r="M2960" s="2" t="e">
        <f t="shared" ref="M2960" si="15400">K2960-L2960</f>
        <v>#DIV/0!</v>
      </c>
      <c r="N2960" s="2" t="e">
        <f t="shared" ref="N2960" si="15401">M2960*272</f>
        <v>#DIV/0!</v>
      </c>
      <c r="O2960" s="2" t="e">
        <f t="shared" ref="O2960" si="15402">ROUND(N2960,0)</f>
        <v>#DIV/0!</v>
      </c>
      <c r="P2960" s="2" t="e">
        <f t="shared" ref="P2960" si="15403">IF(L2960&gt;20,L2960/20,"")</f>
        <v>#DIV/0!</v>
      </c>
      <c r="Q2960" s="2" t="e">
        <f t="shared" ref="Q2960" si="15404">ROUNDDOWN(P2960,0)</f>
        <v>#DIV/0!</v>
      </c>
      <c r="R2960" s="2" t="e">
        <f t="shared" ref="R2960" si="15405">IF(L2960&gt;20,L2960-(Q2960*20),L2960)</f>
        <v>#DIV/0!</v>
      </c>
    </row>
    <row r="2962" spans="8:18" x14ac:dyDescent="0.25">
      <c r="H2962" s="2" t="e">
        <f t="shared" ref="H2962" si="15406">Q2962</f>
        <v>#DIV/0!</v>
      </c>
      <c r="I2962" s="2" t="e">
        <f t="shared" ref="I2962" si="15407">R2962</f>
        <v>#DIV/0!</v>
      </c>
      <c r="J2962" s="2" t="e">
        <f t="shared" ref="J2962" si="15408">O2962</f>
        <v>#DIV/0!</v>
      </c>
      <c r="K2962" s="6" t="e">
        <f>B1272*marla/B1273</f>
        <v>#DIV/0!</v>
      </c>
      <c r="L2962" s="2" t="e">
        <f t="shared" ref="L2962" si="15409">ROUNDDOWN(K2962,0)</f>
        <v>#DIV/0!</v>
      </c>
      <c r="M2962" s="2" t="e">
        <f t="shared" ref="M2962" si="15410">K2962-L2962</f>
        <v>#DIV/0!</v>
      </c>
      <c r="N2962" s="2" t="e">
        <f t="shared" ref="N2962" si="15411">M2962*272</f>
        <v>#DIV/0!</v>
      </c>
      <c r="O2962" s="2" t="e">
        <f t="shared" ref="O2962" si="15412">ROUND(N2962,0)</f>
        <v>#DIV/0!</v>
      </c>
      <c r="P2962" s="2" t="e">
        <f t="shared" ref="P2962" si="15413">IF(L2962&gt;20,L2962/20,"")</f>
        <v>#DIV/0!</v>
      </c>
      <c r="Q2962" s="2" t="e">
        <f t="shared" ref="Q2962" si="15414">ROUNDDOWN(P2962,0)</f>
        <v>#DIV/0!</v>
      </c>
      <c r="R2962" s="2" t="e">
        <f t="shared" ref="R2962" si="15415">IF(L2962&gt;20,L2962-(Q2962*20),L2962)</f>
        <v>#DIV/0!</v>
      </c>
    </row>
    <row r="2964" spans="8:18" x14ac:dyDescent="0.25">
      <c r="H2964" s="2" t="e">
        <f t="shared" ref="H2964" si="15416">Q2964</f>
        <v>#DIV/0!</v>
      </c>
      <c r="I2964" s="2" t="e">
        <f t="shared" ref="I2964" si="15417">R2964</f>
        <v>#DIV/0!</v>
      </c>
      <c r="J2964" s="2" t="e">
        <f t="shared" ref="J2964" si="15418">O2964</f>
        <v>#DIV/0!</v>
      </c>
      <c r="K2964" s="6" t="e">
        <f>B1274*marla/B1275</f>
        <v>#DIV/0!</v>
      </c>
      <c r="L2964" s="2" t="e">
        <f t="shared" ref="L2964" si="15419">ROUNDDOWN(K2964,0)</f>
        <v>#DIV/0!</v>
      </c>
      <c r="M2964" s="2" t="e">
        <f t="shared" ref="M2964" si="15420">K2964-L2964</f>
        <v>#DIV/0!</v>
      </c>
      <c r="N2964" s="2" t="e">
        <f t="shared" ref="N2964" si="15421">M2964*272</f>
        <v>#DIV/0!</v>
      </c>
      <c r="O2964" s="2" t="e">
        <f t="shared" ref="O2964" si="15422">ROUND(N2964,0)</f>
        <v>#DIV/0!</v>
      </c>
      <c r="P2964" s="2" t="e">
        <f t="shared" ref="P2964" si="15423">IF(L2964&gt;20,L2964/20,"")</f>
        <v>#DIV/0!</v>
      </c>
      <c r="Q2964" s="2" t="e">
        <f t="shared" ref="Q2964" si="15424">ROUNDDOWN(P2964,0)</f>
        <v>#DIV/0!</v>
      </c>
      <c r="R2964" s="2" t="e">
        <f t="shared" ref="R2964" si="15425">IF(L2964&gt;20,L2964-(Q2964*20),L2964)</f>
        <v>#DIV/0!</v>
      </c>
    </row>
    <row r="2966" spans="8:18" x14ac:dyDescent="0.25">
      <c r="H2966" s="2" t="e">
        <f t="shared" ref="H2966" si="15426">Q2966</f>
        <v>#DIV/0!</v>
      </c>
      <c r="I2966" s="2" t="e">
        <f t="shared" ref="I2966" si="15427">R2966</f>
        <v>#DIV/0!</v>
      </c>
      <c r="J2966" s="2" t="e">
        <f t="shared" ref="J2966" si="15428">O2966</f>
        <v>#DIV/0!</v>
      </c>
      <c r="K2966" s="6" t="e">
        <f>B1276*marla/B1277</f>
        <v>#DIV/0!</v>
      </c>
      <c r="L2966" s="2" t="e">
        <f t="shared" ref="L2966" si="15429">ROUNDDOWN(K2966,0)</f>
        <v>#DIV/0!</v>
      </c>
      <c r="M2966" s="2" t="e">
        <f t="shared" ref="M2966" si="15430">K2966-L2966</f>
        <v>#DIV/0!</v>
      </c>
      <c r="N2966" s="2" t="e">
        <f t="shared" ref="N2966" si="15431">M2966*272</f>
        <v>#DIV/0!</v>
      </c>
      <c r="O2966" s="2" t="e">
        <f t="shared" ref="O2966" si="15432">ROUND(N2966,0)</f>
        <v>#DIV/0!</v>
      </c>
      <c r="P2966" s="2" t="e">
        <f t="shared" ref="P2966" si="15433">IF(L2966&gt;20,L2966/20,"")</f>
        <v>#DIV/0!</v>
      </c>
      <c r="Q2966" s="2" t="e">
        <f t="shared" ref="Q2966" si="15434">ROUNDDOWN(P2966,0)</f>
        <v>#DIV/0!</v>
      </c>
      <c r="R2966" s="2" t="e">
        <f t="shared" ref="R2966" si="15435">IF(L2966&gt;20,L2966-(Q2966*20),L2966)</f>
        <v>#DIV/0!</v>
      </c>
    </row>
    <row r="2968" spans="8:18" x14ac:dyDescent="0.25">
      <c r="H2968" s="2" t="e">
        <f t="shared" ref="H2968" si="15436">Q2968</f>
        <v>#DIV/0!</v>
      </c>
      <c r="I2968" s="2" t="e">
        <f t="shared" ref="I2968" si="15437">R2968</f>
        <v>#DIV/0!</v>
      </c>
      <c r="J2968" s="2" t="e">
        <f t="shared" ref="J2968" si="15438">O2968</f>
        <v>#DIV/0!</v>
      </c>
      <c r="K2968" s="6" t="e">
        <f>B1278*marla/B1279</f>
        <v>#DIV/0!</v>
      </c>
      <c r="L2968" s="2" t="e">
        <f t="shared" ref="L2968" si="15439">ROUNDDOWN(K2968,0)</f>
        <v>#DIV/0!</v>
      </c>
      <c r="M2968" s="2" t="e">
        <f t="shared" ref="M2968" si="15440">K2968-L2968</f>
        <v>#DIV/0!</v>
      </c>
      <c r="N2968" s="2" t="e">
        <f t="shared" ref="N2968" si="15441">M2968*272</f>
        <v>#DIV/0!</v>
      </c>
      <c r="O2968" s="2" t="e">
        <f t="shared" ref="O2968" si="15442">ROUND(N2968,0)</f>
        <v>#DIV/0!</v>
      </c>
      <c r="P2968" s="2" t="e">
        <f t="shared" ref="P2968" si="15443">IF(L2968&gt;20,L2968/20,"")</f>
        <v>#DIV/0!</v>
      </c>
      <c r="Q2968" s="2" t="e">
        <f t="shared" ref="Q2968" si="15444">ROUNDDOWN(P2968,0)</f>
        <v>#DIV/0!</v>
      </c>
      <c r="R2968" s="2" t="e">
        <f t="shared" ref="R2968" si="15445">IF(L2968&gt;20,L2968-(Q2968*20),L2968)</f>
        <v>#DIV/0!</v>
      </c>
    </row>
    <row r="2970" spans="8:18" x14ac:dyDescent="0.25">
      <c r="H2970" s="2" t="e">
        <f t="shared" ref="H2970" si="15446">Q2970</f>
        <v>#DIV/0!</v>
      </c>
      <c r="I2970" s="2" t="e">
        <f t="shared" ref="I2970" si="15447">R2970</f>
        <v>#DIV/0!</v>
      </c>
      <c r="J2970" s="2" t="e">
        <f t="shared" ref="J2970" si="15448">O2970</f>
        <v>#DIV/0!</v>
      </c>
      <c r="K2970" s="6" t="e">
        <f>B1280*marla/B1281</f>
        <v>#DIV/0!</v>
      </c>
      <c r="L2970" s="2" t="e">
        <f t="shared" ref="L2970" si="15449">ROUNDDOWN(K2970,0)</f>
        <v>#DIV/0!</v>
      </c>
      <c r="M2970" s="2" t="e">
        <f t="shared" ref="M2970" si="15450">K2970-L2970</f>
        <v>#DIV/0!</v>
      </c>
      <c r="N2970" s="2" t="e">
        <f t="shared" ref="N2970" si="15451">M2970*272</f>
        <v>#DIV/0!</v>
      </c>
      <c r="O2970" s="2" t="e">
        <f t="shared" ref="O2970" si="15452">ROUND(N2970,0)</f>
        <v>#DIV/0!</v>
      </c>
      <c r="P2970" s="2" t="e">
        <f t="shared" ref="P2970" si="15453">IF(L2970&gt;20,L2970/20,"")</f>
        <v>#DIV/0!</v>
      </c>
      <c r="Q2970" s="2" t="e">
        <f t="shared" ref="Q2970" si="15454">ROUNDDOWN(P2970,0)</f>
        <v>#DIV/0!</v>
      </c>
      <c r="R2970" s="2" t="e">
        <f t="shared" ref="R2970" si="15455">IF(L2970&gt;20,L2970-(Q2970*20),L2970)</f>
        <v>#DIV/0!</v>
      </c>
    </row>
    <row r="2972" spans="8:18" x14ac:dyDescent="0.25">
      <c r="H2972" s="2" t="e">
        <f t="shared" ref="H2972" si="15456">Q2972</f>
        <v>#DIV/0!</v>
      </c>
      <c r="I2972" s="2" t="e">
        <f t="shared" ref="I2972" si="15457">R2972</f>
        <v>#DIV/0!</v>
      </c>
      <c r="J2972" s="2" t="e">
        <f t="shared" ref="J2972" si="15458">O2972</f>
        <v>#DIV/0!</v>
      </c>
      <c r="K2972" s="6" t="e">
        <f>B1282*marla/B1283</f>
        <v>#DIV/0!</v>
      </c>
      <c r="L2972" s="2" t="e">
        <f t="shared" ref="L2972" si="15459">ROUNDDOWN(K2972,0)</f>
        <v>#DIV/0!</v>
      </c>
      <c r="M2972" s="2" t="e">
        <f t="shared" ref="M2972" si="15460">K2972-L2972</f>
        <v>#DIV/0!</v>
      </c>
      <c r="N2972" s="2" t="e">
        <f t="shared" ref="N2972" si="15461">M2972*272</f>
        <v>#DIV/0!</v>
      </c>
      <c r="O2972" s="2" t="e">
        <f t="shared" ref="O2972" si="15462">ROUND(N2972,0)</f>
        <v>#DIV/0!</v>
      </c>
      <c r="P2972" s="2" t="e">
        <f t="shared" ref="P2972" si="15463">IF(L2972&gt;20,L2972/20,"")</f>
        <v>#DIV/0!</v>
      </c>
      <c r="Q2972" s="2" t="e">
        <f t="shared" ref="Q2972" si="15464">ROUNDDOWN(P2972,0)</f>
        <v>#DIV/0!</v>
      </c>
      <c r="R2972" s="2" t="e">
        <f t="shared" ref="R2972" si="15465">IF(L2972&gt;20,L2972-(Q2972*20),L2972)</f>
        <v>#DIV/0!</v>
      </c>
    </row>
    <row r="2974" spans="8:18" x14ac:dyDescent="0.25">
      <c r="H2974" s="2" t="e">
        <f t="shared" ref="H2974" si="15466">Q2974</f>
        <v>#DIV/0!</v>
      </c>
      <c r="I2974" s="2" t="e">
        <f t="shared" ref="I2974" si="15467">R2974</f>
        <v>#DIV/0!</v>
      </c>
      <c r="J2974" s="2" t="e">
        <f t="shared" ref="J2974" si="15468">O2974</f>
        <v>#DIV/0!</v>
      </c>
      <c r="K2974" s="6" t="e">
        <f>B1284*marla/B1285</f>
        <v>#DIV/0!</v>
      </c>
      <c r="L2974" s="2" t="e">
        <f t="shared" ref="L2974" si="15469">ROUNDDOWN(K2974,0)</f>
        <v>#DIV/0!</v>
      </c>
      <c r="M2974" s="2" t="e">
        <f t="shared" ref="M2974" si="15470">K2974-L2974</f>
        <v>#DIV/0!</v>
      </c>
      <c r="N2974" s="2" t="e">
        <f t="shared" ref="N2974" si="15471">M2974*272</f>
        <v>#DIV/0!</v>
      </c>
      <c r="O2974" s="2" t="e">
        <f t="shared" ref="O2974" si="15472">ROUND(N2974,0)</f>
        <v>#DIV/0!</v>
      </c>
      <c r="P2974" s="2" t="e">
        <f t="shared" ref="P2974" si="15473">IF(L2974&gt;20,L2974/20,"")</f>
        <v>#DIV/0!</v>
      </c>
      <c r="Q2974" s="2" t="e">
        <f t="shared" ref="Q2974" si="15474">ROUNDDOWN(P2974,0)</f>
        <v>#DIV/0!</v>
      </c>
      <c r="R2974" s="2" t="e">
        <f t="shared" ref="R2974" si="15475">IF(L2974&gt;20,L2974-(Q2974*20),L2974)</f>
        <v>#DIV/0!</v>
      </c>
    </row>
    <row r="2976" spans="8:18" x14ac:dyDescent="0.25">
      <c r="H2976" s="2" t="e">
        <f t="shared" ref="H2976" si="15476">Q2976</f>
        <v>#DIV/0!</v>
      </c>
      <c r="I2976" s="2" t="e">
        <f t="shared" ref="I2976" si="15477">R2976</f>
        <v>#DIV/0!</v>
      </c>
      <c r="J2976" s="2" t="e">
        <f t="shared" ref="J2976" si="15478">O2976</f>
        <v>#DIV/0!</v>
      </c>
      <c r="K2976" s="6" t="e">
        <f>B1286*marla/B1287</f>
        <v>#DIV/0!</v>
      </c>
      <c r="L2976" s="2" t="e">
        <f t="shared" ref="L2976" si="15479">ROUNDDOWN(K2976,0)</f>
        <v>#DIV/0!</v>
      </c>
      <c r="M2976" s="2" t="e">
        <f t="shared" ref="M2976" si="15480">K2976-L2976</f>
        <v>#DIV/0!</v>
      </c>
      <c r="N2976" s="2" t="e">
        <f t="shared" ref="N2976" si="15481">M2976*272</f>
        <v>#DIV/0!</v>
      </c>
      <c r="O2976" s="2" t="e">
        <f t="shared" ref="O2976" si="15482">ROUND(N2976,0)</f>
        <v>#DIV/0!</v>
      </c>
      <c r="P2976" s="2" t="e">
        <f t="shared" ref="P2976" si="15483">IF(L2976&gt;20,L2976/20,"")</f>
        <v>#DIV/0!</v>
      </c>
      <c r="Q2976" s="2" t="e">
        <f t="shared" ref="Q2976" si="15484">ROUNDDOWN(P2976,0)</f>
        <v>#DIV/0!</v>
      </c>
      <c r="R2976" s="2" t="e">
        <f t="shared" ref="R2976" si="15485">IF(L2976&gt;20,L2976-(Q2976*20),L2976)</f>
        <v>#DIV/0!</v>
      </c>
    </row>
    <row r="2978" spans="8:18" x14ac:dyDescent="0.25">
      <c r="H2978" s="2" t="e">
        <f t="shared" ref="H2978" si="15486">Q2978</f>
        <v>#DIV/0!</v>
      </c>
      <c r="I2978" s="2" t="e">
        <f t="shared" ref="I2978" si="15487">R2978</f>
        <v>#DIV/0!</v>
      </c>
      <c r="J2978" s="2" t="e">
        <f t="shared" ref="J2978" si="15488">O2978</f>
        <v>#DIV/0!</v>
      </c>
      <c r="K2978" s="6" t="e">
        <f>B1288*marla/B1289</f>
        <v>#DIV/0!</v>
      </c>
      <c r="L2978" s="2" t="e">
        <f t="shared" ref="L2978" si="15489">ROUNDDOWN(K2978,0)</f>
        <v>#DIV/0!</v>
      </c>
      <c r="M2978" s="2" t="e">
        <f t="shared" ref="M2978" si="15490">K2978-L2978</f>
        <v>#DIV/0!</v>
      </c>
      <c r="N2978" s="2" t="e">
        <f t="shared" ref="N2978" si="15491">M2978*272</f>
        <v>#DIV/0!</v>
      </c>
      <c r="O2978" s="2" t="e">
        <f t="shared" ref="O2978" si="15492">ROUND(N2978,0)</f>
        <v>#DIV/0!</v>
      </c>
      <c r="P2978" s="2" t="e">
        <f t="shared" ref="P2978" si="15493">IF(L2978&gt;20,L2978/20,"")</f>
        <v>#DIV/0!</v>
      </c>
      <c r="Q2978" s="2" t="e">
        <f t="shared" ref="Q2978" si="15494">ROUNDDOWN(P2978,0)</f>
        <v>#DIV/0!</v>
      </c>
      <c r="R2978" s="2" t="e">
        <f t="shared" ref="R2978" si="15495">IF(L2978&gt;20,L2978-(Q2978*20),L2978)</f>
        <v>#DIV/0!</v>
      </c>
    </row>
    <row r="2980" spans="8:18" x14ac:dyDescent="0.25">
      <c r="H2980" s="2" t="e">
        <f t="shared" ref="H2980" si="15496">Q2980</f>
        <v>#DIV/0!</v>
      </c>
      <c r="I2980" s="2" t="e">
        <f t="shared" ref="I2980" si="15497">R2980</f>
        <v>#DIV/0!</v>
      </c>
      <c r="J2980" s="2" t="e">
        <f t="shared" ref="J2980" si="15498">O2980</f>
        <v>#DIV/0!</v>
      </c>
      <c r="K2980" s="6" t="e">
        <f>B1290*marla/B1291</f>
        <v>#DIV/0!</v>
      </c>
      <c r="L2980" s="2" t="e">
        <f t="shared" ref="L2980" si="15499">ROUNDDOWN(K2980,0)</f>
        <v>#DIV/0!</v>
      </c>
      <c r="M2980" s="2" t="e">
        <f t="shared" ref="M2980" si="15500">K2980-L2980</f>
        <v>#DIV/0!</v>
      </c>
      <c r="N2980" s="2" t="e">
        <f t="shared" ref="N2980" si="15501">M2980*272</f>
        <v>#DIV/0!</v>
      </c>
      <c r="O2980" s="2" t="e">
        <f t="shared" ref="O2980" si="15502">ROUND(N2980,0)</f>
        <v>#DIV/0!</v>
      </c>
      <c r="P2980" s="2" t="e">
        <f t="shared" ref="P2980" si="15503">IF(L2980&gt;20,L2980/20,"")</f>
        <v>#DIV/0!</v>
      </c>
      <c r="Q2980" s="2" t="e">
        <f t="shared" ref="Q2980" si="15504">ROUNDDOWN(P2980,0)</f>
        <v>#DIV/0!</v>
      </c>
      <c r="R2980" s="2" t="e">
        <f t="shared" ref="R2980" si="15505">IF(L2980&gt;20,L2980-(Q2980*20),L2980)</f>
        <v>#DIV/0!</v>
      </c>
    </row>
    <row r="2982" spans="8:18" x14ac:dyDescent="0.25">
      <c r="H2982" s="2" t="e">
        <f t="shared" ref="H2982" si="15506">Q2982</f>
        <v>#DIV/0!</v>
      </c>
      <c r="I2982" s="2" t="e">
        <f t="shared" ref="I2982" si="15507">R2982</f>
        <v>#DIV/0!</v>
      </c>
      <c r="J2982" s="2" t="e">
        <f t="shared" ref="J2982" si="15508">O2982</f>
        <v>#DIV/0!</v>
      </c>
      <c r="K2982" s="6" t="e">
        <f>B1292*marla/B1293</f>
        <v>#DIV/0!</v>
      </c>
      <c r="L2982" s="2" t="e">
        <f t="shared" ref="L2982" si="15509">ROUNDDOWN(K2982,0)</f>
        <v>#DIV/0!</v>
      </c>
      <c r="M2982" s="2" t="e">
        <f t="shared" ref="M2982" si="15510">K2982-L2982</f>
        <v>#DIV/0!</v>
      </c>
      <c r="N2982" s="2" t="e">
        <f t="shared" ref="N2982" si="15511">M2982*272</f>
        <v>#DIV/0!</v>
      </c>
      <c r="O2982" s="2" t="e">
        <f t="shared" ref="O2982" si="15512">ROUND(N2982,0)</f>
        <v>#DIV/0!</v>
      </c>
      <c r="P2982" s="2" t="e">
        <f t="shared" ref="P2982" si="15513">IF(L2982&gt;20,L2982/20,"")</f>
        <v>#DIV/0!</v>
      </c>
      <c r="Q2982" s="2" t="e">
        <f t="shared" ref="Q2982" si="15514">ROUNDDOWN(P2982,0)</f>
        <v>#DIV/0!</v>
      </c>
      <c r="R2982" s="2" t="e">
        <f t="shared" ref="R2982" si="15515">IF(L2982&gt;20,L2982-(Q2982*20),L2982)</f>
        <v>#DIV/0!</v>
      </c>
    </row>
    <row r="2984" spans="8:18" x14ac:dyDescent="0.25">
      <c r="H2984" s="2" t="e">
        <f t="shared" ref="H2984" si="15516">Q2984</f>
        <v>#DIV/0!</v>
      </c>
      <c r="I2984" s="2" t="e">
        <f t="shared" ref="I2984" si="15517">R2984</f>
        <v>#DIV/0!</v>
      </c>
      <c r="J2984" s="2" t="e">
        <f t="shared" ref="J2984" si="15518">O2984</f>
        <v>#DIV/0!</v>
      </c>
      <c r="K2984" s="6" t="e">
        <f>B1294*marla/B1295</f>
        <v>#DIV/0!</v>
      </c>
      <c r="L2984" s="2" t="e">
        <f t="shared" ref="L2984" si="15519">ROUNDDOWN(K2984,0)</f>
        <v>#DIV/0!</v>
      </c>
      <c r="M2984" s="2" t="e">
        <f t="shared" ref="M2984" si="15520">K2984-L2984</f>
        <v>#DIV/0!</v>
      </c>
      <c r="N2984" s="2" t="e">
        <f t="shared" ref="N2984" si="15521">M2984*272</f>
        <v>#DIV/0!</v>
      </c>
      <c r="O2984" s="2" t="e">
        <f t="shared" ref="O2984" si="15522">ROUND(N2984,0)</f>
        <v>#DIV/0!</v>
      </c>
      <c r="P2984" s="2" t="e">
        <f t="shared" ref="P2984" si="15523">IF(L2984&gt;20,L2984/20,"")</f>
        <v>#DIV/0!</v>
      </c>
      <c r="Q2984" s="2" t="e">
        <f t="shared" ref="Q2984" si="15524">ROUNDDOWN(P2984,0)</f>
        <v>#DIV/0!</v>
      </c>
      <c r="R2984" s="2" t="e">
        <f t="shared" ref="R2984" si="15525">IF(L2984&gt;20,L2984-(Q2984*20),L2984)</f>
        <v>#DIV/0!</v>
      </c>
    </row>
    <row r="2986" spans="8:18" x14ac:dyDescent="0.25">
      <c r="H2986" s="2" t="e">
        <f t="shared" ref="H2986" si="15526">Q2986</f>
        <v>#DIV/0!</v>
      </c>
      <c r="I2986" s="2" t="e">
        <f t="shared" ref="I2986" si="15527">R2986</f>
        <v>#DIV/0!</v>
      </c>
      <c r="J2986" s="2" t="e">
        <f t="shared" ref="J2986" si="15528">O2986</f>
        <v>#DIV/0!</v>
      </c>
      <c r="K2986" s="6" t="e">
        <f>B1296*marla/B1297</f>
        <v>#DIV/0!</v>
      </c>
      <c r="L2986" s="2" t="e">
        <f t="shared" ref="L2986" si="15529">ROUNDDOWN(K2986,0)</f>
        <v>#DIV/0!</v>
      </c>
      <c r="M2986" s="2" t="e">
        <f t="shared" ref="M2986" si="15530">K2986-L2986</f>
        <v>#DIV/0!</v>
      </c>
      <c r="N2986" s="2" t="e">
        <f t="shared" ref="N2986" si="15531">M2986*272</f>
        <v>#DIV/0!</v>
      </c>
      <c r="O2986" s="2" t="e">
        <f t="shared" ref="O2986" si="15532">ROUND(N2986,0)</f>
        <v>#DIV/0!</v>
      </c>
      <c r="P2986" s="2" t="e">
        <f t="shared" ref="P2986" si="15533">IF(L2986&gt;20,L2986/20,"")</f>
        <v>#DIV/0!</v>
      </c>
      <c r="Q2986" s="2" t="e">
        <f t="shared" ref="Q2986" si="15534">ROUNDDOWN(P2986,0)</f>
        <v>#DIV/0!</v>
      </c>
      <c r="R2986" s="2" t="e">
        <f t="shared" ref="R2986" si="15535">IF(L2986&gt;20,L2986-(Q2986*20),L2986)</f>
        <v>#DIV/0!</v>
      </c>
    </row>
    <row r="2988" spans="8:18" x14ac:dyDescent="0.25">
      <c r="H2988" s="2" t="e">
        <f t="shared" ref="H2988" si="15536">Q2988</f>
        <v>#DIV/0!</v>
      </c>
      <c r="I2988" s="2" t="e">
        <f t="shared" ref="I2988" si="15537">R2988</f>
        <v>#DIV/0!</v>
      </c>
      <c r="J2988" s="2" t="e">
        <f t="shared" ref="J2988" si="15538">O2988</f>
        <v>#DIV/0!</v>
      </c>
      <c r="K2988" s="6" t="e">
        <f>B1298*marla/B1299</f>
        <v>#DIV/0!</v>
      </c>
      <c r="L2988" s="2" t="e">
        <f t="shared" ref="L2988" si="15539">ROUNDDOWN(K2988,0)</f>
        <v>#DIV/0!</v>
      </c>
      <c r="M2988" s="2" t="e">
        <f t="shared" ref="M2988" si="15540">K2988-L2988</f>
        <v>#DIV/0!</v>
      </c>
      <c r="N2988" s="2" t="e">
        <f t="shared" ref="N2988" si="15541">M2988*272</f>
        <v>#DIV/0!</v>
      </c>
      <c r="O2988" s="2" t="e">
        <f t="shared" ref="O2988" si="15542">ROUND(N2988,0)</f>
        <v>#DIV/0!</v>
      </c>
      <c r="P2988" s="2" t="e">
        <f t="shared" ref="P2988" si="15543">IF(L2988&gt;20,L2988/20,"")</f>
        <v>#DIV/0!</v>
      </c>
      <c r="Q2988" s="2" t="e">
        <f t="shared" ref="Q2988" si="15544">ROUNDDOWN(P2988,0)</f>
        <v>#DIV/0!</v>
      </c>
      <c r="R2988" s="2" t="e">
        <f t="shared" ref="R2988" si="15545">IF(L2988&gt;20,L2988-(Q2988*20),L2988)</f>
        <v>#DIV/0!</v>
      </c>
    </row>
    <row r="2990" spans="8:18" x14ac:dyDescent="0.25">
      <c r="H2990" s="2" t="e">
        <f t="shared" ref="H2990" si="15546">Q2990</f>
        <v>#DIV/0!</v>
      </c>
      <c r="I2990" s="2" t="e">
        <f t="shared" ref="I2990" si="15547">R2990</f>
        <v>#DIV/0!</v>
      </c>
      <c r="J2990" s="2" t="e">
        <f t="shared" ref="J2990" si="15548">O2990</f>
        <v>#DIV/0!</v>
      </c>
      <c r="K2990" s="6" t="e">
        <f>B1300*marla/B1301</f>
        <v>#DIV/0!</v>
      </c>
      <c r="L2990" s="2" t="e">
        <f t="shared" ref="L2990" si="15549">ROUNDDOWN(K2990,0)</f>
        <v>#DIV/0!</v>
      </c>
      <c r="M2990" s="2" t="e">
        <f t="shared" ref="M2990" si="15550">K2990-L2990</f>
        <v>#DIV/0!</v>
      </c>
      <c r="N2990" s="2" t="e">
        <f t="shared" ref="N2990" si="15551">M2990*272</f>
        <v>#DIV/0!</v>
      </c>
      <c r="O2990" s="2" t="e">
        <f t="shared" ref="O2990" si="15552">ROUND(N2990,0)</f>
        <v>#DIV/0!</v>
      </c>
      <c r="P2990" s="2" t="e">
        <f t="shared" ref="P2990" si="15553">IF(L2990&gt;20,L2990/20,"")</f>
        <v>#DIV/0!</v>
      </c>
      <c r="Q2990" s="2" t="e">
        <f t="shared" ref="Q2990" si="15554">ROUNDDOWN(P2990,0)</f>
        <v>#DIV/0!</v>
      </c>
      <c r="R2990" s="2" t="e">
        <f t="shared" ref="R2990" si="15555">IF(L2990&gt;20,L2990-(Q2990*20),L2990)</f>
        <v>#DIV/0!</v>
      </c>
    </row>
    <row r="2992" spans="8:18" x14ac:dyDescent="0.25">
      <c r="H2992" s="2" t="e">
        <f t="shared" ref="H2992" si="15556">Q2992</f>
        <v>#DIV/0!</v>
      </c>
      <c r="I2992" s="2" t="e">
        <f t="shared" ref="I2992" si="15557">R2992</f>
        <v>#DIV/0!</v>
      </c>
      <c r="J2992" s="2" t="e">
        <f t="shared" ref="J2992" si="15558">O2992</f>
        <v>#DIV/0!</v>
      </c>
      <c r="K2992" s="6" t="e">
        <f>B1302*marla/B1303</f>
        <v>#DIV/0!</v>
      </c>
      <c r="L2992" s="2" t="e">
        <f t="shared" ref="L2992" si="15559">ROUNDDOWN(K2992,0)</f>
        <v>#DIV/0!</v>
      </c>
      <c r="M2992" s="2" t="e">
        <f t="shared" ref="M2992" si="15560">K2992-L2992</f>
        <v>#DIV/0!</v>
      </c>
      <c r="N2992" s="2" t="e">
        <f t="shared" ref="N2992" si="15561">M2992*272</f>
        <v>#DIV/0!</v>
      </c>
      <c r="O2992" s="2" t="e">
        <f t="shared" ref="O2992" si="15562">ROUND(N2992,0)</f>
        <v>#DIV/0!</v>
      </c>
      <c r="P2992" s="2" t="e">
        <f t="shared" ref="P2992" si="15563">IF(L2992&gt;20,L2992/20,"")</f>
        <v>#DIV/0!</v>
      </c>
      <c r="Q2992" s="2" t="e">
        <f t="shared" ref="Q2992" si="15564">ROUNDDOWN(P2992,0)</f>
        <v>#DIV/0!</v>
      </c>
      <c r="R2992" s="2" t="e">
        <f t="shared" ref="R2992" si="15565">IF(L2992&gt;20,L2992-(Q2992*20),L2992)</f>
        <v>#DIV/0!</v>
      </c>
    </row>
    <row r="2994" spans="8:18" x14ac:dyDescent="0.25">
      <c r="H2994" s="2" t="e">
        <f t="shared" ref="H2994" si="15566">Q2994</f>
        <v>#DIV/0!</v>
      </c>
      <c r="I2994" s="2" t="e">
        <f t="shared" ref="I2994" si="15567">R2994</f>
        <v>#DIV/0!</v>
      </c>
      <c r="J2994" s="2" t="e">
        <f t="shared" ref="J2994" si="15568">O2994</f>
        <v>#DIV/0!</v>
      </c>
      <c r="K2994" s="6" t="e">
        <f>B1304*marla/B1305</f>
        <v>#DIV/0!</v>
      </c>
      <c r="L2994" s="2" t="e">
        <f t="shared" ref="L2994" si="15569">ROUNDDOWN(K2994,0)</f>
        <v>#DIV/0!</v>
      </c>
      <c r="M2994" s="2" t="e">
        <f t="shared" ref="M2994" si="15570">K2994-L2994</f>
        <v>#DIV/0!</v>
      </c>
      <c r="N2994" s="2" t="e">
        <f t="shared" ref="N2994" si="15571">M2994*272</f>
        <v>#DIV/0!</v>
      </c>
      <c r="O2994" s="2" t="e">
        <f t="shared" ref="O2994" si="15572">ROUND(N2994,0)</f>
        <v>#DIV/0!</v>
      </c>
      <c r="P2994" s="2" t="e">
        <f t="shared" ref="P2994" si="15573">IF(L2994&gt;20,L2994/20,"")</f>
        <v>#DIV/0!</v>
      </c>
      <c r="Q2994" s="2" t="e">
        <f t="shared" ref="Q2994" si="15574">ROUNDDOWN(P2994,0)</f>
        <v>#DIV/0!</v>
      </c>
      <c r="R2994" s="2" t="e">
        <f t="shared" ref="R2994" si="15575">IF(L2994&gt;20,L2994-(Q2994*20),L2994)</f>
        <v>#DIV/0!</v>
      </c>
    </row>
    <row r="2996" spans="8:18" x14ac:dyDescent="0.25">
      <c r="H2996" s="2" t="e">
        <f t="shared" ref="H2996" si="15576">Q2996</f>
        <v>#DIV/0!</v>
      </c>
      <c r="I2996" s="2" t="e">
        <f t="shared" ref="I2996" si="15577">R2996</f>
        <v>#DIV/0!</v>
      </c>
      <c r="J2996" s="2" t="e">
        <f t="shared" ref="J2996" si="15578">O2996</f>
        <v>#DIV/0!</v>
      </c>
      <c r="K2996" s="6" t="e">
        <f>B1306*marla/B1307</f>
        <v>#DIV/0!</v>
      </c>
      <c r="L2996" s="2" t="e">
        <f t="shared" ref="L2996" si="15579">ROUNDDOWN(K2996,0)</f>
        <v>#DIV/0!</v>
      </c>
      <c r="M2996" s="2" t="e">
        <f t="shared" ref="M2996" si="15580">K2996-L2996</f>
        <v>#DIV/0!</v>
      </c>
      <c r="N2996" s="2" t="e">
        <f t="shared" ref="N2996" si="15581">M2996*272</f>
        <v>#DIV/0!</v>
      </c>
      <c r="O2996" s="2" t="e">
        <f t="shared" ref="O2996" si="15582">ROUND(N2996,0)</f>
        <v>#DIV/0!</v>
      </c>
      <c r="P2996" s="2" t="e">
        <f t="shared" ref="P2996" si="15583">IF(L2996&gt;20,L2996/20,"")</f>
        <v>#DIV/0!</v>
      </c>
      <c r="Q2996" s="2" t="e">
        <f t="shared" ref="Q2996" si="15584">ROUNDDOWN(P2996,0)</f>
        <v>#DIV/0!</v>
      </c>
      <c r="R2996" s="2" t="e">
        <f t="shared" ref="R2996" si="15585">IF(L2996&gt;20,L2996-(Q2996*20),L2996)</f>
        <v>#DIV/0!</v>
      </c>
    </row>
    <row r="2998" spans="8:18" x14ac:dyDescent="0.25">
      <c r="H2998" s="2" t="e">
        <f t="shared" ref="H2998" si="15586">Q2998</f>
        <v>#DIV/0!</v>
      </c>
      <c r="I2998" s="2" t="e">
        <f t="shared" ref="I2998" si="15587">R2998</f>
        <v>#DIV/0!</v>
      </c>
      <c r="J2998" s="2" t="e">
        <f t="shared" ref="J2998" si="15588">O2998</f>
        <v>#DIV/0!</v>
      </c>
      <c r="K2998" s="6" t="e">
        <f>B1308*marla/B1309</f>
        <v>#DIV/0!</v>
      </c>
      <c r="L2998" s="2" t="e">
        <f t="shared" ref="L2998" si="15589">ROUNDDOWN(K2998,0)</f>
        <v>#DIV/0!</v>
      </c>
      <c r="M2998" s="2" t="e">
        <f t="shared" ref="M2998" si="15590">K2998-L2998</f>
        <v>#DIV/0!</v>
      </c>
      <c r="N2998" s="2" t="e">
        <f t="shared" ref="N2998" si="15591">M2998*272</f>
        <v>#DIV/0!</v>
      </c>
      <c r="O2998" s="2" t="e">
        <f t="shared" ref="O2998" si="15592">ROUND(N2998,0)</f>
        <v>#DIV/0!</v>
      </c>
      <c r="P2998" s="2" t="e">
        <f t="shared" ref="P2998" si="15593">IF(L2998&gt;20,L2998/20,"")</f>
        <v>#DIV/0!</v>
      </c>
      <c r="Q2998" s="2" t="e">
        <f t="shared" ref="Q2998" si="15594">ROUNDDOWN(P2998,0)</f>
        <v>#DIV/0!</v>
      </c>
      <c r="R2998" s="2" t="e">
        <f t="shared" ref="R2998" si="15595">IF(L2998&gt;20,L2998-(Q2998*20),L2998)</f>
        <v>#DIV/0!</v>
      </c>
    </row>
    <row r="3000" spans="8:18" x14ac:dyDescent="0.25">
      <c r="H3000" s="2" t="e">
        <f t="shared" ref="H3000" si="15596">Q3000</f>
        <v>#DIV/0!</v>
      </c>
      <c r="I3000" s="2" t="e">
        <f t="shared" ref="I3000" si="15597">R3000</f>
        <v>#DIV/0!</v>
      </c>
      <c r="J3000" s="2" t="e">
        <f t="shared" ref="J3000" si="15598">O3000</f>
        <v>#DIV/0!</v>
      </c>
      <c r="K3000" s="6" t="e">
        <f>B1310*marla/B1311</f>
        <v>#DIV/0!</v>
      </c>
      <c r="L3000" s="2" t="e">
        <f t="shared" ref="L3000" si="15599">ROUNDDOWN(K3000,0)</f>
        <v>#DIV/0!</v>
      </c>
      <c r="M3000" s="2" t="e">
        <f t="shared" ref="M3000" si="15600">K3000-L3000</f>
        <v>#DIV/0!</v>
      </c>
      <c r="N3000" s="2" t="e">
        <f t="shared" ref="N3000" si="15601">M3000*272</f>
        <v>#DIV/0!</v>
      </c>
      <c r="O3000" s="2" t="e">
        <f t="shared" ref="O3000" si="15602">ROUND(N3000,0)</f>
        <v>#DIV/0!</v>
      </c>
      <c r="P3000" s="2" t="e">
        <f t="shared" ref="P3000" si="15603">IF(L3000&gt;20,L3000/20,"")</f>
        <v>#DIV/0!</v>
      </c>
      <c r="Q3000" s="2" t="e">
        <f t="shared" ref="Q3000" si="15604">ROUNDDOWN(P3000,0)</f>
        <v>#DIV/0!</v>
      </c>
      <c r="R3000" s="2" t="e">
        <f t="shared" ref="R3000" si="15605">IF(L3000&gt;20,L3000-(Q3000*20),L3000)</f>
        <v>#DIV/0!</v>
      </c>
    </row>
    <row r="3002" spans="8:18" x14ac:dyDescent="0.25">
      <c r="H3002" s="2" t="e">
        <f t="shared" ref="H3002" si="15606">Q3002</f>
        <v>#DIV/0!</v>
      </c>
      <c r="I3002" s="2" t="e">
        <f t="shared" ref="I3002" si="15607">R3002</f>
        <v>#DIV/0!</v>
      </c>
      <c r="J3002" s="2" t="e">
        <f t="shared" ref="J3002" si="15608">O3002</f>
        <v>#DIV/0!</v>
      </c>
      <c r="K3002" s="6" t="e">
        <f>B1312*marla/B1313</f>
        <v>#DIV/0!</v>
      </c>
      <c r="L3002" s="2" t="e">
        <f t="shared" ref="L3002" si="15609">ROUNDDOWN(K3002,0)</f>
        <v>#DIV/0!</v>
      </c>
      <c r="M3002" s="2" t="e">
        <f t="shared" ref="M3002" si="15610">K3002-L3002</f>
        <v>#DIV/0!</v>
      </c>
      <c r="N3002" s="2" t="e">
        <f t="shared" ref="N3002" si="15611">M3002*272</f>
        <v>#DIV/0!</v>
      </c>
      <c r="O3002" s="2" t="e">
        <f t="shared" ref="O3002" si="15612">ROUND(N3002,0)</f>
        <v>#DIV/0!</v>
      </c>
      <c r="P3002" s="2" t="e">
        <f t="shared" ref="P3002" si="15613">IF(L3002&gt;20,L3002/20,"")</f>
        <v>#DIV/0!</v>
      </c>
      <c r="Q3002" s="2" t="e">
        <f t="shared" ref="Q3002" si="15614">ROUNDDOWN(P3002,0)</f>
        <v>#DIV/0!</v>
      </c>
      <c r="R3002" s="2" t="e">
        <f t="shared" ref="R3002" si="15615">IF(L3002&gt;20,L3002-(Q3002*20),L3002)</f>
        <v>#DIV/0!</v>
      </c>
    </row>
    <row r="3004" spans="8:18" x14ac:dyDescent="0.25">
      <c r="H3004" s="2" t="e">
        <f t="shared" ref="H3004" si="15616">Q3004</f>
        <v>#DIV/0!</v>
      </c>
      <c r="I3004" s="2" t="e">
        <f t="shared" ref="I3004" si="15617">R3004</f>
        <v>#DIV/0!</v>
      </c>
      <c r="J3004" s="2" t="e">
        <f t="shared" ref="J3004" si="15618">O3004</f>
        <v>#DIV/0!</v>
      </c>
      <c r="K3004" s="6" t="e">
        <f>B1314*marla/B1315</f>
        <v>#DIV/0!</v>
      </c>
      <c r="L3004" s="2" t="e">
        <f t="shared" ref="L3004" si="15619">ROUNDDOWN(K3004,0)</f>
        <v>#DIV/0!</v>
      </c>
      <c r="M3004" s="2" t="e">
        <f t="shared" ref="M3004" si="15620">K3004-L3004</f>
        <v>#DIV/0!</v>
      </c>
      <c r="N3004" s="2" t="e">
        <f t="shared" ref="N3004" si="15621">M3004*272</f>
        <v>#DIV/0!</v>
      </c>
      <c r="O3004" s="2" t="e">
        <f t="shared" ref="O3004" si="15622">ROUND(N3004,0)</f>
        <v>#DIV/0!</v>
      </c>
      <c r="P3004" s="2" t="e">
        <f t="shared" ref="P3004" si="15623">IF(L3004&gt;20,L3004/20,"")</f>
        <v>#DIV/0!</v>
      </c>
      <c r="Q3004" s="2" t="e">
        <f t="shared" ref="Q3004" si="15624">ROUNDDOWN(P3004,0)</f>
        <v>#DIV/0!</v>
      </c>
      <c r="R3004" s="2" t="e">
        <f t="shared" ref="R3004" si="15625">IF(L3004&gt;20,L3004-(Q3004*20),L3004)</f>
        <v>#DIV/0!</v>
      </c>
    </row>
    <row r="3006" spans="8:18" x14ac:dyDescent="0.25">
      <c r="H3006" s="2" t="e">
        <f t="shared" ref="H3006" si="15626">Q3006</f>
        <v>#DIV/0!</v>
      </c>
      <c r="I3006" s="2" t="e">
        <f t="shared" ref="I3006" si="15627">R3006</f>
        <v>#DIV/0!</v>
      </c>
      <c r="J3006" s="2" t="e">
        <f t="shared" ref="J3006" si="15628">O3006</f>
        <v>#DIV/0!</v>
      </c>
      <c r="K3006" s="6" t="e">
        <f>B1316*marla/B1317</f>
        <v>#DIV/0!</v>
      </c>
      <c r="L3006" s="2" t="e">
        <f t="shared" ref="L3006" si="15629">ROUNDDOWN(K3006,0)</f>
        <v>#DIV/0!</v>
      </c>
      <c r="M3006" s="2" t="e">
        <f t="shared" ref="M3006" si="15630">K3006-L3006</f>
        <v>#DIV/0!</v>
      </c>
      <c r="N3006" s="2" t="e">
        <f t="shared" ref="N3006" si="15631">M3006*272</f>
        <v>#DIV/0!</v>
      </c>
      <c r="O3006" s="2" t="e">
        <f t="shared" ref="O3006" si="15632">ROUND(N3006,0)</f>
        <v>#DIV/0!</v>
      </c>
      <c r="P3006" s="2" t="e">
        <f t="shared" ref="P3006" si="15633">IF(L3006&gt;20,L3006/20,"")</f>
        <v>#DIV/0!</v>
      </c>
      <c r="Q3006" s="2" t="e">
        <f t="shared" ref="Q3006" si="15634">ROUNDDOWN(P3006,0)</f>
        <v>#DIV/0!</v>
      </c>
      <c r="R3006" s="2" t="e">
        <f t="shared" ref="R3006" si="15635">IF(L3006&gt;20,L3006-(Q3006*20),L3006)</f>
        <v>#DIV/0!</v>
      </c>
    </row>
    <row r="3008" spans="8:18" x14ac:dyDescent="0.25">
      <c r="H3008" s="2" t="e">
        <f t="shared" ref="H3008" si="15636">Q3008</f>
        <v>#DIV/0!</v>
      </c>
      <c r="I3008" s="2" t="e">
        <f t="shared" ref="I3008" si="15637">R3008</f>
        <v>#DIV/0!</v>
      </c>
      <c r="J3008" s="2" t="e">
        <f t="shared" ref="J3008" si="15638">O3008</f>
        <v>#DIV/0!</v>
      </c>
      <c r="K3008" s="6" t="e">
        <f>B1318*marla/B1319</f>
        <v>#DIV/0!</v>
      </c>
      <c r="L3008" s="2" t="e">
        <f t="shared" ref="L3008" si="15639">ROUNDDOWN(K3008,0)</f>
        <v>#DIV/0!</v>
      </c>
      <c r="M3008" s="2" t="e">
        <f t="shared" ref="M3008" si="15640">K3008-L3008</f>
        <v>#DIV/0!</v>
      </c>
      <c r="N3008" s="2" t="e">
        <f t="shared" ref="N3008" si="15641">M3008*272</f>
        <v>#DIV/0!</v>
      </c>
      <c r="O3008" s="2" t="e">
        <f t="shared" ref="O3008" si="15642">ROUND(N3008,0)</f>
        <v>#DIV/0!</v>
      </c>
      <c r="P3008" s="2" t="e">
        <f t="shared" ref="P3008" si="15643">IF(L3008&gt;20,L3008/20,"")</f>
        <v>#DIV/0!</v>
      </c>
      <c r="Q3008" s="2" t="e">
        <f t="shared" ref="Q3008" si="15644">ROUNDDOWN(P3008,0)</f>
        <v>#DIV/0!</v>
      </c>
      <c r="R3008" s="2" t="e">
        <f t="shared" ref="R3008" si="15645">IF(L3008&gt;20,L3008-(Q3008*20),L3008)</f>
        <v>#DIV/0!</v>
      </c>
    </row>
    <row r="3010" spans="8:18" x14ac:dyDescent="0.25">
      <c r="H3010" s="2" t="e">
        <f t="shared" ref="H3010" si="15646">Q3010</f>
        <v>#DIV/0!</v>
      </c>
      <c r="I3010" s="2" t="e">
        <f t="shared" ref="I3010" si="15647">R3010</f>
        <v>#DIV/0!</v>
      </c>
      <c r="J3010" s="2" t="e">
        <f t="shared" ref="J3010" si="15648">O3010</f>
        <v>#DIV/0!</v>
      </c>
      <c r="K3010" s="6" t="e">
        <f>B1320*marla/B1321</f>
        <v>#DIV/0!</v>
      </c>
      <c r="L3010" s="2" t="e">
        <f t="shared" ref="L3010" si="15649">ROUNDDOWN(K3010,0)</f>
        <v>#DIV/0!</v>
      </c>
      <c r="M3010" s="2" t="e">
        <f t="shared" ref="M3010" si="15650">K3010-L3010</f>
        <v>#DIV/0!</v>
      </c>
      <c r="N3010" s="2" t="e">
        <f t="shared" ref="N3010" si="15651">M3010*272</f>
        <v>#DIV/0!</v>
      </c>
      <c r="O3010" s="2" t="e">
        <f t="shared" ref="O3010" si="15652">ROUND(N3010,0)</f>
        <v>#DIV/0!</v>
      </c>
      <c r="P3010" s="2" t="e">
        <f t="shared" ref="P3010" si="15653">IF(L3010&gt;20,L3010/20,"")</f>
        <v>#DIV/0!</v>
      </c>
      <c r="Q3010" s="2" t="e">
        <f t="shared" ref="Q3010" si="15654">ROUNDDOWN(P3010,0)</f>
        <v>#DIV/0!</v>
      </c>
      <c r="R3010" s="2" t="e">
        <f t="shared" ref="R3010" si="15655">IF(L3010&gt;20,L3010-(Q3010*20),L3010)</f>
        <v>#DIV/0!</v>
      </c>
    </row>
    <row r="3012" spans="8:18" x14ac:dyDescent="0.25">
      <c r="H3012" s="2" t="e">
        <f t="shared" ref="H3012" si="15656">Q3012</f>
        <v>#DIV/0!</v>
      </c>
      <c r="I3012" s="2" t="e">
        <f t="shared" ref="I3012" si="15657">R3012</f>
        <v>#DIV/0!</v>
      </c>
      <c r="J3012" s="2" t="e">
        <f t="shared" ref="J3012" si="15658">O3012</f>
        <v>#DIV/0!</v>
      </c>
      <c r="K3012" s="6" t="e">
        <f>B1322*marla/B1323</f>
        <v>#DIV/0!</v>
      </c>
      <c r="L3012" s="2" t="e">
        <f t="shared" ref="L3012" si="15659">ROUNDDOWN(K3012,0)</f>
        <v>#DIV/0!</v>
      </c>
      <c r="M3012" s="2" t="e">
        <f t="shared" ref="M3012" si="15660">K3012-L3012</f>
        <v>#DIV/0!</v>
      </c>
      <c r="N3012" s="2" t="e">
        <f t="shared" ref="N3012" si="15661">M3012*272</f>
        <v>#DIV/0!</v>
      </c>
      <c r="O3012" s="2" t="e">
        <f t="shared" ref="O3012" si="15662">ROUND(N3012,0)</f>
        <v>#DIV/0!</v>
      </c>
      <c r="P3012" s="2" t="e">
        <f t="shared" ref="P3012" si="15663">IF(L3012&gt;20,L3012/20,"")</f>
        <v>#DIV/0!</v>
      </c>
      <c r="Q3012" s="2" t="e">
        <f t="shared" ref="Q3012" si="15664">ROUNDDOWN(P3012,0)</f>
        <v>#DIV/0!</v>
      </c>
      <c r="R3012" s="2" t="e">
        <f t="shared" ref="R3012" si="15665">IF(L3012&gt;20,L3012-(Q3012*20),L3012)</f>
        <v>#DIV/0!</v>
      </c>
    </row>
    <row r="3014" spans="8:18" x14ac:dyDescent="0.25">
      <c r="H3014" s="2" t="e">
        <f t="shared" ref="H3014" si="15666">Q3014</f>
        <v>#DIV/0!</v>
      </c>
      <c r="I3014" s="2" t="e">
        <f t="shared" ref="I3014" si="15667">R3014</f>
        <v>#DIV/0!</v>
      </c>
      <c r="J3014" s="2" t="e">
        <f t="shared" ref="J3014" si="15668">O3014</f>
        <v>#DIV/0!</v>
      </c>
      <c r="K3014" s="6" t="e">
        <f>B1324*marla/B1325</f>
        <v>#DIV/0!</v>
      </c>
      <c r="L3014" s="2" t="e">
        <f t="shared" ref="L3014" si="15669">ROUNDDOWN(K3014,0)</f>
        <v>#DIV/0!</v>
      </c>
      <c r="M3014" s="2" t="e">
        <f t="shared" ref="M3014" si="15670">K3014-L3014</f>
        <v>#DIV/0!</v>
      </c>
      <c r="N3014" s="2" t="e">
        <f t="shared" ref="N3014" si="15671">M3014*272</f>
        <v>#DIV/0!</v>
      </c>
      <c r="O3014" s="2" t="e">
        <f t="shared" ref="O3014" si="15672">ROUND(N3014,0)</f>
        <v>#DIV/0!</v>
      </c>
      <c r="P3014" s="2" t="e">
        <f t="shared" ref="P3014" si="15673">IF(L3014&gt;20,L3014/20,"")</f>
        <v>#DIV/0!</v>
      </c>
      <c r="Q3014" s="2" t="e">
        <f t="shared" ref="Q3014" si="15674">ROUNDDOWN(P3014,0)</f>
        <v>#DIV/0!</v>
      </c>
      <c r="R3014" s="2" t="e">
        <f t="shared" ref="R3014" si="15675">IF(L3014&gt;20,L3014-(Q3014*20),L3014)</f>
        <v>#DIV/0!</v>
      </c>
    </row>
    <row r="3016" spans="8:18" x14ac:dyDescent="0.25">
      <c r="H3016" s="2" t="e">
        <f t="shared" ref="H3016" si="15676">Q3016</f>
        <v>#DIV/0!</v>
      </c>
      <c r="I3016" s="2" t="e">
        <f t="shared" ref="I3016" si="15677">R3016</f>
        <v>#DIV/0!</v>
      </c>
      <c r="J3016" s="2" t="e">
        <f t="shared" ref="J3016" si="15678">O3016</f>
        <v>#DIV/0!</v>
      </c>
      <c r="K3016" s="6" t="e">
        <f>B1326*marla/B1327</f>
        <v>#DIV/0!</v>
      </c>
      <c r="L3016" s="2" t="e">
        <f t="shared" ref="L3016" si="15679">ROUNDDOWN(K3016,0)</f>
        <v>#DIV/0!</v>
      </c>
      <c r="M3016" s="2" t="e">
        <f t="shared" ref="M3016" si="15680">K3016-L3016</f>
        <v>#DIV/0!</v>
      </c>
      <c r="N3016" s="2" t="e">
        <f t="shared" ref="N3016" si="15681">M3016*272</f>
        <v>#DIV/0!</v>
      </c>
      <c r="O3016" s="2" t="e">
        <f t="shared" ref="O3016" si="15682">ROUND(N3016,0)</f>
        <v>#DIV/0!</v>
      </c>
      <c r="P3016" s="2" t="e">
        <f t="shared" ref="P3016" si="15683">IF(L3016&gt;20,L3016/20,"")</f>
        <v>#DIV/0!</v>
      </c>
      <c r="Q3016" s="2" t="e">
        <f t="shared" ref="Q3016" si="15684">ROUNDDOWN(P3016,0)</f>
        <v>#DIV/0!</v>
      </c>
      <c r="R3016" s="2" t="e">
        <f t="shared" ref="R3016" si="15685">IF(L3016&gt;20,L3016-(Q3016*20),L3016)</f>
        <v>#DIV/0!</v>
      </c>
    </row>
    <row r="3018" spans="8:18" x14ac:dyDescent="0.25">
      <c r="H3018" s="2" t="e">
        <f t="shared" ref="H3018" si="15686">Q3018</f>
        <v>#DIV/0!</v>
      </c>
      <c r="I3018" s="2" t="e">
        <f t="shared" ref="I3018" si="15687">R3018</f>
        <v>#DIV/0!</v>
      </c>
      <c r="J3018" s="2" t="e">
        <f t="shared" ref="J3018" si="15688">O3018</f>
        <v>#DIV/0!</v>
      </c>
      <c r="K3018" s="6" t="e">
        <f>B1328*marla/B1329</f>
        <v>#DIV/0!</v>
      </c>
      <c r="L3018" s="2" t="e">
        <f t="shared" ref="L3018" si="15689">ROUNDDOWN(K3018,0)</f>
        <v>#DIV/0!</v>
      </c>
      <c r="M3018" s="2" t="e">
        <f t="shared" ref="M3018" si="15690">K3018-L3018</f>
        <v>#DIV/0!</v>
      </c>
      <c r="N3018" s="2" t="e">
        <f t="shared" ref="N3018" si="15691">M3018*272</f>
        <v>#DIV/0!</v>
      </c>
      <c r="O3018" s="2" t="e">
        <f t="shared" ref="O3018" si="15692">ROUND(N3018,0)</f>
        <v>#DIV/0!</v>
      </c>
      <c r="P3018" s="2" t="e">
        <f t="shared" ref="P3018" si="15693">IF(L3018&gt;20,L3018/20,"")</f>
        <v>#DIV/0!</v>
      </c>
      <c r="Q3018" s="2" t="e">
        <f t="shared" ref="Q3018" si="15694">ROUNDDOWN(P3018,0)</f>
        <v>#DIV/0!</v>
      </c>
      <c r="R3018" s="2" t="e">
        <f t="shared" ref="R3018" si="15695">IF(L3018&gt;20,L3018-(Q3018*20),L3018)</f>
        <v>#DIV/0!</v>
      </c>
    </row>
    <row r="3020" spans="8:18" x14ac:dyDescent="0.25">
      <c r="H3020" s="2" t="e">
        <f t="shared" ref="H3020" si="15696">Q3020</f>
        <v>#DIV/0!</v>
      </c>
      <c r="I3020" s="2" t="e">
        <f t="shared" ref="I3020" si="15697">R3020</f>
        <v>#DIV/0!</v>
      </c>
      <c r="J3020" s="2" t="e">
        <f t="shared" ref="J3020" si="15698">O3020</f>
        <v>#DIV/0!</v>
      </c>
      <c r="K3020" s="6" t="e">
        <f>B1330*marla/B1331</f>
        <v>#DIV/0!</v>
      </c>
      <c r="L3020" s="2" t="e">
        <f t="shared" ref="L3020" si="15699">ROUNDDOWN(K3020,0)</f>
        <v>#DIV/0!</v>
      </c>
      <c r="M3020" s="2" t="e">
        <f t="shared" ref="M3020" si="15700">K3020-L3020</f>
        <v>#DIV/0!</v>
      </c>
      <c r="N3020" s="2" t="e">
        <f t="shared" ref="N3020" si="15701">M3020*272</f>
        <v>#DIV/0!</v>
      </c>
      <c r="O3020" s="2" t="e">
        <f t="shared" ref="O3020" si="15702">ROUND(N3020,0)</f>
        <v>#DIV/0!</v>
      </c>
      <c r="P3020" s="2" t="e">
        <f t="shared" ref="P3020" si="15703">IF(L3020&gt;20,L3020/20,"")</f>
        <v>#DIV/0!</v>
      </c>
      <c r="Q3020" s="2" t="e">
        <f t="shared" ref="Q3020" si="15704">ROUNDDOWN(P3020,0)</f>
        <v>#DIV/0!</v>
      </c>
      <c r="R3020" s="2" t="e">
        <f t="shared" ref="R3020" si="15705">IF(L3020&gt;20,L3020-(Q3020*20),L3020)</f>
        <v>#DIV/0!</v>
      </c>
    </row>
    <row r="3022" spans="8:18" x14ac:dyDescent="0.25">
      <c r="H3022" s="2" t="e">
        <f t="shared" ref="H3022" si="15706">Q3022</f>
        <v>#DIV/0!</v>
      </c>
      <c r="I3022" s="2" t="e">
        <f t="shared" ref="I3022" si="15707">R3022</f>
        <v>#DIV/0!</v>
      </c>
      <c r="J3022" s="2" t="e">
        <f t="shared" ref="J3022" si="15708">O3022</f>
        <v>#DIV/0!</v>
      </c>
      <c r="K3022" s="6" t="e">
        <f>B1332*marla/B1333</f>
        <v>#DIV/0!</v>
      </c>
      <c r="L3022" s="2" t="e">
        <f t="shared" ref="L3022" si="15709">ROUNDDOWN(K3022,0)</f>
        <v>#DIV/0!</v>
      </c>
      <c r="M3022" s="2" t="e">
        <f t="shared" ref="M3022" si="15710">K3022-L3022</f>
        <v>#DIV/0!</v>
      </c>
      <c r="N3022" s="2" t="e">
        <f t="shared" ref="N3022" si="15711">M3022*272</f>
        <v>#DIV/0!</v>
      </c>
      <c r="O3022" s="2" t="e">
        <f t="shared" ref="O3022" si="15712">ROUND(N3022,0)</f>
        <v>#DIV/0!</v>
      </c>
      <c r="P3022" s="2" t="e">
        <f t="shared" ref="P3022" si="15713">IF(L3022&gt;20,L3022/20,"")</f>
        <v>#DIV/0!</v>
      </c>
      <c r="Q3022" s="2" t="e">
        <f t="shared" ref="Q3022" si="15714">ROUNDDOWN(P3022,0)</f>
        <v>#DIV/0!</v>
      </c>
      <c r="R3022" s="2" t="e">
        <f t="shared" ref="R3022" si="15715">IF(L3022&gt;20,L3022-(Q3022*20),L3022)</f>
        <v>#DIV/0!</v>
      </c>
    </row>
    <row r="3024" spans="8:18" x14ac:dyDescent="0.25">
      <c r="H3024" s="2" t="e">
        <f t="shared" ref="H3024" si="15716">Q3024</f>
        <v>#DIV/0!</v>
      </c>
      <c r="I3024" s="2" t="e">
        <f t="shared" ref="I3024" si="15717">R3024</f>
        <v>#DIV/0!</v>
      </c>
      <c r="J3024" s="2" t="e">
        <f t="shared" ref="J3024" si="15718">O3024</f>
        <v>#DIV/0!</v>
      </c>
      <c r="K3024" s="6" t="e">
        <f>B1334*marla/B1335</f>
        <v>#DIV/0!</v>
      </c>
      <c r="L3024" s="2" t="e">
        <f t="shared" ref="L3024" si="15719">ROUNDDOWN(K3024,0)</f>
        <v>#DIV/0!</v>
      </c>
      <c r="M3024" s="2" t="e">
        <f t="shared" ref="M3024" si="15720">K3024-L3024</f>
        <v>#DIV/0!</v>
      </c>
      <c r="N3024" s="2" t="e">
        <f t="shared" ref="N3024" si="15721">M3024*272</f>
        <v>#DIV/0!</v>
      </c>
      <c r="O3024" s="2" t="e">
        <f t="shared" ref="O3024" si="15722">ROUND(N3024,0)</f>
        <v>#DIV/0!</v>
      </c>
      <c r="P3024" s="2" t="e">
        <f t="shared" ref="P3024" si="15723">IF(L3024&gt;20,L3024/20,"")</f>
        <v>#DIV/0!</v>
      </c>
      <c r="Q3024" s="2" t="e">
        <f t="shared" ref="Q3024" si="15724">ROUNDDOWN(P3024,0)</f>
        <v>#DIV/0!</v>
      </c>
      <c r="R3024" s="2" t="e">
        <f t="shared" ref="R3024" si="15725">IF(L3024&gt;20,L3024-(Q3024*20),L3024)</f>
        <v>#DIV/0!</v>
      </c>
    </row>
    <row r="3026" spans="8:18" x14ac:dyDescent="0.25">
      <c r="H3026" s="2" t="e">
        <f t="shared" ref="H3026" si="15726">Q3026</f>
        <v>#DIV/0!</v>
      </c>
      <c r="I3026" s="2" t="e">
        <f t="shared" ref="I3026" si="15727">R3026</f>
        <v>#DIV/0!</v>
      </c>
      <c r="J3026" s="2" t="e">
        <f t="shared" ref="J3026" si="15728">O3026</f>
        <v>#DIV/0!</v>
      </c>
      <c r="K3026" s="6" t="e">
        <f>B1336*marla/B1337</f>
        <v>#DIV/0!</v>
      </c>
      <c r="L3026" s="2" t="e">
        <f t="shared" ref="L3026" si="15729">ROUNDDOWN(K3026,0)</f>
        <v>#DIV/0!</v>
      </c>
      <c r="M3026" s="2" t="e">
        <f t="shared" ref="M3026" si="15730">K3026-L3026</f>
        <v>#DIV/0!</v>
      </c>
      <c r="N3026" s="2" t="e">
        <f t="shared" ref="N3026" si="15731">M3026*272</f>
        <v>#DIV/0!</v>
      </c>
      <c r="O3026" s="2" t="e">
        <f t="shared" ref="O3026" si="15732">ROUND(N3026,0)</f>
        <v>#DIV/0!</v>
      </c>
      <c r="P3026" s="2" t="e">
        <f t="shared" ref="P3026" si="15733">IF(L3026&gt;20,L3026/20,"")</f>
        <v>#DIV/0!</v>
      </c>
      <c r="Q3026" s="2" t="e">
        <f t="shared" ref="Q3026" si="15734">ROUNDDOWN(P3026,0)</f>
        <v>#DIV/0!</v>
      </c>
      <c r="R3026" s="2" t="e">
        <f t="shared" ref="R3026" si="15735">IF(L3026&gt;20,L3026-(Q3026*20),L3026)</f>
        <v>#DIV/0!</v>
      </c>
    </row>
    <row r="3028" spans="8:18" x14ac:dyDescent="0.25">
      <c r="H3028" s="2" t="e">
        <f t="shared" ref="H3028" si="15736">Q3028</f>
        <v>#DIV/0!</v>
      </c>
      <c r="I3028" s="2" t="e">
        <f t="shared" ref="I3028" si="15737">R3028</f>
        <v>#DIV/0!</v>
      </c>
      <c r="J3028" s="2" t="e">
        <f t="shared" ref="J3028" si="15738">O3028</f>
        <v>#DIV/0!</v>
      </c>
      <c r="K3028" s="6" t="e">
        <f>B1338*marla/B1339</f>
        <v>#DIV/0!</v>
      </c>
      <c r="L3028" s="2" t="e">
        <f t="shared" ref="L3028" si="15739">ROUNDDOWN(K3028,0)</f>
        <v>#DIV/0!</v>
      </c>
      <c r="M3028" s="2" t="e">
        <f t="shared" ref="M3028" si="15740">K3028-L3028</f>
        <v>#DIV/0!</v>
      </c>
      <c r="N3028" s="2" t="e">
        <f t="shared" ref="N3028" si="15741">M3028*272</f>
        <v>#DIV/0!</v>
      </c>
      <c r="O3028" s="2" t="e">
        <f t="shared" ref="O3028" si="15742">ROUND(N3028,0)</f>
        <v>#DIV/0!</v>
      </c>
      <c r="P3028" s="2" t="e">
        <f t="shared" ref="P3028" si="15743">IF(L3028&gt;20,L3028/20,"")</f>
        <v>#DIV/0!</v>
      </c>
      <c r="Q3028" s="2" t="e">
        <f t="shared" ref="Q3028" si="15744">ROUNDDOWN(P3028,0)</f>
        <v>#DIV/0!</v>
      </c>
      <c r="R3028" s="2" t="e">
        <f t="shared" ref="R3028" si="15745">IF(L3028&gt;20,L3028-(Q3028*20),L3028)</f>
        <v>#DIV/0!</v>
      </c>
    </row>
    <row r="3030" spans="8:18" x14ac:dyDescent="0.25">
      <c r="H3030" s="2" t="e">
        <f t="shared" ref="H3030" si="15746">Q3030</f>
        <v>#DIV/0!</v>
      </c>
      <c r="I3030" s="2" t="e">
        <f t="shared" ref="I3030" si="15747">R3030</f>
        <v>#DIV/0!</v>
      </c>
      <c r="J3030" s="2" t="e">
        <f t="shared" ref="J3030" si="15748">O3030</f>
        <v>#DIV/0!</v>
      </c>
      <c r="K3030" s="6" t="e">
        <f>B1340*marla/B1341</f>
        <v>#DIV/0!</v>
      </c>
      <c r="L3030" s="2" t="e">
        <f t="shared" ref="L3030" si="15749">ROUNDDOWN(K3030,0)</f>
        <v>#DIV/0!</v>
      </c>
      <c r="M3030" s="2" t="e">
        <f t="shared" ref="M3030" si="15750">K3030-L3030</f>
        <v>#DIV/0!</v>
      </c>
      <c r="N3030" s="2" t="e">
        <f t="shared" ref="N3030" si="15751">M3030*272</f>
        <v>#DIV/0!</v>
      </c>
      <c r="O3030" s="2" t="e">
        <f t="shared" ref="O3030" si="15752">ROUND(N3030,0)</f>
        <v>#DIV/0!</v>
      </c>
      <c r="P3030" s="2" t="e">
        <f t="shared" ref="P3030" si="15753">IF(L3030&gt;20,L3030/20,"")</f>
        <v>#DIV/0!</v>
      </c>
      <c r="Q3030" s="2" t="e">
        <f t="shared" ref="Q3030" si="15754">ROUNDDOWN(P3030,0)</f>
        <v>#DIV/0!</v>
      </c>
      <c r="R3030" s="2" t="e">
        <f t="shared" ref="R3030" si="15755">IF(L3030&gt;20,L3030-(Q3030*20),L3030)</f>
        <v>#DIV/0!</v>
      </c>
    </row>
    <row r="3032" spans="8:18" x14ac:dyDescent="0.25">
      <c r="H3032" s="2" t="e">
        <f t="shared" ref="H3032" si="15756">Q3032</f>
        <v>#DIV/0!</v>
      </c>
      <c r="I3032" s="2" t="e">
        <f t="shared" ref="I3032" si="15757">R3032</f>
        <v>#DIV/0!</v>
      </c>
      <c r="J3032" s="2" t="e">
        <f t="shared" ref="J3032" si="15758">O3032</f>
        <v>#DIV/0!</v>
      </c>
      <c r="K3032" s="6" t="e">
        <f>B1342*marla/B1343</f>
        <v>#DIV/0!</v>
      </c>
      <c r="L3032" s="2" t="e">
        <f t="shared" ref="L3032" si="15759">ROUNDDOWN(K3032,0)</f>
        <v>#DIV/0!</v>
      </c>
      <c r="M3032" s="2" t="e">
        <f t="shared" ref="M3032" si="15760">K3032-L3032</f>
        <v>#DIV/0!</v>
      </c>
      <c r="N3032" s="2" t="e">
        <f t="shared" ref="N3032" si="15761">M3032*272</f>
        <v>#DIV/0!</v>
      </c>
      <c r="O3032" s="2" t="e">
        <f t="shared" ref="O3032" si="15762">ROUND(N3032,0)</f>
        <v>#DIV/0!</v>
      </c>
      <c r="P3032" s="2" t="e">
        <f t="shared" ref="P3032" si="15763">IF(L3032&gt;20,L3032/20,"")</f>
        <v>#DIV/0!</v>
      </c>
      <c r="Q3032" s="2" t="e">
        <f t="shared" ref="Q3032" si="15764">ROUNDDOWN(P3032,0)</f>
        <v>#DIV/0!</v>
      </c>
      <c r="R3032" s="2" t="e">
        <f t="shared" ref="R3032" si="15765">IF(L3032&gt;20,L3032-(Q3032*20),L3032)</f>
        <v>#DIV/0!</v>
      </c>
    </row>
    <row r="3034" spans="8:18" x14ac:dyDescent="0.25">
      <c r="H3034" s="2" t="e">
        <f t="shared" ref="H3034" si="15766">Q3034</f>
        <v>#DIV/0!</v>
      </c>
      <c r="I3034" s="2" t="e">
        <f t="shared" ref="I3034" si="15767">R3034</f>
        <v>#DIV/0!</v>
      </c>
      <c r="J3034" s="2" t="e">
        <f t="shared" ref="J3034" si="15768">O3034</f>
        <v>#DIV/0!</v>
      </c>
      <c r="K3034" s="6" t="e">
        <f>B1344*marla/B1345</f>
        <v>#DIV/0!</v>
      </c>
      <c r="L3034" s="2" t="e">
        <f t="shared" ref="L3034" si="15769">ROUNDDOWN(K3034,0)</f>
        <v>#DIV/0!</v>
      </c>
      <c r="M3034" s="2" t="e">
        <f t="shared" ref="M3034" si="15770">K3034-L3034</f>
        <v>#DIV/0!</v>
      </c>
      <c r="N3034" s="2" t="e">
        <f t="shared" ref="N3034" si="15771">M3034*272</f>
        <v>#DIV/0!</v>
      </c>
      <c r="O3034" s="2" t="e">
        <f t="shared" ref="O3034" si="15772">ROUND(N3034,0)</f>
        <v>#DIV/0!</v>
      </c>
      <c r="P3034" s="2" t="e">
        <f t="shared" ref="P3034" si="15773">IF(L3034&gt;20,L3034/20,"")</f>
        <v>#DIV/0!</v>
      </c>
      <c r="Q3034" s="2" t="e">
        <f t="shared" ref="Q3034" si="15774">ROUNDDOWN(P3034,0)</f>
        <v>#DIV/0!</v>
      </c>
      <c r="R3034" s="2" t="e">
        <f t="shared" ref="R3034" si="15775">IF(L3034&gt;20,L3034-(Q3034*20),L3034)</f>
        <v>#DIV/0!</v>
      </c>
    </row>
    <row r="3036" spans="8:18" x14ac:dyDescent="0.25">
      <c r="H3036" s="2" t="e">
        <f t="shared" ref="H3036" si="15776">Q3036</f>
        <v>#DIV/0!</v>
      </c>
      <c r="I3036" s="2" t="e">
        <f t="shared" ref="I3036" si="15777">R3036</f>
        <v>#DIV/0!</v>
      </c>
      <c r="J3036" s="2" t="e">
        <f t="shared" ref="J3036" si="15778">O3036</f>
        <v>#DIV/0!</v>
      </c>
      <c r="K3036" s="6" t="e">
        <f>B1346*marla/B1347</f>
        <v>#DIV/0!</v>
      </c>
      <c r="L3036" s="2" t="e">
        <f t="shared" ref="L3036" si="15779">ROUNDDOWN(K3036,0)</f>
        <v>#DIV/0!</v>
      </c>
      <c r="M3036" s="2" t="e">
        <f t="shared" ref="M3036" si="15780">K3036-L3036</f>
        <v>#DIV/0!</v>
      </c>
      <c r="N3036" s="2" t="e">
        <f t="shared" ref="N3036" si="15781">M3036*272</f>
        <v>#DIV/0!</v>
      </c>
      <c r="O3036" s="2" t="e">
        <f t="shared" ref="O3036" si="15782">ROUND(N3036,0)</f>
        <v>#DIV/0!</v>
      </c>
      <c r="P3036" s="2" t="e">
        <f t="shared" ref="P3036" si="15783">IF(L3036&gt;20,L3036/20,"")</f>
        <v>#DIV/0!</v>
      </c>
      <c r="Q3036" s="2" t="e">
        <f t="shared" ref="Q3036" si="15784">ROUNDDOWN(P3036,0)</f>
        <v>#DIV/0!</v>
      </c>
      <c r="R3036" s="2" t="e">
        <f t="shared" ref="R3036" si="15785">IF(L3036&gt;20,L3036-(Q3036*20),L3036)</f>
        <v>#DIV/0!</v>
      </c>
    </row>
    <row r="3038" spans="8:18" x14ac:dyDescent="0.25">
      <c r="H3038" s="2" t="e">
        <f t="shared" ref="H3038" si="15786">Q3038</f>
        <v>#DIV/0!</v>
      </c>
      <c r="I3038" s="2" t="e">
        <f t="shared" ref="I3038" si="15787">R3038</f>
        <v>#DIV/0!</v>
      </c>
      <c r="J3038" s="2" t="e">
        <f t="shared" ref="J3038" si="15788">O3038</f>
        <v>#DIV/0!</v>
      </c>
      <c r="K3038" s="6" t="e">
        <f>B1348*marla/B1349</f>
        <v>#DIV/0!</v>
      </c>
      <c r="L3038" s="2" t="e">
        <f t="shared" ref="L3038" si="15789">ROUNDDOWN(K3038,0)</f>
        <v>#DIV/0!</v>
      </c>
      <c r="M3038" s="2" t="e">
        <f t="shared" ref="M3038" si="15790">K3038-L3038</f>
        <v>#DIV/0!</v>
      </c>
      <c r="N3038" s="2" t="e">
        <f t="shared" ref="N3038" si="15791">M3038*272</f>
        <v>#DIV/0!</v>
      </c>
      <c r="O3038" s="2" t="e">
        <f t="shared" ref="O3038" si="15792">ROUND(N3038,0)</f>
        <v>#DIV/0!</v>
      </c>
      <c r="P3038" s="2" t="e">
        <f t="shared" ref="P3038" si="15793">IF(L3038&gt;20,L3038/20,"")</f>
        <v>#DIV/0!</v>
      </c>
      <c r="Q3038" s="2" t="e">
        <f t="shared" ref="Q3038" si="15794">ROUNDDOWN(P3038,0)</f>
        <v>#DIV/0!</v>
      </c>
      <c r="R3038" s="2" t="e">
        <f t="shared" ref="R3038" si="15795">IF(L3038&gt;20,L3038-(Q3038*20),L3038)</f>
        <v>#DIV/0!</v>
      </c>
    </row>
    <row r="3040" spans="8:18" x14ac:dyDescent="0.25">
      <c r="H3040" s="2" t="e">
        <f t="shared" ref="H3040" si="15796">Q3040</f>
        <v>#DIV/0!</v>
      </c>
      <c r="I3040" s="2" t="e">
        <f t="shared" ref="I3040" si="15797">R3040</f>
        <v>#DIV/0!</v>
      </c>
      <c r="J3040" s="2" t="e">
        <f t="shared" ref="J3040" si="15798">O3040</f>
        <v>#DIV/0!</v>
      </c>
      <c r="K3040" s="6" t="e">
        <f>B1350*marla/B1351</f>
        <v>#DIV/0!</v>
      </c>
      <c r="L3040" s="2" t="e">
        <f t="shared" ref="L3040" si="15799">ROUNDDOWN(K3040,0)</f>
        <v>#DIV/0!</v>
      </c>
      <c r="M3040" s="2" t="e">
        <f t="shared" ref="M3040" si="15800">K3040-L3040</f>
        <v>#DIV/0!</v>
      </c>
      <c r="N3040" s="2" t="e">
        <f t="shared" ref="N3040" si="15801">M3040*272</f>
        <v>#DIV/0!</v>
      </c>
      <c r="O3040" s="2" t="e">
        <f t="shared" ref="O3040" si="15802">ROUND(N3040,0)</f>
        <v>#DIV/0!</v>
      </c>
      <c r="P3040" s="2" t="e">
        <f t="shared" ref="P3040" si="15803">IF(L3040&gt;20,L3040/20,"")</f>
        <v>#DIV/0!</v>
      </c>
      <c r="Q3040" s="2" t="e">
        <f t="shared" ref="Q3040" si="15804">ROUNDDOWN(P3040,0)</f>
        <v>#DIV/0!</v>
      </c>
      <c r="R3040" s="2" t="e">
        <f t="shared" ref="R3040" si="15805">IF(L3040&gt;20,L3040-(Q3040*20),L3040)</f>
        <v>#DIV/0!</v>
      </c>
    </row>
    <row r="3042" spans="8:18" x14ac:dyDescent="0.25">
      <c r="H3042" s="2" t="e">
        <f t="shared" ref="H3042" si="15806">Q3042</f>
        <v>#DIV/0!</v>
      </c>
      <c r="I3042" s="2" t="e">
        <f t="shared" ref="I3042" si="15807">R3042</f>
        <v>#DIV/0!</v>
      </c>
      <c r="J3042" s="2" t="e">
        <f t="shared" ref="J3042" si="15808">O3042</f>
        <v>#DIV/0!</v>
      </c>
      <c r="K3042" s="6" t="e">
        <f>B1352*marla/B1353</f>
        <v>#DIV/0!</v>
      </c>
      <c r="L3042" s="2" t="e">
        <f t="shared" ref="L3042" si="15809">ROUNDDOWN(K3042,0)</f>
        <v>#DIV/0!</v>
      </c>
      <c r="M3042" s="2" t="e">
        <f t="shared" ref="M3042" si="15810">K3042-L3042</f>
        <v>#DIV/0!</v>
      </c>
      <c r="N3042" s="2" t="e">
        <f t="shared" ref="N3042" si="15811">M3042*272</f>
        <v>#DIV/0!</v>
      </c>
      <c r="O3042" s="2" t="e">
        <f t="shared" ref="O3042" si="15812">ROUND(N3042,0)</f>
        <v>#DIV/0!</v>
      </c>
      <c r="P3042" s="2" t="e">
        <f t="shared" ref="P3042" si="15813">IF(L3042&gt;20,L3042/20,"")</f>
        <v>#DIV/0!</v>
      </c>
      <c r="Q3042" s="2" t="e">
        <f t="shared" ref="Q3042" si="15814">ROUNDDOWN(P3042,0)</f>
        <v>#DIV/0!</v>
      </c>
      <c r="R3042" s="2" t="e">
        <f t="shared" ref="R3042" si="15815">IF(L3042&gt;20,L3042-(Q3042*20),L3042)</f>
        <v>#DIV/0!</v>
      </c>
    </row>
    <row r="3044" spans="8:18" x14ac:dyDescent="0.25">
      <c r="H3044" s="2" t="e">
        <f t="shared" ref="H3044" si="15816">Q3044</f>
        <v>#DIV/0!</v>
      </c>
      <c r="I3044" s="2" t="e">
        <f t="shared" ref="I3044" si="15817">R3044</f>
        <v>#DIV/0!</v>
      </c>
      <c r="J3044" s="2" t="e">
        <f t="shared" ref="J3044" si="15818">O3044</f>
        <v>#DIV/0!</v>
      </c>
      <c r="K3044" s="6" t="e">
        <f>B1354*marla/B1355</f>
        <v>#DIV/0!</v>
      </c>
      <c r="L3044" s="2" t="e">
        <f t="shared" ref="L3044" si="15819">ROUNDDOWN(K3044,0)</f>
        <v>#DIV/0!</v>
      </c>
      <c r="M3044" s="2" t="e">
        <f t="shared" ref="M3044" si="15820">K3044-L3044</f>
        <v>#DIV/0!</v>
      </c>
      <c r="N3044" s="2" t="e">
        <f t="shared" ref="N3044" si="15821">M3044*272</f>
        <v>#DIV/0!</v>
      </c>
      <c r="O3044" s="2" t="e">
        <f t="shared" ref="O3044" si="15822">ROUND(N3044,0)</f>
        <v>#DIV/0!</v>
      </c>
      <c r="P3044" s="2" t="e">
        <f t="shared" ref="P3044" si="15823">IF(L3044&gt;20,L3044/20,"")</f>
        <v>#DIV/0!</v>
      </c>
      <c r="Q3044" s="2" t="e">
        <f t="shared" ref="Q3044" si="15824">ROUNDDOWN(P3044,0)</f>
        <v>#DIV/0!</v>
      </c>
      <c r="R3044" s="2" t="e">
        <f t="shared" ref="R3044" si="15825">IF(L3044&gt;20,L3044-(Q3044*20),L3044)</f>
        <v>#DIV/0!</v>
      </c>
    </row>
    <row r="3046" spans="8:18" x14ac:dyDescent="0.25">
      <c r="H3046" s="2" t="e">
        <f t="shared" ref="H3046" si="15826">Q3046</f>
        <v>#DIV/0!</v>
      </c>
      <c r="I3046" s="2" t="e">
        <f t="shared" ref="I3046" si="15827">R3046</f>
        <v>#DIV/0!</v>
      </c>
      <c r="J3046" s="2" t="e">
        <f t="shared" ref="J3046" si="15828">O3046</f>
        <v>#DIV/0!</v>
      </c>
      <c r="K3046" s="6" t="e">
        <f>B1356*marla/B1357</f>
        <v>#DIV/0!</v>
      </c>
      <c r="L3046" s="2" t="e">
        <f t="shared" ref="L3046" si="15829">ROUNDDOWN(K3046,0)</f>
        <v>#DIV/0!</v>
      </c>
      <c r="M3046" s="2" t="e">
        <f t="shared" ref="M3046" si="15830">K3046-L3046</f>
        <v>#DIV/0!</v>
      </c>
      <c r="N3046" s="2" t="e">
        <f t="shared" ref="N3046" si="15831">M3046*272</f>
        <v>#DIV/0!</v>
      </c>
      <c r="O3046" s="2" t="e">
        <f t="shared" ref="O3046" si="15832">ROUND(N3046,0)</f>
        <v>#DIV/0!</v>
      </c>
      <c r="P3046" s="2" t="e">
        <f t="shared" ref="P3046" si="15833">IF(L3046&gt;20,L3046/20,"")</f>
        <v>#DIV/0!</v>
      </c>
      <c r="Q3046" s="2" t="e">
        <f t="shared" ref="Q3046" si="15834">ROUNDDOWN(P3046,0)</f>
        <v>#DIV/0!</v>
      </c>
      <c r="R3046" s="2" t="e">
        <f t="shared" ref="R3046" si="15835">IF(L3046&gt;20,L3046-(Q3046*20),L3046)</f>
        <v>#DIV/0!</v>
      </c>
    </row>
    <row r="3048" spans="8:18" x14ac:dyDescent="0.25">
      <c r="H3048" s="2" t="e">
        <f t="shared" ref="H3048" si="15836">Q3048</f>
        <v>#DIV/0!</v>
      </c>
      <c r="I3048" s="2" t="e">
        <f t="shared" ref="I3048" si="15837">R3048</f>
        <v>#DIV/0!</v>
      </c>
      <c r="J3048" s="2" t="e">
        <f t="shared" ref="J3048" si="15838">O3048</f>
        <v>#DIV/0!</v>
      </c>
      <c r="K3048" s="6" t="e">
        <f>B1358*marla/B1359</f>
        <v>#DIV/0!</v>
      </c>
      <c r="L3048" s="2" t="e">
        <f t="shared" ref="L3048" si="15839">ROUNDDOWN(K3048,0)</f>
        <v>#DIV/0!</v>
      </c>
      <c r="M3048" s="2" t="e">
        <f t="shared" ref="M3048" si="15840">K3048-L3048</f>
        <v>#DIV/0!</v>
      </c>
      <c r="N3048" s="2" t="e">
        <f t="shared" ref="N3048" si="15841">M3048*272</f>
        <v>#DIV/0!</v>
      </c>
      <c r="O3048" s="2" t="e">
        <f t="shared" ref="O3048" si="15842">ROUND(N3048,0)</f>
        <v>#DIV/0!</v>
      </c>
      <c r="P3048" s="2" t="e">
        <f t="shared" ref="P3048" si="15843">IF(L3048&gt;20,L3048/20,"")</f>
        <v>#DIV/0!</v>
      </c>
      <c r="Q3048" s="2" t="e">
        <f t="shared" ref="Q3048" si="15844">ROUNDDOWN(P3048,0)</f>
        <v>#DIV/0!</v>
      </c>
      <c r="R3048" s="2" t="e">
        <f t="shared" ref="R3048" si="15845">IF(L3048&gt;20,L3048-(Q3048*20),L3048)</f>
        <v>#DIV/0!</v>
      </c>
    </row>
    <row r="3050" spans="8:18" x14ac:dyDescent="0.25">
      <c r="H3050" s="2" t="e">
        <f t="shared" ref="H3050" si="15846">Q3050</f>
        <v>#DIV/0!</v>
      </c>
      <c r="I3050" s="2" t="e">
        <f t="shared" ref="I3050" si="15847">R3050</f>
        <v>#DIV/0!</v>
      </c>
      <c r="J3050" s="2" t="e">
        <f t="shared" ref="J3050" si="15848">O3050</f>
        <v>#DIV/0!</v>
      </c>
      <c r="K3050" s="6" t="e">
        <f>B1360*marla/B1361</f>
        <v>#DIV/0!</v>
      </c>
      <c r="L3050" s="2" t="e">
        <f t="shared" ref="L3050" si="15849">ROUNDDOWN(K3050,0)</f>
        <v>#DIV/0!</v>
      </c>
      <c r="M3050" s="2" t="e">
        <f t="shared" ref="M3050" si="15850">K3050-L3050</f>
        <v>#DIV/0!</v>
      </c>
      <c r="N3050" s="2" t="e">
        <f t="shared" ref="N3050" si="15851">M3050*272</f>
        <v>#DIV/0!</v>
      </c>
      <c r="O3050" s="2" t="e">
        <f t="shared" ref="O3050" si="15852">ROUND(N3050,0)</f>
        <v>#DIV/0!</v>
      </c>
      <c r="P3050" s="2" t="e">
        <f t="shared" ref="P3050" si="15853">IF(L3050&gt;20,L3050/20,"")</f>
        <v>#DIV/0!</v>
      </c>
      <c r="Q3050" s="2" t="e">
        <f t="shared" ref="Q3050" si="15854">ROUNDDOWN(P3050,0)</f>
        <v>#DIV/0!</v>
      </c>
      <c r="R3050" s="2" t="e">
        <f t="shared" ref="R3050" si="15855">IF(L3050&gt;20,L3050-(Q3050*20),L3050)</f>
        <v>#DIV/0!</v>
      </c>
    </row>
    <row r="3052" spans="8:18" x14ac:dyDescent="0.25">
      <c r="H3052" s="2" t="e">
        <f t="shared" ref="H3052" si="15856">Q3052</f>
        <v>#DIV/0!</v>
      </c>
      <c r="I3052" s="2" t="e">
        <f t="shared" ref="I3052" si="15857">R3052</f>
        <v>#DIV/0!</v>
      </c>
      <c r="J3052" s="2" t="e">
        <f t="shared" ref="J3052" si="15858">O3052</f>
        <v>#DIV/0!</v>
      </c>
      <c r="K3052" s="6" t="e">
        <f>B1362*marla/B1363</f>
        <v>#DIV/0!</v>
      </c>
      <c r="L3052" s="2" t="e">
        <f t="shared" ref="L3052" si="15859">ROUNDDOWN(K3052,0)</f>
        <v>#DIV/0!</v>
      </c>
      <c r="M3052" s="2" t="e">
        <f t="shared" ref="M3052" si="15860">K3052-L3052</f>
        <v>#DIV/0!</v>
      </c>
      <c r="N3052" s="2" t="e">
        <f t="shared" ref="N3052" si="15861">M3052*272</f>
        <v>#DIV/0!</v>
      </c>
      <c r="O3052" s="2" t="e">
        <f t="shared" ref="O3052" si="15862">ROUND(N3052,0)</f>
        <v>#DIV/0!</v>
      </c>
      <c r="P3052" s="2" t="e">
        <f t="shared" ref="P3052" si="15863">IF(L3052&gt;20,L3052/20,"")</f>
        <v>#DIV/0!</v>
      </c>
      <c r="Q3052" s="2" t="e">
        <f t="shared" ref="Q3052" si="15864">ROUNDDOWN(P3052,0)</f>
        <v>#DIV/0!</v>
      </c>
      <c r="R3052" s="2" t="e">
        <f t="shared" ref="R3052" si="15865">IF(L3052&gt;20,L3052-(Q3052*20),L3052)</f>
        <v>#DIV/0!</v>
      </c>
    </row>
    <row r="3054" spans="8:18" x14ac:dyDescent="0.25">
      <c r="H3054" s="2" t="e">
        <f t="shared" ref="H3054" si="15866">Q3054</f>
        <v>#DIV/0!</v>
      </c>
      <c r="I3054" s="2" t="e">
        <f t="shared" ref="I3054" si="15867">R3054</f>
        <v>#DIV/0!</v>
      </c>
      <c r="J3054" s="2" t="e">
        <f t="shared" ref="J3054" si="15868">O3054</f>
        <v>#DIV/0!</v>
      </c>
      <c r="K3054" s="6" t="e">
        <f>B1364*marla/B1365</f>
        <v>#DIV/0!</v>
      </c>
      <c r="L3054" s="2" t="e">
        <f t="shared" ref="L3054" si="15869">ROUNDDOWN(K3054,0)</f>
        <v>#DIV/0!</v>
      </c>
      <c r="M3054" s="2" t="e">
        <f t="shared" ref="M3054" si="15870">K3054-L3054</f>
        <v>#DIV/0!</v>
      </c>
      <c r="N3054" s="2" t="e">
        <f t="shared" ref="N3054" si="15871">M3054*272</f>
        <v>#DIV/0!</v>
      </c>
      <c r="O3054" s="2" t="e">
        <f t="shared" ref="O3054" si="15872">ROUND(N3054,0)</f>
        <v>#DIV/0!</v>
      </c>
      <c r="P3054" s="2" t="e">
        <f t="shared" ref="P3054" si="15873">IF(L3054&gt;20,L3054/20,"")</f>
        <v>#DIV/0!</v>
      </c>
      <c r="Q3054" s="2" t="e">
        <f t="shared" ref="Q3054" si="15874">ROUNDDOWN(P3054,0)</f>
        <v>#DIV/0!</v>
      </c>
      <c r="R3054" s="2" t="e">
        <f t="shared" ref="R3054" si="15875">IF(L3054&gt;20,L3054-(Q3054*20),L3054)</f>
        <v>#DIV/0!</v>
      </c>
    </row>
    <row r="3056" spans="8:18" x14ac:dyDescent="0.25">
      <c r="H3056" s="2" t="e">
        <f t="shared" ref="H3056" si="15876">Q3056</f>
        <v>#DIV/0!</v>
      </c>
      <c r="I3056" s="2" t="e">
        <f t="shared" ref="I3056" si="15877">R3056</f>
        <v>#DIV/0!</v>
      </c>
      <c r="J3056" s="2" t="e">
        <f t="shared" ref="J3056" si="15878">O3056</f>
        <v>#DIV/0!</v>
      </c>
      <c r="K3056" s="6" t="e">
        <f>B1366*marla/B1367</f>
        <v>#DIV/0!</v>
      </c>
      <c r="L3056" s="2" t="e">
        <f t="shared" ref="L3056" si="15879">ROUNDDOWN(K3056,0)</f>
        <v>#DIV/0!</v>
      </c>
      <c r="M3056" s="2" t="e">
        <f t="shared" ref="M3056" si="15880">K3056-L3056</f>
        <v>#DIV/0!</v>
      </c>
      <c r="N3056" s="2" t="e">
        <f t="shared" ref="N3056" si="15881">M3056*272</f>
        <v>#DIV/0!</v>
      </c>
      <c r="O3056" s="2" t="e">
        <f t="shared" ref="O3056" si="15882">ROUND(N3056,0)</f>
        <v>#DIV/0!</v>
      </c>
      <c r="P3056" s="2" t="e">
        <f t="shared" ref="P3056" si="15883">IF(L3056&gt;20,L3056/20,"")</f>
        <v>#DIV/0!</v>
      </c>
      <c r="Q3056" s="2" t="e">
        <f t="shared" ref="Q3056" si="15884">ROUNDDOWN(P3056,0)</f>
        <v>#DIV/0!</v>
      </c>
      <c r="R3056" s="2" t="e">
        <f t="shared" ref="R3056" si="15885">IF(L3056&gt;20,L3056-(Q3056*20),L3056)</f>
        <v>#DIV/0!</v>
      </c>
    </row>
    <row r="3058" spans="8:18" x14ac:dyDescent="0.25">
      <c r="H3058" s="2" t="e">
        <f t="shared" ref="H3058" si="15886">Q3058</f>
        <v>#DIV/0!</v>
      </c>
      <c r="I3058" s="2" t="e">
        <f t="shared" ref="I3058" si="15887">R3058</f>
        <v>#DIV/0!</v>
      </c>
      <c r="J3058" s="2" t="e">
        <f t="shared" ref="J3058" si="15888">O3058</f>
        <v>#DIV/0!</v>
      </c>
      <c r="K3058" s="6" t="e">
        <f>B1368*marla/B1369</f>
        <v>#DIV/0!</v>
      </c>
      <c r="L3058" s="2" t="e">
        <f t="shared" ref="L3058" si="15889">ROUNDDOWN(K3058,0)</f>
        <v>#DIV/0!</v>
      </c>
      <c r="M3058" s="2" t="e">
        <f t="shared" ref="M3058" si="15890">K3058-L3058</f>
        <v>#DIV/0!</v>
      </c>
      <c r="N3058" s="2" t="e">
        <f t="shared" ref="N3058" si="15891">M3058*272</f>
        <v>#DIV/0!</v>
      </c>
      <c r="O3058" s="2" t="e">
        <f t="shared" ref="O3058" si="15892">ROUND(N3058,0)</f>
        <v>#DIV/0!</v>
      </c>
      <c r="P3058" s="2" t="e">
        <f t="shared" ref="P3058" si="15893">IF(L3058&gt;20,L3058/20,"")</f>
        <v>#DIV/0!</v>
      </c>
      <c r="Q3058" s="2" t="e">
        <f t="shared" ref="Q3058" si="15894">ROUNDDOWN(P3058,0)</f>
        <v>#DIV/0!</v>
      </c>
      <c r="R3058" s="2" t="e">
        <f t="shared" ref="R3058" si="15895">IF(L3058&gt;20,L3058-(Q3058*20),L3058)</f>
        <v>#DIV/0!</v>
      </c>
    </row>
    <row r="3060" spans="8:18" x14ac:dyDescent="0.25">
      <c r="H3060" s="2" t="e">
        <f t="shared" ref="H3060" si="15896">Q3060</f>
        <v>#DIV/0!</v>
      </c>
      <c r="I3060" s="2" t="e">
        <f t="shared" ref="I3060" si="15897">R3060</f>
        <v>#DIV/0!</v>
      </c>
      <c r="J3060" s="2" t="e">
        <f t="shared" ref="J3060" si="15898">O3060</f>
        <v>#DIV/0!</v>
      </c>
      <c r="K3060" s="6" t="e">
        <f>B1370*marla/B1371</f>
        <v>#DIV/0!</v>
      </c>
      <c r="L3060" s="2" t="e">
        <f t="shared" ref="L3060" si="15899">ROUNDDOWN(K3060,0)</f>
        <v>#DIV/0!</v>
      </c>
      <c r="M3060" s="2" t="e">
        <f t="shared" ref="M3060" si="15900">K3060-L3060</f>
        <v>#DIV/0!</v>
      </c>
      <c r="N3060" s="2" t="e">
        <f t="shared" ref="N3060" si="15901">M3060*272</f>
        <v>#DIV/0!</v>
      </c>
      <c r="O3060" s="2" t="e">
        <f t="shared" ref="O3060" si="15902">ROUND(N3060,0)</f>
        <v>#DIV/0!</v>
      </c>
      <c r="P3060" s="2" t="e">
        <f t="shared" ref="P3060" si="15903">IF(L3060&gt;20,L3060/20,"")</f>
        <v>#DIV/0!</v>
      </c>
      <c r="Q3060" s="2" t="e">
        <f t="shared" ref="Q3060" si="15904">ROUNDDOWN(P3060,0)</f>
        <v>#DIV/0!</v>
      </c>
      <c r="R3060" s="2" t="e">
        <f t="shared" ref="R3060" si="15905">IF(L3060&gt;20,L3060-(Q3060*20),L3060)</f>
        <v>#DIV/0!</v>
      </c>
    </row>
    <row r="3062" spans="8:18" x14ac:dyDescent="0.25">
      <c r="H3062" s="2" t="e">
        <f t="shared" ref="H3062" si="15906">Q3062</f>
        <v>#DIV/0!</v>
      </c>
      <c r="I3062" s="2" t="e">
        <f t="shared" ref="I3062" si="15907">R3062</f>
        <v>#DIV/0!</v>
      </c>
      <c r="J3062" s="2" t="e">
        <f t="shared" ref="J3062" si="15908">O3062</f>
        <v>#DIV/0!</v>
      </c>
      <c r="K3062" s="6" t="e">
        <f>B1372*marla/B1373</f>
        <v>#DIV/0!</v>
      </c>
      <c r="L3062" s="2" t="e">
        <f t="shared" ref="L3062" si="15909">ROUNDDOWN(K3062,0)</f>
        <v>#DIV/0!</v>
      </c>
      <c r="M3062" s="2" t="e">
        <f t="shared" ref="M3062" si="15910">K3062-L3062</f>
        <v>#DIV/0!</v>
      </c>
      <c r="N3062" s="2" t="e">
        <f t="shared" ref="N3062" si="15911">M3062*272</f>
        <v>#DIV/0!</v>
      </c>
      <c r="O3062" s="2" t="e">
        <f t="shared" ref="O3062" si="15912">ROUND(N3062,0)</f>
        <v>#DIV/0!</v>
      </c>
      <c r="P3062" s="2" t="e">
        <f t="shared" ref="P3062" si="15913">IF(L3062&gt;20,L3062/20,"")</f>
        <v>#DIV/0!</v>
      </c>
      <c r="Q3062" s="2" t="e">
        <f t="shared" ref="Q3062" si="15914">ROUNDDOWN(P3062,0)</f>
        <v>#DIV/0!</v>
      </c>
      <c r="R3062" s="2" t="e">
        <f t="shared" ref="R3062" si="15915">IF(L3062&gt;20,L3062-(Q3062*20),L3062)</f>
        <v>#DIV/0!</v>
      </c>
    </row>
    <row r="3064" spans="8:18" x14ac:dyDescent="0.25">
      <c r="H3064" s="2" t="e">
        <f t="shared" ref="H3064" si="15916">Q3064</f>
        <v>#DIV/0!</v>
      </c>
      <c r="I3064" s="2" t="e">
        <f t="shared" ref="I3064" si="15917">R3064</f>
        <v>#DIV/0!</v>
      </c>
      <c r="J3064" s="2" t="e">
        <f t="shared" ref="J3064" si="15918">O3064</f>
        <v>#DIV/0!</v>
      </c>
      <c r="K3064" s="6" t="e">
        <f>B1374*marla/B1375</f>
        <v>#DIV/0!</v>
      </c>
      <c r="L3064" s="2" t="e">
        <f t="shared" ref="L3064" si="15919">ROUNDDOWN(K3064,0)</f>
        <v>#DIV/0!</v>
      </c>
      <c r="M3064" s="2" t="e">
        <f t="shared" ref="M3064" si="15920">K3064-L3064</f>
        <v>#DIV/0!</v>
      </c>
      <c r="N3064" s="2" t="e">
        <f t="shared" ref="N3064" si="15921">M3064*272</f>
        <v>#DIV/0!</v>
      </c>
      <c r="O3064" s="2" t="e">
        <f t="shared" ref="O3064" si="15922">ROUND(N3064,0)</f>
        <v>#DIV/0!</v>
      </c>
      <c r="P3064" s="2" t="e">
        <f t="shared" ref="P3064" si="15923">IF(L3064&gt;20,L3064/20,"")</f>
        <v>#DIV/0!</v>
      </c>
      <c r="Q3064" s="2" t="e">
        <f t="shared" ref="Q3064" si="15924">ROUNDDOWN(P3064,0)</f>
        <v>#DIV/0!</v>
      </c>
      <c r="R3064" s="2" t="e">
        <f t="shared" ref="R3064" si="15925">IF(L3064&gt;20,L3064-(Q3064*20),L3064)</f>
        <v>#DIV/0!</v>
      </c>
    </row>
    <row r="3066" spans="8:18" x14ac:dyDescent="0.25">
      <c r="H3066" s="2" t="e">
        <f t="shared" ref="H3066" si="15926">Q3066</f>
        <v>#DIV/0!</v>
      </c>
      <c r="I3066" s="2" t="e">
        <f t="shared" ref="I3066" si="15927">R3066</f>
        <v>#DIV/0!</v>
      </c>
      <c r="J3066" s="2" t="e">
        <f t="shared" ref="J3066" si="15928">O3066</f>
        <v>#DIV/0!</v>
      </c>
      <c r="K3066" s="6" t="e">
        <f>B1376*marla/B1377</f>
        <v>#DIV/0!</v>
      </c>
      <c r="L3066" s="2" t="e">
        <f t="shared" ref="L3066" si="15929">ROUNDDOWN(K3066,0)</f>
        <v>#DIV/0!</v>
      </c>
      <c r="M3066" s="2" t="e">
        <f t="shared" ref="M3066" si="15930">K3066-L3066</f>
        <v>#DIV/0!</v>
      </c>
      <c r="N3066" s="2" t="e">
        <f t="shared" ref="N3066" si="15931">M3066*272</f>
        <v>#DIV/0!</v>
      </c>
      <c r="O3066" s="2" t="e">
        <f t="shared" ref="O3066" si="15932">ROUND(N3066,0)</f>
        <v>#DIV/0!</v>
      </c>
      <c r="P3066" s="2" t="e">
        <f t="shared" ref="P3066" si="15933">IF(L3066&gt;20,L3066/20,"")</f>
        <v>#DIV/0!</v>
      </c>
      <c r="Q3066" s="2" t="e">
        <f t="shared" ref="Q3066" si="15934">ROUNDDOWN(P3066,0)</f>
        <v>#DIV/0!</v>
      </c>
      <c r="R3066" s="2" t="e">
        <f t="shared" ref="R3066" si="15935">IF(L3066&gt;20,L3066-(Q3066*20),L3066)</f>
        <v>#DIV/0!</v>
      </c>
    </row>
    <row r="3068" spans="8:18" x14ac:dyDescent="0.25">
      <c r="H3068" s="2" t="e">
        <f t="shared" ref="H3068" si="15936">Q3068</f>
        <v>#DIV/0!</v>
      </c>
      <c r="I3068" s="2" t="e">
        <f t="shared" ref="I3068" si="15937">R3068</f>
        <v>#DIV/0!</v>
      </c>
      <c r="J3068" s="2" t="e">
        <f t="shared" ref="J3068" si="15938">O3068</f>
        <v>#DIV/0!</v>
      </c>
      <c r="K3068" s="6" t="e">
        <f>B1378*marla/B1379</f>
        <v>#DIV/0!</v>
      </c>
      <c r="L3068" s="2" t="e">
        <f t="shared" ref="L3068" si="15939">ROUNDDOWN(K3068,0)</f>
        <v>#DIV/0!</v>
      </c>
      <c r="M3068" s="2" t="e">
        <f t="shared" ref="M3068" si="15940">K3068-L3068</f>
        <v>#DIV/0!</v>
      </c>
      <c r="N3068" s="2" t="e">
        <f t="shared" ref="N3068" si="15941">M3068*272</f>
        <v>#DIV/0!</v>
      </c>
      <c r="O3068" s="2" t="e">
        <f t="shared" ref="O3068" si="15942">ROUND(N3068,0)</f>
        <v>#DIV/0!</v>
      </c>
      <c r="P3068" s="2" t="e">
        <f t="shared" ref="P3068" si="15943">IF(L3068&gt;20,L3068/20,"")</f>
        <v>#DIV/0!</v>
      </c>
      <c r="Q3068" s="2" t="e">
        <f t="shared" ref="Q3068" si="15944">ROUNDDOWN(P3068,0)</f>
        <v>#DIV/0!</v>
      </c>
      <c r="R3068" s="2" t="e">
        <f t="shared" ref="R3068" si="15945">IF(L3068&gt;20,L3068-(Q3068*20),L3068)</f>
        <v>#DIV/0!</v>
      </c>
    </row>
    <row r="3070" spans="8:18" x14ac:dyDescent="0.25">
      <c r="H3070" s="2" t="e">
        <f t="shared" ref="H3070" si="15946">Q3070</f>
        <v>#DIV/0!</v>
      </c>
      <c r="I3070" s="2" t="e">
        <f t="shared" ref="I3070" si="15947">R3070</f>
        <v>#DIV/0!</v>
      </c>
      <c r="J3070" s="2" t="e">
        <f t="shared" ref="J3070" si="15948">O3070</f>
        <v>#DIV/0!</v>
      </c>
      <c r="K3070" s="6" t="e">
        <f>B1380*marla/B1381</f>
        <v>#DIV/0!</v>
      </c>
      <c r="L3070" s="2" t="e">
        <f t="shared" ref="L3070" si="15949">ROUNDDOWN(K3070,0)</f>
        <v>#DIV/0!</v>
      </c>
      <c r="M3070" s="2" t="e">
        <f t="shared" ref="M3070" si="15950">K3070-L3070</f>
        <v>#DIV/0!</v>
      </c>
      <c r="N3070" s="2" t="e">
        <f t="shared" ref="N3070" si="15951">M3070*272</f>
        <v>#DIV/0!</v>
      </c>
      <c r="O3070" s="2" t="e">
        <f t="shared" ref="O3070" si="15952">ROUND(N3070,0)</f>
        <v>#DIV/0!</v>
      </c>
      <c r="P3070" s="2" t="e">
        <f t="shared" ref="P3070" si="15953">IF(L3070&gt;20,L3070/20,"")</f>
        <v>#DIV/0!</v>
      </c>
      <c r="Q3070" s="2" t="e">
        <f t="shared" ref="Q3070" si="15954">ROUNDDOWN(P3070,0)</f>
        <v>#DIV/0!</v>
      </c>
      <c r="R3070" s="2" t="e">
        <f t="shared" ref="R3070" si="15955">IF(L3070&gt;20,L3070-(Q3070*20),L3070)</f>
        <v>#DIV/0!</v>
      </c>
    </row>
    <row r="3072" spans="8:18" x14ac:dyDescent="0.25">
      <c r="H3072" s="2" t="e">
        <f t="shared" ref="H3072" si="15956">Q3072</f>
        <v>#DIV/0!</v>
      </c>
      <c r="I3072" s="2" t="e">
        <f t="shared" ref="I3072" si="15957">R3072</f>
        <v>#DIV/0!</v>
      </c>
      <c r="J3072" s="2" t="e">
        <f t="shared" ref="J3072" si="15958">O3072</f>
        <v>#DIV/0!</v>
      </c>
      <c r="K3072" s="6" t="e">
        <f>B1382*marla/B1383</f>
        <v>#DIV/0!</v>
      </c>
      <c r="L3072" s="2" t="e">
        <f t="shared" ref="L3072" si="15959">ROUNDDOWN(K3072,0)</f>
        <v>#DIV/0!</v>
      </c>
      <c r="M3072" s="2" t="e">
        <f t="shared" ref="M3072" si="15960">K3072-L3072</f>
        <v>#DIV/0!</v>
      </c>
      <c r="N3072" s="2" t="e">
        <f t="shared" ref="N3072" si="15961">M3072*272</f>
        <v>#DIV/0!</v>
      </c>
      <c r="O3072" s="2" t="e">
        <f t="shared" ref="O3072" si="15962">ROUND(N3072,0)</f>
        <v>#DIV/0!</v>
      </c>
      <c r="P3072" s="2" t="e">
        <f t="shared" ref="P3072" si="15963">IF(L3072&gt;20,L3072/20,"")</f>
        <v>#DIV/0!</v>
      </c>
      <c r="Q3072" s="2" t="e">
        <f t="shared" ref="Q3072" si="15964">ROUNDDOWN(P3072,0)</f>
        <v>#DIV/0!</v>
      </c>
      <c r="R3072" s="2" t="e">
        <f t="shared" ref="R3072" si="15965">IF(L3072&gt;20,L3072-(Q3072*20),L3072)</f>
        <v>#DIV/0!</v>
      </c>
    </row>
    <row r="3074" spans="8:18" x14ac:dyDescent="0.25">
      <c r="H3074" s="2" t="e">
        <f t="shared" ref="H3074" si="15966">Q3074</f>
        <v>#DIV/0!</v>
      </c>
      <c r="I3074" s="2" t="e">
        <f t="shared" ref="I3074" si="15967">R3074</f>
        <v>#DIV/0!</v>
      </c>
      <c r="J3074" s="2" t="e">
        <f t="shared" ref="J3074" si="15968">O3074</f>
        <v>#DIV/0!</v>
      </c>
      <c r="K3074" s="6" t="e">
        <f>B1384*marla/B1385</f>
        <v>#DIV/0!</v>
      </c>
      <c r="L3074" s="2" t="e">
        <f t="shared" ref="L3074" si="15969">ROUNDDOWN(K3074,0)</f>
        <v>#DIV/0!</v>
      </c>
      <c r="M3074" s="2" t="e">
        <f t="shared" ref="M3074" si="15970">K3074-L3074</f>
        <v>#DIV/0!</v>
      </c>
      <c r="N3074" s="2" t="e">
        <f t="shared" ref="N3074" si="15971">M3074*272</f>
        <v>#DIV/0!</v>
      </c>
      <c r="O3074" s="2" t="e">
        <f t="shared" ref="O3074" si="15972">ROUND(N3074,0)</f>
        <v>#DIV/0!</v>
      </c>
      <c r="P3074" s="2" t="e">
        <f t="shared" ref="P3074" si="15973">IF(L3074&gt;20,L3074/20,"")</f>
        <v>#DIV/0!</v>
      </c>
      <c r="Q3074" s="2" t="e">
        <f t="shared" ref="Q3074" si="15974">ROUNDDOWN(P3074,0)</f>
        <v>#DIV/0!</v>
      </c>
      <c r="R3074" s="2" t="e">
        <f t="shared" ref="R3074" si="15975">IF(L3074&gt;20,L3074-(Q3074*20),L3074)</f>
        <v>#DIV/0!</v>
      </c>
    </row>
    <row r="3076" spans="8:18" x14ac:dyDescent="0.25">
      <c r="H3076" s="2" t="e">
        <f t="shared" ref="H3076" si="15976">Q3076</f>
        <v>#DIV/0!</v>
      </c>
      <c r="I3076" s="2" t="e">
        <f t="shared" ref="I3076" si="15977">R3076</f>
        <v>#DIV/0!</v>
      </c>
      <c r="J3076" s="2" t="e">
        <f t="shared" ref="J3076" si="15978">O3076</f>
        <v>#DIV/0!</v>
      </c>
      <c r="K3076" s="6" t="e">
        <f>B1386*marla/B1387</f>
        <v>#DIV/0!</v>
      </c>
      <c r="L3076" s="2" t="e">
        <f t="shared" ref="L3076" si="15979">ROUNDDOWN(K3076,0)</f>
        <v>#DIV/0!</v>
      </c>
      <c r="M3076" s="2" t="e">
        <f t="shared" ref="M3076" si="15980">K3076-L3076</f>
        <v>#DIV/0!</v>
      </c>
      <c r="N3076" s="2" t="e">
        <f t="shared" ref="N3076" si="15981">M3076*272</f>
        <v>#DIV/0!</v>
      </c>
      <c r="O3076" s="2" t="e">
        <f t="shared" ref="O3076" si="15982">ROUND(N3076,0)</f>
        <v>#DIV/0!</v>
      </c>
      <c r="P3076" s="2" t="e">
        <f t="shared" ref="P3076" si="15983">IF(L3076&gt;20,L3076/20,"")</f>
        <v>#DIV/0!</v>
      </c>
      <c r="Q3076" s="2" t="e">
        <f t="shared" ref="Q3076" si="15984">ROUNDDOWN(P3076,0)</f>
        <v>#DIV/0!</v>
      </c>
      <c r="R3076" s="2" t="e">
        <f t="shared" ref="R3076" si="15985">IF(L3076&gt;20,L3076-(Q3076*20),L3076)</f>
        <v>#DIV/0!</v>
      </c>
    </row>
    <row r="3078" spans="8:18" x14ac:dyDescent="0.25">
      <c r="H3078" s="2" t="e">
        <f t="shared" ref="H3078" si="15986">Q3078</f>
        <v>#DIV/0!</v>
      </c>
      <c r="I3078" s="2" t="e">
        <f t="shared" ref="I3078" si="15987">R3078</f>
        <v>#DIV/0!</v>
      </c>
      <c r="J3078" s="2" t="e">
        <f t="shared" ref="J3078" si="15988">O3078</f>
        <v>#DIV/0!</v>
      </c>
      <c r="K3078" s="6" t="e">
        <f>B1388*marla/B1389</f>
        <v>#DIV/0!</v>
      </c>
      <c r="L3078" s="2" t="e">
        <f t="shared" ref="L3078" si="15989">ROUNDDOWN(K3078,0)</f>
        <v>#DIV/0!</v>
      </c>
      <c r="M3078" s="2" t="e">
        <f t="shared" ref="M3078" si="15990">K3078-L3078</f>
        <v>#DIV/0!</v>
      </c>
      <c r="N3078" s="2" t="e">
        <f t="shared" ref="N3078" si="15991">M3078*272</f>
        <v>#DIV/0!</v>
      </c>
      <c r="O3078" s="2" t="e">
        <f t="shared" ref="O3078" si="15992">ROUND(N3078,0)</f>
        <v>#DIV/0!</v>
      </c>
      <c r="P3078" s="2" t="e">
        <f t="shared" ref="P3078" si="15993">IF(L3078&gt;20,L3078/20,"")</f>
        <v>#DIV/0!</v>
      </c>
      <c r="Q3078" s="2" t="e">
        <f t="shared" ref="Q3078" si="15994">ROUNDDOWN(P3078,0)</f>
        <v>#DIV/0!</v>
      </c>
      <c r="R3078" s="2" t="e">
        <f t="shared" ref="R3078" si="15995">IF(L3078&gt;20,L3078-(Q3078*20),L3078)</f>
        <v>#DIV/0!</v>
      </c>
    </row>
    <row r="3080" spans="8:18" x14ac:dyDescent="0.25">
      <c r="H3080" s="2" t="e">
        <f t="shared" ref="H3080" si="15996">Q3080</f>
        <v>#DIV/0!</v>
      </c>
      <c r="I3080" s="2" t="e">
        <f t="shared" ref="I3080" si="15997">R3080</f>
        <v>#DIV/0!</v>
      </c>
      <c r="J3080" s="2" t="e">
        <f t="shared" ref="J3080" si="15998">O3080</f>
        <v>#DIV/0!</v>
      </c>
      <c r="K3080" s="6" t="e">
        <f>B1390*marla/B1391</f>
        <v>#DIV/0!</v>
      </c>
      <c r="L3080" s="2" t="e">
        <f t="shared" ref="L3080" si="15999">ROUNDDOWN(K3080,0)</f>
        <v>#DIV/0!</v>
      </c>
      <c r="M3080" s="2" t="e">
        <f t="shared" ref="M3080" si="16000">K3080-L3080</f>
        <v>#DIV/0!</v>
      </c>
      <c r="N3080" s="2" t="e">
        <f t="shared" ref="N3080" si="16001">M3080*272</f>
        <v>#DIV/0!</v>
      </c>
      <c r="O3080" s="2" t="e">
        <f t="shared" ref="O3080" si="16002">ROUND(N3080,0)</f>
        <v>#DIV/0!</v>
      </c>
      <c r="P3080" s="2" t="e">
        <f t="shared" ref="P3080" si="16003">IF(L3080&gt;20,L3080/20,"")</f>
        <v>#DIV/0!</v>
      </c>
      <c r="Q3080" s="2" t="e">
        <f t="shared" ref="Q3080" si="16004">ROUNDDOWN(P3080,0)</f>
        <v>#DIV/0!</v>
      </c>
      <c r="R3080" s="2" t="e">
        <f t="shared" ref="R3080" si="16005">IF(L3080&gt;20,L3080-(Q3080*20),L3080)</f>
        <v>#DIV/0!</v>
      </c>
    </row>
    <row r="3082" spans="8:18" x14ac:dyDescent="0.25">
      <c r="H3082" s="2" t="e">
        <f t="shared" ref="H3082" si="16006">Q3082</f>
        <v>#DIV/0!</v>
      </c>
      <c r="I3082" s="2" t="e">
        <f t="shared" ref="I3082" si="16007">R3082</f>
        <v>#DIV/0!</v>
      </c>
      <c r="J3082" s="2" t="e">
        <f t="shared" ref="J3082" si="16008">O3082</f>
        <v>#DIV/0!</v>
      </c>
      <c r="K3082" s="6" t="e">
        <f>B1392*marla/B1393</f>
        <v>#DIV/0!</v>
      </c>
      <c r="L3082" s="2" t="e">
        <f t="shared" ref="L3082" si="16009">ROUNDDOWN(K3082,0)</f>
        <v>#DIV/0!</v>
      </c>
      <c r="M3082" s="2" t="e">
        <f t="shared" ref="M3082" si="16010">K3082-L3082</f>
        <v>#DIV/0!</v>
      </c>
      <c r="N3082" s="2" t="e">
        <f t="shared" ref="N3082" si="16011">M3082*272</f>
        <v>#DIV/0!</v>
      </c>
      <c r="O3082" s="2" t="e">
        <f t="shared" ref="O3082" si="16012">ROUND(N3082,0)</f>
        <v>#DIV/0!</v>
      </c>
      <c r="P3082" s="2" t="e">
        <f t="shared" ref="P3082" si="16013">IF(L3082&gt;20,L3082/20,"")</f>
        <v>#DIV/0!</v>
      </c>
      <c r="Q3082" s="2" t="e">
        <f t="shared" ref="Q3082" si="16014">ROUNDDOWN(P3082,0)</f>
        <v>#DIV/0!</v>
      </c>
      <c r="R3082" s="2" t="e">
        <f t="shared" ref="R3082" si="16015">IF(L3082&gt;20,L3082-(Q3082*20),L3082)</f>
        <v>#DIV/0!</v>
      </c>
    </row>
    <row r="3084" spans="8:18" x14ac:dyDescent="0.25">
      <c r="H3084" s="2" t="e">
        <f t="shared" ref="H3084" si="16016">Q3084</f>
        <v>#DIV/0!</v>
      </c>
      <c r="I3084" s="2" t="e">
        <f t="shared" ref="I3084" si="16017">R3084</f>
        <v>#DIV/0!</v>
      </c>
      <c r="J3084" s="2" t="e">
        <f t="shared" ref="J3084" si="16018">O3084</f>
        <v>#DIV/0!</v>
      </c>
      <c r="K3084" s="6" t="e">
        <f>B1394*marla/B1395</f>
        <v>#DIV/0!</v>
      </c>
      <c r="L3084" s="2" t="e">
        <f t="shared" ref="L3084" si="16019">ROUNDDOWN(K3084,0)</f>
        <v>#DIV/0!</v>
      </c>
      <c r="M3084" s="2" t="e">
        <f t="shared" ref="M3084" si="16020">K3084-L3084</f>
        <v>#DIV/0!</v>
      </c>
      <c r="N3084" s="2" t="e">
        <f t="shared" ref="N3084" si="16021">M3084*272</f>
        <v>#DIV/0!</v>
      </c>
      <c r="O3084" s="2" t="e">
        <f t="shared" ref="O3084" si="16022">ROUND(N3084,0)</f>
        <v>#DIV/0!</v>
      </c>
      <c r="P3084" s="2" t="e">
        <f t="shared" ref="P3084" si="16023">IF(L3084&gt;20,L3084/20,"")</f>
        <v>#DIV/0!</v>
      </c>
      <c r="Q3084" s="2" t="e">
        <f t="shared" ref="Q3084" si="16024">ROUNDDOWN(P3084,0)</f>
        <v>#DIV/0!</v>
      </c>
      <c r="R3084" s="2" t="e">
        <f t="shared" ref="R3084" si="16025">IF(L3084&gt;20,L3084-(Q3084*20),L3084)</f>
        <v>#DIV/0!</v>
      </c>
    </row>
    <row r="3086" spans="8:18" x14ac:dyDescent="0.25">
      <c r="H3086" s="2" t="e">
        <f t="shared" ref="H3086" si="16026">Q3086</f>
        <v>#DIV/0!</v>
      </c>
      <c r="I3086" s="2" t="e">
        <f t="shared" ref="I3086" si="16027">R3086</f>
        <v>#DIV/0!</v>
      </c>
      <c r="J3086" s="2" t="e">
        <f t="shared" ref="J3086" si="16028">O3086</f>
        <v>#DIV/0!</v>
      </c>
      <c r="K3086" s="6" t="e">
        <f>B1396*marla/B1397</f>
        <v>#DIV/0!</v>
      </c>
      <c r="L3086" s="2" t="e">
        <f t="shared" ref="L3086" si="16029">ROUNDDOWN(K3086,0)</f>
        <v>#DIV/0!</v>
      </c>
      <c r="M3086" s="2" t="e">
        <f t="shared" ref="M3086" si="16030">K3086-L3086</f>
        <v>#DIV/0!</v>
      </c>
      <c r="N3086" s="2" t="e">
        <f t="shared" ref="N3086" si="16031">M3086*272</f>
        <v>#DIV/0!</v>
      </c>
      <c r="O3086" s="2" t="e">
        <f t="shared" ref="O3086" si="16032">ROUND(N3086,0)</f>
        <v>#DIV/0!</v>
      </c>
      <c r="P3086" s="2" t="e">
        <f t="shared" ref="P3086" si="16033">IF(L3086&gt;20,L3086/20,"")</f>
        <v>#DIV/0!</v>
      </c>
      <c r="Q3086" s="2" t="e">
        <f t="shared" ref="Q3086" si="16034">ROUNDDOWN(P3086,0)</f>
        <v>#DIV/0!</v>
      </c>
      <c r="R3086" s="2" t="e">
        <f t="shared" ref="R3086" si="16035">IF(L3086&gt;20,L3086-(Q3086*20),L3086)</f>
        <v>#DIV/0!</v>
      </c>
    </row>
    <row r="3088" spans="8:18" x14ac:dyDescent="0.25">
      <c r="H3088" s="2" t="e">
        <f t="shared" ref="H3088" si="16036">Q3088</f>
        <v>#DIV/0!</v>
      </c>
      <c r="I3088" s="2" t="e">
        <f t="shared" ref="I3088" si="16037">R3088</f>
        <v>#DIV/0!</v>
      </c>
      <c r="J3088" s="2" t="e">
        <f t="shared" ref="J3088" si="16038">O3088</f>
        <v>#DIV/0!</v>
      </c>
      <c r="K3088" s="6" t="e">
        <f>B1398*marla/B1399</f>
        <v>#DIV/0!</v>
      </c>
      <c r="L3088" s="2" t="e">
        <f t="shared" ref="L3088" si="16039">ROUNDDOWN(K3088,0)</f>
        <v>#DIV/0!</v>
      </c>
      <c r="M3088" s="2" t="e">
        <f t="shared" ref="M3088" si="16040">K3088-L3088</f>
        <v>#DIV/0!</v>
      </c>
      <c r="N3088" s="2" t="e">
        <f t="shared" ref="N3088" si="16041">M3088*272</f>
        <v>#DIV/0!</v>
      </c>
      <c r="O3088" s="2" t="e">
        <f t="shared" ref="O3088" si="16042">ROUND(N3088,0)</f>
        <v>#DIV/0!</v>
      </c>
      <c r="P3088" s="2" t="e">
        <f t="shared" ref="P3088" si="16043">IF(L3088&gt;20,L3088/20,"")</f>
        <v>#DIV/0!</v>
      </c>
      <c r="Q3088" s="2" t="e">
        <f t="shared" ref="Q3088" si="16044">ROUNDDOWN(P3088,0)</f>
        <v>#DIV/0!</v>
      </c>
      <c r="R3088" s="2" t="e">
        <f t="shared" ref="R3088" si="16045">IF(L3088&gt;20,L3088-(Q3088*20),L3088)</f>
        <v>#DIV/0!</v>
      </c>
    </row>
    <row r="3090" spans="8:18" x14ac:dyDescent="0.25">
      <c r="H3090" s="2" t="e">
        <f t="shared" ref="H3090" si="16046">Q3090</f>
        <v>#DIV/0!</v>
      </c>
      <c r="I3090" s="2" t="e">
        <f t="shared" ref="I3090" si="16047">R3090</f>
        <v>#DIV/0!</v>
      </c>
      <c r="J3090" s="2" t="e">
        <f t="shared" ref="J3090" si="16048">O3090</f>
        <v>#DIV/0!</v>
      </c>
      <c r="K3090" s="6" t="e">
        <f>B1400*marla/B1401</f>
        <v>#DIV/0!</v>
      </c>
      <c r="L3090" s="2" t="e">
        <f t="shared" ref="L3090" si="16049">ROUNDDOWN(K3090,0)</f>
        <v>#DIV/0!</v>
      </c>
      <c r="M3090" s="2" t="e">
        <f t="shared" ref="M3090" si="16050">K3090-L3090</f>
        <v>#DIV/0!</v>
      </c>
      <c r="N3090" s="2" t="e">
        <f t="shared" ref="N3090" si="16051">M3090*272</f>
        <v>#DIV/0!</v>
      </c>
      <c r="O3090" s="2" t="e">
        <f t="shared" ref="O3090" si="16052">ROUND(N3090,0)</f>
        <v>#DIV/0!</v>
      </c>
      <c r="P3090" s="2" t="e">
        <f t="shared" ref="P3090" si="16053">IF(L3090&gt;20,L3090/20,"")</f>
        <v>#DIV/0!</v>
      </c>
      <c r="Q3090" s="2" t="e">
        <f t="shared" ref="Q3090" si="16054">ROUNDDOWN(P3090,0)</f>
        <v>#DIV/0!</v>
      </c>
      <c r="R3090" s="2" t="e">
        <f t="shared" ref="R3090" si="16055">IF(L3090&gt;20,L3090-(Q3090*20),L3090)</f>
        <v>#DIV/0!</v>
      </c>
    </row>
    <row r="3092" spans="8:18" x14ac:dyDescent="0.25">
      <c r="H3092" s="2" t="e">
        <f t="shared" ref="H3092" si="16056">Q3092</f>
        <v>#DIV/0!</v>
      </c>
      <c r="I3092" s="2" t="e">
        <f t="shared" ref="I3092" si="16057">R3092</f>
        <v>#DIV/0!</v>
      </c>
      <c r="J3092" s="2" t="e">
        <f t="shared" ref="J3092" si="16058">O3092</f>
        <v>#DIV/0!</v>
      </c>
      <c r="K3092" s="6" t="e">
        <f>B1402*marla/B1403</f>
        <v>#DIV/0!</v>
      </c>
      <c r="L3092" s="2" t="e">
        <f t="shared" ref="L3092" si="16059">ROUNDDOWN(K3092,0)</f>
        <v>#DIV/0!</v>
      </c>
      <c r="M3092" s="2" t="e">
        <f t="shared" ref="M3092" si="16060">K3092-L3092</f>
        <v>#DIV/0!</v>
      </c>
      <c r="N3092" s="2" t="e">
        <f t="shared" ref="N3092" si="16061">M3092*272</f>
        <v>#DIV/0!</v>
      </c>
      <c r="O3092" s="2" t="e">
        <f t="shared" ref="O3092" si="16062">ROUND(N3092,0)</f>
        <v>#DIV/0!</v>
      </c>
      <c r="P3092" s="2" t="e">
        <f t="shared" ref="P3092" si="16063">IF(L3092&gt;20,L3092/20,"")</f>
        <v>#DIV/0!</v>
      </c>
      <c r="Q3092" s="2" t="e">
        <f t="shared" ref="Q3092" si="16064">ROUNDDOWN(P3092,0)</f>
        <v>#DIV/0!</v>
      </c>
      <c r="R3092" s="2" t="e">
        <f t="shared" ref="R3092" si="16065">IF(L3092&gt;20,L3092-(Q3092*20),L3092)</f>
        <v>#DIV/0!</v>
      </c>
    </row>
    <row r="3094" spans="8:18" x14ac:dyDescent="0.25">
      <c r="H3094" s="2" t="e">
        <f t="shared" ref="H3094" si="16066">Q3094</f>
        <v>#DIV/0!</v>
      </c>
      <c r="I3094" s="2" t="e">
        <f t="shared" ref="I3094" si="16067">R3094</f>
        <v>#DIV/0!</v>
      </c>
      <c r="J3094" s="2" t="e">
        <f t="shared" ref="J3094" si="16068">O3094</f>
        <v>#DIV/0!</v>
      </c>
      <c r="K3094" s="6" t="e">
        <f>B1404*marla/B1405</f>
        <v>#DIV/0!</v>
      </c>
      <c r="L3094" s="2" t="e">
        <f t="shared" ref="L3094" si="16069">ROUNDDOWN(K3094,0)</f>
        <v>#DIV/0!</v>
      </c>
      <c r="M3094" s="2" t="e">
        <f t="shared" ref="M3094" si="16070">K3094-L3094</f>
        <v>#DIV/0!</v>
      </c>
      <c r="N3094" s="2" t="e">
        <f t="shared" ref="N3094" si="16071">M3094*272</f>
        <v>#DIV/0!</v>
      </c>
      <c r="O3094" s="2" t="e">
        <f t="shared" ref="O3094" si="16072">ROUND(N3094,0)</f>
        <v>#DIV/0!</v>
      </c>
      <c r="P3094" s="2" t="e">
        <f t="shared" ref="P3094" si="16073">IF(L3094&gt;20,L3094/20,"")</f>
        <v>#DIV/0!</v>
      </c>
      <c r="Q3094" s="2" t="e">
        <f t="shared" ref="Q3094" si="16074">ROUNDDOWN(P3094,0)</f>
        <v>#DIV/0!</v>
      </c>
      <c r="R3094" s="2" t="e">
        <f t="shared" ref="R3094" si="16075">IF(L3094&gt;20,L3094-(Q3094*20),L3094)</f>
        <v>#DIV/0!</v>
      </c>
    </row>
  </sheetData>
  <sheetProtection password="CB86" sheet="1" objects="1" scenarios="1" selectLockedCells="1"/>
  <mergeCells count="8410">
    <mergeCell ref="AI1374:AI1375"/>
    <mergeCell ref="AB1386:AB1387"/>
    <mergeCell ref="AC1386:AC1387"/>
    <mergeCell ref="AD1386:AD1387"/>
    <mergeCell ref="AG1386:AG1387"/>
    <mergeCell ref="AD1396:AD1397"/>
    <mergeCell ref="AG1396:AG1397"/>
    <mergeCell ref="AH1396:AH1397"/>
    <mergeCell ref="AI1396:AI1397"/>
    <mergeCell ref="A1398:A1399"/>
    <mergeCell ref="E1376:E1377"/>
    <mergeCell ref="F1376:F1377"/>
    <mergeCell ref="G1376:G1377"/>
    <mergeCell ref="AB1376:AB1377"/>
    <mergeCell ref="AC1376:AC1377"/>
    <mergeCell ref="AD1376:AD1377"/>
    <mergeCell ref="AG1376:AG1377"/>
    <mergeCell ref="AH1376:AH1377"/>
    <mergeCell ref="E1374:E1375"/>
    <mergeCell ref="F1374:F1375"/>
    <mergeCell ref="G1374:G1375"/>
    <mergeCell ref="AB1374:AB1375"/>
    <mergeCell ref="AC1374:AC1375"/>
    <mergeCell ref="AD1374:AD1375"/>
    <mergeCell ref="AH1374:AH1375"/>
    <mergeCell ref="AG1374:AG1375"/>
    <mergeCell ref="I1376:I1377"/>
    <mergeCell ref="AB1394:AB1395"/>
    <mergeCell ref="AC1394:AC1395"/>
    <mergeCell ref="AD1394:AD1395"/>
    <mergeCell ref="AG1394:AG1395"/>
    <mergeCell ref="AH1394:AH1395"/>
    <mergeCell ref="AD1400:AD1401"/>
    <mergeCell ref="AG1400:AG1401"/>
    <mergeCell ref="AH1400:AH1401"/>
    <mergeCell ref="AI1400:AI1401"/>
    <mergeCell ref="E1396:E1397"/>
    <mergeCell ref="F1396:F1397"/>
    <mergeCell ref="G1396:G1397"/>
    <mergeCell ref="AB1396:AB1397"/>
    <mergeCell ref="AC1396:AC1397"/>
    <mergeCell ref="E1388:E1389"/>
    <mergeCell ref="F1388:F1389"/>
    <mergeCell ref="G1388:G1389"/>
    <mergeCell ref="AB1388:AB1389"/>
    <mergeCell ref="A1392:A1393"/>
    <mergeCell ref="A1394:A1395"/>
    <mergeCell ref="A1396:A1397"/>
    <mergeCell ref="E1392:E1393"/>
    <mergeCell ref="F1392:F1393"/>
    <mergeCell ref="G1392:G1393"/>
    <mergeCell ref="AB1392:AB1393"/>
    <mergeCell ref="AC1392:AC1393"/>
    <mergeCell ref="AD1392:AD1393"/>
    <mergeCell ref="AG1392:AG1393"/>
    <mergeCell ref="AH1392:AH1393"/>
    <mergeCell ref="AI1392:AI1393"/>
    <mergeCell ref="E1394:E1395"/>
    <mergeCell ref="AC1388:AC1389"/>
    <mergeCell ref="AD1388:AD1389"/>
    <mergeCell ref="AG1388:AG1389"/>
    <mergeCell ref="AH1388:AH1389"/>
    <mergeCell ref="F1394:F1395"/>
    <mergeCell ref="G1394:G1395"/>
    <mergeCell ref="AC1372:AC1373"/>
    <mergeCell ref="AI1388:AI1389"/>
    <mergeCell ref="A1390:A1391"/>
    <mergeCell ref="E1390:E1391"/>
    <mergeCell ref="F1390:F1391"/>
    <mergeCell ref="G1390:G1391"/>
    <mergeCell ref="AB1390:AB1391"/>
    <mergeCell ref="AC1390:AC1391"/>
    <mergeCell ref="AD1390:AD1391"/>
    <mergeCell ref="AG1390:AG1391"/>
    <mergeCell ref="AH1390:AH1391"/>
    <mergeCell ref="AI1390:AI1391"/>
    <mergeCell ref="F1366:F1367"/>
    <mergeCell ref="G1366:G1367"/>
    <mergeCell ref="AB1366:AB1367"/>
    <mergeCell ref="AC1366:AC1367"/>
    <mergeCell ref="AD1366:AD1367"/>
    <mergeCell ref="AG1366:AG1367"/>
    <mergeCell ref="AH1366:AH1367"/>
    <mergeCell ref="AI1366:AI1367"/>
    <mergeCell ref="AI1376:AI1377"/>
    <mergeCell ref="A1382:A1383"/>
    <mergeCell ref="A1384:A1385"/>
    <mergeCell ref="E1378:E1379"/>
    <mergeCell ref="F1378:F1379"/>
    <mergeCell ref="G1378:G1379"/>
    <mergeCell ref="AB1378:AB1379"/>
    <mergeCell ref="AC1378:AC1379"/>
    <mergeCell ref="AD1378:AD1379"/>
    <mergeCell ref="AG1378:AG1379"/>
    <mergeCell ref="AH1378:AH1379"/>
    <mergeCell ref="AI1378:AI1379"/>
    <mergeCell ref="AI1352:AI1353"/>
    <mergeCell ref="A1354:A1355"/>
    <mergeCell ref="E1354:E1355"/>
    <mergeCell ref="F1354:F1355"/>
    <mergeCell ref="G1354:G1355"/>
    <mergeCell ref="AB1354:AB1355"/>
    <mergeCell ref="AC1354:AC1355"/>
    <mergeCell ref="AD1354:AD1355"/>
    <mergeCell ref="AG1354:AG1355"/>
    <mergeCell ref="AH1354:AH1355"/>
    <mergeCell ref="AI1354:AI1355"/>
    <mergeCell ref="E1350:E1351"/>
    <mergeCell ref="F1350:F1351"/>
    <mergeCell ref="G1350:G1351"/>
    <mergeCell ref="AB1350:AB1351"/>
    <mergeCell ref="AC1350:AC1351"/>
    <mergeCell ref="AD1350:AD1351"/>
    <mergeCell ref="AG1350:AG1351"/>
    <mergeCell ref="E1364:E1365"/>
    <mergeCell ref="F1364:F1365"/>
    <mergeCell ref="G1364:G1365"/>
    <mergeCell ref="AB1364:AB1365"/>
    <mergeCell ref="AC1364:AC1365"/>
    <mergeCell ref="AD1364:AD1365"/>
    <mergeCell ref="AG1364:AG1365"/>
    <mergeCell ref="AH1364:AH1365"/>
    <mergeCell ref="AI1364:AI1365"/>
    <mergeCell ref="AD1372:AD1373"/>
    <mergeCell ref="AG1372:AG1373"/>
    <mergeCell ref="AH1372:AH1373"/>
    <mergeCell ref="AH1352:AH1353"/>
    <mergeCell ref="E1340:E1341"/>
    <mergeCell ref="F1340:F1341"/>
    <mergeCell ref="G1340:G1341"/>
    <mergeCell ref="AB1340:AB1341"/>
    <mergeCell ref="AC1340:AC1341"/>
    <mergeCell ref="AD1340:AD1341"/>
    <mergeCell ref="AG1340:AG1341"/>
    <mergeCell ref="AH1340:AH1341"/>
    <mergeCell ref="E1348:E1349"/>
    <mergeCell ref="F1348:F1349"/>
    <mergeCell ref="G1348:G1349"/>
    <mergeCell ref="AB1348:AB1349"/>
    <mergeCell ref="AB1342:AB1343"/>
    <mergeCell ref="AC1342:AC1343"/>
    <mergeCell ref="AD1342:AD1343"/>
    <mergeCell ref="AG1342:AG1343"/>
    <mergeCell ref="AH1342:AH1343"/>
    <mergeCell ref="AC1348:AC1349"/>
    <mergeCell ref="AD1348:AD1349"/>
    <mergeCell ref="AG1348:AG1349"/>
    <mergeCell ref="G1338:G1339"/>
    <mergeCell ref="AB1338:AB1339"/>
    <mergeCell ref="AC1338:AC1339"/>
    <mergeCell ref="E1326:E1327"/>
    <mergeCell ref="F1326:F1327"/>
    <mergeCell ref="G1326:G1327"/>
    <mergeCell ref="AB1326:AB1327"/>
    <mergeCell ref="AC1326:AC1327"/>
    <mergeCell ref="AD1338:AD1339"/>
    <mergeCell ref="AG1338:AG1339"/>
    <mergeCell ref="A1350:A1351"/>
    <mergeCell ref="A1352:A1353"/>
    <mergeCell ref="E1352:E1353"/>
    <mergeCell ref="F1352:F1353"/>
    <mergeCell ref="G1352:G1353"/>
    <mergeCell ref="AB1352:AB1353"/>
    <mergeCell ref="AC1352:AC1353"/>
    <mergeCell ref="AD1352:AD1353"/>
    <mergeCell ref="AG1352:AG1353"/>
    <mergeCell ref="A1328:A1329"/>
    <mergeCell ref="E1328:E1329"/>
    <mergeCell ref="F1328:F1329"/>
    <mergeCell ref="G1328:G1329"/>
    <mergeCell ref="AB1328:AB1329"/>
    <mergeCell ref="AC1328:AC1329"/>
    <mergeCell ref="AD1328:AD1329"/>
    <mergeCell ref="AG1328:AG1329"/>
    <mergeCell ref="AD1346:AD1347"/>
    <mergeCell ref="E1336:E1337"/>
    <mergeCell ref="F1336:F1337"/>
    <mergeCell ref="G1336:G1337"/>
    <mergeCell ref="AH1328:AH1329"/>
    <mergeCell ref="AI1328:AI1329"/>
    <mergeCell ref="A1330:A1331"/>
    <mergeCell ref="E1330:E1331"/>
    <mergeCell ref="F1330:F1331"/>
    <mergeCell ref="G1330:G1331"/>
    <mergeCell ref="AB1330:AB1331"/>
    <mergeCell ref="AC1330:AC1331"/>
    <mergeCell ref="AD1330:AD1331"/>
    <mergeCell ref="AG1330:AG1331"/>
    <mergeCell ref="AH1330:AH1331"/>
    <mergeCell ref="AI1330:AI1331"/>
    <mergeCell ref="AD1326:AD1327"/>
    <mergeCell ref="AG1326:AG1327"/>
    <mergeCell ref="AH1326:AH1327"/>
    <mergeCell ref="AI1326:AI1327"/>
    <mergeCell ref="A1322:A1323"/>
    <mergeCell ref="E1322:E1323"/>
    <mergeCell ref="F1322:F1323"/>
    <mergeCell ref="G1322:G1323"/>
    <mergeCell ref="AB1322:AB1323"/>
    <mergeCell ref="AC1322:AC1323"/>
    <mergeCell ref="AD1322:AD1323"/>
    <mergeCell ref="AG1322:AG1323"/>
    <mergeCell ref="AH1322:AH1323"/>
    <mergeCell ref="AI1322:AI1323"/>
    <mergeCell ref="A1324:A1325"/>
    <mergeCell ref="E1324:E1325"/>
    <mergeCell ref="F1324:F1325"/>
    <mergeCell ref="G1324:G1325"/>
    <mergeCell ref="AB1324:AB1325"/>
    <mergeCell ref="AC1324:AC1325"/>
    <mergeCell ref="AD1324:AD1325"/>
    <mergeCell ref="AG1324:AG1325"/>
    <mergeCell ref="AH1324:AH1325"/>
    <mergeCell ref="AI1324:AI1325"/>
    <mergeCell ref="A1326:A1327"/>
    <mergeCell ref="AD1312:AD1313"/>
    <mergeCell ref="AG1312:AG1313"/>
    <mergeCell ref="AH1312:AH1313"/>
    <mergeCell ref="AI1312:AI1313"/>
    <mergeCell ref="A1314:A1315"/>
    <mergeCell ref="A1316:A1317"/>
    <mergeCell ref="E1316:E1317"/>
    <mergeCell ref="F1316:F1317"/>
    <mergeCell ref="G1316:G1317"/>
    <mergeCell ref="AB1316:AB1317"/>
    <mergeCell ref="AC1316:AC1317"/>
    <mergeCell ref="AD1316:AD1317"/>
    <mergeCell ref="AG1316:AG1317"/>
    <mergeCell ref="AH1316:AH1317"/>
    <mergeCell ref="AI1316:AI1317"/>
    <mergeCell ref="A1318:A1319"/>
    <mergeCell ref="E1318:E1319"/>
    <mergeCell ref="F1318:F1319"/>
    <mergeCell ref="G1318:G1319"/>
    <mergeCell ref="AB1318:AB1319"/>
    <mergeCell ref="AC1318:AC1319"/>
    <mergeCell ref="AD1318:AD1319"/>
    <mergeCell ref="AG1318:AG1319"/>
    <mergeCell ref="AH1318:AH1319"/>
    <mergeCell ref="AI1318:AI1319"/>
    <mergeCell ref="A1312:A1313"/>
    <mergeCell ref="E1312:E1313"/>
    <mergeCell ref="F1312:F1313"/>
    <mergeCell ref="G1312:G1313"/>
    <mergeCell ref="AB1312:AB1313"/>
    <mergeCell ref="AC1312:AC1313"/>
    <mergeCell ref="I1312:I1313"/>
    <mergeCell ref="A1302:A1303"/>
    <mergeCell ref="A1304:A1305"/>
    <mergeCell ref="E1304:E1305"/>
    <mergeCell ref="F1304:F1305"/>
    <mergeCell ref="G1304:G1305"/>
    <mergeCell ref="AB1304:AB1305"/>
    <mergeCell ref="AC1304:AC1305"/>
    <mergeCell ref="AD1304:AD1305"/>
    <mergeCell ref="AG1304:AG1305"/>
    <mergeCell ref="AH1304:AH1305"/>
    <mergeCell ref="AI1304:AI1305"/>
    <mergeCell ref="A1306:A1307"/>
    <mergeCell ref="E1306:E1307"/>
    <mergeCell ref="F1306:F1307"/>
    <mergeCell ref="G1306:G1307"/>
    <mergeCell ref="AB1306:AB1307"/>
    <mergeCell ref="AC1306:AC1307"/>
    <mergeCell ref="AD1306:AD1307"/>
    <mergeCell ref="AG1306:AG1307"/>
    <mergeCell ref="AH1306:AH1307"/>
    <mergeCell ref="AI1306:AI1307"/>
    <mergeCell ref="E1302:E1303"/>
    <mergeCell ref="F1302:F1303"/>
    <mergeCell ref="G1302:G1303"/>
    <mergeCell ref="AB1302:AB1303"/>
    <mergeCell ref="AC1302:AC1303"/>
    <mergeCell ref="AD1302:AD1303"/>
    <mergeCell ref="AG1302:AG1303"/>
    <mergeCell ref="AH1302:AH1303"/>
    <mergeCell ref="AI1302:AI1303"/>
    <mergeCell ref="A1290:A1291"/>
    <mergeCell ref="A1292:A1293"/>
    <mergeCell ref="E1292:E1293"/>
    <mergeCell ref="F1292:F1293"/>
    <mergeCell ref="G1292:G1293"/>
    <mergeCell ref="AB1292:AB1293"/>
    <mergeCell ref="AC1292:AC1293"/>
    <mergeCell ref="AD1292:AD1293"/>
    <mergeCell ref="AG1292:AG1293"/>
    <mergeCell ref="AH1292:AH1293"/>
    <mergeCell ref="AI1292:AI1293"/>
    <mergeCell ref="A1294:A1295"/>
    <mergeCell ref="E1294:E1295"/>
    <mergeCell ref="F1294:F1295"/>
    <mergeCell ref="G1294:G1295"/>
    <mergeCell ref="AB1294:AB1295"/>
    <mergeCell ref="AC1294:AC1295"/>
    <mergeCell ref="AD1294:AD1295"/>
    <mergeCell ref="AG1294:AG1295"/>
    <mergeCell ref="AH1294:AH1295"/>
    <mergeCell ref="AI1294:AI1295"/>
    <mergeCell ref="E1290:E1291"/>
    <mergeCell ref="F1290:F1291"/>
    <mergeCell ref="G1290:G1291"/>
    <mergeCell ref="AB1290:AB1291"/>
    <mergeCell ref="AC1290:AC1291"/>
    <mergeCell ref="AD1290:AD1291"/>
    <mergeCell ref="AG1290:AG1291"/>
    <mergeCell ref="E1296:E1297"/>
    <mergeCell ref="A1278:A1279"/>
    <mergeCell ref="A1280:A1281"/>
    <mergeCell ref="E1280:E1281"/>
    <mergeCell ref="F1280:F1281"/>
    <mergeCell ref="G1280:G1281"/>
    <mergeCell ref="AB1280:AB1281"/>
    <mergeCell ref="AC1280:AC1281"/>
    <mergeCell ref="AD1280:AD1281"/>
    <mergeCell ref="AG1280:AG1281"/>
    <mergeCell ref="AH1280:AH1281"/>
    <mergeCell ref="AI1280:AI1281"/>
    <mergeCell ref="A1282:A1283"/>
    <mergeCell ref="E1282:E1283"/>
    <mergeCell ref="F1282:F1283"/>
    <mergeCell ref="G1282:G1283"/>
    <mergeCell ref="AB1282:AB1283"/>
    <mergeCell ref="AC1282:AC1283"/>
    <mergeCell ref="AD1282:AD1283"/>
    <mergeCell ref="AG1282:AG1283"/>
    <mergeCell ref="AH1282:AH1283"/>
    <mergeCell ref="AI1282:AI1283"/>
    <mergeCell ref="E1278:E1279"/>
    <mergeCell ref="F1278:F1279"/>
    <mergeCell ref="G1278:G1279"/>
    <mergeCell ref="AB1278:AB1279"/>
    <mergeCell ref="AC1278:AC1279"/>
    <mergeCell ref="AD1278:AD1279"/>
    <mergeCell ref="AG1278:AG1279"/>
    <mergeCell ref="A1266:A1267"/>
    <mergeCell ref="A1268:A1269"/>
    <mergeCell ref="E1268:E1269"/>
    <mergeCell ref="F1268:F1269"/>
    <mergeCell ref="G1268:G1269"/>
    <mergeCell ref="AB1268:AB1269"/>
    <mergeCell ref="AC1268:AC1269"/>
    <mergeCell ref="AD1268:AD1269"/>
    <mergeCell ref="AG1268:AG1269"/>
    <mergeCell ref="AH1268:AH1269"/>
    <mergeCell ref="AI1268:AI1269"/>
    <mergeCell ref="A1270:A1271"/>
    <mergeCell ref="E1270:E1271"/>
    <mergeCell ref="F1270:F1271"/>
    <mergeCell ref="G1270:G1271"/>
    <mergeCell ref="AB1270:AB1271"/>
    <mergeCell ref="AC1270:AC1271"/>
    <mergeCell ref="AD1270:AD1271"/>
    <mergeCell ref="AG1270:AG1271"/>
    <mergeCell ref="AH1270:AH1271"/>
    <mergeCell ref="AI1270:AI1271"/>
    <mergeCell ref="E1266:E1267"/>
    <mergeCell ref="F1266:F1267"/>
    <mergeCell ref="G1266:G1267"/>
    <mergeCell ref="AB1266:AB1267"/>
    <mergeCell ref="AC1266:AC1267"/>
    <mergeCell ref="AD1266:AD1267"/>
    <mergeCell ref="AG1266:AG1267"/>
    <mergeCell ref="A1254:A1255"/>
    <mergeCell ref="A1256:A1257"/>
    <mergeCell ref="E1256:E1257"/>
    <mergeCell ref="F1256:F1257"/>
    <mergeCell ref="G1256:G1257"/>
    <mergeCell ref="AB1256:AB1257"/>
    <mergeCell ref="AC1256:AC1257"/>
    <mergeCell ref="AD1256:AD1257"/>
    <mergeCell ref="AG1256:AG1257"/>
    <mergeCell ref="AH1256:AH1257"/>
    <mergeCell ref="AI1256:AI1257"/>
    <mergeCell ref="A1258:A1259"/>
    <mergeCell ref="E1258:E1259"/>
    <mergeCell ref="F1258:F1259"/>
    <mergeCell ref="G1258:G1259"/>
    <mergeCell ref="AB1258:AB1259"/>
    <mergeCell ref="AC1258:AC1259"/>
    <mergeCell ref="AD1258:AD1259"/>
    <mergeCell ref="AG1258:AG1259"/>
    <mergeCell ref="AH1258:AH1259"/>
    <mergeCell ref="AI1258:AI1259"/>
    <mergeCell ref="E1254:E1255"/>
    <mergeCell ref="F1254:F1255"/>
    <mergeCell ref="G1254:G1255"/>
    <mergeCell ref="AB1254:AB1255"/>
    <mergeCell ref="AC1254:AC1255"/>
    <mergeCell ref="AD1254:AD1255"/>
    <mergeCell ref="AG1254:AG1255"/>
    <mergeCell ref="I1256:I1257"/>
    <mergeCell ref="I1258:I1259"/>
    <mergeCell ref="A1242:A1243"/>
    <mergeCell ref="A1244:A1245"/>
    <mergeCell ref="E1244:E1245"/>
    <mergeCell ref="F1244:F1245"/>
    <mergeCell ref="G1244:G1245"/>
    <mergeCell ref="AB1244:AB1245"/>
    <mergeCell ref="AC1244:AC1245"/>
    <mergeCell ref="AD1244:AD1245"/>
    <mergeCell ref="AG1244:AG1245"/>
    <mergeCell ref="AH1244:AH1245"/>
    <mergeCell ref="AI1244:AI1245"/>
    <mergeCell ref="A1246:A1247"/>
    <mergeCell ref="E1246:E1247"/>
    <mergeCell ref="F1246:F1247"/>
    <mergeCell ref="G1246:G1247"/>
    <mergeCell ref="AB1246:AB1247"/>
    <mergeCell ref="AC1246:AC1247"/>
    <mergeCell ref="AD1246:AD1247"/>
    <mergeCell ref="AG1246:AG1247"/>
    <mergeCell ref="AH1246:AH1247"/>
    <mergeCell ref="AI1246:AI1247"/>
    <mergeCell ref="E1242:E1243"/>
    <mergeCell ref="F1242:F1243"/>
    <mergeCell ref="G1242:G1243"/>
    <mergeCell ref="AB1242:AB1243"/>
    <mergeCell ref="AC1242:AC1243"/>
    <mergeCell ref="AD1242:AD1243"/>
    <mergeCell ref="AG1242:AG1243"/>
    <mergeCell ref="AH1242:AH1243"/>
    <mergeCell ref="AI1242:AI1243"/>
    <mergeCell ref="A1230:A1231"/>
    <mergeCell ref="A1232:A1233"/>
    <mergeCell ref="E1232:E1233"/>
    <mergeCell ref="F1232:F1233"/>
    <mergeCell ref="G1232:G1233"/>
    <mergeCell ref="AB1232:AB1233"/>
    <mergeCell ref="AC1232:AC1233"/>
    <mergeCell ref="AD1232:AD1233"/>
    <mergeCell ref="AG1232:AG1233"/>
    <mergeCell ref="AH1232:AH1233"/>
    <mergeCell ref="AI1232:AI1233"/>
    <mergeCell ref="A1234:A1235"/>
    <mergeCell ref="E1234:E1235"/>
    <mergeCell ref="F1234:F1235"/>
    <mergeCell ref="G1234:G1235"/>
    <mergeCell ref="AB1234:AB1235"/>
    <mergeCell ref="AC1234:AC1235"/>
    <mergeCell ref="AD1234:AD1235"/>
    <mergeCell ref="AG1234:AG1235"/>
    <mergeCell ref="AH1234:AH1235"/>
    <mergeCell ref="AI1234:AI1235"/>
    <mergeCell ref="E1230:E1231"/>
    <mergeCell ref="F1230:F1231"/>
    <mergeCell ref="G1230:G1231"/>
    <mergeCell ref="AB1230:AB1231"/>
    <mergeCell ref="AC1230:AC1231"/>
    <mergeCell ref="AD1230:AD1231"/>
    <mergeCell ref="AG1230:AG1231"/>
    <mergeCell ref="AI1230:AI1231"/>
    <mergeCell ref="I1232:I1233"/>
    <mergeCell ref="I1234:I1235"/>
    <mergeCell ref="AH1230:AH1231"/>
    <mergeCell ref="A1218:A1219"/>
    <mergeCell ref="A1220:A1221"/>
    <mergeCell ref="E1220:E1221"/>
    <mergeCell ref="F1220:F1221"/>
    <mergeCell ref="G1220:G1221"/>
    <mergeCell ref="AB1220:AB1221"/>
    <mergeCell ref="AC1220:AC1221"/>
    <mergeCell ref="AD1220:AD1221"/>
    <mergeCell ref="AG1220:AG1221"/>
    <mergeCell ref="AH1220:AH1221"/>
    <mergeCell ref="AI1220:AI1221"/>
    <mergeCell ref="A1222:A1223"/>
    <mergeCell ref="E1222:E1223"/>
    <mergeCell ref="F1222:F1223"/>
    <mergeCell ref="G1222:G1223"/>
    <mergeCell ref="AB1222:AB1223"/>
    <mergeCell ref="AC1222:AC1223"/>
    <mergeCell ref="AD1222:AD1223"/>
    <mergeCell ref="AG1222:AG1223"/>
    <mergeCell ref="AH1222:AH1223"/>
    <mergeCell ref="AI1222:AI1223"/>
    <mergeCell ref="E1218:E1219"/>
    <mergeCell ref="F1218:F1219"/>
    <mergeCell ref="G1218:G1219"/>
    <mergeCell ref="AB1218:AB1219"/>
    <mergeCell ref="AC1218:AC1219"/>
    <mergeCell ref="AD1218:AD1219"/>
    <mergeCell ref="AG1218:AG1219"/>
    <mergeCell ref="AH1218:AH1219"/>
    <mergeCell ref="AI1218:AI1219"/>
    <mergeCell ref="A1214:A1215"/>
    <mergeCell ref="E1214:E1215"/>
    <mergeCell ref="F1214:F1215"/>
    <mergeCell ref="G1214:G1215"/>
    <mergeCell ref="AB1214:AB1215"/>
    <mergeCell ref="AC1214:AC1215"/>
    <mergeCell ref="AD1214:AD1215"/>
    <mergeCell ref="AG1214:AG1215"/>
    <mergeCell ref="AH1214:AH1215"/>
    <mergeCell ref="AI1214:AI1215"/>
    <mergeCell ref="A1216:A1217"/>
    <mergeCell ref="E1216:E1217"/>
    <mergeCell ref="F1216:F1217"/>
    <mergeCell ref="G1216:G1217"/>
    <mergeCell ref="AB1216:AB1217"/>
    <mergeCell ref="AC1216:AC1217"/>
    <mergeCell ref="AD1216:AD1217"/>
    <mergeCell ref="AG1216:AG1217"/>
    <mergeCell ref="AH1216:AH1217"/>
    <mergeCell ref="AI1216:AI1217"/>
    <mergeCell ref="A1206:A1207"/>
    <mergeCell ref="A1208:A1209"/>
    <mergeCell ref="E1208:E1209"/>
    <mergeCell ref="F1208:F1209"/>
    <mergeCell ref="G1208:G1209"/>
    <mergeCell ref="AB1208:AB1209"/>
    <mergeCell ref="AC1208:AC1209"/>
    <mergeCell ref="AD1208:AD1209"/>
    <mergeCell ref="AG1208:AG1209"/>
    <mergeCell ref="AH1208:AH1209"/>
    <mergeCell ref="AI1208:AI1209"/>
    <mergeCell ref="A1210:A1211"/>
    <mergeCell ref="E1210:E1211"/>
    <mergeCell ref="F1210:F1211"/>
    <mergeCell ref="G1210:G1211"/>
    <mergeCell ref="AB1210:AB1211"/>
    <mergeCell ref="AC1210:AC1211"/>
    <mergeCell ref="AD1210:AD1211"/>
    <mergeCell ref="AG1210:AG1211"/>
    <mergeCell ref="AH1210:AH1211"/>
    <mergeCell ref="AI1210:AI1211"/>
    <mergeCell ref="E1206:E1207"/>
    <mergeCell ref="F1206:F1207"/>
    <mergeCell ref="G1206:G1207"/>
    <mergeCell ref="AB1206:AB1207"/>
    <mergeCell ref="AC1206:AC1207"/>
    <mergeCell ref="AD1206:AD1207"/>
    <mergeCell ref="AG1206:AG1207"/>
    <mergeCell ref="AH1206:AH1207"/>
    <mergeCell ref="AI1206:AI1207"/>
    <mergeCell ref="AB1198:AB1199"/>
    <mergeCell ref="AC1198:AC1199"/>
    <mergeCell ref="AD1198:AD1199"/>
    <mergeCell ref="AG1198:AG1199"/>
    <mergeCell ref="AH1198:AH1199"/>
    <mergeCell ref="AI1198:AI1199"/>
    <mergeCell ref="E1194:E1195"/>
    <mergeCell ref="F1194:F1195"/>
    <mergeCell ref="G1194:G1195"/>
    <mergeCell ref="AB1194:AB1195"/>
    <mergeCell ref="AC1194:AC1195"/>
    <mergeCell ref="AD1194:AD1195"/>
    <mergeCell ref="AG1194:AG1195"/>
    <mergeCell ref="AD1204:AD1205"/>
    <mergeCell ref="AG1204:AG1205"/>
    <mergeCell ref="AH1204:AH1205"/>
    <mergeCell ref="AI1204:AI1205"/>
    <mergeCell ref="E1204:E1205"/>
    <mergeCell ref="F1204:F1205"/>
    <mergeCell ref="G1204:G1205"/>
    <mergeCell ref="AB1204:AB1205"/>
    <mergeCell ref="AC1204:AC1205"/>
    <mergeCell ref="AH1194:AH1195"/>
    <mergeCell ref="AI1194:AI1195"/>
    <mergeCell ref="G1198:G1199"/>
    <mergeCell ref="E1196:E1197"/>
    <mergeCell ref="F1196:F1197"/>
    <mergeCell ref="G1196:G1197"/>
    <mergeCell ref="AB1196:AB1197"/>
    <mergeCell ref="AC1196:AC1197"/>
    <mergeCell ref="AD1196:AD1197"/>
    <mergeCell ref="AG1196:AG1197"/>
    <mergeCell ref="E1186:E1187"/>
    <mergeCell ref="F1186:F1187"/>
    <mergeCell ref="G1186:G1187"/>
    <mergeCell ref="AB1186:AB1187"/>
    <mergeCell ref="AC1186:AC1187"/>
    <mergeCell ref="AD1186:AD1187"/>
    <mergeCell ref="AG1186:AG1187"/>
    <mergeCell ref="AH1186:AH1187"/>
    <mergeCell ref="AI1186:AI1187"/>
    <mergeCell ref="E1182:E1183"/>
    <mergeCell ref="F1182:F1183"/>
    <mergeCell ref="G1182:G1183"/>
    <mergeCell ref="AB1182:AB1183"/>
    <mergeCell ref="AC1182:AC1183"/>
    <mergeCell ref="AD1182:AD1183"/>
    <mergeCell ref="AG1182:AG1183"/>
    <mergeCell ref="AD1192:AD1193"/>
    <mergeCell ref="AG1192:AG1193"/>
    <mergeCell ref="AH1192:AH1193"/>
    <mergeCell ref="AI1192:AI1193"/>
    <mergeCell ref="E1188:E1189"/>
    <mergeCell ref="F1188:F1189"/>
    <mergeCell ref="G1188:G1189"/>
    <mergeCell ref="AB1188:AB1189"/>
    <mergeCell ref="AC1188:AC1189"/>
    <mergeCell ref="AD1188:AD1189"/>
    <mergeCell ref="AG1188:AG1189"/>
    <mergeCell ref="AH1188:AH1189"/>
    <mergeCell ref="AI1188:AI1189"/>
    <mergeCell ref="E1190:E1191"/>
    <mergeCell ref="F1190:F1191"/>
    <mergeCell ref="G1190:G1191"/>
    <mergeCell ref="AB1170:AB1171"/>
    <mergeCell ref="AC1170:AC1171"/>
    <mergeCell ref="AD1170:AD1171"/>
    <mergeCell ref="AG1170:AG1171"/>
    <mergeCell ref="AD1180:AD1181"/>
    <mergeCell ref="AG1180:AG1181"/>
    <mergeCell ref="AH1180:AH1181"/>
    <mergeCell ref="AI1180:AI1181"/>
    <mergeCell ref="A1182:A1183"/>
    <mergeCell ref="A1184:A1185"/>
    <mergeCell ref="E1184:E1185"/>
    <mergeCell ref="F1184:F1185"/>
    <mergeCell ref="G1184:G1185"/>
    <mergeCell ref="AB1184:AB1185"/>
    <mergeCell ref="AC1184:AC1185"/>
    <mergeCell ref="AD1184:AD1185"/>
    <mergeCell ref="AG1184:AG1185"/>
    <mergeCell ref="AH1184:AH1185"/>
    <mergeCell ref="AI1184:AI1185"/>
    <mergeCell ref="E1172:E1173"/>
    <mergeCell ref="F1172:F1173"/>
    <mergeCell ref="G1172:G1173"/>
    <mergeCell ref="AB1172:AB1173"/>
    <mergeCell ref="AC1172:AC1173"/>
    <mergeCell ref="AD1172:AD1173"/>
    <mergeCell ref="AG1172:AG1173"/>
    <mergeCell ref="AH1172:AH1173"/>
    <mergeCell ref="AI1172:AI1173"/>
    <mergeCell ref="A1174:A1175"/>
    <mergeCell ref="E1174:E1175"/>
    <mergeCell ref="F1174:F1175"/>
    <mergeCell ref="G1174:G1175"/>
    <mergeCell ref="AB1174:AB1175"/>
    <mergeCell ref="AC1174:AC1175"/>
    <mergeCell ref="AD1174:AD1175"/>
    <mergeCell ref="AG1174:AG1175"/>
    <mergeCell ref="AH1174:AH1175"/>
    <mergeCell ref="AI1174:AI1175"/>
    <mergeCell ref="A1158:A1159"/>
    <mergeCell ref="A1160:A1161"/>
    <mergeCell ref="E1160:E1161"/>
    <mergeCell ref="F1160:F1161"/>
    <mergeCell ref="G1160:G1161"/>
    <mergeCell ref="AB1160:AB1161"/>
    <mergeCell ref="AC1160:AC1161"/>
    <mergeCell ref="AD1160:AD1161"/>
    <mergeCell ref="AG1160:AG1161"/>
    <mergeCell ref="AH1160:AH1161"/>
    <mergeCell ref="AI1160:AI1161"/>
    <mergeCell ref="A1162:A1163"/>
    <mergeCell ref="E1162:E1163"/>
    <mergeCell ref="F1162:F1163"/>
    <mergeCell ref="G1162:G1163"/>
    <mergeCell ref="AB1162:AB1163"/>
    <mergeCell ref="AC1162:AC1163"/>
    <mergeCell ref="AD1162:AD1163"/>
    <mergeCell ref="AG1162:AG1163"/>
    <mergeCell ref="AH1162:AH1163"/>
    <mergeCell ref="AI1162:AI1163"/>
    <mergeCell ref="E1158:E1159"/>
    <mergeCell ref="F1158:F1159"/>
    <mergeCell ref="G1158:G1159"/>
    <mergeCell ref="AB1158:AB1159"/>
    <mergeCell ref="AC1158:AC1159"/>
    <mergeCell ref="AD1158:AD1159"/>
    <mergeCell ref="AG1158:AG1159"/>
    <mergeCell ref="A1146:A1147"/>
    <mergeCell ref="A1148:A1149"/>
    <mergeCell ref="E1148:E1149"/>
    <mergeCell ref="F1148:F1149"/>
    <mergeCell ref="G1148:G1149"/>
    <mergeCell ref="AB1148:AB1149"/>
    <mergeCell ref="AC1148:AC1149"/>
    <mergeCell ref="AD1148:AD1149"/>
    <mergeCell ref="AG1148:AG1149"/>
    <mergeCell ref="AH1148:AH1149"/>
    <mergeCell ref="AI1148:AI1149"/>
    <mergeCell ref="A1150:A1151"/>
    <mergeCell ref="E1150:E1151"/>
    <mergeCell ref="F1150:F1151"/>
    <mergeCell ref="G1150:G1151"/>
    <mergeCell ref="AB1150:AB1151"/>
    <mergeCell ref="AC1150:AC1151"/>
    <mergeCell ref="AD1150:AD1151"/>
    <mergeCell ref="AG1150:AG1151"/>
    <mergeCell ref="AH1150:AH1151"/>
    <mergeCell ref="AI1150:AI1151"/>
    <mergeCell ref="E1146:E1147"/>
    <mergeCell ref="F1146:F1147"/>
    <mergeCell ref="G1146:G1147"/>
    <mergeCell ref="AB1146:AB1147"/>
    <mergeCell ref="AC1146:AC1147"/>
    <mergeCell ref="AD1146:AD1147"/>
    <mergeCell ref="AG1146:AG1147"/>
    <mergeCell ref="AH1158:AH1159"/>
    <mergeCell ref="AI1158:AI1159"/>
    <mergeCell ref="A1134:A1135"/>
    <mergeCell ref="A1136:A1137"/>
    <mergeCell ref="E1136:E1137"/>
    <mergeCell ref="F1136:F1137"/>
    <mergeCell ref="G1136:G1137"/>
    <mergeCell ref="AB1136:AB1137"/>
    <mergeCell ref="AC1136:AC1137"/>
    <mergeCell ref="AD1136:AD1137"/>
    <mergeCell ref="AG1136:AG1137"/>
    <mergeCell ref="AH1136:AH1137"/>
    <mergeCell ref="AI1136:AI1137"/>
    <mergeCell ref="A1138:A1139"/>
    <mergeCell ref="E1138:E1139"/>
    <mergeCell ref="F1138:F1139"/>
    <mergeCell ref="G1138:G1139"/>
    <mergeCell ref="AB1138:AB1139"/>
    <mergeCell ref="AC1138:AC1139"/>
    <mergeCell ref="AD1138:AD1139"/>
    <mergeCell ref="AG1138:AG1139"/>
    <mergeCell ref="AH1138:AH1139"/>
    <mergeCell ref="AI1138:AI1139"/>
    <mergeCell ref="E1134:E1135"/>
    <mergeCell ref="F1134:F1135"/>
    <mergeCell ref="G1134:G1135"/>
    <mergeCell ref="AB1134:AB1135"/>
    <mergeCell ref="AC1134:AC1135"/>
    <mergeCell ref="AD1134:AD1135"/>
    <mergeCell ref="AG1134:AG1135"/>
    <mergeCell ref="AH1134:AH1135"/>
    <mergeCell ref="AI1134:AI1135"/>
    <mergeCell ref="A1122:A1123"/>
    <mergeCell ref="A1124:A1125"/>
    <mergeCell ref="E1124:E1125"/>
    <mergeCell ref="F1124:F1125"/>
    <mergeCell ref="G1124:G1125"/>
    <mergeCell ref="AB1124:AB1125"/>
    <mergeCell ref="AC1124:AC1125"/>
    <mergeCell ref="AD1124:AD1125"/>
    <mergeCell ref="AG1124:AG1125"/>
    <mergeCell ref="AH1124:AH1125"/>
    <mergeCell ref="AI1124:AI1125"/>
    <mergeCell ref="A1126:A1127"/>
    <mergeCell ref="E1126:E1127"/>
    <mergeCell ref="F1126:F1127"/>
    <mergeCell ref="G1126:G1127"/>
    <mergeCell ref="AB1126:AB1127"/>
    <mergeCell ref="AC1126:AC1127"/>
    <mergeCell ref="AD1126:AD1127"/>
    <mergeCell ref="AG1126:AG1127"/>
    <mergeCell ref="AH1126:AH1127"/>
    <mergeCell ref="AI1126:AI1127"/>
    <mergeCell ref="E1122:E1123"/>
    <mergeCell ref="F1122:F1123"/>
    <mergeCell ref="G1122:G1123"/>
    <mergeCell ref="AB1122:AB1123"/>
    <mergeCell ref="AC1122:AC1123"/>
    <mergeCell ref="AD1122:AD1123"/>
    <mergeCell ref="AG1122:AG1123"/>
    <mergeCell ref="AI1122:AI1123"/>
    <mergeCell ref="AH1122:AH1123"/>
    <mergeCell ref="A1110:A1111"/>
    <mergeCell ref="A1112:A1113"/>
    <mergeCell ref="E1112:E1113"/>
    <mergeCell ref="F1112:F1113"/>
    <mergeCell ref="G1112:G1113"/>
    <mergeCell ref="AB1112:AB1113"/>
    <mergeCell ref="AC1112:AC1113"/>
    <mergeCell ref="AD1112:AD1113"/>
    <mergeCell ref="AG1112:AG1113"/>
    <mergeCell ref="AH1112:AH1113"/>
    <mergeCell ref="AI1112:AI1113"/>
    <mergeCell ref="A1114:A1115"/>
    <mergeCell ref="E1114:E1115"/>
    <mergeCell ref="F1114:F1115"/>
    <mergeCell ref="G1114:G1115"/>
    <mergeCell ref="AB1114:AB1115"/>
    <mergeCell ref="AC1114:AC1115"/>
    <mergeCell ref="AD1114:AD1115"/>
    <mergeCell ref="AG1114:AG1115"/>
    <mergeCell ref="AH1114:AH1115"/>
    <mergeCell ref="AI1114:AI1115"/>
    <mergeCell ref="E1110:E1111"/>
    <mergeCell ref="F1110:F1111"/>
    <mergeCell ref="G1110:G1111"/>
    <mergeCell ref="AB1110:AB1111"/>
    <mergeCell ref="AC1110:AC1111"/>
    <mergeCell ref="AD1110:AD1111"/>
    <mergeCell ref="AG1110:AG1111"/>
    <mergeCell ref="I1110:I1111"/>
    <mergeCell ref="I1112:I1113"/>
    <mergeCell ref="I1114:I1115"/>
    <mergeCell ref="AH1110:AH1111"/>
    <mergeCell ref="A1102:A1103"/>
    <mergeCell ref="E1102:E1103"/>
    <mergeCell ref="F1102:F1103"/>
    <mergeCell ref="G1102:G1103"/>
    <mergeCell ref="AB1102:AB1103"/>
    <mergeCell ref="AC1102:AC1103"/>
    <mergeCell ref="AD1102:AD1103"/>
    <mergeCell ref="AG1102:AG1103"/>
    <mergeCell ref="AH1102:AH1103"/>
    <mergeCell ref="AI1102:AI1103"/>
    <mergeCell ref="E1098:E1099"/>
    <mergeCell ref="F1098:F1099"/>
    <mergeCell ref="G1098:G1099"/>
    <mergeCell ref="AB1098:AB1099"/>
    <mergeCell ref="AC1098:AC1099"/>
    <mergeCell ref="AD1098:AD1099"/>
    <mergeCell ref="AG1098:AG1099"/>
    <mergeCell ref="I1102:I1103"/>
    <mergeCell ref="AH1098:AH1099"/>
    <mergeCell ref="AI1098:AI1099"/>
    <mergeCell ref="AD1096:AD1097"/>
    <mergeCell ref="AG1096:AG1097"/>
    <mergeCell ref="AH1096:AH1097"/>
    <mergeCell ref="AI1096:AI1097"/>
    <mergeCell ref="A1098:A1099"/>
    <mergeCell ref="A1100:A1101"/>
    <mergeCell ref="E1100:E1101"/>
    <mergeCell ref="F1100:F1101"/>
    <mergeCell ref="G1100:G1101"/>
    <mergeCell ref="AB1100:AB1101"/>
    <mergeCell ref="AC1100:AC1101"/>
    <mergeCell ref="AD1100:AD1101"/>
    <mergeCell ref="AG1100:AG1101"/>
    <mergeCell ref="AH1100:AH1101"/>
    <mergeCell ref="AI1100:AI1101"/>
    <mergeCell ref="E1088:E1089"/>
    <mergeCell ref="F1088:F1089"/>
    <mergeCell ref="G1088:G1089"/>
    <mergeCell ref="AB1088:AB1089"/>
    <mergeCell ref="AC1088:AC1089"/>
    <mergeCell ref="AD1088:AD1089"/>
    <mergeCell ref="AG1088:AG1089"/>
    <mergeCell ref="AH1088:AH1089"/>
    <mergeCell ref="AI1088:AI1089"/>
    <mergeCell ref="A1090:A1091"/>
    <mergeCell ref="E1090:E1091"/>
    <mergeCell ref="F1090:F1091"/>
    <mergeCell ref="G1090:G1091"/>
    <mergeCell ref="AB1090:AB1091"/>
    <mergeCell ref="AC1090:AC1091"/>
    <mergeCell ref="AD1090:AD1091"/>
    <mergeCell ref="AG1090:AG1091"/>
    <mergeCell ref="AH1090:AH1091"/>
    <mergeCell ref="AI1090:AI1091"/>
    <mergeCell ref="E1076:E1077"/>
    <mergeCell ref="F1076:F1077"/>
    <mergeCell ref="G1076:G1077"/>
    <mergeCell ref="AB1076:AB1077"/>
    <mergeCell ref="AC1076:AC1077"/>
    <mergeCell ref="AD1076:AD1077"/>
    <mergeCell ref="AG1076:AG1077"/>
    <mergeCell ref="AH1076:AH1077"/>
    <mergeCell ref="AI1076:AI1077"/>
    <mergeCell ref="AH1086:AH1087"/>
    <mergeCell ref="AI1086:AI1087"/>
    <mergeCell ref="E1080:E1081"/>
    <mergeCell ref="F1080:F1081"/>
    <mergeCell ref="G1080:G1081"/>
    <mergeCell ref="AB1080:AB1081"/>
    <mergeCell ref="AC1080:AC1081"/>
    <mergeCell ref="AD1080:AD1081"/>
    <mergeCell ref="AG1080:AG1081"/>
    <mergeCell ref="AH1080:AH1081"/>
    <mergeCell ref="AI1080:AI1081"/>
    <mergeCell ref="E1082:E1083"/>
    <mergeCell ref="F1082:F1083"/>
    <mergeCell ref="G1082:G1083"/>
    <mergeCell ref="AB1082:AB1083"/>
    <mergeCell ref="AC1082:AC1083"/>
    <mergeCell ref="AD1082:AD1083"/>
    <mergeCell ref="AG1082:AG1083"/>
    <mergeCell ref="AH1082:AH1083"/>
    <mergeCell ref="AI1082:AI1083"/>
    <mergeCell ref="E1084:E1085"/>
    <mergeCell ref="A1078:A1079"/>
    <mergeCell ref="E1078:E1079"/>
    <mergeCell ref="F1078:F1079"/>
    <mergeCell ref="G1078:G1079"/>
    <mergeCell ref="AB1078:AB1079"/>
    <mergeCell ref="AC1078:AC1079"/>
    <mergeCell ref="AD1078:AD1079"/>
    <mergeCell ref="AG1078:AG1079"/>
    <mergeCell ref="AH1078:AH1079"/>
    <mergeCell ref="AI1078:AI1079"/>
    <mergeCell ref="E1066:E1067"/>
    <mergeCell ref="F1066:F1067"/>
    <mergeCell ref="G1066:G1067"/>
    <mergeCell ref="AB1066:AB1067"/>
    <mergeCell ref="AC1066:AC1067"/>
    <mergeCell ref="AD1066:AD1067"/>
    <mergeCell ref="AG1066:AG1067"/>
    <mergeCell ref="AH1066:AH1067"/>
    <mergeCell ref="AI1066:AI1067"/>
    <mergeCell ref="AH1074:AH1075"/>
    <mergeCell ref="AI1074:AI1075"/>
    <mergeCell ref="AG1068:AG1069"/>
    <mergeCell ref="AH1068:AH1069"/>
    <mergeCell ref="AI1068:AI1069"/>
    <mergeCell ref="E1070:E1071"/>
    <mergeCell ref="F1070:F1071"/>
    <mergeCell ref="G1070:G1071"/>
    <mergeCell ref="AB1070:AB1071"/>
    <mergeCell ref="AC1070:AC1071"/>
    <mergeCell ref="AD1070:AD1071"/>
    <mergeCell ref="AG1070:AG1071"/>
    <mergeCell ref="AH1070:AH1071"/>
    <mergeCell ref="AD1062:AD1063"/>
    <mergeCell ref="AG1062:AG1063"/>
    <mergeCell ref="AD1072:AD1073"/>
    <mergeCell ref="AG1072:AG1073"/>
    <mergeCell ref="AH1072:AH1073"/>
    <mergeCell ref="AI1072:AI1073"/>
    <mergeCell ref="AZ1050:AZ1051"/>
    <mergeCell ref="AZ1052:AZ1053"/>
    <mergeCell ref="AD1060:AD1061"/>
    <mergeCell ref="AG1060:AG1061"/>
    <mergeCell ref="AH1060:AH1061"/>
    <mergeCell ref="AI1060:AI1061"/>
    <mergeCell ref="E1050:E1051"/>
    <mergeCell ref="F1050:F1051"/>
    <mergeCell ref="G1050:G1051"/>
    <mergeCell ref="AB1050:AB1051"/>
    <mergeCell ref="AC1050:AC1051"/>
    <mergeCell ref="AD1050:AD1051"/>
    <mergeCell ref="AG1050:AG1051"/>
    <mergeCell ref="AH1050:AH1051"/>
    <mergeCell ref="AI1050:AI1051"/>
    <mergeCell ref="E1068:E1069"/>
    <mergeCell ref="F1068:F1069"/>
    <mergeCell ref="G1068:G1069"/>
    <mergeCell ref="AB1068:AB1069"/>
    <mergeCell ref="AC1068:AC1069"/>
    <mergeCell ref="AD1068:AD1069"/>
    <mergeCell ref="AH1062:AH1063"/>
    <mergeCell ref="AI1062:AI1063"/>
    <mergeCell ref="E1056:E1057"/>
    <mergeCell ref="F1056:F1057"/>
    <mergeCell ref="G1056:G1057"/>
    <mergeCell ref="A1062:A1063"/>
    <mergeCell ref="A1064:A1065"/>
    <mergeCell ref="E1064:E1065"/>
    <mergeCell ref="F1064:F1065"/>
    <mergeCell ref="G1064:G1065"/>
    <mergeCell ref="AB1064:AB1065"/>
    <mergeCell ref="AC1064:AC1065"/>
    <mergeCell ref="AD1064:AD1065"/>
    <mergeCell ref="AG1064:AG1065"/>
    <mergeCell ref="AH1064:AH1065"/>
    <mergeCell ref="AI1064:AI1065"/>
    <mergeCell ref="A1050:A1051"/>
    <mergeCell ref="A1052:A1053"/>
    <mergeCell ref="E1052:E1053"/>
    <mergeCell ref="F1052:F1053"/>
    <mergeCell ref="G1052:G1053"/>
    <mergeCell ref="AB1052:AB1053"/>
    <mergeCell ref="AC1052:AC1053"/>
    <mergeCell ref="AD1052:AD1053"/>
    <mergeCell ref="AG1052:AG1053"/>
    <mergeCell ref="AH1052:AH1053"/>
    <mergeCell ref="AI1052:AI1053"/>
    <mergeCell ref="A1054:A1055"/>
    <mergeCell ref="E1054:E1055"/>
    <mergeCell ref="F1054:F1055"/>
    <mergeCell ref="G1054:G1055"/>
    <mergeCell ref="AB1054:AB1055"/>
    <mergeCell ref="AC1054:AC1055"/>
    <mergeCell ref="AD1054:AD1055"/>
    <mergeCell ref="AG1054:AG1055"/>
    <mergeCell ref="AH1054:AH1055"/>
    <mergeCell ref="AI1054:AI1055"/>
    <mergeCell ref="A1046:A1047"/>
    <mergeCell ref="E1046:E1047"/>
    <mergeCell ref="F1046:F1047"/>
    <mergeCell ref="G1046:G1047"/>
    <mergeCell ref="AB1046:AB1047"/>
    <mergeCell ref="AC1046:AC1047"/>
    <mergeCell ref="AD1046:AD1047"/>
    <mergeCell ref="AG1046:AG1047"/>
    <mergeCell ref="AH1046:AH1047"/>
    <mergeCell ref="AI1046:AI1047"/>
    <mergeCell ref="A1048:A1049"/>
    <mergeCell ref="E1048:E1049"/>
    <mergeCell ref="F1048:F1049"/>
    <mergeCell ref="G1048:G1049"/>
    <mergeCell ref="AB1048:AB1049"/>
    <mergeCell ref="AC1048:AC1049"/>
    <mergeCell ref="AD1048:AD1049"/>
    <mergeCell ref="AG1048:AG1049"/>
    <mergeCell ref="AH1048:AH1049"/>
    <mergeCell ref="AI1048:AI1049"/>
    <mergeCell ref="I1046:I1047"/>
    <mergeCell ref="I1048:I1049"/>
    <mergeCell ref="AD1036:AD1037"/>
    <mergeCell ref="AG1036:AG1037"/>
    <mergeCell ref="AH1036:AH1037"/>
    <mergeCell ref="AI1036:AI1037"/>
    <mergeCell ref="A1038:A1039"/>
    <mergeCell ref="A1040:A1041"/>
    <mergeCell ref="E1040:E1041"/>
    <mergeCell ref="F1040:F1041"/>
    <mergeCell ref="G1040:G1041"/>
    <mergeCell ref="AB1040:AB1041"/>
    <mergeCell ref="AC1040:AC1041"/>
    <mergeCell ref="AD1040:AD1041"/>
    <mergeCell ref="AG1040:AG1041"/>
    <mergeCell ref="AH1040:AH1041"/>
    <mergeCell ref="AI1040:AI1041"/>
    <mergeCell ref="A1042:A1043"/>
    <mergeCell ref="E1042:E1043"/>
    <mergeCell ref="F1042:F1043"/>
    <mergeCell ref="G1042:G1043"/>
    <mergeCell ref="AB1042:AB1043"/>
    <mergeCell ref="AC1042:AC1043"/>
    <mergeCell ref="AD1042:AD1043"/>
    <mergeCell ref="AG1042:AG1043"/>
    <mergeCell ref="AH1042:AH1043"/>
    <mergeCell ref="AI1042:AI1043"/>
    <mergeCell ref="E1036:E1037"/>
    <mergeCell ref="F1036:F1037"/>
    <mergeCell ref="G1036:G1037"/>
    <mergeCell ref="AB1036:AB1037"/>
    <mergeCell ref="AC1036:AC1037"/>
    <mergeCell ref="I1036:I1037"/>
    <mergeCell ref="A1030:A1031"/>
    <mergeCell ref="E1030:E1031"/>
    <mergeCell ref="F1030:F1031"/>
    <mergeCell ref="G1030:G1031"/>
    <mergeCell ref="AB1030:AB1031"/>
    <mergeCell ref="AC1030:AC1031"/>
    <mergeCell ref="AD1030:AD1031"/>
    <mergeCell ref="AG1030:AG1031"/>
    <mergeCell ref="AH1030:AH1031"/>
    <mergeCell ref="AI1030:AI1031"/>
    <mergeCell ref="E1026:E1027"/>
    <mergeCell ref="F1026:F1027"/>
    <mergeCell ref="G1026:G1027"/>
    <mergeCell ref="AB1026:AB1027"/>
    <mergeCell ref="AC1026:AC1027"/>
    <mergeCell ref="AD1026:AD1027"/>
    <mergeCell ref="AG1026:AG1027"/>
    <mergeCell ref="I1028:I1029"/>
    <mergeCell ref="I1030:I1031"/>
    <mergeCell ref="E1014:E1015"/>
    <mergeCell ref="F1014:F1015"/>
    <mergeCell ref="G1014:G1015"/>
    <mergeCell ref="AB1014:AB1015"/>
    <mergeCell ref="AC1014:AC1015"/>
    <mergeCell ref="AD1014:AD1015"/>
    <mergeCell ref="AG1014:AG1015"/>
    <mergeCell ref="AD1024:AD1025"/>
    <mergeCell ref="AG1024:AG1025"/>
    <mergeCell ref="AH1024:AH1025"/>
    <mergeCell ref="AI1024:AI1025"/>
    <mergeCell ref="A1026:A1027"/>
    <mergeCell ref="A1028:A1029"/>
    <mergeCell ref="E1028:E1029"/>
    <mergeCell ref="F1028:F1029"/>
    <mergeCell ref="G1028:G1029"/>
    <mergeCell ref="AB1028:AB1029"/>
    <mergeCell ref="AC1028:AC1029"/>
    <mergeCell ref="AD1028:AD1029"/>
    <mergeCell ref="AG1028:AG1029"/>
    <mergeCell ref="AH1028:AH1029"/>
    <mergeCell ref="AI1028:AI1029"/>
    <mergeCell ref="AH1014:AH1015"/>
    <mergeCell ref="AI1014:AI1015"/>
    <mergeCell ref="E1018:E1019"/>
    <mergeCell ref="F1018:F1019"/>
    <mergeCell ref="G1018:G1019"/>
    <mergeCell ref="AB1018:AB1019"/>
    <mergeCell ref="AC1018:AC1019"/>
    <mergeCell ref="AD1018:AD1019"/>
    <mergeCell ref="AG1018:AG1019"/>
    <mergeCell ref="AH1018:AH1019"/>
    <mergeCell ref="AB1002:AB1003"/>
    <mergeCell ref="AC1002:AC1003"/>
    <mergeCell ref="AD1002:AD1003"/>
    <mergeCell ref="AG1002:AG1003"/>
    <mergeCell ref="AD1012:AD1013"/>
    <mergeCell ref="AG1012:AG1013"/>
    <mergeCell ref="AH1012:AH1013"/>
    <mergeCell ref="AI1012:AI1013"/>
    <mergeCell ref="A1014:A1015"/>
    <mergeCell ref="A1016:A1017"/>
    <mergeCell ref="E1016:E1017"/>
    <mergeCell ref="F1016:F1017"/>
    <mergeCell ref="G1016:G1017"/>
    <mergeCell ref="AB1016:AB1017"/>
    <mergeCell ref="AC1016:AC1017"/>
    <mergeCell ref="AD1016:AD1017"/>
    <mergeCell ref="AG1016:AG1017"/>
    <mergeCell ref="AH1016:AH1017"/>
    <mergeCell ref="AI1016:AI1017"/>
    <mergeCell ref="E1004:E1005"/>
    <mergeCell ref="F1004:F1005"/>
    <mergeCell ref="G1004:G1005"/>
    <mergeCell ref="AB1004:AB1005"/>
    <mergeCell ref="AC1004:AC1005"/>
    <mergeCell ref="AD1004:AD1005"/>
    <mergeCell ref="AG1004:AG1005"/>
    <mergeCell ref="AH1004:AH1005"/>
    <mergeCell ref="AI1004:AI1005"/>
    <mergeCell ref="A1006:A1007"/>
    <mergeCell ref="E1006:E1007"/>
    <mergeCell ref="F1006:F1007"/>
    <mergeCell ref="G1006:G1007"/>
    <mergeCell ref="AB1006:AB1007"/>
    <mergeCell ref="AC1006:AC1007"/>
    <mergeCell ref="AD1006:AD1007"/>
    <mergeCell ref="AG1006:AG1007"/>
    <mergeCell ref="AH1006:AH1007"/>
    <mergeCell ref="AI1006:AI1007"/>
    <mergeCell ref="AD988:AD989"/>
    <mergeCell ref="AG988:AG989"/>
    <mergeCell ref="AH988:AH989"/>
    <mergeCell ref="AI988:AI989"/>
    <mergeCell ref="A990:A991"/>
    <mergeCell ref="A992:A993"/>
    <mergeCell ref="E992:E993"/>
    <mergeCell ref="F992:F993"/>
    <mergeCell ref="G992:G993"/>
    <mergeCell ref="AB992:AB993"/>
    <mergeCell ref="AC992:AC993"/>
    <mergeCell ref="AD992:AD993"/>
    <mergeCell ref="AG992:AG993"/>
    <mergeCell ref="AH992:AH993"/>
    <mergeCell ref="AI992:AI993"/>
    <mergeCell ref="A994:A995"/>
    <mergeCell ref="E994:E995"/>
    <mergeCell ref="F994:F995"/>
    <mergeCell ref="G994:G995"/>
    <mergeCell ref="AB994:AB995"/>
    <mergeCell ref="AC994:AC995"/>
    <mergeCell ref="AD994:AD995"/>
    <mergeCell ref="AG994:AG995"/>
    <mergeCell ref="AH994:AH995"/>
    <mergeCell ref="AI994:AI995"/>
    <mergeCell ref="E990:E991"/>
    <mergeCell ref="F990:F991"/>
    <mergeCell ref="G990:G991"/>
    <mergeCell ref="AB990:AB991"/>
    <mergeCell ref="AC990:AC991"/>
    <mergeCell ref="AD990:AD991"/>
    <mergeCell ref="AG990:AG991"/>
    <mergeCell ref="AC980:AC981"/>
    <mergeCell ref="AD980:AD981"/>
    <mergeCell ref="AG980:AG981"/>
    <mergeCell ref="AH980:AH981"/>
    <mergeCell ref="AI980:AI981"/>
    <mergeCell ref="A982:A983"/>
    <mergeCell ref="E982:E983"/>
    <mergeCell ref="F982:F983"/>
    <mergeCell ref="G982:G983"/>
    <mergeCell ref="AB982:AB983"/>
    <mergeCell ref="AC982:AC983"/>
    <mergeCell ref="AD982:AD983"/>
    <mergeCell ref="AG982:AG983"/>
    <mergeCell ref="AH982:AH983"/>
    <mergeCell ref="AI982:AI983"/>
    <mergeCell ref="AC988:AC989"/>
    <mergeCell ref="E980:E981"/>
    <mergeCell ref="F980:F981"/>
    <mergeCell ref="G980:G981"/>
    <mergeCell ref="AB980:AB981"/>
    <mergeCell ref="I984:I985"/>
    <mergeCell ref="I986:I987"/>
    <mergeCell ref="I988:I989"/>
    <mergeCell ref="I990:I991"/>
    <mergeCell ref="E978:E979"/>
    <mergeCell ref="F978:F979"/>
    <mergeCell ref="G978:G979"/>
    <mergeCell ref="AB978:AB979"/>
    <mergeCell ref="AC978:AC979"/>
    <mergeCell ref="AD978:AD979"/>
    <mergeCell ref="AG978:AG979"/>
    <mergeCell ref="E970:E971"/>
    <mergeCell ref="F970:F971"/>
    <mergeCell ref="G970:G971"/>
    <mergeCell ref="AB970:AB971"/>
    <mergeCell ref="AC970:AC971"/>
    <mergeCell ref="AD970:AD971"/>
    <mergeCell ref="AG970:AG971"/>
    <mergeCell ref="AH970:AH971"/>
    <mergeCell ref="AI970:AI971"/>
    <mergeCell ref="E966:E967"/>
    <mergeCell ref="F966:F967"/>
    <mergeCell ref="G966:G967"/>
    <mergeCell ref="AB966:AB967"/>
    <mergeCell ref="AC966:AC967"/>
    <mergeCell ref="AD966:AD967"/>
    <mergeCell ref="AG966:AG967"/>
    <mergeCell ref="AD976:AD977"/>
    <mergeCell ref="AG976:AG977"/>
    <mergeCell ref="AH976:AH977"/>
    <mergeCell ref="AI976:AI977"/>
    <mergeCell ref="AH978:AH979"/>
    <mergeCell ref="AI978:AI979"/>
    <mergeCell ref="E972:E973"/>
    <mergeCell ref="F972:F973"/>
    <mergeCell ref="G972:G973"/>
    <mergeCell ref="AG958:AG959"/>
    <mergeCell ref="AH958:AH959"/>
    <mergeCell ref="AI958:AI959"/>
    <mergeCell ref="E954:E955"/>
    <mergeCell ref="F954:F955"/>
    <mergeCell ref="G954:G955"/>
    <mergeCell ref="AB954:AB955"/>
    <mergeCell ref="AC954:AC955"/>
    <mergeCell ref="AD954:AD955"/>
    <mergeCell ref="AG954:AG955"/>
    <mergeCell ref="AD964:AD965"/>
    <mergeCell ref="AG964:AG965"/>
    <mergeCell ref="AH964:AH965"/>
    <mergeCell ref="AI964:AI965"/>
    <mergeCell ref="A966:A967"/>
    <mergeCell ref="A968:A969"/>
    <mergeCell ref="E968:E969"/>
    <mergeCell ref="F968:F969"/>
    <mergeCell ref="G968:G969"/>
    <mergeCell ref="AB968:AB969"/>
    <mergeCell ref="AC968:AC969"/>
    <mergeCell ref="AD968:AD969"/>
    <mergeCell ref="AG968:AG969"/>
    <mergeCell ref="AH968:AH969"/>
    <mergeCell ref="AI968:AI969"/>
    <mergeCell ref="AH966:AH967"/>
    <mergeCell ref="AI966:AI967"/>
    <mergeCell ref="E960:E961"/>
    <mergeCell ref="F960:F961"/>
    <mergeCell ref="G960:G961"/>
    <mergeCell ref="AB960:AB961"/>
    <mergeCell ref="AC960:AC961"/>
    <mergeCell ref="AD952:AD953"/>
    <mergeCell ref="AG952:AG953"/>
    <mergeCell ref="AH952:AH953"/>
    <mergeCell ref="AI952:AI953"/>
    <mergeCell ref="A954:A955"/>
    <mergeCell ref="A956:A957"/>
    <mergeCell ref="E956:E957"/>
    <mergeCell ref="F956:F957"/>
    <mergeCell ref="G956:G957"/>
    <mergeCell ref="AB956:AB957"/>
    <mergeCell ref="AC956:AC957"/>
    <mergeCell ref="AD956:AD957"/>
    <mergeCell ref="AG956:AG957"/>
    <mergeCell ref="AH956:AH957"/>
    <mergeCell ref="AI956:AI957"/>
    <mergeCell ref="AC952:AC953"/>
    <mergeCell ref="AH950:AH951"/>
    <mergeCell ref="AI950:AI951"/>
    <mergeCell ref="E952:E953"/>
    <mergeCell ref="F952:F953"/>
    <mergeCell ref="G952:G953"/>
    <mergeCell ref="AB952:AB953"/>
    <mergeCell ref="I956:I957"/>
    <mergeCell ref="A942:A943"/>
    <mergeCell ref="A944:A945"/>
    <mergeCell ref="E944:E945"/>
    <mergeCell ref="F944:F945"/>
    <mergeCell ref="G944:G945"/>
    <mergeCell ref="AB944:AB945"/>
    <mergeCell ref="AC944:AC945"/>
    <mergeCell ref="AD944:AD945"/>
    <mergeCell ref="AG944:AG945"/>
    <mergeCell ref="AH944:AH945"/>
    <mergeCell ref="AI944:AI945"/>
    <mergeCell ref="A946:A947"/>
    <mergeCell ref="E946:E947"/>
    <mergeCell ref="F946:F947"/>
    <mergeCell ref="G946:G947"/>
    <mergeCell ref="AB946:AB947"/>
    <mergeCell ref="AC946:AC947"/>
    <mergeCell ref="AD946:AD947"/>
    <mergeCell ref="AG946:AG947"/>
    <mergeCell ref="AH946:AH947"/>
    <mergeCell ref="AI946:AI947"/>
    <mergeCell ref="E942:E943"/>
    <mergeCell ref="F942:F943"/>
    <mergeCell ref="G942:G943"/>
    <mergeCell ref="AB942:AB943"/>
    <mergeCell ref="AC942:AC943"/>
    <mergeCell ref="AD942:AD943"/>
    <mergeCell ref="AG942:AG943"/>
    <mergeCell ref="AH942:AH943"/>
    <mergeCell ref="AI942:AI943"/>
    <mergeCell ref="I942:I943"/>
    <mergeCell ref="I944:I945"/>
    <mergeCell ref="A936:A937"/>
    <mergeCell ref="A938:A939"/>
    <mergeCell ref="E938:E939"/>
    <mergeCell ref="F938:F939"/>
    <mergeCell ref="G938:G939"/>
    <mergeCell ref="AB938:AB939"/>
    <mergeCell ref="AC938:AC939"/>
    <mergeCell ref="AD938:AD939"/>
    <mergeCell ref="AG938:AG939"/>
    <mergeCell ref="AH938:AH939"/>
    <mergeCell ref="AI938:AI939"/>
    <mergeCell ref="A940:A941"/>
    <mergeCell ref="E940:E941"/>
    <mergeCell ref="F940:F941"/>
    <mergeCell ref="G940:G941"/>
    <mergeCell ref="AB940:AB941"/>
    <mergeCell ref="AC940:AC941"/>
    <mergeCell ref="AD940:AD941"/>
    <mergeCell ref="AG940:AG941"/>
    <mergeCell ref="AH940:AH941"/>
    <mergeCell ref="AI940:AI941"/>
    <mergeCell ref="E936:E937"/>
    <mergeCell ref="F936:F937"/>
    <mergeCell ref="G936:G937"/>
    <mergeCell ref="AB936:AB937"/>
    <mergeCell ref="AC936:AC937"/>
    <mergeCell ref="AD936:AD937"/>
    <mergeCell ref="AG936:AG937"/>
    <mergeCell ref="AH936:AH937"/>
    <mergeCell ref="AI936:AI937"/>
    <mergeCell ref="I940:I941"/>
    <mergeCell ref="A932:A933"/>
    <mergeCell ref="E932:E933"/>
    <mergeCell ref="F932:F933"/>
    <mergeCell ref="G932:G933"/>
    <mergeCell ref="AB932:AB933"/>
    <mergeCell ref="AC932:AC933"/>
    <mergeCell ref="AD932:AD933"/>
    <mergeCell ref="AG932:AG933"/>
    <mergeCell ref="AH932:AH933"/>
    <mergeCell ref="AI932:AI933"/>
    <mergeCell ref="A934:A935"/>
    <mergeCell ref="E934:E935"/>
    <mergeCell ref="F934:F935"/>
    <mergeCell ref="G934:G935"/>
    <mergeCell ref="AB934:AB935"/>
    <mergeCell ref="AC934:AC935"/>
    <mergeCell ref="AD934:AD935"/>
    <mergeCell ref="AG934:AG935"/>
    <mergeCell ref="AH934:AH935"/>
    <mergeCell ref="AI934:AI935"/>
    <mergeCell ref="I932:I933"/>
    <mergeCell ref="I934:I935"/>
    <mergeCell ref="AD922:AD923"/>
    <mergeCell ref="AG922:AG923"/>
    <mergeCell ref="AH922:AH923"/>
    <mergeCell ref="AI922:AI923"/>
    <mergeCell ref="A924:A925"/>
    <mergeCell ref="A926:A927"/>
    <mergeCell ref="E926:E927"/>
    <mergeCell ref="F926:F927"/>
    <mergeCell ref="G926:G927"/>
    <mergeCell ref="AB926:AB927"/>
    <mergeCell ref="AC926:AC927"/>
    <mergeCell ref="AD926:AD927"/>
    <mergeCell ref="AG926:AG927"/>
    <mergeCell ref="AH926:AH927"/>
    <mergeCell ref="AI926:AI927"/>
    <mergeCell ref="A928:A929"/>
    <mergeCell ref="E928:E929"/>
    <mergeCell ref="F928:F929"/>
    <mergeCell ref="G928:G929"/>
    <mergeCell ref="AB928:AB929"/>
    <mergeCell ref="AC928:AC929"/>
    <mergeCell ref="AD928:AD929"/>
    <mergeCell ref="AG928:AG929"/>
    <mergeCell ref="AH928:AH929"/>
    <mergeCell ref="AI928:AI929"/>
    <mergeCell ref="E922:E923"/>
    <mergeCell ref="F922:F923"/>
    <mergeCell ref="G922:G923"/>
    <mergeCell ref="AB922:AB923"/>
    <mergeCell ref="AC922:AC923"/>
    <mergeCell ref="A912:A913"/>
    <mergeCell ref="A914:A915"/>
    <mergeCell ref="E914:E915"/>
    <mergeCell ref="F914:F915"/>
    <mergeCell ref="G914:G915"/>
    <mergeCell ref="AB914:AB915"/>
    <mergeCell ref="AC914:AC915"/>
    <mergeCell ref="AD914:AD915"/>
    <mergeCell ref="AG914:AG915"/>
    <mergeCell ref="AH914:AH915"/>
    <mergeCell ref="AI914:AI915"/>
    <mergeCell ref="A916:A917"/>
    <mergeCell ref="E916:E917"/>
    <mergeCell ref="F916:F917"/>
    <mergeCell ref="G916:G917"/>
    <mergeCell ref="AB916:AB917"/>
    <mergeCell ref="AC916:AC917"/>
    <mergeCell ref="AD916:AD917"/>
    <mergeCell ref="AG916:AG917"/>
    <mergeCell ref="AH916:AH917"/>
    <mergeCell ref="AI916:AI917"/>
    <mergeCell ref="E912:E913"/>
    <mergeCell ref="F912:F913"/>
    <mergeCell ref="G912:G913"/>
    <mergeCell ref="AB912:AB913"/>
    <mergeCell ref="AC912:AC913"/>
    <mergeCell ref="AD912:AD913"/>
    <mergeCell ref="AG912:AG913"/>
    <mergeCell ref="AH912:AH913"/>
    <mergeCell ref="AI912:AI913"/>
    <mergeCell ref="AD898:AD899"/>
    <mergeCell ref="AG898:AG899"/>
    <mergeCell ref="AH898:AH899"/>
    <mergeCell ref="AI898:AI899"/>
    <mergeCell ref="A900:A901"/>
    <mergeCell ref="A902:A903"/>
    <mergeCell ref="E902:E903"/>
    <mergeCell ref="F902:F903"/>
    <mergeCell ref="G902:G903"/>
    <mergeCell ref="AB902:AB903"/>
    <mergeCell ref="AC902:AC903"/>
    <mergeCell ref="AD902:AD903"/>
    <mergeCell ref="AG902:AG903"/>
    <mergeCell ref="AH902:AH903"/>
    <mergeCell ref="AI902:AI903"/>
    <mergeCell ref="A904:A905"/>
    <mergeCell ref="E904:E905"/>
    <mergeCell ref="F904:F905"/>
    <mergeCell ref="G904:G905"/>
    <mergeCell ref="AB904:AB905"/>
    <mergeCell ref="AC904:AC905"/>
    <mergeCell ref="AD904:AD905"/>
    <mergeCell ref="AG904:AG905"/>
    <mergeCell ref="AH904:AH905"/>
    <mergeCell ref="AI904:AI905"/>
    <mergeCell ref="E900:E901"/>
    <mergeCell ref="F900:F901"/>
    <mergeCell ref="G900:G901"/>
    <mergeCell ref="AB900:AB901"/>
    <mergeCell ref="AC900:AC901"/>
    <mergeCell ref="AD900:AD901"/>
    <mergeCell ref="AG900:AG901"/>
    <mergeCell ref="A890:A891"/>
    <mergeCell ref="E890:E891"/>
    <mergeCell ref="F890:F891"/>
    <mergeCell ref="G890:G891"/>
    <mergeCell ref="AB890:AB891"/>
    <mergeCell ref="AC890:AC891"/>
    <mergeCell ref="AD890:AD891"/>
    <mergeCell ref="AG890:AG891"/>
    <mergeCell ref="AH890:AH891"/>
    <mergeCell ref="AI890:AI891"/>
    <mergeCell ref="A892:A893"/>
    <mergeCell ref="E892:E893"/>
    <mergeCell ref="F892:F893"/>
    <mergeCell ref="G892:G893"/>
    <mergeCell ref="AB892:AB893"/>
    <mergeCell ref="AC892:AC893"/>
    <mergeCell ref="AD892:AD893"/>
    <mergeCell ref="AG892:AG893"/>
    <mergeCell ref="AH892:AH893"/>
    <mergeCell ref="AI892:AI893"/>
    <mergeCell ref="I890:I891"/>
    <mergeCell ref="I892:I893"/>
    <mergeCell ref="E880:E881"/>
    <mergeCell ref="F880:F881"/>
    <mergeCell ref="G880:G881"/>
    <mergeCell ref="AB880:AB881"/>
    <mergeCell ref="AC880:AC881"/>
    <mergeCell ref="AD880:AD881"/>
    <mergeCell ref="AG880:AG881"/>
    <mergeCell ref="AH880:AH881"/>
    <mergeCell ref="AI880:AI881"/>
    <mergeCell ref="E876:E877"/>
    <mergeCell ref="F876:F877"/>
    <mergeCell ref="G876:G877"/>
    <mergeCell ref="AB876:AB877"/>
    <mergeCell ref="AC876:AC877"/>
    <mergeCell ref="AD876:AD877"/>
    <mergeCell ref="AG876:AG877"/>
    <mergeCell ref="AD886:AD887"/>
    <mergeCell ref="AG886:AG887"/>
    <mergeCell ref="AH886:AH887"/>
    <mergeCell ref="AI886:AI887"/>
    <mergeCell ref="AB886:AB887"/>
    <mergeCell ref="AC886:AC887"/>
    <mergeCell ref="I878:I879"/>
    <mergeCell ref="I880:I881"/>
    <mergeCell ref="I882:I883"/>
    <mergeCell ref="I884:I885"/>
    <mergeCell ref="AD874:AD875"/>
    <mergeCell ref="AG874:AG875"/>
    <mergeCell ref="AH874:AH875"/>
    <mergeCell ref="AI874:AI875"/>
    <mergeCell ref="A876:A877"/>
    <mergeCell ref="A878:A879"/>
    <mergeCell ref="E878:E879"/>
    <mergeCell ref="F878:F879"/>
    <mergeCell ref="G878:G879"/>
    <mergeCell ref="AB878:AB879"/>
    <mergeCell ref="AC878:AC879"/>
    <mergeCell ref="AD878:AD879"/>
    <mergeCell ref="AG878:AG879"/>
    <mergeCell ref="AH878:AH879"/>
    <mergeCell ref="AI878:AI879"/>
    <mergeCell ref="E866:E867"/>
    <mergeCell ref="F866:F867"/>
    <mergeCell ref="G866:G867"/>
    <mergeCell ref="AB866:AB867"/>
    <mergeCell ref="AC866:AC867"/>
    <mergeCell ref="AD866:AD867"/>
    <mergeCell ref="AG866:AG867"/>
    <mergeCell ref="AH866:AH867"/>
    <mergeCell ref="AI866:AI867"/>
    <mergeCell ref="A868:A869"/>
    <mergeCell ref="E868:E869"/>
    <mergeCell ref="F868:F869"/>
    <mergeCell ref="G868:G869"/>
    <mergeCell ref="AB868:AB869"/>
    <mergeCell ref="AC868:AC869"/>
    <mergeCell ref="AD868:AD869"/>
    <mergeCell ref="AG868:AG869"/>
    <mergeCell ref="AH868:AH869"/>
    <mergeCell ref="AI868:AI869"/>
    <mergeCell ref="E856:E857"/>
    <mergeCell ref="F856:F857"/>
    <mergeCell ref="G856:G857"/>
    <mergeCell ref="AB856:AB857"/>
    <mergeCell ref="AC856:AC857"/>
    <mergeCell ref="AD856:AD857"/>
    <mergeCell ref="AG856:AG857"/>
    <mergeCell ref="AH856:AH857"/>
    <mergeCell ref="AI856:AI857"/>
    <mergeCell ref="I856:I857"/>
    <mergeCell ref="I858:I859"/>
    <mergeCell ref="I860:I861"/>
    <mergeCell ref="I862:I863"/>
    <mergeCell ref="I864:I865"/>
    <mergeCell ref="I866:I867"/>
    <mergeCell ref="I868:I869"/>
    <mergeCell ref="E864:E865"/>
    <mergeCell ref="F864:F865"/>
    <mergeCell ref="G864:G865"/>
    <mergeCell ref="AB864:AB865"/>
    <mergeCell ref="AC864:AC865"/>
    <mergeCell ref="AD864:AD865"/>
    <mergeCell ref="AG864:AG865"/>
    <mergeCell ref="AH864:AH865"/>
    <mergeCell ref="AI864:AI865"/>
    <mergeCell ref="E858:E859"/>
    <mergeCell ref="F858:F859"/>
    <mergeCell ref="G858:G859"/>
    <mergeCell ref="AB858:AB859"/>
    <mergeCell ref="AC858:AC859"/>
    <mergeCell ref="E852:E853"/>
    <mergeCell ref="F852:F853"/>
    <mergeCell ref="G852:G853"/>
    <mergeCell ref="AB852:AB853"/>
    <mergeCell ref="AC852:AC853"/>
    <mergeCell ref="AD852:AD853"/>
    <mergeCell ref="AG852:AG853"/>
    <mergeCell ref="AD862:AD863"/>
    <mergeCell ref="AG862:AG863"/>
    <mergeCell ref="AH862:AH863"/>
    <mergeCell ref="AI862:AI863"/>
    <mergeCell ref="AB840:AB841"/>
    <mergeCell ref="AC840:AC841"/>
    <mergeCell ref="AD840:AD841"/>
    <mergeCell ref="AG840:AG841"/>
    <mergeCell ref="AD850:AD851"/>
    <mergeCell ref="AG850:AG851"/>
    <mergeCell ref="AH850:AH851"/>
    <mergeCell ref="AI850:AI851"/>
    <mergeCell ref="E846:E847"/>
    <mergeCell ref="F846:F847"/>
    <mergeCell ref="G846:G847"/>
    <mergeCell ref="AB846:AB847"/>
    <mergeCell ref="AC846:AC847"/>
    <mergeCell ref="AD846:AD847"/>
    <mergeCell ref="AG846:AG847"/>
    <mergeCell ref="AH846:AH847"/>
    <mergeCell ref="AI846:AI847"/>
    <mergeCell ref="E848:E849"/>
    <mergeCell ref="F848:F849"/>
    <mergeCell ref="G848:G849"/>
    <mergeCell ref="AB848:AB849"/>
    <mergeCell ref="A852:A853"/>
    <mergeCell ref="A854:A855"/>
    <mergeCell ref="E854:E855"/>
    <mergeCell ref="F854:F855"/>
    <mergeCell ref="G854:G855"/>
    <mergeCell ref="AB854:AB855"/>
    <mergeCell ref="AC854:AC855"/>
    <mergeCell ref="AD854:AD855"/>
    <mergeCell ref="AG854:AG855"/>
    <mergeCell ref="AH854:AH855"/>
    <mergeCell ref="AI854:AI855"/>
    <mergeCell ref="E842:E843"/>
    <mergeCell ref="F842:F843"/>
    <mergeCell ref="G842:G843"/>
    <mergeCell ref="AB842:AB843"/>
    <mergeCell ref="AC842:AC843"/>
    <mergeCell ref="AD842:AD843"/>
    <mergeCell ref="AG842:AG843"/>
    <mergeCell ref="AH842:AH843"/>
    <mergeCell ref="AI842:AI843"/>
    <mergeCell ref="A844:A845"/>
    <mergeCell ref="E844:E845"/>
    <mergeCell ref="F844:F845"/>
    <mergeCell ref="G844:G845"/>
    <mergeCell ref="AB844:AB845"/>
    <mergeCell ref="AC844:AC845"/>
    <mergeCell ref="AD844:AD845"/>
    <mergeCell ref="AG844:AG845"/>
    <mergeCell ref="AH844:AH845"/>
    <mergeCell ref="AI844:AI845"/>
    <mergeCell ref="AH852:AH853"/>
    <mergeCell ref="AI852:AI853"/>
    <mergeCell ref="A828:A829"/>
    <mergeCell ref="A830:A831"/>
    <mergeCell ref="E830:E831"/>
    <mergeCell ref="F830:F831"/>
    <mergeCell ref="G830:G831"/>
    <mergeCell ref="AB830:AB831"/>
    <mergeCell ref="AC830:AC831"/>
    <mergeCell ref="AD830:AD831"/>
    <mergeCell ref="AG830:AG831"/>
    <mergeCell ref="AH830:AH831"/>
    <mergeCell ref="AI830:AI831"/>
    <mergeCell ref="A832:A833"/>
    <mergeCell ref="E832:E833"/>
    <mergeCell ref="F832:F833"/>
    <mergeCell ref="G832:G833"/>
    <mergeCell ref="AB832:AB833"/>
    <mergeCell ref="AC832:AC833"/>
    <mergeCell ref="AD832:AD833"/>
    <mergeCell ref="AG832:AG833"/>
    <mergeCell ref="AH832:AH833"/>
    <mergeCell ref="AI832:AI833"/>
    <mergeCell ref="E828:E829"/>
    <mergeCell ref="F828:F829"/>
    <mergeCell ref="G828:G829"/>
    <mergeCell ref="AB828:AB829"/>
    <mergeCell ref="AC828:AC829"/>
    <mergeCell ref="AD828:AD829"/>
    <mergeCell ref="AG828:AG829"/>
    <mergeCell ref="AH828:AH829"/>
    <mergeCell ref="AI828:AI829"/>
    <mergeCell ref="I828:I829"/>
    <mergeCell ref="I830:I831"/>
    <mergeCell ref="A822:A823"/>
    <mergeCell ref="A824:A825"/>
    <mergeCell ref="E824:E825"/>
    <mergeCell ref="F824:F825"/>
    <mergeCell ref="G824:G825"/>
    <mergeCell ref="AB824:AB825"/>
    <mergeCell ref="AC824:AC825"/>
    <mergeCell ref="AD824:AD825"/>
    <mergeCell ref="AG824:AG825"/>
    <mergeCell ref="AH824:AH825"/>
    <mergeCell ref="AI824:AI825"/>
    <mergeCell ref="A826:A827"/>
    <mergeCell ref="E826:E827"/>
    <mergeCell ref="F826:F827"/>
    <mergeCell ref="G826:G827"/>
    <mergeCell ref="AB826:AB827"/>
    <mergeCell ref="AC826:AC827"/>
    <mergeCell ref="AD826:AD827"/>
    <mergeCell ref="AG826:AG827"/>
    <mergeCell ref="AH826:AH827"/>
    <mergeCell ref="AI826:AI827"/>
    <mergeCell ref="E822:E823"/>
    <mergeCell ref="F822:F823"/>
    <mergeCell ref="G822:G823"/>
    <mergeCell ref="AB822:AB823"/>
    <mergeCell ref="AC822:AC823"/>
    <mergeCell ref="AD822:AD823"/>
    <mergeCell ref="AG822:AG823"/>
    <mergeCell ref="I824:I825"/>
    <mergeCell ref="I826:I827"/>
    <mergeCell ref="A810:A811"/>
    <mergeCell ref="A812:A813"/>
    <mergeCell ref="E812:E813"/>
    <mergeCell ref="F812:F813"/>
    <mergeCell ref="G812:G813"/>
    <mergeCell ref="AB812:AB813"/>
    <mergeCell ref="AC812:AC813"/>
    <mergeCell ref="AD812:AD813"/>
    <mergeCell ref="AG812:AG813"/>
    <mergeCell ref="AH812:AH813"/>
    <mergeCell ref="AI812:AI813"/>
    <mergeCell ref="A814:A815"/>
    <mergeCell ref="E814:E815"/>
    <mergeCell ref="F814:F815"/>
    <mergeCell ref="G814:G815"/>
    <mergeCell ref="AB814:AB815"/>
    <mergeCell ref="AC814:AC815"/>
    <mergeCell ref="AD814:AD815"/>
    <mergeCell ref="AG814:AG815"/>
    <mergeCell ref="AH814:AH815"/>
    <mergeCell ref="AI814:AI815"/>
    <mergeCell ref="E810:E811"/>
    <mergeCell ref="F810:F811"/>
    <mergeCell ref="G810:G811"/>
    <mergeCell ref="AB810:AB811"/>
    <mergeCell ref="AC810:AC811"/>
    <mergeCell ref="AD810:AD811"/>
    <mergeCell ref="AG810:AG811"/>
    <mergeCell ref="I812:I813"/>
    <mergeCell ref="I814:I815"/>
    <mergeCell ref="A798:A799"/>
    <mergeCell ref="A800:A801"/>
    <mergeCell ref="E800:E801"/>
    <mergeCell ref="F800:F801"/>
    <mergeCell ref="G800:G801"/>
    <mergeCell ref="AB800:AB801"/>
    <mergeCell ref="AC800:AC801"/>
    <mergeCell ref="AD800:AD801"/>
    <mergeCell ref="AG800:AG801"/>
    <mergeCell ref="AH800:AH801"/>
    <mergeCell ref="AI800:AI801"/>
    <mergeCell ref="A802:A803"/>
    <mergeCell ref="E802:E803"/>
    <mergeCell ref="F802:F803"/>
    <mergeCell ref="G802:G803"/>
    <mergeCell ref="AB802:AB803"/>
    <mergeCell ref="AC802:AC803"/>
    <mergeCell ref="AD802:AD803"/>
    <mergeCell ref="AG802:AG803"/>
    <mergeCell ref="AH802:AH803"/>
    <mergeCell ref="AI802:AI803"/>
    <mergeCell ref="E798:E799"/>
    <mergeCell ref="F798:F799"/>
    <mergeCell ref="G798:G799"/>
    <mergeCell ref="AB798:AB799"/>
    <mergeCell ref="AC798:AC799"/>
    <mergeCell ref="AD798:AD799"/>
    <mergeCell ref="AG798:AG799"/>
    <mergeCell ref="AD784:AD785"/>
    <mergeCell ref="AG784:AG785"/>
    <mergeCell ref="AH784:AH785"/>
    <mergeCell ref="AI784:AI785"/>
    <mergeCell ref="A786:A787"/>
    <mergeCell ref="A788:A789"/>
    <mergeCell ref="E788:E789"/>
    <mergeCell ref="F788:F789"/>
    <mergeCell ref="G788:G789"/>
    <mergeCell ref="AB788:AB789"/>
    <mergeCell ref="AC788:AC789"/>
    <mergeCell ref="AD788:AD789"/>
    <mergeCell ref="AG788:AG789"/>
    <mergeCell ref="AH788:AH789"/>
    <mergeCell ref="AI788:AI789"/>
    <mergeCell ref="A790:A791"/>
    <mergeCell ref="E790:E791"/>
    <mergeCell ref="F790:F791"/>
    <mergeCell ref="G790:G791"/>
    <mergeCell ref="AB790:AB791"/>
    <mergeCell ref="AC790:AC791"/>
    <mergeCell ref="AD790:AD791"/>
    <mergeCell ref="AG790:AG791"/>
    <mergeCell ref="AH790:AH791"/>
    <mergeCell ref="AI790:AI791"/>
    <mergeCell ref="E786:E787"/>
    <mergeCell ref="F786:F787"/>
    <mergeCell ref="G786:G787"/>
    <mergeCell ref="AB786:AB787"/>
    <mergeCell ref="AC786:AC787"/>
    <mergeCell ref="AD786:AD787"/>
    <mergeCell ref="AG786:AG787"/>
    <mergeCell ref="A774:A775"/>
    <mergeCell ref="A776:A777"/>
    <mergeCell ref="E776:E777"/>
    <mergeCell ref="F776:F777"/>
    <mergeCell ref="G776:G777"/>
    <mergeCell ref="AB776:AB777"/>
    <mergeCell ref="AC776:AC777"/>
    <mergeCell ref="AD776:AD777"/>
    <mergeCell ref="AG776:AG777"/>
    <mergeCell ref="AH776:AH777"/>
    <mergeCell ref="AI776:AI777"/>
    <mergeCell ref="A778:A779"/>
    <mergeCell ref="E778:E779"/>
    <mergeCell ref="F778:F779"/>
    <mergeCell ref="G778:G779"/>
    <mergeCell ref="AB778:AB779"/>
    <mergeCell ref="AC778:AC779"/>
    <mergeCell ref="AD778:AD779"/>
    <mergeCell ref="AG778:AG779"/>
    <mergeCell ref="AH778:AH779"/>
    <mergeCell ref="AI778:AI779"/>
    <mergeCell ref="E774:E775"/>
    <mergeCell ref="F774:F775"/>
    <mergeCell ref="G774:G775"/>
    <mergeCell ref="AB774:AB775"/>
    <mergeCell ref="AC774:AC775"/>
    <mergeCell ref="AD774:AD775"/>
    <mergeCell ref="AG774:AG775"/>
    <mergeCell ref="I776:I777"/>
    <mergeCell ref="I778:I779"/>
    <mergeCell ref="A766:A767"/>
    <mergeCell ref="E766:E767"/>
    <mergeCell ref="F766:F767"/>
    <mergeCell ref="G766:G767"/>
    <mergeCell ref="AB766:AB767"/>
    <mergeCell ref="AC766:AC767"/>
    <mergeCell ref="AD766:AD767"/>
    <mergeCell ref="AG766:AG767"/>
    <mergeCell ref="AH766:AH767"/>
    <mergeCell ref="AI766:AI767"/>
    <mergeCell ref="E762:E763"/>
    <mergeCell ref="F762:F763"/>
    <mergeCell ref="G762:G763"/>
    <mergeCell ref="AB762:AB763"/>
    <mergeCell ref="AC762:AC763"/>
    <mergeCell ref="AD762:AD763"/>
    <mergeCell ref="AG762:AG763"/>
    <mergeCell ref="AH762:AH763"/>
    <mergeCell ref="AI762:AI763"/>
    <mergeCell ref="I764:I765"/>
    <mergeCell ref="I766:I767"/>
    <mergeCell ref="AD760:AD761"/>
    <mergeCell ref="AG760:AG761"/>
    <mergeCell ref="AH760:AH761"/>
    <mergeCell ref="AI760:AI761"/>
    <mergeCell ref="A762:A763"/>
    <mergeCell ref="A764:A765"/>
    <mergeCell ref="E764:E765"/>
    <mergeCell ref="F764:F765"/>
    <mergeCell ref="G764:G765"/>
    <mergeCell ref="AB764:AB765"/>
    <mergeCell ref="AC764:AC765"/>
    <mergeCell ref="AD764:AD765"/>
    <mergeCell ref="AG764:AG765"/>
    <mergeCell ref="AH764:AH765"/>
    <mergeCell ref="AI764:AI765"/>
    <mergeCell ref="E752:E753"/>
    <mergeCell ref="F752:F753"/>
    <mergeCell ref="G752:G753"/>
    <mergeCell ref="AB752:AB753"/>
    <mergeCell ref="AC752:AC753"/>
    <mergeCell ref="AD752:AD753"/>
    <mergeCell ref="AG752:AG753"/>
    <mergeCell ref="AH752:AH753"/>
    <mergeCell ref="AI752:AI753"/>
    <mergeCell ref="A754:A755"/>
    <mergeCell ref="E754:E755"/>
    <mergeCell ref="F754:F755"/>
    <mergeCell ref="G754:G755"/>
    <mergeCell ref="AB754:AB755"/>
    <mergeCell ref="AC754:AC755"/>
    <mergeCell ref="AD754:AD755"/>
    <mergeCell ref="AG754:AG755"/>
    <mergeCell ref="AH754:AH755"/>
    <mergeCell ref="AI754:AI755"/>
    <mergeCell ref="E742:E743"/>
    <mergeCell ref="F742:F743"/>
    <mergeCell ref="G742:G743"/>
    <mergeCell ref="AB742:AB743"/>
    <mergeCell ref="AC742:AC743"/>
    <mergeCell ref="AD742:AD743"/>
    <mergeCell ref="AG742:AG743"/>
    <mergeCell ref="AH742:AH743"/>
    <mergeCell ref="AI742:AI743"/>
    <mergeCell ref="E750:E751"/>
    <mergeCell ref="F750:F751"/>
    <mergeCell ref="G750:G751"/>
    <mergeCell ref="AB750:AB751"/>
    <mergeCell ref="AC750:AC751"/>
    <mergeCell ref="AD750:AD751"/>
    <mergeCell ref="AG750:AG751"/>
    <mergeCell ref="I744:I745"/>
    <mergeCell ref="I746:I747"/>
    <mergeCell ref="I748:I749"/>
    <mergeCell ref="I750:I751"/>
    <mergeCell ref="I752:I753"/>
    <mergeCell ref="I754:I755"/>
    <mergeCell ref="E738:E739"/>
    <mergeCell ref="F738:F739"/>
    <mergeCell ref="G738:G739"/>
    <mergeCell ref="AB738:AB739"/>
    <mergeCell ref="AC738:AC739"/>
    <mergeCell ref="AD738:AD739"/>
    <mergeCell ref="AG738:AG739"/>
    <mergeCell ref="AD748:AD749"/>
    <mergeCell ref="AG748:AG749"/>
    <mergeCell ref="AH748:AH749"/>
    <mergeCell ref="AI748:AI749"/>
    <mergeCell ref="AB726:AB727"/>
    <mergeCell ref="AC726:AC727"/>
    <mergeCell ref="AD726:AD727"/>
    <mergeCell ref="AG726:AG727"/>
    <mergeCell ref="AD736:AD737"/>
    <mergeCell ref="AG736:AG737"/>
    <mergeCell ref="AH736:AH737"/>
    <mergeCell ref="AI736:AI737"/>
    <mergeCell ref="E748:E749"/>
    <mergeCell ref="F748:F749"/>
    <mergeCell ref="G748:G749"/>
    <mergeCell ref="AB748:AB749"/>
    <mergeCell ref="AC748:AC749"/>
    <mergeCell ref="E732:E733"/>
    <mergeCell ref="F732:F733"/>
    <mergeCell ref="G732:G733"/>
    <mergeCell ref="AB732:AB733"/>
    <mergeCell ref="AC732:AC733"/>
    <mergeCell ref="AD732:AD733"/>
    <mergeCell ref="AG732:AG733"/>
    <mergeCell ref="AH732:AH733"/>
    <mergeCell ref="A738:A739"/>
    <mergeCell ref="A740:A741"/>
    <mergeCell ref="E740:E741"/>
    <mergeCell ref="F740:F741"/>
    <mergeCell ref="G740:G741"/>
    <mergeCell ref="AB740:AB741"/>
    <mergeCell ref="AC740:AC741"/>
    <mergeCell ref="AD740:AD741"/>
    <mergeCell ref="AG740:AG741"/>
    <mergeCell ref="AH740:AH741"/>
    <mergeCell ref="AI740:AI741"/>
    <mergeCell ref="E728:E729"/>
    <mergeCell ref="F728:F729"/>
    <mergeCell ref="G728:G729"/>
    <mergeCell ref="AB728:AB729"/>
    <mergeCell ref="AC728:AC729"/>
    <mergeCell ref="AD728:AD729"/>
    <mergeCell ref="AG728:AG729"/>
    <mergeCell ref="AH728:AH729"/>
    <mergeCell ref="AI728:AI729"/>
    <mergeCell ref="A730:A731"/>
    <mergeCell ref="E730:E731"/>
    <mergeCell ref="F730:F731"/>
    <mergeCell ref="G730:G731"/>
    <mergeCell ref="AB730:AB731"/>
    <mergeCell ref="AC730:AC731"/>
    <mergeCell ref="AD730:AD731"/>
    <mergeCell ref="AG730:AG731"/>
    <mergeCell ref="AH730:AH731"/>
    <mergeCell ref="AI730:AI731"/>
    <mergeCell ref="AH738:AH739"/>
    <mergeCell ref="AI738:AI739"/>
    <mergeCell ref="A714:A715"/>
    <mergeCell ref="A716:A717"/>
    <mergeCell ref="E716:E717"/>
    <mergeCell ref="F716:F717"/>
    <mergeCell ref="G716:G717"/>
    <mergeCell ref="AB716:AB717"/>
    <mergeCell ref="AC716:AC717"/>
    <mergeCell ref="AD716:AD717"/>
    <mergeCell ref="AG716:AG717"/>
    <mergeCell ref="AH716:AH717"/>
    <mergeCell ref="AI716:AI717"/>
    <mergeCell ref="A718:A719"/>
    <mergeCell ref="E718:E719"/>
    <mergeCell ref="F718:F719"/>
    <mergeCell ref="G718:G719"/>
    <mergeCell ref="AB718:AB719"/>
    <mergeCell ref="AC718:AC719"/>
    <mergeCell ref="AD718:AD719"/>
    <mergeCell ref="AG718:AG719"/>
    <mergeCell ref="AH718:AH719"/>
    <mergeCell ref="AI718:AI719"/>
    <mergeCell ref="E714:E715"/>
    <mergeCell ref="F714:F715"/>
    <mergeCell ref="G714:G715"/>
    <mergeCell ref="AB714:AB715"/>
    <mergeCell ref="AC714:AC715"/>
    <mergeCell ref="AD714:AD715"/>
    <mergeCell ref="AG714:AG715"/>
    <mergeCell ref="AH714:AH715"/>
    <mergeCell ref="AI714:AI715"/>
    <mergeCell ref="I716:I717"/>
    <mergeCell ref="I718:I719"/>
    <mergeCell ref="A708:A709"/>
    <mergeCell ref="A710:A711"/>
    <mergeCell ref="E710:E711"/>
    <mergeCell ref="F710:F711"/>
    <mergeCell ref="G710:G711"/>
    <mergeCell ref="AB710:AB711"/>
    <mergeCell ref="AC710:AC711"/>
    <mergeCell ref="AD710:AD711"/>
    <mergeCell ref="AG710:AG711"/>
    <mergeCell ref="AH710:AH711"/>
    <mergeCell ref="AI710:AI711"/>
    <mergeCell ref="A712:A713"/>
    <mergeCell ref="E712:E713"/>
    <mergeCell ref="F712:F713"/>
    <mergeCell ref="G712:G713"/>
    <mergeCell ref="AB712:AB713"/>
    <mergeCell ref="AC712:AC713"/>
    <mergeCell ref="AD712:AD713"/>
    <mergeCell ref="AG712:AG713"/>
    <mergeCell ref="AH712:AH713"/>
    <mergeCell ref="AI712:AI713"/>
    <mergeCell ref="E708:E709"/>
    <mergeCell ref="F708:F709"/>
    <mergeCell ref="G708:G709"/>
    <mergeCell ref="AB708:AB709"/>
    <mergeCell ref="AC708:AC709"/>
    <mergeCell ref="AD708:AD709"/>
    <mergeCell ref="AG708:AG709"/>
    <mergeCell ref="A696:A697"/>
    <mergeCell ref="A698:A699"/>
    <mergeCell ref="E698:E699"/>
    <mergeCell ref="F698:F699"/>
    <mergeCell ref="G698:G699"/>
    <mergeCell ref="AB698:AB699"/>
    <mergeCell ref="AC698:AC699"/>
    <mergeCell ref="AD698:AD699"/>
    <mergeCell ref="AG698:AG699"/>
    <mergeCell ref="AH698:AH699"/>
    <mergeCell ref="AI698:AI699"/>
    <mergeCell ref="A700:A701"/>
    <mergeCell ref="E700:E701"/>
    <mergeCell ref="F700:F701"/>
    <mergeCell ref="G700:G701"/>
    <mergeCell ref="AB700:AB701"/>
    <mergeCell ref="AC700:AC701"/>
    <mergeCell ref="AD700:AD701"/>
    <mergeCell ref="AG700:AG701"/>
    <mergeCell ref="AH700:AH701"/>
    <mergeCell ref="AI700:AI701"/>
    <mergeCell ref="E696:E697"/>
    <mergeCell ref="F696:F697"/>
    <mergeCell ref="G696:G697"/>
    <mergeCell ref="AB696:AB697"/>
    <mergeCell ref="AC696:AC697"/>
    <mergeCell ref="AD696:AD697"/>
    <mergeCell ref="AG696:AG697"/>
    <mergeCell ref="A684:A685"/>
    <mergeCell ref="A686:A687"/>
    <mergeCell ref="E686:E687"/>
    <mergeCell ref="F686:F687"/>
    <mergeCell ref="G686:G687"/>
    <mergeCell ref="AB686:AB687"/>
    <mergeCell ref="AC686:AC687"/>
    <mergeCell ref="AD686:AD687"/>
    <mergeCell ref="AG686:AG687"/>
    <mergeCell ref="AH686:AH687"/>
    <mergeCell ref="AI686:AI687"/>
    <mergeCell ref="A688:A689"/>
    <mergeCell ref="E688:E689"/>
    <mergeCell ref="F688:F689"/>
    <mergeCell ref="G688:G689"/>
    <mergeCell ref="AB688:AB689"/>
    <mergeCell ref="AC688:AC689"/>
    <mergeCell ref="AD688:AD689"/>
    <mergeCell ref="AG688:AG689"/>
    <mergeCell ref="AH688:AH689"/>
    <mergeCell ref="AI688:AI689"/>
    <mergeCell ref="E684:E685"/>
    <mergeCell ref="F684:F685"/>
    <mergeCell ref="G684:G685"/>
    <mergeCell ref="AB684:AB685"/>
    <mergeCell ref="AC684:AC685"/>
    <mergeCell ref="AD684:AD685"/>
    <mergeCell ref="AG684:AG685"/>
    <mergeCell ref="A676:A677"/>
    <mergeCell ref="E676:E677"/>
    <mergeCell ref="F676:F677"/>
    <mergeCell ref="G676:G677"/>
    <mergeCell ref="AB676:AB677"/>
    <mergeCell ref="AC676:AC677"/>
    <mergeCell ref="AD676:AD677"/>
    <mergeCell ref="AG676:AG677"/>
    <mergeCell ref="AH676:AH677"/>
    <mergeCell ref="AI676:AI677"/>
    <mergeCell ref="E672:E673"/>
    <mergeCell ref="F672:F673"/>
    <mergeCell ref="G672:G673"/>
    <mergeCell ref="AB672:AB673"/>
    <mergeCell ref="AC672:AC673"/>
    <mergeCell ref="AD672:AD673"/>
    <mergeCell ref="AG672:AG673"/>
    <mergeCell ref="I672:I673"/>
    <mergeCell ref="I674:I675"/>
    <mergeCell ref="I676:I677"/>
    <mergeCell ref="A672:A673"/>
    <mergeCell ref="A674:A675"/>
    <mergeCell ref="E674:E675"/>
    <mergeCell ref="F674:F675"/>
    <mergeCell ref="G674:G675"/>
    <mergeCell ref="AB674:AB675"/>
    <mergeCell ref="AC674:AC675"/>
    <mergeCell ref="AD674:AD675"/>
    <mergeCell ref="AG674:AG675"/>
    <mergeCell ref="AH674:AH675"/>
    <mergeCell ref="AI674:AI675"/>
    <mergeCell ref="G662:G663"/>
    <mergeCell ref="AB662:AB663"/>
    <mergeCell ref="AC662:AC663"/>
    <mergeCell ref="AD662:AD663"/>
    <mergeCell ref="AC658:AC659"/>
    <mergeCell ref="AD658:AD659"/>
    <mergeCell ref="AG658:AG659"/>
    <mergeCell ref="AH658:AH659"/>
    <mergeCell ref="AI658:AI659"/>
    <mergeCell ref="E660:E661"/>
    <mergeCell ref="F660:F661"/>
    <mergeCell ref="G660:G661"/>
    <mergeCell ref="AB660:AB661"/>
    <mergeCell ref="AC660:AC661"/>
    <mergeCell ref="AD660:AD661"/>
    <mergeCell ref="AG660:AG661"/>
    <mergeCell ref="AH660:AH661"/>
    <mergeCell ref="AI660:AI661"/>
    <mergeCell ref="AD670:AD671"/>
    <mergeCell ref="AG670:AG671"/>
    <mergeCell ref="AH670:AH671"/>
    <mergeCell ref="AI670:AI671"/>
    <mergeCell ref="E646:E647"/>
    <mergeCell ref="F646:F647"/>
    <mergeCell ref="G646:G647"/>
    <mergeCell ref="AB646:AB647"/>
    <mergeCell ref="AC646:AC647"/>
    <mergeCell ref="AG662:AG663"/>
    <mergeCell ref="AH662:AH663"/>
    <mergeCell ref="AI662:AI663"/>
    <mergeCell ref="A664:A665"/>
    <mergeCell ref="E664:E665"/>
    <mergeCell ref="F664:F665"/>
    <mergeCell ref="G664:G665"/>
    <mergeCell ref="AB664:AB665"/>
    <mergeCell ref="AC664:AC665"/>
    <mergeCell ref="AD664:AD665"/>
    <mergeCell ref="AG664:AG665"/>
    <mergeCell ref="AH664:AH665"/>
    <mergeCell ref="AI664:AI665"/>
    <mergeCell ref="E656:E657"/>
    <mergeCell ref="F656:F657"/>
    <mergeCell ref="G656:G657"/>
    <mergeCell ref="AB656:AB657"/>
    <mergeCell ref="AC656:AC657"/>
    <mergeCell ref="AD656:AD657"/>
    <mergeCell ref="AG656:AG657"/>
    <mergeCell ref="AH656:AH657"/>
    <mergeCell ref="E662:E663"/>
    <mergeCell ref="F662:F663"/>
    <mergeCell ref="AI656:AI657"/>
    <mergeCell ref="A658:A659"/>
    <mergeCell ref="E658:E659"/>
    <mergeCell ref="F658:F659"/>
    <mergeCell ref="G658:G659"/>
    <mergeCell ref="AB658:AB659"/>
    <mergeCell ref="AD638:AD639"/>
    <mergeCell ref="AG638:AG639"/>
    <mergeCell ref="AH638:AH639"/>
    <mergeCell ref="AI638:AI639"/>
    <mergeCell ref="A640:A641"/>
    <mergeCell ref="E640:E641"/>
    <mergeCell ref="F640:F641"/>
    <mergeCell ref="G640:G641"/>
    <mergeCell ref="AB640:AB641"/>
    <mergeCell ref="AC640:AC641"/>
    <mergeCell ref="AD640:AD641"/>
    <mergeCell ref="AG640:AG641"/>
    <mergeCell ref="AH640:AH641"/>
    <mergeCell ref="AI640:AI641"/>
    <mergeCell ref="I656:I657"/>
    <mergeCell ref="I658:I659"/>
    <mergeCell ref="AD646:AD647"/>
    <mergeCell ref="AG646:AG647"/>
    <mergeCell ref="AH646:AH647"/>
    <mergeCell ref="AI646:AI647"/>
    <mergeCell ref="A648:A649"/>
    <mergeCell ref="A650:A651"/>
    <mergeCell ref="E650:E651"/>
    <mergeCell ref="F650:F651"/>
    <mergeCell ref="G650:G651"/>
    <mergeCell ref="AB650:AB651"/>
    <mergeCell ref="AD650:AD651"/>
    <mergeCell ref="AG650:AG651"/>
    <mergeCell ref="AH650:AH651"/>
    <mergeCell ref="AI650:AI651"/>
    <mergeCell ref="A652:A653"/>
    <mergeCell ref="E624:E625"/>
    <mergeCell ref="F624:F625"/>
    <mergeCell ref="G624:G625"/>
    <mergeCell ref="AB624:AB625"/>
    <mergeCell ref="AC624:AC625"/>
    <mergeCell ref="AD624:AD625"/>
    <mergeCell ref="AG624:AG625"/>
    <mergeCell ref="AD634:AD635"/>
    <mergeCell ref="AG634:AG635"/>
    <mergeCell ref="AH634:AH635"/>
    <mergeCell ref="AI634:AI635"/>
    <mergeCell ref="A636:A637"/>
    <mergeCell ref="E636:E637"/>
    <mergeCell ref="F636:F637"/>
    <mergeCell ref="G636:G637"/>
    <mergeCell ref="AB636:AB637"/>
    <mergeCell ref="AC636:AC637"/>
    <mergeCell ref="AD636:AD637"/>
    <mergeCell ref="AG636:AG637"/>
    <mergeCell ref="AH624:AH625"/>
    <mergeCell ref="AI624:AI625"/>
    <mergeCell ref="E628:E629"/>
    <mergeCell ref="F628:F629"/>
    <mergeCell ref="G628:G629"/>
    <mergeCell ref="AB628:AB629"/>
    <mergeCell ref="E642:E643"/>
    <mergeCell ref="F642:F643"/>
    <mergeCell ref="AD622:AD623"/>
    <mergeCell ref="AG622:AG623"/>
    <mergeCell ref="AH622:AH623"/>
    <mergeCell ref="AI622:AI623"/>
    <mergeCell ref="A624:A625"/>
    <mergeCell ref="A626:A627"/>
    <mergeCell ref="E626:E627"/>
    <mergeCell ref="F626:F627"/>
    <mergeCell ref="G626:G627"/>
    <mergeCell ref="AB626:AB627"/>
    <mergeCell ref="AC626:AC627"/>
    <mergeCell ref="AD626:AD627"/>
    <mergeCell ref="AG626:AG627"/>
    <mergeCell ref="AH626:AH627"/>
    <mergeCell ref="AI626:AI627"/>
    <mergeCell ref="E614:E615"/>
    <mergeCell ref="F614:F615"/>
    <mergeCell ref="G614:G615"/>
    <mergeCell ref="AB614:AB615"/>
    <mergeCell ref="AC614:AC615"/>
    <mergeCell ref="AD614:AD615"/>
    <mergeCell ref="AG614:AG615"/>
    <mergeCell ref="AH614:AH615"/>
    <mergeCell ref="AI614:AI615"/>
    <mergeCell ref="A616:A617"/>
    <mergeCell ref="E616:E617"/>
    <mergeCell ref="F616:F617"/>
    <mergeCell ref="G616:G617"/>
    <mergeCell ref="AB616:AB617"/>
    <mergeCell ref="AC616:AC617"/>
    <mergeCell ref="AD616:AD617"/>
    <mergeCell ref="AG616:AG617"/>
    <mergeCell ref="AH616:AH617"/>
    <mergeCell ref="AI616:AI617"/>
    <mergeCell ref="A600:A601"/>
    <mergeCell ref="A602:A603"/>
    <mergeCell ref="E602:E603"/>
    <mergeCell ref="F602:F603"/>
    <mergeCell ref="G602:G603"/>
    <mergeCell ref="AB602:AB603"/>
    <mergeCell ref="AC602:AC603"/>
    <mergeCell ref="AD602:AD603"/>
    <mergeCell ref="AG602:AG603"/>
    <mergeCell ref="AH602:AH603"/>
    <mergeCell ref="AI602:AI603"/>
    <mergeCell ref="A604:A605"/>
    <mergeCell ref="E604:E605"/>
    <mergeCell ref="F604:F605"/>
    <mergeCell ref="G604:G605"/>
    <mergeCell ref="AB604:AB605"/>
    <mergeCell ref="AC604:AC605"/>
    <mergeCell ref="AD604:AD605"/>
    <mergeCell ref="AG604:AG605"/>
    <mergeCell ref="AH604:AH605"/>
    <mergeCell ref="AI604:AI605"/>
    <mergeCell ref="E600:E601"/>
    <mergeCell ref="F600:F601"/>
    <mergeCell ref="G600:G601"/>
    <mergeCell ref="AB600:AB601"/>
    <mergeCell ref="AC600:AC601"/>
    <mergeCell ref="AD600:AD601"/>
    <mergeCell ref="AG600:AG601"/>
    <mergeCell ref="AH600:AH601"/>
    <mergeCell ref="AI600:AI601"/>
    <mergeCell ref="A594:A595"/>
    <mergeCell ref="A596:A597"/>
    <mergeCell ref="E596:E597"/>
    <mergeCell ref="F596:F597"/>
    <mergeCell ref="G596:G597"/>
    <mergeCell ref="AB596:AB597"/>
    <mergeCell ref="AC596:AC597"/>
    <mergeCell ref="AD596:AD597"/>
    <mergeCell ref="AG596:AG597"/>
    <mergeCell ref="AH596:AH597"/>
    <mergeCell ref="AI596:AI597"/>
    <mergeCell ref="A598:A599"/>
    <mergeCell ref="E598:E599"/>
    <mergeCell ref="F598:F599"/>
    <mergeCell ref="G598:G599"/>
    <mergeCell ref="AB598:AB599"/>
    <mergeCell ref="AC598:AC599"/>
    <mergeCell ref="AD598:AD599"/>
    <mergeCell ref="AG598:AG599"/>
    <mergeCell ref="AH598:AH599"/>
    <mergeCell ref="AI598:AI599"/>
    <mergeCell ref="E594:E595"/>
    <mergeCell ref="F594:F595"/>
    <mergeCell ref="G594:G595"/>
    <mergeCell ref="AB594:AB595"/>
    <mergeCell ref="AC594:AC595"/>
    <mergeCell ref="AD594:AD595"/>
    <mergeCell ref="AG594:AG595"/>
    <mergeCell ref="AH594:AH595"/>
    <mergeCell ref="AI594:AI595"/>
    <mergeCell ref="I594:I595"/>
    <mergeCell ref="I596:I597"/>
    <mergeCell ref="A588:A589"/>
    <mergeCell ref="A590:A591"/>
    <mergeCell ref="E590:E591"/>
    <mergeCell ref="F590:F591"/>
    <mergeCell ref="G590:G591"/>
    <mergeCell ref="AB590:AB591"/>
    <mergeCell ref="AC590:AC591"/>
    <mergeCell ref="AD590:AD591"/>
    <mergeCell ref="AG590:AG591"/>
    <mergeCell ref="AH590:AH591"/>
    <mergeCell ref="AI590:AI591"/>
    <mergeCell ref="A592:A593"/>
    <mergeCell ref="E592:E593"/>
    <mergeCell ref="F592:F593"/>
    <mergeCell ref="G592:G593"/>
    <mergeCell ref="AB592:AB593"/>
    <mergeCell ref="AC592:AC593"/>
    <mergeCell ref="AD592:AD593"/>
    <mergeCell ref="AG592:AG593"/>
    <mergeCell ref="AH592:AH593"/>
    <mergeCell ref="AI592:AI593"/>
    <mergeCell ref="E588:E589"/>
    <mergeCell ref="F588:F589"/>
    <mergeCell ref="G588:G589"/>
    <mergeCell ref="AB588:AB589"/>
    <mergeCell ref="AC588:AC589"/>
    <mergeCell ref="AD588:AD589"/>
    <mergeCell ref="AG588:AG589"/>
    <mergeCell ref="AH588:AH589"/>
    <mergeCell ref="AI588:AI589"/>
    <mergeCell ref="I590:I591"/>
    <mergeCell ref="I592:I593"/>
    <mergeCell ref="A582:A583"/>
    <mergeCell ref="A584:A585"/>
    <mergeCell ref="E584:E585"/>
    <mergeCell ref="F584:F585"/>
    <mergeCell ref="G584:G585"/>
    <mergeCell ref="AB584:AB585"/>
    <mergeCell ref="AC584:AC585"/>
    <mergeCell ref="AD584:AD585"/>
    <mergeCell ref="AG584:AG585"/>
    <mergeCell ref="AH584:AH585"/>
    <mergeCell ref="AI584:AI585"/>
    <mergeCell ref="A586:A587"/>
    <mergeCell ref="E586:E587"/>
    <mergeCell ref="F586:F587"/>
    <mergeCell ref="G586:G587"/>
    <mergeCell ref="AB586:AB587"/>
    <mergeCell ref="AC586:AC587"/>
    <mergeCell ref="AD586:AD587"/>
    <mergeCell ref="AG586:AG587"/>
    <mergeCell ref="AH586:AH587"/>
    <mergeCell ref="AI586:AI587"/>
    <mergeCell ref="E582:E583"/>
    <mergeCell ref="F582:F583"/>
    <mergeCell ref="G582:G583"/>
    <mergeCell ref="AB582:AB583"/>
    <mergeCell ref="AC582:AC583"/>
    <mergeCell ref="AD582:AD583"/>
    <mergeCell ref="AG582:AG583"/>
    <mergeCell ref="AH582:AH583"/>
    <mergeCell ref="AI582:AI583"/>
    <mergeCell ref="A580:A581"/>
    <mergeCell ref="E580:E581"/>
    <mergeCell ref="F580:F581"/>
    <mergeCell ref="G580:G581"/>
    <mergeCell ref="AB580:AB581"/>
    <mergeCell ref="AC580:AC581"/>
    <mergeCell ref="AD580:AD581"/>
    <mergeCell ref="AG580:AG581"/>
    <mergeCell ref="AH580:AH581"/>
    <mergeCell ref="AI580:AI581"/>
    <mergeCell ref="AG576:AG577"/>
    <mergeCell ref="AH576:AH577"/>
    <mergeCell ref="AI576:AI577"/>
    <mergeCell ref="F576:F577"/>
    <mergeCell ref="G576:G577"/>
    <mergeCell ref="E576:E577"/>
    <mergeCell ref="AZ576:AZ577"/>
    <mergeCell ref="AZ578:AZ579"/>
    <mergeCell ref="AZ580:AZ581"/>
    <mergeCell ref="I576:I577"/>
    <mergeCell ref="I578:I579"/>
    <mergeCell ref="A574:A575"/>
    <mergeCell ref="E574:E575"/>
    <mergeCell ref="F574:F575"/>
    <mergeCell ref="G574:G575"/>
    <mergeCell ref="AB574:AB575"/>
    <mergeCell ref="AC574:AC575"/>
    <mergeCell ref="AD574:AD575"/>
    <mergeCell ref="AG574:AG575"/>
    <mergeCell ref="AH574:AH575"/>
    <mergeCell ref="AI574:AI575"/>
    <mergeCell ref="AZ572:AZ573"/>
    <mergeCell ref="AZ574:AZ575"/>
    <mergeCell ref="I572:I573"/>
    <mergeCell ref="I574:I575"/>
    <mergeCell ref="A576:A577"/>
    <mergeCell ref="A578:A579"/>
    <mergeCell ref="E578:E579"/>
    <mergeCell ref="F578:F579"/>
    <mergeCell ref="G578:G579"/>
    <mergeCell ref="AB578:AB579"/>
    <mergeCell ref="AC578:AC579"/>
    <mergeCell ref="AD578:AD579"/>
    <mergeCell ref="AG578:AG579"/>
    <mergeCell ref="AH578:AH579"/>
    <mergeCell ref="AI578:AI579"/>
    <mergeCell ref="AB576:AB577"/>
    <mergeCell ref="AC576:AC577"/>
    <mergeCell ref="AD576:AD577"/>
    <mergeCell ref="A570:A571"/>
    <mergeCell ref="AG570:AG571"/>
    <mergeCell ref="AH570:AH571"/>
    <mergeCell ref="AI570:AI571"/>
    <mergeCell ref="F570:F571"/>
    <mergeCell ref="G570:G571"/>
    <mergeCell ref="F566:F567"/>
    <mergeCell ref="G566:G567"/>
    <mergeCell ref="E570:E571"/>
    <mergeCell ref="AZ566:AZ567"/>
    <mergeCell ref="AZ568:AZ569"/>
    <mergeCell ref="AZ570:AZ571"/>
    <mergeCell ref="I566:I567"/>
    <mergeCell ref="I568:I569"/>
    <mergeCell ref="I570:I571"/>
    <mergeCell ref="F572:F573"/>
    <mergeCell ref="G572:G573"/>
    <mergeCell ref="AB572:AB573"/>
    <mergeCell ref="AC572:AC573"/>
    <mergeCell ref="AD572:AD573"/>
    <mergeCell ref="AG572:AG573"/>
    <mergeCell ref="AH572:AH573"/>
    <mergeCell ref="AI572:AI573"/>
    <mergeCell ref="A566:A567"/>
    <mergeCell ref="A572:A573"/>
    <mergeCell ref="AB570:AB571"/>
    <mergeCell ref="AC570:AC571"/>
    <mergeCell ref="AD570:AD571"/>
    <mergeCell ref="AB566:AB567"/>
    <mergeCell ref="AC566:AC567"/>
    <mergeCell ref="AD566:AD567"/>
    <mergeCell ref="AG566:AG567"/>
    <mergeCell ref="AH566:AH567"/>
    <mergeCell ref="AI566:AI567"/>
    <mergeCell ref="A568:A569"/>
    <mergeCell ref="E568:E569"/>
    <mergeCell ref="F568:F569"/>
    <mergeCell ref="G568:G569"/>
    <mergeCell ref="AB568:AB569"/>
    <mergeCell ref="AC568:AC569"/>
    <mergeCell ref="AD568:AD569"/>
    <mergeCell ref="AG568:AG569"/>
    <mergeCell ref="AH568:AH569"/>
    <mergeCell ref="AI568:AI569"/>
    <mergeCell ref="A562:A563"/>
    <mergeCell ref="E562:E563"/>
    <mergeCell ref="F562:F563"/>
    <mergeCell ref="G562:G563"/>
    <mergeCell ref="AB562:AB563"/>
    <mergeCell ref="AC562:AC563"/>
    <mergeCell ref="AD562:AD563"/>
    <mergeCell ref="AG562:AG563"/>
    <mergeCell ref="AH562:AH563"/>
    <mergeCell ref="AI562:AI563"/>
    <mergeCell ref="A564:A565"/>
    <mergeCell ref="AG564:AG565"/>
    <mergeCell ref="AH564:AH565"/>
    <mergeCell ref="AI564:AI565"/>
    <mergeCell ref="F564:F565"/>
    <mergeCell ref="G564:G565"/>
    <mergeCell ref="AB564:AB565"/>
    <mergeCell ref="AC564:AC565"/>
    <mergeCell ref="AD564:AD565"/>
    <mergeCell ref="F560:F561"/>
    <mergeCell ref="G560:G561"/>
    <mergeCell ref="A558:A559"/>
    <mergeCell ref="AB558:AB559"/>
    <mergeCell ref="AC558:AC559"/>
    <mergeCell ref="AD558:AD559"/>
    <mergeCell ref="F558:F559"/>
    <mergeCell ref="G558:G559"/>
    <mergeCell ref="F554:F555"/>
    <mergeCell ref="G554:G555"/>
    <mergeCell ref="AZ554:AZ555"/>
    <mergeCell ref="AZ556:AZ557"/>
    <mergeCell ref="AZ558:AZ559"/>
    <mergeCell ref="AB560:AB561"/>
    <mergeCell ref="AC560:AC561"/>
    <mergeCell ref="AD560:AD561"/>
    <mergeCell ref="AG560:AG561"/>
    <mergeCell ref="AH560:AH561"/>
    <mergeCell ref="AI560:AI561"/>
    <mergeCell ref="AZ560:AZ561"/>
    <mergeCell ref="A560:A561"/>
    <mergeCell ref="AG558:AG559"/>
    <mergeCell ref="AH558:AH559"/>
    <mergeCell ref="AI558:AI559"/>
    <mergeCell ref="A552:A553"/>
    <mergeCell ref="F552:F553"/>
    <mergeCell ref="G552:G553"/>
    <mergeCell ref="F548:F549"/>
    <mergeCell ref="G548:G549"/>
    <mergeCell ref="AZ548:AZ549"/>
    <mergeCell ref="AZ550:AZ551"/>
    <mergeCell ref="AZ552:AZ553"/>
    <mergeCell ref="AB554:AB555"/>
    <mergeCell ref="AC554:AC555"/>
    <mergeCell ref="AD554:AD555"/>
    <mergeCell ref="AG554:AG555"/>
    <mergeCell ref="AH554:AH555"/>
    <mergeCell ref="AI554:AI555"/>
    <mergeCell ref="A556:A557"/>
    <mergeCell ref="E556:E557"/>
    <mergeCell ref="F556:F557"/>
    <mergeCell ref="G556:G557"/>
    <mergeCell ref="AB556:AB557"/>
    <mergeCell ref="AC556:AC557"/>
    <mergeCell ref="AD556:AD557"/>
    <mergeCell ref="AG556:AG557"/>
    <mergeCell ref="AH556:AH557"/>
    <mergeCell ref="AI556:AI557"/>
    <mergeCell ref="A554:A555"/>
    <mergeCell ref="AG552:AG553"/>
    <mergeCell ref="AH552:AH553"/>
    <mergeCell ref="AI552:AI553"/>
    <mergeCell ref="AB552:AB553"/>
    <mergeCell ref="AC552:AC553"/>
    <mergeCell ref="AD552:AD553"/>
    <mergeCell ref="A546:A547"/>
    <mergeCell ref="AB546:AB547"/>
    <mergeCell ref="AC546:AC547"/>
    <mergeCell ref="AD546:AD547"/>
    <mergeCell ref="F546:F547"/>
    <mergeCell ref="G546:G547"/>
    <mergeCell ref="AZ542:AZ543"/>
    <mergeCell ref="AZ544:AZ545"/>
    <mergeCell ref="AZ546:AZ547"/>
    <mergeCell ref="AB548:AB549"/>
    <mergeCell ref="AC548:AC549"/>
    <mergeCell ref="AD548:AD549"/>
    <mergeCell ref="AG548:AG549"/>
    <mergeCell ref="AH548:AH549"/>
    <mergeCell ref="AI548:AI549"/>
    <mergeCell ref="A550:A551"/>
    <mergeCell ref="E550:E551"/>
    <mergeCell ref="F550:F551"/>
    <mergeCell ref="G550:G551"/>
    <mergeCell ref="AB550:AB551"/>
    <mergeCell ref="AC550:AC551"/>
    <mergeCell ref="AD550:AD551"/>
    <mergeCell ref="AG550:AG551"/>
    <mergeCell ref="AH550:AH551"/>
    <mergeCell ref="AI550:AI551"/>
    <mergeCell ref="A542:A543"/>
    <mergeCell ref="A548:A549"/>
    <mergeCell ref="AG546:AG547"/>
    <mergeCell ref="AH546:AH547"/>
    <mergeCell ref="AI546:AI547"/>
    <mergeCell ref="AB542:AB543"/>
    <mergeCell ref="AC542:AC543"/>
    <mergeCell ref="AD542:AD543"/>
    <mergeCell ref="AG542:AG543"/>
    <mergeCell ref="AH542:AH543"/>
    <mergeCell ref="AI542:AI543"/>
    <mergeCell ref="A544:A545"/>
    <mergeCell ref="E544:E545"/>
    <mergeCell ref="F544:F545"/>
    <mergeCell ref="G544:G545"/>
    <mergeCell ref="AB544:AB545"/>
    <mergeCell ref="AC544:AC545"/>
    <mergeCell ref="AD544:AD545"/>
    <mergeCell ref="AG544:AG545"/>
    <mergeCell ref="AH544:AH545"/>
    <mergeCell ref="AI544:AI545"/>
    <mergeCell ref="AB536:AB537"/>
    <mergeCell ref="AC536:AC537"/>
    <mergeCell ref="AD536:AD537"/>
    <mergeCell ref="AG536:AG537"/>
    <mergeCell ref="AH536:AH537"/>
    <mergeCell ref="AI536:AI537"/>
    <mergeCell ref="A538:A539"/>
    <mergeCell ref="E538:E539"/>
    <mergeCell ref="F538:F539"/>
    <mergeCell ref="G538:G539"/>
    <mergeCell ref="AB538:AB539"/>
    <mergeCell ref="AC538:AC539"/>
    <mergeCell ref="AD538:AD539"/>
    <mergeCell ref="AG538:AG539"/>
    <mergeCell ref="AH538:AH539"/>
    <mergeCell ref="AI538:AI539"/>
    <mergeCell ref="A540:A541"/>
    <mergeCell ref="AB540:AB541"/>
    <mergeCell ref="AC540:AC541"/>
    <mergeCell ref="AD540:AD541"/>
    <mergeCell ref="A532:A533"/>
    <mergeCell ref="E532:E533"/>
    <mergeCell ref="F532:F533"/>
    <mergeCell ref="G532:G533"/>
    <mergeCell ref="AB532:AB533"/>
    <mergeCell ref="AC532:AC533"/>
    <mergeCell ref="AD532:AD533"/>
    <mergeCell ref="AG532:AG533"/>
    <mergeCell ref="AH532:AH533"/>
    <mergeCell ref="AI532:AI533"/>
    <mergeCell ref="A534:A535"/>
    <mergeCell ref="AG534:AG535"/>
    <mergeCell ref="AH534:AH535"/>
    <mergeCell ref="AI534:AI535"/>
    <mergeCell ref="AB534:AB535"/>
    <mergeCell ref="AC534:AC535"/>
    <mergeCell ref="AD534:AD535"/>
    <mergeCell ref="A536:A537"/>
    <mergeCell ref="AG540:AG541"/>
    <mergeCell ref="AH540:AH541"/>
    <mergeCell ref="AI540:AI541"/>
    <mergeCell ref="F534:F535"/>
    <mergeCell ref="G534:G535"/>
    <mergeCell ref="F540:F541"/>
    <mergeCell ref="G540:G541"/>
    <mergeCell ref="E540:E541"/>
    <mergeCell ref="I540:I541"/>
    <mergeCell ref="A526:A527"/>
    <mergeCell ref="E526:E527"/>
    <mergeCell ref="F526:F527"/>
    <mergeCell ref="G526:G527"/>
    <mergeCell ref="AB526:AB527"/>
    <mergeCell ref="AC526:AC527"/>
    <mergeCell ref="AD526:AD527"/>
    <mergeCell ref="AG526:AG527"/>
    <mergeCell ref="AH526:AH527"/>
    <mergeCell ref="AI526:AI527"/>
    <mergeCell ref="AB522:AB523"/>
    <mergeCell ref="AC522:AC523"/>
    <mergeCell ref="AD522:AD523"/>
    <mergeCell ref="E522:E523"/>
    <mergeCell ref="AB530:AB531"/>
    <mergeCell ref="AC530:AC531"/>
    <mergeCell ref="AD530:AD531"/>
    <mergeCell ref="AG530:AG531"/>
    <mergeCell ref="AH530:AH531"/>
    <mergeCell ref="AI530:AI531"/>
    <mergeCell ref="A528:A529"/>
    <mergeCell ref="A530:A531"/>
    <mergeCell ref="AB528:AB529"/>
    <mergeCell ref="AC528:AC529"/>
    <mergeCell ref="F528:F529"/>
    <mergeCell ref="G528:G529"/>
    <mergeCell ref="E528:E529"/>
    <mergeCell ref="A520:A521"/>
    <mergeCell ref="E520:E521"/>
    <mergeCell ref="F520:F521"/>
    <mergeCell ref="G520:G521"/>
    <mergeCell ref="AB520:AB521"/>
    <mergeCell ref="AC520:AC521"/>
    <mergeCell ref="AD520:AD521"/>
    <mergeCell ref="AG520:AG521"/>
    <mergeCell ref="AH520:AH521"/>
    <mergeCell ref="AI520:AI521"/>
    <mergeCell ref="AB516:AB517"/>
    <mergeCell ref="AC516:AC517"/>
    <mergeCell ref="AD516:AD517"/>
    <mergeCell ref="E516:E517"/>
    <mergeCell ref="A522:A523"/>
    <mergeCell ref="A524:A525"/>
    <mergeCell ref="E524:E525"/>
    <mergeCell ref="F524:F525"/>
    <mergeCell ref="G524:G525"/>
    <mergeCell ref="AB524:AB525"/>
    <mergeCell ref="AC524:AC525"/>
    <mergeCell ref="AD524:AD525"/>
    <mergeCell ref="AG524:AG525"/>
    <mergeCell ref="AH524:AH525"/>
    <mergeCell ref="AI524:AI525"/>
    <mergeCell ref="AG510:AG511"/>
    <mergeCell ref="AH510:AH511"/>
    <mergeCell ref="AI510:AI511"/>
    <mergeCell ref="AB510:AB511"/>
    <mergeCell ref="AC510:AC511"/>
    <mergeCell ref="AD510:AD511"/>
    <mergeCell ref="E510:E511"/>
    <mergeCell ref="A516:A517"/>
    <mergeCell ref="A518:A519"/>
    <mergeCell ref="E518:E519"/>
    <mergeCell ref="F518:F519"/>
    <mergeCell ref="G518:G519"/>
    <mergeCell ref="AB518:AB519"/>
    <mergeCell ref="AC518:AC519"/>
    <mergeCell ref="AD518:AD519"/>
    <mergeCell ref="AG518:AG519"/>
    <mergeCell ref="AH518:AH519"/>
    <mergeCell ref="AI518:AI519"/>
    <mergeCell ref="A512:A513"/>
    <mergeCell ref="E512:E513"/>
    <mergeCell ref="F512:F513"/>
    <mergeCell ref="G512:G513"/>
    <mergeCell ref="AB512:AB513"/>
    <mergeCell ref="AC512:AC513"/>
    <mergeCell ref="AD512:AD513"/>
    <mergeCell ref="AG512:AG513"/>
    <mergeCell ref="AH512:AH513"/>
    <mergeCell ref="AI512:AI513"/>
    <mergeCell ref="A514:A515"/>
    <mergeCell ref="E514:E515"/>
    <mergeCell ref="F514:F515"/>
    <mergeCell ref="G514:G515"/>
    <mergeCell ref="AB514:AB515"/>
    <mergeCell ref="AC514:AC515"/>
    <mergeCell ref="AD514:AD515"/>
    <mergeCell ref="AG514:AG515"/>
    <mergeCell ref="AH514:AH515"/>
    <mergeCell ref="AI514:AI515"/>
    <mergeCell ref="AZ498:AZ499"/>
    <mergeCell ref="AZ500:AZ501"/>
    <mergeCell ref="A504:A505"/>
    <mergeCell ref="A506:A507"/>
    <mergeCell ref="E506:E507"/>
    <mergeCell ref="F506:F507"/>
    <mergeCell ref="G506:G507"/>
    <mergeCell ref="AB506:AB507"/>
    <mergeCell ref="AC506:AC507"/>
    <mergeCell ref="AD506:AD507"/>
    <mergeCell ref="AG506:AG507"/>
    <mergeCell ref="AH506:AH507"/>
    <mergeCell ref="AI506:AI507"/>
    <mergeCell ref="A508:A509"/>
    <mergeCell ref="E508:E509"/>
    <mergeCell ref="F508:F509"/>
    <mergeCell ref="G508:G509"/>
    <mergeCell ref="AB508:AB509"/>
    <mergeCell ref="AC508:AC509"/>
    <mergeCell ref="AD508:AD509"/>
    <mergeCell ref="AG508:AG509"/>
    <mergeCell ref="AH508:AH509"/>
    <mergeCell ref="AI508:AI509"/>
    <mergeCell ref="AG504:AG505"/>
    <mergeCell ref="AH504:AH505"/>
    <mergeCell ref="AI504:AI505"/>
    <mergeCell ref="AB504:AB505"/>
    <mergeCell ref="AC504:AC505"/>
    <mergeCell ref="AD504:AD505"/>
    <mergeCell ref="F504:F505"/>
    <mergeCell ref="G504:G505"/>
    <mergeCell ref="E504:E505"/>
    <mergeCell ref="AZ496:AZ497"/>
    <mergeCell ref="I492:I493"/>
    <mergeCell ref="A498:A499"/>
    <mergeCell ref="A500:A501"/>
    <mergeCell ref="E500:E501"/>
    <mergeCell ref="F500:F501"/>
    <mergeCell ref="G500:G501"/>
    <mergeCell ref="AB500:AB501"/>
    <mergeCell ref="AC500:AC501"/>
    <mergeCell ref="AD500:AD501"/>
    <mergeCell ref="AG500:AG501"/>
    <mergeCell ref="AH500:AH501"/>
    <mergeCell ref="AI500:AI501"/>
    <mergeCell ref="A502:A503"/>
    <mergeCell ref="E502:E503"/>
    <mergeCell ref="F502:F503"/>
    <mergeCell ref="G502:G503"/>
    <mergeCell ref="AB502:AB503"/>
    <mergeCell ref="AC502:AC503"/>
    <mergeCell ref="AD502:AD503"/>
    <mergeCell ref="AG502:AG503"/>
    <mergeCell ref="AH502:AH503"/>
    <mergeCell ref="AI502:AI503"/>
    <mergeCell ref="AG498:AG499"/>
    <mergeCell ref="AH498:AH499"/>
    <mergeCell ref="AI498:AI499"/>
    <mergeCell ref="AB498:AB499"/>
    <mergeCell ref="AC498:AC499"/>
    <mergeCell ref="AD498:AD499"/>
    <mergeCell ref="F498:F499"/>
    <mergeCell ref="G498:G499"/>
    <mergeCell ref="E498:E499"/>
    <mergeCell ref="E494:E495"/>
    <mergeCell ref="F494:F495"/>
    <mergeCell ref="G494:G495"/>
    <mergeCell ref="AB494:AB495"/>
    <mergeCell ref="AC494:AC495"/>
    <mergeCell ref="AD494:AD495"/>
    <mergeCell ref="AG494:AG495"/>
    <mergeCell ref="AH494:AH495"/>
    <mergeCell ref="AI494:AI495"/>
    <mergeCell ref="A496:A497"/>
    <mergeCell ref="E496:E497"/>
    <mergeCell ref="F496:F497"/>
    <mergeCell ref="G496:G497"/>
    <mergeCell ref="AB496:AB497"/>
    <mergeCell ref="AC496:AC497"/>
    <mergeCell ref="AD496:AD497"/>
    <mergeCell ref="AG496:AG497"/>
    <mergeCell ref="AH496:AH497"/>
    <mergeCell ref="AI496:AI497"/>
    <mergeCell ref="A494:A495"/>
    <mergeCell ref="I494:I495"/>
    <mergeCell ref="I496:I497"/>
    <mergeCell ref="I498:I499"/>
    <mergeCell ref="F490:F491"/>
    <mergeCell ref="G490:G491"/>
    <mergeCell ref="AB490:AB491"/>
    <mergeCell ref="AC490:AC491"/>
    <mergeCell ref="AD490:AD491"/>
    <mergeCell ref="AG490:AG491"/>
    <mergeCell ref="AH490:AH491"/>
    <mergeCell ref="AI490:AI491"/>
    <mergeCell ref="AB486:AB487"/>
    <mergeCell ref="AC486:AC487"/>
    <mergeCell ref="AD486:AD487"/>
    <mergeCell ref="F486:F487"/>
    <mergeCell ref="G486:G487"/>
    <mergeCell ref="E486:E487"/>
    <mergeCell ref="I490:I491"/>
    <mergeCell ref="A492:A493"/>
    <mergeCell ref="AG492:AG493"/>
    <mergeCell ref="AH492:AH493"/>
    <mergeCell ref="AI492:AI493"/>
    <mergeCell ref="AB492:AB493"/>
    <mergeCell ref="AC492:AC493"/>
    <mergeCell ref="AD492:AD493"/>
    <mergeCell ref="F492:F493"/>
    <mergeCell ref="G492:G493"/>
    <mergeCell ref="E492:E493"/>
    <mergeCell ref="A490:A491"/>
    <mergeCell ref="F484:F485"/>
    <mergeCell ref="G484:G485"/>
    <mergeCell ref="AB484:AB485"/>
    <mergeCell ref="AC484:AC485"/>
    <mergeCell ref="AD484:AD485"/>
    <mergeCell ref="AG484:AG485"/>
    <mergeCell ref="AH484:AH485"/>
    <mergeCell ref="AI484:AI485"/>
    <mergeCell ref="AB480:AB481"/>
    <mergeCell ref="AC480:AC481"/>
    <mergeCell ref="AD480:AD481"/>
    <mergeCell ref="F480:F481"/>
    <mergeCell ref="G480:G481"/>
    <mergeCell ref="E480:E481"/>
    <mergeCell ref="A486:A487"/>
    <mergeCell ref="A488:A489"/>
    <mergeCell ref="E488:E489"/>
    <mergeCell ref="F488:F489"/>
    <mergeCell ref="G488:G489"/>
    <mergeCell ref="AB488:AB489"/>
    <mergeCell ref="AC488:AC489"/>
    <mergeCell ref="AD488:AD489"/>
    <mergeCell ref="AG488:AG489"/>
    <mergeCell ref="AH488:AH489"/>
    <mergeCell ref="AI488:AI489"/>
    <mergeCell ref="A484:A485"/>
    <mergeCell ref="I484:I485"/>
    <mergeCell ref="I486:I487"/>
    <mergeCell ref="I488:I489"/>
    <mergeCell ref="F478:F479"/>
    <mergeCell ref="G478:G479"/>
    <mergeCell ref="AB478:AB479"/>
    <mergeCell ref="AC478:AC479"/>
    <mergeCell ref="AD478:AD479"/>
    <mergeCell ref="AG478:AG479"/>
    <mergeCell ref="AH478:AH479"/>
    <mergeCell ref="AI478:AI479"/>
    <mergeCell ref="AB474:AB475"/>
    <mergeCell ref="AC474:AC475"/>
    <mergeCell ref="AD474:AD475"/>
    <mergeCell ref="F474:F475"/>
    <mergeCell ref="G474:G475"/>
    <mergeCell ref="E474:E475"/>
    <mergeCell ref="A480:A481"/>
    <mergeCell ref="A482:A483"/>
    <mergeCell ref="E482:E483"/>
    <mergeCell ref="F482:F483"/>
    <mergeCell ref="G482:G483"/>
    <mergeCell ref="AB482:AB483"/>
    <mergeCell ref="AC482:AC483"/>
    <mergeCell ref="AD482:AD483"/>
    <mergeCell ref="AG482:AG483"/>
    <mergeCell ref="AH482:AH483"/>
    <mergeCell ref="AI482:AI483"/>
    <mergeCell ref="A478:A479"/>
    <mergeCell ref="I478:I479"/>
    <mergeCell ref="I480:I481"/>
    <mergeCell ref="I482:I483"/>
    <mergeCell ref="F472:F473"/>
    <mergeCell ref="G472:G473"/>
    <mergeCell ref="AB472:AB473"/>
    <mergeCell ref="AC472:AC473"/>
    <mergeCell ref="AD472:AD473"/>
    <mergeCell ref="AG472:AG473"/>
    <mergeCell ref="AH472:AH473"/>
    <mergeCell ref="AI472:AI473"/>
    <mergeCell ref="E468:E469"/>
    <mergeCell ref="A474:A475"/>
    <mergeCell ref="A476:A477"/>
    <mergeCell ref="E476:E477"/>
    <mergeCell ref="F476:F477"/>
    <mergeCell ref="G476:G477"/>
    <mergeCell ref="AB476:AB477"/>
    <mergeCell ref="AC476:AC477"/>
    <mergeCell ref="AD476:AD477"/>
    <mergeCell ref="AG476:AG477"/>
    <mergeCell ref="AH476:AH477"/>
    <mergeCell ref="AI476:AI477"/>
    <mergeCell ref="A472:A473"/>
    <mergeCell ref="I472:I473"/>
    <mergeCell ref="I474:I475"/>
    <mergeCell ref="I476:I477"/>
    <mergeCell ref="AB466:AB467"/>
    <mergeCell ref="AC466:AC467"/>
    <mergeCell ref="AD466:AD467"/>
    <mergeCell ref="AG466:AG467"/>
    <mergeCell ref="AH466:AH467"/>
    <mergeCell ref="AI466:AI467"/>
    <mergeCell ref="E464:E465"/>
    <mergeCell ref="A468:A469"/>
    <mergeCell ref="A470:A471"/>
    <mergeCell ref="E470:E471"/>
    <mergeCell ref="F470:F471"/>
    <mergeCell ref="G470:G471"/>
    <mergeCell ref="AB470:AB471"/>
    <mergeCell ref="AC470:AC471"/>
    <mergeCell ref="AD470:AD471"/>
    <mergeCell ref="AG470:AG471"/>
    <mergeCell ref="AH470:AH471"/>
    <mergeCell ref="AI470:AI471"/>
    <mergeCell ref="I466:I467"/>
    <mergeCell ref="I468:I469"/>
    <mergeCell ref="I470:I471"/>
    <mergeCell ref="AD460:AD461"/>
    <mergeCell ref="AG460:AG461"/>
    <mergeCell ref="AH460:AH461"/>
    <mergeCell ref="AI460:AI461"/>
    <mergeCell ref="AZ458:AZ459"/>
    <mergeCell ref="AZ460:AZ461"/>
    <mergeCell ref="F464:F465"/>
    <mergeCell ref="G464:G465"/>
    <mergeCell ref="AB464:AB465"/>
    <mergeCell ref="AC464:AC465"/>
    <mergeCell ref="AD464:AD465"/>
    <mergeCell ref="AG464:AG465"/>
    <mergeCell ref="AH464:AH465"/>
    <mergeCell ref="AI464:AI465"/>
    <mergeCell ref="AG462:AG463"/>
    <mergeCell ref="AH462:AH463"/>
    <mergeCell ref="AI462:AI463"/>
    <mergeCell ref="AZ464:AZ465"/>
    <mergeCell ref="I458:I459"/>
    <mergeCell ref="I460:I461"/>
    <mergeCell ref="I462:I463"/>
    <mergeCell ref="I464:I465"/>
    <mergeCell ref="F434:F435"/>
    <mergeCell ref="G434:G435"/>
    <mergeCell ref="AB434:AB435"/>
    <mergeCell ref="AC434:AC435"/>
    <mergeCell ref="AD434:AD435"/>
    <mergeCell ref="AG434:AG435"/>
    <mergeCell ref="AH434:AH435"/>
    <mergeCell ref="AI434:AI435"/>
    <mergeCell ref="A436:A437"/>
    <mergeCell ref="E436:E437"/>
    <mergeCell ref="F436:F437"/>
    <mergeCell ref="G436:G437"/>
    <mergeCell ref="AB436:AB437"/>
    <mergeCell ref="AC436:AC437"/>
    <mergeCell ref="AD436:AD437"/>
    <mergeCell ref="AG436:AG437"/>
    <mergeCell ref="AH436:AH437"/>
    <mergeCell ref="AI436:AI437"/>
    <mergeCell ref="A418:A419"/>
    <mergeCell ref="E418:E419"/>
    <mergeCell ref="F418:F419"/>
    <mergeCell ref="G418:G419"/>
    <mergeCell ref="AB418:AB419"/>
    <mergeCell ref="AC418:AC419"/>
    <mergeCell ref="AD418:AD419"/>
    <mergeCell ref="AG418:AG419"/>
    <mergeCell ref="AH418:AH419"/>
    <mergeCell ref="AI418:AI419"/>
    <mergeCell ref="A420:A421"/>
    <mergeCell ref="A422:A423"/>
    <mergeCell ref="E422:E423"/>
    <mergeCell ref="F422:F423"/>
    <mergeCell ref="G422:G423"/>
    <mergeCell ref="AB422:AB423"/>
    <mergeCell ref="AC422:AC423"/>
    <mergeCell ref="AD422:AD423"/>
    <mergeCell ref="AG422:AG423"/>
    <mergeCell ref="AH422:AH423"/>
    <mergeCell ref="AI422:AI423"/>
    <mergeCell ref="F420:F421"/>
    <mergeCell ref="G420:G421"/>
    <mergeCell ref="AG420:AG421"/>
    <mergeCell ref="AH420:AH421"/>
    <mergeCell ref="AI420:AI421"/>
    <mergeCell ref="E420:E421"/>
    <mergeCell ref="I418:I419"/>
    <mergeCell ref="I420:I421"/>
    <mergeCell ref="I422:I423"/>
    <mergeCell ref="A414:A415"/>
    <mergeCell ref="A416:A417"/>
    <mergeCell ref="E416:E417"/>
    <mergeCell ref="F416:F417"/>
    <mergeCell ref="G416:G417"/>
    <mergeCell ref="AB416:AB417"/>
    <mergeCell ref="AC416:AC417"/>
    <mergeCell ref="AD416:AD417"/>
    <mergeCell ref="AG416:AG417"/>
    <mergeCell ref="AH416:AH417"/>
    <mergeCell ref="AI416:AI417"/>
    <mergeCell ref="AG414:AG415"/>
    <mergeCell ref="AH414:AH415"/>
    <mergeCell ref="AI414:AI415"/>
    <mergeCell ref="AB414:AB415"/>
    <mergeCell ref="AC414:AC415"/>
    <mergeCell ref="AD414:AD415"/>
    <mergeCell ref="I416:I417"/>
    <mergeCell ref="I414:I415"/>
    <mergeCell ref="E414:E415"/>
    <mergeCell ref="A400:A401"/>
    <mergeCell ref="E400:E401"/>
    <mergeCell ref="F400:F401"/>
    <mergeCell ref="G400:G401"/>
    <mergeCell ref="AB400:AB401"/>
    <mergeCell ref="AC400:AC401"/>
    <mergeCell ref="AD400:AD401"/>
    <mergeCell ref="AG400:AG401"/>
    <mergeCell ref="AH400:AH401"/>
    <mergeCell ref="AI400:AI401"/>
    <mergeCell ref="E412:E413"/>
    <mergeCell ref="F412:F413"/>
    <mergeCell ref="G412:G413"/>
    <mergeCell ref="AB412:AB413"/>
    <mergeCell ref="AC412:AC413"/>
    <mergeCell ref="AD412:AD413"/>
    <mergeCell ref="AG412:AG413"/>
    <mergeCell ref="AH412:AH413"/>
    <mergeCell ref="AI412:AI413"/>
    <mergeCell ref="I412:I413"/>
    <mergeCell ref="A412:A413"/>
    <mergeCell ref="E410:E411"/>
    <mergeCell ref="AG390:AG391"/>
    <mergeCell ref="AH390:AH391"/>
    <mergeCell ref="AI390:AI391"/>
    <mergeCell ref="AG384:AG385"/>
    <mergeCell ref="AH384:AH385"/>
    <mergeCell ref="AI384:AI385"/>
    <mergeCell ref="AG378:AG379"/>
    <mergeCell ref="AH378:AH379"/>
    <mergeCell ref="AI378:AI379"/>
    <mergeCell ref="AG380:AG381"/>
    <mergeCell ref="F398:F399"/>
    <mergeCell ref="G398:G399"/>
    <mergeCell ref="AB398:AB399"/>
    <mergeCell ref="AC398:AC399"/>
    <mergeCell ref="AD398:AD399"/>
    <mergeCell ref="AG398:AG399"/>
    <mergeCell ref="AH398:AH399"/>
    <mergeCell ref="AI398:AI399"/>
    <mergeCell ref="F392:F393"/>
    <mergeCell ref="G392:G393"/>
    <mergeCell ref="AB392:AB393"/>
    <mergeCell ref="AC392:AC393"/>
    <mergeCell ref="AD392:AD393"/>
    <mergeCell ref="AG392:AG393"/>
    <mergeCell ref="AH392:AH393"/>
    <mergeCell ref="AI392:AI393"/>
    <mergeCell ref="AH380:AH381"/>
    <mergeCell ref="AI380:AI381"/>
    <mergeCell ref="AG382:AG383"/>
    <mergeCell ref="AH382:AH383"/>
    <mergeCell ref="AI382:AI383"/>
    <mergeCell ref="AG386:AG387"/>
    <mergeCell ref="A394:A395"/>
    <mergeCell ref="E394:E395"/>
    <mergeCell ref="F394:F395"/>
    <mergeCell ref="G394:G395"/>
    <mergeCell ref="AB394:AB395"/>
    <mergeCell ref="AC394:AC395"/>
    <mergeCell ref="AD394:AD395"/>
    <mergeCell ref="AG394:AG395"/>
    <mergeCell ref="AH394:AH395"/>
    <mergeCell ref="AI394:AI395"/>
    <mergeCell ref="A372:A373"/>
    <mergeCell ref="A374:A375"/>
    <mergeCell ref="E374:E375"/>
    <mergeCell ref="F374:F375"/>
    <mergeCell ref="G374:G375"/>
    <mergeCell ref="AB374:AB375"/>
    <mergeCell ref="AC374:AC375"/>
    <mergeCell ref="AD374:AD375"/>
    <mergeCell ref="AG374:AG375"/>
    <mergeCell ref="AH374:AH375"/>
    <mergeCell ref="AI374:AI375"/>
    <mergeCell ref="A376:A377"/>
    <mergeCell ref="E376:E377"/>
    <mergeCell ref="F376:F377"/>
    <mergeCell ref="G376:G377"/>
    <mergeCell ref="AB376:AB377"/>
    <mergeCell ref="AC376:AC377"/>
    <mergeCell ref="AD376:AD377"/>
    <mergeCell ref="AG376:AG377"/>
    <mergeCell ref="AH376:AH377"/>
    <mergeCell ref="AI376:AI377"/>
    <mergeCell ref="AG372:AG373"/>
    <mergeCell ref="AH372:AH373"/>
    <mergeCell ref="AI372:AI373"/>
    <mergeCell ref="AB372:AB373"/>
    <mergeCell ref="AC372:AC373"/>
    <mergeCell ref="AD372:AD373"/>
    <mergeCell ref="I374:I375"/>
    <mergeCell ref="I376:I377"/>
    <mergeCell ref="A366:A367"/>
    <mergeCell ref="A368:A369"/>
    <mergeCell ref="E368:E369"/>
    <mergeCell ref="F368:F369"/>
    <mergeCell ref="G368:G369"/>
    <mergeCell ref="AB368:AB369"/>
    <mergeCell ref="AC368:AC369"/>
    <mergeCell ref="AD368:AD369"/>
    <mergeCell ref="AG368:AG369"/>
    <mergeCell ref="AH368:AH369"/>
    <mergeCell ref="AI368:AI369"/>
    <mergeCell ref="A370:A371"/>
    <mergeCell ref="E370:E371"/>
    <mergeCell ref="F370:F371"/>
    <mergeCell ref="G370:G371"/>
    <mergeCell ref="AB370:AB371"/>
    <mergeCell ref="AC370:AC371"/>
    <mergeCell ref="AD370:AD371"/>
    <mergeCell ref="AG370:AG371"/>
    <mergeCell ref="AH370:AH371"/>
    <mergeCell ref="AI370:AI371"/>
    <mergeCell ref="AG366:AG367"/>
    <mergeCell ref="AH366:AH367"/>
    <mergeCell ref="AI366:AI367"/>
    <mergeCell ref="A360:A361"/>
    <mergeCell ref="A362:A363"/>
    <mergeCell ref="E362:E363"/>
    <mergeCell ref="F362:F363"/>
    <mergeCell ref="G362:G363"/>
    <mergeCell ref="AB362:AB363"/>
    <mergeCell ref="AC362:AC363"/>
    <mergeCell ref="AD362:AD363"/>
    <mergeCell ref="AG362:AG363"/>
    <mergeCell ref="AH362:AH363"/>
    <mergeCell ref="AI362:AI363"/>
    <mergeCell ref="A364:A365"/>
    <mergeCell ref="E364:E365"/>
    <mergeCell ref="F364:F365"/>
    <mergeCell ref="G364:G365"/>
    <mergeCell ref="AB364:AB365"/>
    <mergeCell ref="AC364:AC365"/>
    <mergeCell ref="AD364:AD365"/>
    <mergeCell ref="AG364:AG365"/>
    <mergeCell ref="AH364:AH365"/>
    <mergeCell ref="AI364:AI365"/>
    <mergeCell ref="AG360:AG361"/>
    <mergeCell ref="AH360:AH361"/>
    <mergeCell ref="AI360:AI361"/>
    <mergeCell ref="AB360:AB361"/>
    <mergeCell ref="AC360:AC361"/>
    <mergeCell ref="AD360:AD361"/>
    <mergeCell ref="F360:F361"/>
    <mergeCell ref="G360:G361"/>
    <mergeCell ref="E360:E361"/>
    <mergeCell ref="A354:A355"/>
    <mergeCell ref="A356:A357"/>
    <mergeCell ref="E356:E357"/>
    <mergeCell ref="F356:F357"/>
    <mergeCell ref="G356:G357"/>
    <mergeCell ref="AB356:AB357"/>
    <mergeCell ref="AC356:AC357"/>
    <mergeCell ref="AD356:AD357"/>
    <mergeCell ref="AG356:AG357"/>
    <mergeCell ref="AH356:AH357"/>
    <mergeCell ref="AI356:AI357"/>
    <mergeCell ref="A358:A359"/>
    <mergeCell ref="E358:E359"/>
    <mergeCell ref="F358:F359"/>
    <mergeCell ref="G358:G359"/>
    <mergeCell ref="AB358:AB359"/>
    <mergeCell ref="AC358:AC359"/>
    <mergeCell ref="AD358:AD359"/>
    <mergeCell ref="AG358:AG359"/>
    <mergeCell ref="AH358:AH359"/>
    <mergeCell ref="AI358:AI359"/>
    <mergeCell ref="AB354:AB355"/>
    <mergeCell ref="AC354:AC355"/>
    <mergeCell ref="AD354:AD355"/>
    <mergeCell ref="F354:F355"/>
    <mergeCell ref="G354:G355"/>
    <mergeCell ref="E354:E355"/>
    <mergeCell ref="A348:A349"/>
    <mergeCell ref="A350:A351"/>
    <mergeCell ref="E350:E351"/>
    <mergeCell ref="F350:F351"/>
    <mergeCell ref="G350:G351"/>
    <mergeCell ref="AB350:AB351"/>
    <mergeCell ref="AC350:AC351"/>
    <mergeCell ref="AD350:AD351"/>
    <mergeCell ref="AG350:AG351"/>
    <mergeCell ref="AH350:AH351"/>
    <mergeCell ref="AI350:AI351"/>
    <mergeCell ref="A352:A353"/>
    <mergeCell ref="E352:E353"/>
    <mergeCell ref="F352:F353"/>
    <mergeCell ref="G352:G353"/>
    <mergeCell ref="AB352:AB353"/>
    <mergeCell ref="AC352:AC353"/>
    <mergeCell ref="AD352:AD353"/>
    <mergeCell ref="AG352:AG353"/>
    <mergeCell ref="AH352:AH353"/>
    <mergeCell ref="AI352:AI353"/>
    <mergeCell ref="AB348:AB349"/>
    <mergeCell ref="AC348:AC349"/>
    <mergeCell ref="AD348:AD349"/>
    <mergeCell ref="F348:F349"/>
    <mergeCell ref="G348:G349"/>
    <mergeCell ref="E348:E349"/>
    <mergeCell ref="AB344:AB345"/>
    <mergeCell ref="AC344:AC345"/>
    <mergeCell ref="AD344:AD345"/>
    <mergeCell ref="AG344:AG345"/>
    <mergeCell ref="AH344:AH345"/>
    <mergeCell ref="AI344:AI345"/>
    <mergeCell ref="A346:A347"/>
    <mergeCell ref="E346:E347"/>
    <mergeCell ref="F346:F347"/>
    <mergeCell ref="G346:G347"/>
    <mergeCell ref="AB346:AB347"/>
    <mergeCell ref="AC346:AC347"/>
    <mergeCell ref="AD346:AD347"/>
    <mergeCell ref="AG346:AG347"/>
    <mergeCell ref="AH346:AH347"/>
    <mergeCell ref="AI346:AI347"/>
    <mergeCell ref="E342:E343"/>
    <mergeCell ref="A344:A345"/>
    <mergeCell ref="F328:F329"/>
    <mergeCell ref="G328:G329"/>
    <mergeCell ref="AB328:AB329"/>
    <mergeCell ref="AC328:AC329"/>
    <mergeCell ref="AD328:AD329"/>
    <mergeCell ref="AG328:AG329"/>
    <mergeCell ref="AH328:AH329"/>
    <mergeCell ref="AI328:AI329"/>
    <mergeCell ref="A330:A331"/>
    <mergeCell ref="A332:A333"/>
    <mergeCell ref="E332:E333"/>
    <mergeCell ref="F332:F333"/>
    <mergeCell ref="G332:G333"/>
    <mergeCell ref="AB332:AB333"/>
    <mergeCell ref="AC332:AC333"/>
    <mergeCell ref="AD332:AD333"/>
    <mergeCell ref="AG332:AG333"/>
    <mergeCell ref="AH332:AH333"/>
    <mergeCell ref="AI332:AI333"/>
    <mergeCell ref="F330:F331"/>
    <mergeCell ref="G330:G331"/>
    <mergeCell ref="F322:F323"/>
    <mergeCell ref="G322:G323"/>
    <mergeCell ref="AB322:AB323"/>
    <mergeCell ref="AC322:AC323"/>
    <mergeCell ref="AD322:AD323"/>
    <mergeCell ref="AG322:AG323"/>
    <mergeCell ref="AH322:AH323"/>
    <mergeCell ref="AI322:AI323"/>
    <mergeCell ref="A324:A325"/>
    <mergeCell ref="A326:A327"/>
    <mergeCell ref="E326:E327"/>
    <mergeCell ref="F326:F327"/>
    <mergeCell ref="G326:G327"/>
    <mergeCell ref="AB326:AB327"/>
    <mergeCell ref="AC326:AC327"/>
    <mergeCell ref="AD326:AD327"/>
    <mergeCell ref="AG326:AG327"/>
    <mergeCell ref="AH326:AH327"/>
    <mergeCell ref="AI326:AI327"/>
    <mergeCell ref="F316:F317"/>
    <mergeCell ref="G316:G317"/>
    <mergeCell ref="AB316:AB317"/>
    <mergeCell ref="AC316:AC317"/>
    <mergeCell ref="AD316:AD317"/>
    <mergeCell ref="AG316:AG317"/>
    <mergeCell ref="AH316:AH317"/>
    <mergeCell ref="AI316:AI317"/>
    <mergeCell ref="A318:A319"/>
    <mergeCell ref="A320:A321"/>
    <mergeCell ref="E320:E321"/>
    <mergeCell ref="F320:F321"/>
    <mergeCell ref="G320:G321"/>
    <mergeCell ref="AB320:AB321"/>
    <mergeCell ref="AC320:AC321"/>
    <mergeCell ref="AD320:AD321"/>
    <mergeCell ref="AG320:AG321"/>
    <mergeCell ref="AH320:AH321"/>
    <mergeCell ref="AI320:AI321"/>
    <mergeCell ref="F310:F311"/>
    <mergeCell ref="G310:G311"/>
    <mergeCell ref="AB310:AB311"/>
    <mergeCell ref="AC310:AC311"/>
    <mergeCell ref="AD310:AD311"/>
    <mergeCell ref="AG310:AG311"/>
    <mergeCell ref="AH310:AH311"/>
    <mergeCell ref="AI310:AI311"/>
    <mergeCell ref="A312:A313"/>
    <mergeCell ref="A314:A315"/>
    <mergeCell ref="E314:E315"/>
    <mergeCell ref="F314:F315"/>
    <mergeCell ref="G314:G315"/>
    <mergeCell ref="AB314:AB315"/>
    <mergeCell ref="AC314:AC315"/>
    <mergeCell ref="AD314:AD315"/>
    <mergeCell ref="AG314:AG315"/>
    <mergeCell ref="AH314:AH315"/>
    <mergeCell ref="AI314:AI315"/>
    <mergeCell ref="F292:F293"/>
    <mergeCell ref="G292:G293"/>
    <mergeCell ref="AB292:AB293"/>
    <mergeCell ref="AC292:AC293"/>
    <mergeCell ref="AD292:AD293"/>
    <mergeCell ref="AG292:AG293"/>
    <mergeCell ref="AH292:AH293"/>
    <mergeCell ref="AI292:AI293"/>
    <mergeCell ref="A294:A295"/>
    <mergeCell ref="A296:A297"/>
    <mergeCell ref="E296:E297"/>
    <mergeCell ref="F296:F297"/>
    <mergeCell ref="G296:G297"/>
    <mergeCell ref="AB296:AB297"/>
    <mergeCell ref="AC296:AC297"/>
    <mergeCell ref="AD296:AD297"/>
    <mergeCell ref="AG296:AG297"/>
    <mergeCell ref="AH296:AH297"/>
    <mergeCell ref="AI296:AI297"/>
    <mergeCell ref="A286:A287"/>
    <mergeCell ref="E286:E287"/>
    <mergeCell ref="F286:F287"/>
    <mergeCell ref="G286:G287"/>
    <mergeCell ref="AB286:AB287"/>
    <mergeCell ref="AC286:AC287"/>
    <mergeCell ref="AD286:AD287"/>
    <mergeCell ref="AG286:AG287"/>
    <mergeCell ref="AH286:AH287"/>
    <mergeCell ref="AI286:AI287"/>
    <mergeCell ref="A288:A289"/>
    <mergeCell ref="A290:A291"/>
    <mergeCell ref="E290:E291"/>
    <mergeCell ref="F290:F291"/>
    <mergeCell ref="G290:G291"/>
    <mergeCell ref="AB290:AB291"/>
    <mergeCell ref="AC290:AC291"/>
    <mergeCell ref="AD290:AD291"/>
    <mergeCell ref="AG290:AG291"/>
    <mergeCell ref="AH290:AH291"/>
    <mergeCell ref="AI290:AI291"/>
    <mergeCell ref="F288:F289"/>
    <mergeCell ref="G288:G289"/>
    <mergeCell ref="A280:A281"/>
    <mergeCell ref="E280:E281"/>
    <mergeCell ref="F280:F281"/>
    <mergeCell ref="G280:G281"/>
    <mergeCell ref="AB280:AB281"/>
    <mergeCell ref="AC280:AC281"/>
    <mergeCell ref="AD280:AD281"/>
    <mergeCell ref="AG280:AG281"/>
    <mergeCell ref="AH280:AH281"/>
    <mergeCell ref="AI280:AI281"/>
    <mergeCell ref="A282:A283"/>
    <mergeCell ref="A284:A285"/>
    <mergeCell ref="E284:E285"/>
    <mergeCell ref="F284:F285"/>
    <mergeCell ref="G284:G285"/>
    <mergeCell ref="AB284:AB285"/>
    <mergeCell ref="AC284:AC285"/>
    <mergeCell ref="AD284:AD285"/>
    <mergeCell ref="AG284:AG285"/>
    <mergeCell ref="AH284:AH285"/>
    <mergeCell ref="AI284:AI285"/>
    <mergeCell ref="AB282:AB283"/>
    <mergeCell ref="AC282:AC283"/>
    <mergeCell ref="AD282:AD283"/>
    <mergeCell ref="F282:F283"/>
    <mergeCell ref="G282:G283"/>
    <mergeCell ref="F274:F275"/>
    <mergeCell ref="G274:G275"/>
    <mergeCell ref="AB274:AB275"/>
    <mergeCell ref="AC274:AC275"/>
    <mergeCell ref="AD274:AD275"/>
    <mergeCell ref="AG274:AG275"/>
    <mergeCell ref="AH274:AH275"/>
    <mergeCell ref="AI274:AI275"/>
    <mergeCell ref="A276:A277"/>
    <mergeCell ref="A278:A279"/>
    <mergeCell ref="E278:E279"/>
    <mergeCell ref="F278:F279"/>
    <mergeCell ref="G278:G279"/>
    <mergeCell ref="AB278:AB279"/>
    <mergeCell ref="AC278:AC279"/>
    <mergeCell ref="AD278:AD279"/>
    <mergeCell ref="AG278:AG279"/>
    <mergeCell ref="AH278:AH279"/>
    <mergeCell ref="AI278:AI279"/>
    <mergeCell ref="F276:F277"/>
    <mergeCell ref="G276:G277"/>
    <mergeCell ref="A274:A275"/>
    <mergeCell ref="F256:F257"/>
    <mergeCell ref="G256:G257"/>
    <mergeCell ref="AB256:AB257"/>
    <mergeCell ref="AC256:AC257"/>
    <mergeCell ref="AD256:AD257"/>
    <mergeCell ref="AG256:AG257"/>
    <mergeCell ref="AH256:AH257"/>
    <mergeCell ref="AI256:AI257"/>
    <mergeCell ref="A258:A259"/>
    <mergeCell ref="A260:A261"/>
    <mergeCell ref="E260:E261"/>
    <mergeCell ref="F260:F261"/>
    <mergeCell ref="G260:G261"/>
    <mergeCell ref="AB260:AB261"/>
    <mergeCell ref="AC260:AC261"/>
    <mergeCell ref="AD260:AD261"/>
    <mergeCell ref="AG260:AG261"/>
    <mergeCell ref="AH260:AH261"/>
    <mergeCell ref="AI260:AI261"/>
    <mergeCell ref="F258:F259"/>
    <mergeCell ref="G258:G259"/>
    <mergeCell ref="F250:F251"/>
    <mergeCell ref="G250:G251"/>
    <mergeCell ref="AB250:AB251"/>
    <mergeCell ref="AC250:AC251"/>
    <mergeCell ref="AD250:AD251"/>
    <mergeCell ref="AG250:AG251"/>
    <mergeCell ref="AH250:AH251"/>
    <mergeCell ref="AI250:AI251"/>
    <mergeCell ref="A252:A253"/>
    <mergeCell ref="A254:A255"/>
    <mergeCell ref="E254:E255"/>
    <mergeCell ref="F254:F255"/>
    <mergeCell ref="G254:G255"/>
    <mergeCell ref="AB254:AB255"/>
    <mergeCell ref="AC254:AC255"/>
    <mergeCell ref="AD254:AD255"/>
    <mergeCell ref="AG254:AG255"/>
    <mergeCell ref="AH254:AH255"/>
    <mergeCell ref="AI254:AI255"/>
    <mergeCell ref="E232:E233"/>
    <mergeCell ref="F232:F233"/>
    <mergeCell ref="G232:G233"/>
    <mergeCell ref="AB232:AB233"/>
    <mergeCell ref="AC232:AC233"/>
    <mergeCell ref="AD232:AD233"/>
    <mergeCell ref="AG232:AG233"/>
    <mergeCell ref="AH232:AH233"/>
    <mergeCell ref="AI232:AI233"/>
    <mergeCell ref="A234:A235"/>
    <mergeCell ref="A236:A237"/>
    <mergeCell ref="E236:E237"/>
    <mergeCell ref="F236:F237"/>
    <mergeCell ref="G236:G237"/>
    <mergeCell ref="AB236:AB237"/>
    <mergeCell ref="AC236:AC237"/>
    <mergeCell ref="AD236:AD237"/>
    <mergeCell ref="AG236:AG237"/>
    <mergeCell ref="AH236:AH237"/>
    <mergeCell ref="AI236:AI237"/>
    <mergeCell ref="E234:E235"/>
    <mergeCell ref="I232:I233"/>
    <mergeCell ref="I234:I235"/>
    <mergeCell ref="I236:I237"/>
    <mergeCell ref="A232:A233"/>
    <mergeCell ref="E226:E227"/>
    <mergeCell ref="F226:F227"/>
    <mergeCell ref="G226:G227"/>
    <mergeCell ref="AB226:AB227"/>
    <mergeCell ref="AC226:AC227"/>
    <mergeCell ref="AD226:AD227"/>
    <mergeCell ref="AG226:AG227"/>
    <mergeCell ref="AH226:AH227"/>
    <mergeCell ref="AI226:AI227"/>
    <mergeCell ref="A228:A229"/>
    <mergeCell ref="A230:A231"/>
    <mergeCell ref="E230:E231"/>
    <mergeCell ref="F230:F231"/>
    <mergeCell ref="G230:G231"/>
    <mergeCell ref="AB230:AB231"/>
    <mergeCell ref="AC230:AC231"/>
    <mergeCell ref="AD230:AD231"/>
    <mergeCell ref="AG230:AG231"/>
    <mergeCell ref="AH230:AH231"/>
    <mergeCell ref="AI230:AI231"/>
    <mergeCell ref="AG228:AG229"/>
    <mergeCell ref="AH228:AH229"/>
    <mergeCell ref="AI228:AI229"/>
    <mergeCell ref="E228:E229"/>
    <mergeCell ref="I226:I227"/>
    <mergeCell ref="I228:I229"/>
    <mergeCell ref="I230:I231"/>
    <mergeCell ref="A226:A227"/>
    <mergeCell ref="E220:E221"/>
    <mergeCell ref="F220:F221"/>
    <mergeCell ref="G220:G221"/>
    <mergeCell ref="AB220:AB221"/>
    <mergeCell ref="AC220:AC221"/>
    <mergeCell ref="AD220:AD221"/>
    <mergeCell ref="AG220:AG221"/>
    <mergeCell ref="AH220:AH221"/>
    <mergeCell ref="AI220:AI221"/>
    <mergeCell ref="A222:A223"/>
    <mergeCell ref="A224:A225"/>
    <mergeCell ref="E224:E225"/>
    <mergeCell ref="F224:F225"/>
    <mergeCell ref="G224:G225"/>
    <mergeCell ref="AB224:AB225"/>
    <mergeCell ref="AC224:AC225"/>
    <mergeCell ref="AD224:AD225"/>
    <mergeCell ref="AG224:AG225"/>
    <mergeCell ref="AH224:AH225"/>
    <mergeCell ref="AI224:AI225"/>
    <mergeCell ref="AG222:AG223"/>
    <mergeCell ref="AH222:AH223"/>
    <mergeCell ref="AI222:AI223"/>
    <mergeCell ref="E222:E223"/>
    <mergeCell ref="I224:I225"/>
    <mergeCell ref="A220:A221"/>
    <mergeCell ref="E214:E215"/>
    <mergeCell ref="F214:F215"/>
    <mergeCell ref="G214:G215"/>
    <mergeCell ref="AB214:AB215"/>
    <mergeCell ref="AC214:AC215"/>
    <mergeCell ref="AD214:AD215"/>
    <mergeCell ref="AG214:AG215"/>
    <mergeCell ref="AH214:AH215"/>
    <mergeCell ref="AI214:AI215"/>
    <mergeCell ref="A216:A217"/>
    <mergeCell ref="A218:A219"/>
    <mergeCell ref="E218:E219"/>
    <mergeCell ref="F218:F219"/>
    <mergeCell ref="G218:G219"/>
    <mergeCell ref="AB218:AB219"/>
    <mergeCell ref="AC218:AC219"/>
    <mergeCell ref="AD218:AD219"/>
    <mergeCell ref="AG218:AG219"/>
    <mergeCell ref="AH218:AH219"/>
    <mergeCell ref="AI218:AI219"/>
    <mergeCell ref="AG216:AG217"/>
    <mergeCell ref="AH216:AH217"/>
    <mergeCell ref="AI216:AI217"/>
    <mergeCell ref="F216:F217"/>
    <mergeCell ref="G216:G217"/>
    <mergeCell ref="E216:E217"/>
    <mergeCell ref="A214:A215"/>
    <mergeCell ref="F208:F209"/>
    <mergeCell ref="G208:G209"/>
    <mergeCell ref="AB208:AB209"/>
    <mergeCell ref="AC208:AC209"/>
    <mergeCell ref="AD208:AD209"/>
    <mergeCell ref="AG208:AG209"/>
    <mergeCell ref="AH208:AH209"/>
    <mergeCell ref="AI208:AI209"/>
    <mergeCell ref="A210:A211"/>
    <mergeCell ref="A212:A213"/>
    <mergeCell ref="E212:E213"/>
    <mergeCell ref="F212:F213"/>
    <mergeCell ref="G212:G213"/>
    <mergeCell ref="AB212:AB213"/>
    <mergeCell ref="AC212:AC213"/>
    <mergeCell ref="AD212:AD213"/>
    <mergeCell ref="AG212:AG213"/>
    <mergeCell ref="AH212:AH213"/>
    <mergeCell ref="AI212:AI213"/>
    <mergeCell ref="AB210:AB211"/>
    <mergeCell ref="AC210:AC211"/>
    <mergeCell ref="AD210:AD211"/>
    <mergeCell ref="F210:F211"/>
    <mergeCell ref="G210:G211"/>
    <mergeCell ref="E210:E211"/>
    <mergeCell ref="E208:E209"/>
    <mergeCell ref="F202:F203"/>
    <mergeCell ref="G202:G203"/>
    <mergeCell ref="AB202:AB203"/>
    <mergeCell ref="AC202:AC203"/>
    <mergeCell ref="AD202:AD203"/>
    <mergeCell ref="AG202:AG203"/>
    <mergeCell ref="AH202:AH203"/>
    <mergeCell ref="AI202:AI203"/>
    <mergeCell ref="A204:A205"/>
    <mergeCell ref="A206:A207"/>
    <mergeCell ref="E206:E207"/>
    <mergeCell ref="F206:F207"/>
    <mergeCell ref="G206:G207"/>
    <mergeCell ref="AB206:AB207"/>
    <mergeCell ref="AC206:AC207"/>
    <mergeCell ref="AD206:AD207"/>
    <mergeCell ref="AG206:AG207"/>
    <mergeCell ref="AH206:AH207"/>
    <mergeCell ref="AI206:AI207"/>
    <mergeCell ref="F204:F205"/>
    <mergeCell ref="G204:G205"/>
    <mergeCell ref="F184:F185"/>
    <mergeCell ref="G184:G185"/>
    <mergeCell ref="AB184:AB185"/>
    <mergeCell ref="AC184:AC185"/>
    <mergeCell ref="AD184:AD185"/>
    <mergeCell ref="AG184:AG185"/>
    <mergeCell ref="AH184:AH185"/>
    <mergeCell ref="AI184:AI185"/>
    <mergeCell ref="A186:A187"/>
    <mergeCell ref="A188:A189"/>
    <mergeCell ref="E188:E189"/>
    <mergeCell ref="F188:F189"/>
    <mergeCell ref="G188:G189"/>
    <mergeCell ref="AB188:AB189"/>
    <mergeCell ref="AC188:AC189"/>
    <mergeCell ref="AD188:AD189"/>
    <mergeCell ref="AG188:AG189"/>
    <mergeCell ref="AH188:AH189"/>
    <mergeCell ref="AI188:AI189"/>
    <mergeCell ref="F186:F187"/>
    <mergeCell ref="G186:G187"/>
    <mergeCell ref="E186:E187"/>
    <mergeCell ref="I184:I185"/>
    <mergeCell ref="I186:I187"/>
    <mergeCell ref="I188:I189"/>
    <mergeCell ref="AB178:AB179"/>
    <mergeCell ref="AC178:AC179"/>
    <mergeCell ref="AD178:AD179"/>
    <mergeCell ref="AG178:AG179"/>
    <mergeCell ref="AH178:AH179"/>
    <mergeCell ref="AI178:AI179"/>
    <mergeCell ref="A180:A181"/>
    <mergeCell ref="A182:A183"/>
    <mergeCell ref="E182:E183"/>
    <mergeCell ref="F182:F183"/>
    <mergeCell ref="G182:G183"/>
    <mergeCell ref="AB182:AB183"/>
    <mergeCell ref="AC182:AC183"/>
    <mergeCell ref="AD182:AD183"/>
    <mergeCell ref="AG182:AG183"/>
    <mergeCell ref="AH182:AH183"/>
    <mergeCell ref="AI182:AI183"/>
    <mergeCell ref="AB180:AB181"/>
    <mergeCell ref="AC180:AC181"/>
    <mergeCell ref="AD180:AD181"/>
    <mergeCell ref="E180:E181"/>
    <mergeCell ref="I178:I179"/>
    <mergeCell ref="I180:I181"/>
    <mergeCell ref="I182:I183"/>
    <mergeCell ref="AG172:AG173"/>
    <mergeCell ref="AH172:AH173"/>
    <mergeCell ref="AI172:AI173"/>
    <mergeCell ref="A174:A175"/>
    <mergeCell ref="A176:A177"/>
    <mergeCell ref="E176:E177"/>
    <mergeCell ref="F176:F177"/>
    <mergeCell ref="G176:G177"/>
    <mergeCell ref="AB176:AB177"/>
    <mergeCell ref="AC176:AC177"/>
    <mergeCell ref="AD176:AD177"/>
    <mergeCell ref="AG176:AG177"/>
    <mergeCell ref="AH176:AH177"/>
    <mergeCell ref="AI176:AI177"/>
    <mergeCell ref="AG174:AG175"/>
    <mergeCell ref="AH174:AH175"/>
    <mergeCell ref="AI174:AI175"/>
    <mergeCell ref="E174:E175"/>
    <mergeCell ref="I176:I177"/>
    <mergeCell ref="A154:A155"/>
    <mergeCell ref="E154:E155"/>
    <mergeCell ref="F154:F155"/>
    <mergeCell ref="G154:G155"/>
    <mergeCell ref="AB154:AB155"/>
    <mergeCell ref="AC154:AC155"/>
    <mergeCell ref="AD154:AD155"/>
    <mergeCell ref="AG154:AG155"/>
    <mergeCell ref="AH154:AH155"/>
    <mergeCell ref="AI154:AI155"/>
    <mergeCell ref="A158:A159"/>
    <mergeCell ref="E158:E159"/>
    <mergeCell ref="F158:F159"/>
    <mergeCell ref="G158:G159"/>
    <mergeCell ref="AB158:AB159"/>
    <mergeCell ref="AC158:AC159"/>
    <mergeCell ref="AD158:AD159"/>
    <mergeCell ref="AG158:AG159"/>
    <mergeCell ref="AH158:AH159"/>
    <mergeCell ref="AI158:AI159"/>
    <mergeCell ref="A156:A157"/>
    <mergeCell ref="AG156:AG157"/>
    <mergeCell ref="AH156:AH157"/>
    <mergeCell ref="AI156:AI157"/>
    <mergeCell ref="AB156:AB157"/>
    <mergeCell ref="AC156:AC157"/>
    <mergeCell ref="AD156:AD157"/>
    <mergeCell ref="I154:I155"/>
    <mergeCell ref="I156:I157"/>
    <mergeCell ref="I158:I159"/>
    <mergeCell ref="E156:E157"/>
    <mergeCell ref="A148:A149"/>
    <mergeCell ref="E148:E149"/>
    <mergeCell ref="F148:F149"/>
    <mergeCell ref="G148:G149"/>
    <mergeCell ref="AB148:AB149"/>
    <mergeCell ref="AC148:AC149"/>
    <mergeCell ref="AD148:AD149"/>
    <mergeCell ref="AG148:AG149"/>
    <mergeCell ref="AH148:AH149"/>
    <mergeCell ref="AI148:AI149"/>
    <mergeCell ref="A152:A153"/>
    <mergeCell ref="E152:E153"/>
    <mergeCell ref="F152:F153"/>
    <mergeCell ref="G152:G153"/>
    <mergeCell ref="AB152:AB153"/>
    <mergeCell ref="AC152:AC153"/>
    <mergeCell ref="AD152:AD153"/>
    <mergeCell ref="AG152:AG153"/>
    <mergeCell ref="AH152:AH153"/>
    <mergeCell ref="AI152:AI153"/>
    <mergeCell ref="A150:A151"/>
    <mergeCell ref="AG150:AG151"/>
    <mergeCell ref="AH150:AH151"/>
    <mergeCell ref="AI150:AI151"/>
    <mergeCell ref="I148:I149"/>
    <mergeCell ref="I150:I151"/>
    <mergeCell ref="I152:I153"/>
    <mergeCell ref="E150:E151"/>
    <mergeCell ref="AB142:AB143"/>
    <mergeCell ref="AC142:AC143"/>
    <mergeCell ref="AD142:AD143"/>
    <mergeCell ref="AG142:AG143"/>
    <mergeCell ref="AH142:AH143"/>
    <mergeCell ref="AI142:AI143"/>
    <mergeCell ref="A146:A147"/>
    <mergeCell ref="E146:E147"/>
    <mergeCell ref="F146:F147"/>
    <mergeCell ref="G146:G147"/>
    <mergeCell ref="AB146:AB147"/>
    <mergeCell ref="AC146:AC147"/>
    <mergeCell ref="AD146:AD147"/>
    <mergeCell ref="AG146:AG147"/>
    <mergeCell ref="AH146:AH147"/>
    <mergeCell ref="AI146:AI147"/>
    <mergeCell ref="AG144:AG145"/>
    <mergeCell ref="AH144:AH145"/>
    <mergeCell ref="AI144:AI145"/>
    <mergeCell ref="AB144:AB145"/>
    <mergeCell ref="AC144:AC145"/>
    <mergeCell ref="AD144:AD145"/>
    <mergeCell ref="I142:I143"/>
    <mergeCell ref="I144:I145"/>
    <mergeCell ref="I146:I147"/>
    <mergeCell ref="E144:E145"/>
    <mergeCell ref="I116:I117"/>
    <mergeCell ref="I118:I119"/>
    <mergeCell ref="I120:I121"/>
    <mergeCell ref="I122:I123"/>
    <mergeCell ref="AD120:AD121"/>
    <mergeCell ref="AG136:AG137"/>
    <mergeCell ref="AH136:AH137"/>
    <mergeCell ref="AI136:AI137"/>
    <mergeCell ref="A140:A141"/>
    <mergeCell ref="E140:E141"/>
    <mergeCell ref="F140:F141"/>
    <mergeCell ref="G140:G141"/>
    <mergeCell ref="AB140:AB141"/>
    <mergeCell ref="AC140:AC141"/>
    <mergeCell ref="AD140:AD141"/>
    <mergeCell ref="AG140:AG141"/>
    <mergeCell ref="AH140:AH141"/>
    <mergeCell ref="AI140:AI141"/>
    <mergeCell ref="AG138:AG139"/>
    <mergeCell ref="AH138:AH139"/>
    <mergeCell ref="AI138:AI139"/>
    <mergeCell ref="A118:A119"/>
    <mergeCell ref="E118:E119"/>
    <mergeCell ref="F118:F119"/>
    <mergeCell ref="G118:G119"/>
    <mergeCell ref="AB118:AB119"/>
    <mergeCell ref="AC118:AC119"/>
    <mergeCell ref="AD118:AD119"/>
    <mergeCell ref="AG118:AG119"/>
    <mergeCell ref="AH118:AH119"/>
    <mergeCell ref="AI118:AI119"/>
    <mergeCell ref="A122:A123"/>
    <mergeCell ref="AZ84:AZ85"/>
    <mergeCell ref="AZ86:AZ87"/>
    <mergeCell ref="A88:A89"/>
    <mergeCell ref="E88:E89"/>
    <mergeCell ref="F88:F89"/>
    <mergeCell ref="G88:G89"/>
    <mergeCell ref="AB88:AB89"/>
    <mergeCell ref="AC88:AC89"/>
    <mergeCell ref="AD88:AD89"/>
    <mergeCell ref="AG88:AG89"/>
    <mergeCell ref="AH88:AH89"/>
    <mergeCell ref="AI88:AI89"/>
    <mergeCell ref="A92:A93"/>
    <mergeCell ref="E92:E93"/>
    <mergeCell ref="F92:F93"/>
    <mergeCell ref="G92:G93"/>
    <mergeCell ref="AB92:AB93"/>
    <mergeCell ref="AC92:AC93"/>
    <mergeCell ref="AD92:AD93"/>
    <mergeCell ref="AG92:AG93"/>
    <mergeCell ref="AH92:AH93"/>
    <mergeCell ref="AI92:AI93"/>
    <mergeCell ref="A90:A91"/>
    <mergeCell ref="AB90:AB91"/>
    <mergeCell ref="AC90:AC91"/>
    <mergeCell ref="AD90:AD91"/>
    <mergeCell ref="AZ88:AZ89"/>
    <mergeCell ref="AZ90:AZ91"/>
    <mergeCell ref="AZ92:AZ93"/>
    <mergeCell ref="AD78:AD79"/>
    <mergeCell ref="AZ76:AZ77"/>
    <mergeCell ref="AZ78:AZ79"/>
    <mergeCell ref="AZ80:AZ81"/>
    <mergeCell ref="A82:A83"/>
    <mergeCell ref="E82:E83"/>
    <mergeCell ref="F82:F83"/>
    <mergeCell ref="G82:G83"/>
    <mergeCell ref="AB82:AB83"/>
    <mergeCell ref="AC82:AC83"/>
    <mergeCell ref="AD82:AD83"/>
    <mergeCell ref="AG82:AG83"/>
    <mergeCell ref="AH82:AH83"/>
    <mergeCell ref="AI82:AI83"/>
    <mergeCell ref="A86:A87"/>
    <mergeCell ref="E86:E87"/>
    <mergeCell ref="F86:F87"/>
    <mergeCell ref="G86:G87"/>
    <mergeCell ref="AB86:AB87"/>
    <mergeCell ref="AC86:AC87"/>
    <mergeCell ref="AD86:AD87"/>
    <mergeCell ref="AG86:AG87"/>
    <mergeCell ref="AH86:AH87"/>
    <mergeCell ref="AI86:AI87"/>
    <mergeCell ref="A84:A85"/>
    <mergeCell ref="AG84:AG85"/>
    <mergeCell ref="AH84:AH85"/>
    <mergeCell ref="AI84:AI85"/>
    <mergeCell ref="AB84:AB85"/>
    <mergeCell ref="AC84:AC85"/>
    <mergeCell ref="AD84:AD85"/>
    <mergeCell ref="AZ82:AZ83"/>
    <mergeCell ref="AD72:AD73"/>
    <mergeCell ref="AZ70:AZ71"/>
    <mergeCell ref="AZ72:AZ73"/>
    <mergeCell ref="AZ74:AZ75"/>
    <mergeCell ref="I70:I71"/>
    <mergeCell ref="I72:I73"/>
    <mergeCell ref="A76:A77"/>
    <mergeCell ref="E76:E77"/>
    <mergeCell ref="F76:F77"/>
    <mergeCell ref="G76:G77"/>
    <mergeCell ref="AB76:AB77"/>
    <mergeCell ref="AC76:AC77"/>
    <mergeCell ref="AD76:AD77"/>
    <mergeCell ref="AG76:AG77"/>
    <mergeCell ref="AH76:AH77"/>
    <mergeCell ref="AI76:AI77"/>
    <mergeCell ref="A80:A81"/>
    <mergeCell ref="E80:E81"/>
    <mergeCell ref="F80:F81"/>
    <mergeCell ref="G80:G81"/>
    <mergeCell ref="AB80:AB81"/>
    <mergeCell ref="AC80:AC81"/>
    <mergeCell ref="AD80:AD81"/>
    <mergeCell ref="AG80:AG81"/>
    <mergeCell ref="AH80:AH81"/>
    <mergeCell ref="AI80:AI81"/>
    <mergeCell ref="A78:A79"/>
    <mergeCell ref="AG78:AG79"/>
    <mergeCell ref="AH78:AH79"/>
    <mergeCell ref="AI78:AI79"/>
    <mergeCell ref="AB78:AB79"/>
    <mergeCell ref="AC78:AC79"/>
    <mergeCell ref="AZ64:AZ65"/>
    <mergeCell ref="AZ66:AZ67"/>
    <mergeCell ref="AZ68:AZ69"/>
    <mergeCell ref="I64:I65"/>
    <mergeCell ref="I66:I67"/>
    <mergeCell ref="I68:I69"/>
    <mergeCell ref="A70:A71"/>
    <mergeCell ref="E70:E71"/>
    <mergeCell ref="F70:F71"/>
    <mergeCell ref="G70:G71"/>
    <mergeCell ref="AB70:AB71"/>
    <mergeCell ref="AC70:AC71"/>
    <mergeCell ref="AD70:AD71"/>
    <mergeCell ref="AG70:AG71"/>
    <mergeCell ref="AH70:AH71"/>
    <mergeCell ref="AI70:AI71"/>
    <mergeCell ref="A74:A75"/>
    <mergeCell ref="E74:E75"/>
    <mergeCell ref="F74:F75"/>
    <mergeCell ref="G74:G75"/>
    <mergeCell ref="AB74:AB75"/>
    <mergeCell ref="AC74:AC75"/>
    <mergeCell ref="AD74:AD75"/>
    <mergeCell ref="AG74:AG75"/>
    <mergeCell ref="AH74:AH75"/>
    <mergeCell ref="AI74:AI75"/>
    <mergeCell ref="A72:A73"/>
    <mergeCell ref="AG72:AG73"/>
    <mergeCell ref="AH72:AH73"/>
    <mergeCell ref="AI72:AI73"/>
    <mergeCell ref="AB72:AB73"/>
    <mergeCell ref="AC72:AC73"/>
    <mergeCell ref="AZ58:AZ59"/>
    <mergeCell ref="AZ60:AZ61"/>
    <mergeCell ref="AZ62:AZ63"/>
    <mergeCell ref="I58:I59"/>
    <mergeCell ref="I60:I61"/>
    <mergeCell ref="I62:I63"/>
    <mergeCell ref="A64:A65"/>
    <mergeCell ref="E64:E65"/>
    <mergeCell ref="F64:F65"/>
    <mergeCell ref="G64:G65"/>
    <mergeCell ref="AB64:AB65"/>
    <mergeCell ref="AC64:AC65"/>
    <mergeCell ref="AD64:AD65"/>
    <mergeCell ref="AG64:AG65"/>
    <mergeCell ref="AH64:AH65"/>
    <mergeCell ref="AI64:AI65"/>
    <mergeCell ref="A68:A69"/>
    <mergeCell ref="E68:E69"/>
    <mergeCell ref="F68:F69"/>
    <mergeCell ref="G68:G69"/>
    <mergeCell ref="AB68:AB69"/>
    <mergeCell ref="AC68:AC69"/>
    <mergeCell ref="AD68:AD69"/>
    <mergeCell ref="AG68:AG69"/>
    <mergeCell ref="AH68:AH69"/>
    <mergeCell ref="AI68:AI69"/>
    <mergeCell ref="AG66:AG67"/>
    <mergeCell ref="AH66:AH67"/>
    <mergeCell ref="AI66:AI67"/>
    <mergeCell ref="AB66:AB67"/>
    <mergeCell ref="AC66:AC67"/>
    <mergeCell ref="AD66:AD67"/>
    <mergeCell ref="AZ52:AZ53"/>
    <mergeCell ref="AZ54:AZ55"/>
    <mergeCell ref="AZ56:AZ57"/>
    <mergeCell ref="I52:I53"/>
    <mergeCell ref="I54:I55"/>
    <mergeCell ref="I56:I57"/>
    <mergeCell ref="A58:A59"/>
    <mergeCell ref="E58:E59"/>
    <mergeCell ref="F58:F59"/>
    <mergeCell ref="G58:G59"/>
    <mergeCell ref="AB58:AB59"/>
    <mergeCell ref="AC58:AC59"/>
    <mergeCell ref="AD58:AD59"/>
    <mergeCell ref="AG58:AG59"/>
    <mergeCell ref="AH58:AH59"/>
    <mergeCell ref="AI58:AI59"/>
    <mergeCell ref="A62:A63"/>
    <mergeCell ref="E62:E63"/>
    <mergeCell ref="F62:F63"/>
    <mergeCell ref="G62:G63"/>
    <mergeCell ref="AB62:AB63"/>
    <mergeCell ref="AC62:AC63"/>
    <mergeCell ref="AD62:AD63"/>
    <mergeCell ref="AG62:AG63"/>
    <mergeCell ref="AH62:AH63"/>
    <mergeCell ref="AI62:AI63"/>
    <mergeCell ref="AG60:AG61"/>
    <mergeCell ref="AH60:AH61"/>
    <mergeCell ref="AI60:AI61"/>
    <mergeCell ref="AB60:AB61"/>
    <mergeCell ref="AC60:AC61"/>
    <mergeCell ref="AD60:AD61"/>
    <mergeCell ref="I50:I51"/>
    <mergeCell ref="A52:A53"/>
    <mergeCell ref="E52:E53"/>
    <mergeCell ref="F52:F53"/>
    <mergeCell ref="G52:G53"/>
    <mergeCell ref="AB52:AB53"/>
    <mergeCell ref="AC52:AC53"/>
    <mergeCell ref="AD52:AD53"/>
    <mergeCell ref="AG52:AG53"/>
    <mergeCell ref="AH52:AH53"/>
    <mergeCell ref="AI52:AI53"/>
    <mergeCell ref="A56:A57"/>
    <mergeCell ref="E56:E57"/>
    <mergeCell ref="F56:F57"/>
    <mergeCell ref="G56:G57"/>
    <mergeCell ref="AB56:AB57"/>
    <mergeCell ref="AC56:AC57"/>
    <mergeCell ref="AD56:AD57"/>
    <mergeCell ref="AG56:AG57"/>
    <mergeCell ref="AH56:AH57"/>
    <mergeCell ref="AI56:AI57"/>
    <mergeCell ref="AG54:AG55"/>
    <mergeCell ref="AH54:AH55"/>
    <mergeCell ref="AI54:AI55"/>
    <mergeCell ref="AZ40:AZ41"/>
    <mergeCell ref="AZ42:AZ43"/>
    <mergeCell ref="AZ44:AZ45"/>
    <mergeCell ref="I40:I41"/>
    <mergeCell ref="I42:I43"/>
    <mergeCell ref="I44:I45"/>
    <mergeCell ref="A46:A47"/>
    <mergeCell ref="E46:E47"/>
    <mergeCell ref="F46:F47"/>
    <mergeCell ref="G46:G47"/>
    <mergeCell ref="AB46:AB47"/>
    <mergeCell ref="AC46:AC47"/>
    <mergeCell ref="AD46:AD47"/>
    <mergeCell ref="AG46:AG47"/>
    <mergeCell ref="AH46:AH47"/>
    <mergeCell ref="AI46:AI47"/>
    <mergeCell ref="A50:A51"/>
    <mergeCell ref="E50:E51"/>
    <mergeCell ref="F50:F51"/>
    <mergeCell ref="G50:G51"/>
    <mergeCell ref="AB50:AB51"/>
    <mergeCell ref="AC50:AC51"/>
    <mergeCell ref="AD50:AD51"/>
    <mergeCell ref="AG50:AG51"/>
    <mergeCell ref="AH50:AH51"/>
    <mergeCell ref="AI50:AI51"/>
    <mergeCell ref="AI48:AI49"/>
    <mergeCell ref="AZ46:AZ47"/>
    <mergeCell ref="AZ48:AZ49"/>
    <mergeCell ref="AZ50:AZ51"/>
    <mergeCell ref="I46:I47"/>
    <mergeCell ref="I48:I49"/>
    <mergeCell ref="A40:A41"/>
    <mergeCell ref="E40:E41"/>
    <mergeCell ref="F40:F41"/>
    <mergeCell ref="G40:G41"/>
    <mergeCell ref="AB40:AB41"/>
    <mergeCell ref="AC40:AC41"/>
    <mergeCell ref="AD40:AD41"/>
    <mergeCell ref="AG40:AG41"/>
    <mergeCell ref="AH40:AH41"/>
    <mergeCell ref="AI40:AI41"/>
    <mergeCell ref="A44:A45"/>
    <mergeCell ref="E44:E45"/>
    <mergeCell ref="F44:F45"/>
    <mergeCell ref="G44:G45"/>
    <mergeCell ref="AB44:AB45"/>
    <mergeCell ref="AC44:AC45"/>
    <mergeCell ref="AD44:AD45"/>
    <mergeCell ref="AG44:AG45"/>
    <mergeCell ref="AH44:AH45"/>
    <mergeCell ref="AI44:AI45"/>
    <mergeCell ref="E42:E43"/>
    <mergeCell ref="AG42:AG43"/>
    <mergeCell ref="AH42:AH43"/>
    <mergeCell ref="AI42:AI43"/>
    <mergeCell ref="A34:A35"/>
    <mergeCell ref="E34:E35"/>
    <mergeCell ref="F34:F35"/>
    <mergeCell ref="G34:G35"/>
    <mergeCell ref="AB34:AB35"/>
    <mergeCell ref="AC34:AC35"/>
    <mergeCell ref="AD34:AD35"/>
    <mergeCell ref="AG34:AG35"/>
    <mergeCell ref="AH34:AH35"/>
    <mergeCell ref="AI34:AI35"/>
    <mergeCell ref="A38:A39"/>
    <mergeCell ref="E38:E39"/>
    <mergeCell ref="F38:F39"/>
    <mergeCell ref="G38:G39"/>
    <mergeCell ref="AB38:AB39"/>
    <mergeCell ref="AC38:AC39"/>
    <mergeCell ref="AD38:AD39"/>
    <mergeCell ref="AG38:AG39"/>
    <mergeCell ref="AH38:AH39"/>
    <mergeCell ref="AI38:AI39"/>
    <mergeCell ref="E36:E37"/>
    <mergeCell ref="AG36:AG37"/>
    <mergeCell ref="AH36:AH37"/>
    <mergeCell ref="AI36:AI37"/>
    <mergeCell ref="F36:F37"/>
    <mergeCell ref="G36:G37"/>
    <mergeCell ref="A28:A29"/>
    <mergeCell ref="E28:E29"/>
    <mergeCell ref="F28:F29"/>
    <mergeCell ref="G28:G29"/>
    <mergeCell ref="AB28:AB29"/>
    <mergeCell ref="AC28:AC29"/>
    <mergeCell ref="AD28:AD29"/>
    <mergeCell ref="AG28:AG29"/>
    <mergeCell ref="AH28:AH29"/>
    <mergeCell ref="AI28:AI29"/>
    <mergeCell ref="A32:A33"/>
    <mergeCell ref="E32:E33"/>
    <mergeCell ref="F32:F33"/>
    <mergeCell ref="G32:G33"/>
    <mergeCell ref="AB32:AB33"/>
    <mergeCell ref="AC32:AC33"/>
    <mergeCell ref="AD32:AD33"/>
    <mergeCell ref="AG32:AG33"/>
    <mergeCell ref="AH32:AH33"/>
    <mergeCell ref="AI32:AI33"/>
    <mergeCell ref="E30:E31"/>
    <mergeCell ref="AH30:AH31"/>
    <mergeCell ref="AI30:AI31"/>
    <mergeCell ref="F30:F31"/>
    <mergeCell ref="G30:G31"/>
    <mergeCell ref="A22:A23"/>
    <mergeCell ref="E22:E23"/>
    <mergeCell ref="F22:F23"/>
    <mergeCell ref="G22:G23"/>
    <mergeCell ref="AB22:AB23"/>
    <mergeCell ref="AC22:AC23"/>
    <mergeCell ref="AD22:AD23"/>
    <mergeCell ref="AG22:AG23"/>
    <mergeCell ref="AH22:AH23"/>
    <mergeCell ref="AI22:AI23"/>
    <mergeCell ref="A26:A27"/>
    <mergeCell ref="E26:E27"/>
    <mergeCell ref="F26:F27"/>
    <mergeCell ref="G26:G27"/>
    <mergeCell ref="AB26:AB27"/>
    <mergeCell ref="AC26:AC27"/>
    <mergeCell ref="AD26:AD27"/>
    <mergeCell ref="AG26:AG27"/>
    <mergeCell ref="AH26:AH27"/>
    <mergeCell ref="AI26:AI27"/>
    <mergeCell ref="E24:E25"/>
    <mergeCell ref="F24:F25"/>
    <mergeCell ref="G24:G25"/>
    <mergeCell ref="AG16:AG17"/>
    <mergeCell ref="AH16:AH17"/>
    <mergeCell ref="AI16:AI17"/>
    <mergeCell ref="A20:A21"/>
    <mergeCell ref="E20:E21"/>
    <mergeCell ref="F20:F21"/>
    <mergeCell ref="G20:G21"/>
    <mergeCell ref="AB20:AB21"/>
    <mergeCell ref="AC20:AC21"/>
    <mergeCell ref="AD20:AD21"/>
    <mergeCell ref="AG20:AG21"/>
    <mergeCell ref="AH20:AH21"/>
    <mergeCell ref="AI20:AI21"/>
    <mergeCell ref="G18:G19"/>
    <mergeCell ref="F18:F19"/>
    <mergeCell ref="E18:E19"/>
    <mergeCell ref="AB18:AB19"/>
    <mergeCell ref="AC18:AC19"/>
    <mergeCell ref="AD18:AD19"/>
    <mergeCell ref="A66:A67"/>
    <mergeCell ref="A42:A43"/>
    <mergeCell ref="A48:A49"/>
    <mergeCell ref="A54:A55"/>
    <mergeCell ref="AG48:AG49"/>
    <mergeCell ref="AH48:AH49"/>
    <mergeCell ref="AG30:AG31"/>
    <mergeCell ref="A10:A11"/>
    <mergeCell ref="E10:E11"/>
    <mergeCell ref="F10:F11"/>
    <mergeCell ref="G10:G11"/>
    <mergeCell ref="AB10:AB11"/>
    <mergeCell ref="AC10:AC11"/>
    <mergeCell ref="AD10:AD11"/>
    <mergeCell ref="AG10:AG11"/>
    <mergeCell ref="AH10:AH11"/>
    <mergeCell ref="AI10:AI11"/>
    <mergeCell ref="A14:A15"/>
    <mergeCell ref="E14:E15"/>
    <mergeCell ref="F14:F15"/>
    <mergeCell ref="G14:G15"/>
    <mergeCell ref="AB14:AB15"/>
    <mergeCell ref="AC14:AC15"/>
    <mergeCell ref="AD14:AD15"/>
    <mergeCell ref="AG14:AG15"/>
    <mergeCell ref="AH14:AH15"/>
    <mergeCell ref="AI14:AI15"/>
    <mergeCell ref="G12:G13"/>
    <mergeCell ref="F12:F13"/>
    <mergeCell ref="E12:E13"/>
    <mergeCell ref="A16:A17"/>
    <mergeCell ref="E16:E17"/>
    <mergeCell ref="A1272:A1273"/>
    <mergeCell ref="A1274:A1275"/>
    <mergeCell ref="A1276:A1277"/>
    <mergeCell ref="A1284:A1285"/>
    <mergeCell ref="A1286:A1287"/>
    <mergeCell ref="A1288:A1289"/>
    <mergeCell ref="A1296:A1297"/>
    <mergeCell ref="A1298:A1299"/>
    <mergeCell ref="A1300:A1301"/>
    <mergeCell ref="A1308:A1309"/>
    <mergeCell ref="A1310:A1311"/>
    <mergeCell ref="A8:A9"/>
    <mergeCell ref="E8:E9"/>
    <mergeCell ref="F8:F9"/>
    <mergeCell ref="G8:G9"/>
    <mergeCell ref="AB8:AB9"/>
    <mergeCell ref="AC8:AC9"/>
    <mergeCell ref="G66:G67"/>
    <mergeCell ref="F66:F67"/>
    <mergeCell ref="G60:G61"/>
    <mergeCell ref="F60:F61"/>
    <mergeCell ref="G54:G55"/>
    <mergeCell ref="F54:F55"/>
    <mergeCell ref="E54:E55"/>
    <mergeCell ref="G48:G49"/>
    <mergeCell ref="F48:F49"/>
    <mergeCell ref="E48:E49"/>
    <mergeCell ref="G42:G43"/>
    <mergeCell ref="F42:F43"/>
    <mergeCell ref="A30:A31"/>
    <mergeCell ref="A36:A37"/>
    <mergeCell ref="A60:A61"/>
    <mergeCell ref="A1404:A1405"/>
    <mergeCell ref="A1332:A1333"/>
    <mergeCell ref="A1334:A1335"/>
    <mergeCell ref="A1336:A1337"/>
    <mergeCell ref="A1344:A1345"/>
    <mergeCell ref="A1346:A1347"/>
    <mergeCell ref="A1348:A1349"/>
    <mergeCell ref="A1356:A1357"/>
    <mergeCell ref="A1358:A1359"/>
    <mergeCell ref="A1360:A1361"/>
    <mergeCell ref="A1368:A1369"/>
    <mergeCell ref="A1370:A1371"/>
    <mergeCell ref="A1372:A1373"/>
    <mergeCell ref="A1380:A1381"/>
    <mergeCell ref="A1338:A1339"/>
    <mergeCell ref="A1340:A1341"/>
    <mergeCell ref="A1362:A1363"/>
    <mergeCell ref="A1364:A1365"/>
    <mergeCell ref="A1366:A1367"/>
    <mergeCell ref="A1378:A1379"/>
    <mergeCell ref="A1386:A1387"/>
    <mergeCell ref="A1388:A1389"/>
    <mergeCell ref="A1402:A1403"/>
    <mergeCell ref="A1342:A1343"/>
    <mergeCell ref="A1374:A1375"/>
    <mergeCell ref="A1376:A1377"/>
    <mergeCell ref="A1400:A1401"/>
    <mergeCell ref="A1320:A1321"/>
    <mergeCell ref="A1224:A1225"/>
    <mergeCell ref="A1226:A1227"/>
    <mergeCell ref="A1228:A1229"/>
    <mergeCell ref="A1236:A1237"/>
    <mergeCell ref="A1238:A1239"/>
    <mergeCell ref="A1240:A1241"/>
    <mergeCell ref="A1248:A1249"/>
    <mergeCell ref="A1250:A1251"/>
    <mergeCell ref="A1252:A1253"/>
    <mergeCell ref="A1260:A1261"/>
    <mergeCell ref="A1262:A1263"/>
    <mergeCell ref="A1264:A1265"/>
    <mergeCell ref="A1164:A1165"/>
    <mergeCell ref="A1166:A1167"/>
    <mergeCell ref="A1168:A1169"/>
    <mergeCell ref="A1176:A1177"/>
    <mergeCell ref="A1178:A1179"/>
    <mergeCell ref="A1180:A1181"/>
    <mergeCell ref="A1188:A1189"/>
    <mergeCell ref="A1190:A1191"/>
    <mergeCell ref="A1192:A1193"/>
    <mergeCell ref="A1200:A1201"/>
    <mergeCell ref="A1202:A1203"/>
    <mergeCell ref="A1204:A1205"/>
    <mergeCell ref="A1212:A1213"/>
    <mergeCell ref="A1170:A1171"/>
    <mergeCell ref="A1172:A1173"/>
    <mergeCell ref="A1186:A1187"/>
    <mergeCell ref="A1194:A1195"/>
    <mergeCell ref="A1196:A1197"/>
    <mergeCell ref="A1198:A1199"/>
    <mergeCell ref="A1106:A1107"/>
    <mergeCell ref="A1108:A1109"/>
    <mergeCell ref="A1116:A1117"/>
    <mergeCell ref="A1118:A1119"/>
    <mergeCell ref="A1120:A1121"/>
    <mergeCell ref="A1128:A1129"/>
    <mergeCell ref="A1130:A1131"/>
    <mergeCell ref="A1132:A1133"/>
    <mergeCell ref="A1140:A1141"/>
    <mergeCell ref="A1142:A1143"/>
    <mergeCell ref="A1144:A1145"/>
    <mergeCell ref="A1152:A1153"/>
    <mergeCell ref="A1154:A1155"/>
    <mergeCell ref="A1156:A1157"/>
    <mergeCell ref="A1056:A1057"/>
    <mergeCell ref="A1058:A1059"/>
    <mergeCell ref="A1060:A1061"/>
    <mergeCell ref="A1068:A1069"/>
    <mergeCell ref="A1070:A1071"/>
    <mergeCell ref="A1072:A1073"/>
    <mergeCell ref="A1080:A1081"/>
    <mergeCell ref="A1082:A1083"/>
    <mergeCell ref="A1084:A1085"/>
    <mergeCell ref="A1092:A1093"/>
    <mergeCell ref="A1094:A1095"/>
    <mergeCell ref="A1096:A1097"/>
    <mergeCell ref="A1104:A1105"/>
    <mergeCell ref="A1066:A1067"/>
    <mergeCell ref="A1074:A1075"/>
    <mergeCell ref="A1076:A1077"/>
    <mergeCell ref="A1086:A1087"/>
    <mergeCell ref="A1088:A1089"/>
    <mergeCell ref="A996:A997"/>
    <mergeCell ref="A998:A999"/>
    <mergeCell ref="A1000:A1001"/>
    <mergeCell ref="A1008:A1009"/>
    <mergeCell ref="A1010:A1011"/>
    <mergeCell ref="A1012:A1013"/>
    <mergeCell ref="A1020:A1021"/>
    <mergeCell ref="A1022:A1023"/>
    <mergeCell ref="A1024:A1025"/>
    <mergeCell ref="A1032:A1033"/>
    <mergeCell ref="A1034:A1035"/>
    <mergeCell ref="A1036:A1037"/>
    <mergeCell ref="A1044:A1045"/>
    <mergeCell ref="A948:A949"/>
    <mergeCell ref="A950:A951"/>
    <mergeCell ref="A952:A953"/>
    <mergeCell ref="A960:A961"/>
    <mergeCell ref="A962:A963"/>
    <mergeCell ref="A964:A965"/>
    <mergeCell ref="A972:A973"/>
    <mergeCell ref="A974:A975"/>
    <mergeCell ref="A976:A977"/>
    <mergeCell ref="A984:A985"/>
    <mergeCell ref="A986:A987"/>
    <mergeCell ref="A988:A989"/>
    <mergeCell ref="A958:A959"/>
    <mergeCell ref="A970:A971"/>
    <mergeCell ref="A978:A979"/>
    <mergeCell ref="A980:A981"/>
    <mergeCell ref="A1002:A1003"/>
    <mergeCell ref="A1004:A1005"/>
    <mergeCell ref="A1018:A1019"/>
    <mergeCell ref="A882:A883"/>
    <mergeCell ref="A884:A885"/>
    <mergeCell ref="A886:A887"/>
    <mergeCell ref="A894:A895"/>
    <mergeCell ref="A896:A897"/>
    <mergeCell ref="A898:A899"/>
    <mergeCell ref="A906:A907"/>
    <mergeCell ref="A908:A909"/>
    <mergeCell ref="A910:A911"/>
    <mergeCell ref="A918:A919"/>
    <mergeCell ref="A920:A921"/>
    <mergeCell ref="A922:A923"/>
    <mergeCell ref="A930:A931"/>
    <mergeCell ref="A834:A835"/>
    <mergeCell ref="A836:A837"/>
    <mergeCell ref="A838:A839"/>
    <mergeCell ref="A846:A847"/>
    <mergeCell ref="A848:A849"/>
    <mergeCell ref="A850:A851"/>
    <mergeCell ref="A858:A859"/>
    <mergeCell ref="A860:A861"/>
    <mergeCell ref="A862:A863"/>
    <mergeCell ref="A870:A871"/>
    <mergeCell ref="A872:A873"/>
    <mergeCell ref="A874:A875"/>
    <mergeCell ref="A840:A841"/>
    <mergeCell ref="A842:A843"/>
    <mergeCell ref="A856:A857"/>
    <mergeCell ref="A864:A865"/>
    <mergeCell ref="A866:A867"/>
    <mergeCell ref="A880:A881"/>
    <mergeCell ref="A888:A889"/>
    <mergeCell ref="A770:A771"/>
    <mergeCell ref="A772:A773"/>
    <mergeCell ref="A780:A781"/>
    <mergeCell ref="A782:A783"/>
    <mergeCell ref="A784:A785"/>
    <mergeCell ref="A792:A793"/>
    <mergeCell ref="A794:A795"/>
    <mergeCell ref="A796:A797"/>
    <mergeCell ref="A804:A805"/>
    <mergeCell ref="A806:A807"/>
    <mergeCell ref="A808:A809"/>
    <mergeCell ref="A816:A817"/>
    <mergeCell ref="A818:A819"/>
    <mergeCell ref="A820:A821"/>
    <mergeCell ref="A720:A721"/>
    <mergeCell ref="A722:A723"/>
    <mergeCell ref="A724:A725"/>
    <mergeCell ref="A732:A733"/>
    <mergeCell ref="A734:A735"/>
    <mergeCell ref="A736:A737"/>
    <mergeCell ref="A744:A745"/>
    <mergeCell ref="A746:A747"/>
    <mergeCell ref="A748:A749"/>
    <mergeCell ref="A756:A757"/>
    <mergeCell ref="A758:A759"/>
    <mergeCell ref="A760:A761"/>
    <mergeCell ref="A768:A769"/>
    <mergeCell ref="A726:A727"/>
    <mergeCell ref="A728:A729"/>
    <mergeCell ref="A742:A743"/>
    <mergeCell ref="A750:A751"/>
    <mergeCell ref="A752:A753"/>
    <mergeCell ref="A666:A667"/>
    <mergeCell ref="A668:A669"/>
    <mergeCell ref="A670:A671"/>
    <mergeCell ref="A678:A679"/>
    <mergeCell ref="A680:A681"/>
    <mergeCell ref="A682:A683"/>
    <mergeCell ref="A690:A691"/>
    <mergeCell ref="A692:A693"/>
    <mergeCell ref="A694:A695"/>
    <mergeCell ref="A702:A703"/>
    <mergeCell ref="A704:A705"/>
    <mergeCell ref="A706:A707"/>
    <mergeCell ref="A606:A607"/>
    <mergeCell ref="A608:A609"/>
    <mergeCell ref="A610:A611"/>
    <mergeCell ref="A618:A619"/>
    <mergeCell ref="A620:A621"/>
    <mergeCell ref="A622:A623"/>
    <mergeCell ref="A630:A631"/>
    <mergeCell ref="A632:A633"/>
    <mergeCell ref="A634:A635"/>
    <mergeCell ref="A642:A643"/>
    <mergeCell ref="A644:A645"/>
    <mergeCell ref="A646:A647"/>
    <mergeCell ref="A654:A655"/>
    <mergeCell ref="A612:A613"/>
    <mergeCell ref="A614:A615"/>
    <mergeCell ref="A628:A629"/>
    <mergeCell ref="A638:A639"/>
    <mergeCell ref="A656:A657"/>
    <mergeCell ref="A660:A661"/>
    <mergeCell ref="A662:A663"/>
    <mergeCell ref="A424:A425"/>
    <mergeCell ref="A426:A427"/>
    <mergeCell ref="A428:A429"/>
    <mergeCell ref="A432:A433"/>
    <mergeCell ref="A434:A435"/>
    <mergeCell ref="A438:A439"/>
    <mergeCell ref="A440:A441"/>
    <mergeCell ref="A442:A443"/>
    <mergeCell ref="A444:A445"/>
    <mergeCell ref="A446:A447"/>
    <mergeCell ref="A448:A449"/>
    <mergeCell ref="A456:A457"/>
    <mergeCell ref="A458:A459"/>
    <mergeCell ref="A462:A463"/>
    <mergeCell ref="A464:A465"/>
    <mergeCell ref="A430:A431"/>
    <mergeCell ref="A466:A467"/>
    <mergeCell ref="A450:A451"/>
    <mergeCell ref="A452:A453"/>
    <mergeCell ref="A454:A455"/>
    <mergeCell ref="A460:A461"/>
    <mergeCell ref="A510:A511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6:A397"/>
    <mergeCell ref="A398:A399"/>
    <mergeCell ref="A402:A403"/>
    <mergeCell ref="A404:A405"/>
    <mergeCell ref="A406:A407"/>
    <mergeCell ref="A408:A409"/>
    <mergeCell ref="A410:A411"/>
    <mergeCell ref="A292:A293"/>
    <mergeCell ref="A298:A299"/>
    <mergeCell ref="A300:A301"/>
    <mergeCell ref="A302:A303"/>
    <mergeCell ref="A304:A305"/>
    <mergeCell ref="A306:A307"/>
    <mergeCell ref="A308:A309"/>
    <mergeCell ref="A310:A311"/>
    <mergeCell ref="A316:A317"/>
    <mergeCell ref="A322:A323"/>
    <mergeCell ref="A328:A329"/>
    <mergeCell ref="A334:A335"/>
    <mergeCell ref="A336:A337"/>
    <mergeCell ref="A338:A339"/>
    <mergeCell ref="A340:A341"/>
    <mergeCell ref="A342:A343"/>
    <mergeCell ref="A160:A161"/>
    <mergeCell ref="A162:A163"/>
    <mergeCell ref="A164:A165"/>
    <mergeCell ref="A166:A167"/>
    <mergeCell ref="A168:A169"/>
    <mergeCell ref="A170:A171"/>
    <mergeCell ref="A172:A173"/>
    <mergeCell ref="A178:A179"/>
    <mergeCell ref="A184:A185"/>
    <mergeCell ref="A190:A191"/>
    <mergeCell ref="A192:A193"/>
    <mergeCell ref="A194:A195"/>
    <mergeCell ref="A196:A197"/>
    <mergeCell ref="A198:A199"/>
    <mergeCell ref="A200:A201"/>
    <mergeCell ref="A202:A203"/>
    <mergeCell ref="A208:A209"/>
    <mergeCell ref="E1404:E1405"/>
    <mergeCell ref="F1404:F1405"/>
    <mergeCell ref="G1404:G1405"/>
    <mergeCell ref="AB1404:AB1405"/>
    <mergeCell ref="AC1404:AC1405"/>
    <mergeCell ref="AD1404:AD1405"/>
    <mergeCell ref="AG1404:AG1405"/>
    <mergeCell ref="AH1404:AH1405"/>
    <mergeCell ref="AI1404:AI1405"/>
    <mergeCell ref="E1398:E1399"/>
    <mergeCell ref="F1398:F1399"/>
    <mergeCell ref="G1398:G1399"/>
    <mergeCell ref="AB1398:AB1399"/>
    <mergeCell ref="AC1398:AC1399"/>
    <mergeCell ref="AD1398:AD1399"/>
    <mergeCell ref="AG1398:AG1399"/>
    <mergeCell ref="AH1398:AH1399"/>
    <mergeCell ref="AI1398:AI1399"/>
    <mergeCell ref="E1402:E1403"/>
    <mergeCell ref="F1402:F1403"/>
    <mergeCell ref="G1402:G1403"/>
    <mergeCell ref="AB1402:AB1403"/>
    <mergeCell ref="AC1402:AC1403"/>
    <mergeCell ref="AD1402:AD1403"/>
    <mergeCell ref="AG1402:AG1403"/>
    <mergeCell ref="AH1402:AH1403"/>
    <mergeCell ref="AI1402:AI1403"/>
    <mergeCell ref="E1400:E1401"/>
    <mergeCell ref="F1400:F1401"/>
    <mergeCell ref="G1400:G1401"/>
    <mergeCell ref="AB1400:AB1401"/>
    <mergeCell ref="AC1400:AC1401"/>
    <mergeCell ref="AI1394:AI1395"/>
    <mergeCell ref="I1392:I1393"/>
    <mergeCell ref="I1394:I1395"/>
    <mergeCell ref="AH1386:AH1387"/>
    <mergeCell ref="AI1386:AI1387"/>
    <mergeCell ref="E1380:E1381"/>
    <mergeCell ref="F1380:F1381"/>
    <mergeCell ref="G1380:G1381"/>
    <mergeCell ref="AB1380:AB1381"/>
    <mergeCell ref="AC1380:AC1381"/>
    <mergeCell ref="AD1380:AD1381"/>
    <mergeCell ref="AG1380:AG1381"/>
    <mergeCell ref="AH1380:AH1381"/>
    <mergeCell ref="AI1380:AI1381"/>
    <mergeCell ref="E1382:E1383"/>
    <mergeCell ref="F1382:F1383"/>
    <mergeCell ref="G1382:G1383"/>
    <mergeCell ref="AB1382:AB1383"/>
    <mergeCell ref="AC1382:AC1383"/>
    <mergeCell ref="AD1382:AD1383"/>
    <mergeCell ref="AG1382:AG1383"/>
    <mergeCell ref="AH1382:AH1383"/>
    <mergeCell ref="AI1382:AI1383"/>
    <mergeCell ref="E1384:E1385"/>
    <mergeCell ref="F1384:F1385"/>
    <mergeCell ref="G1384:G1385"/>
    <mergeCell ref="AB1384:AB1385"/>
    <mergeCell ref="AC1384:AC1385"/>
    <mergeCell ref="AD1384:AD1385"/>
    <mergeCell ref="AG1384:AG1385"/>
    <mergeCell ref="AH1384:AH1385"/>
    <mergeCell ref="AI1384:AI1385"/>
    <mergeCell ref="E1386:E1387"/>
    <mergeCell ref="F1386:F1387"/>
    <mergeCell ref="G1386:G1387"/>
    <mergeCell ref="AI1358:AI1359"/>
    <mergeCell ref="E1360:E1361"/>
    <mergeCell ref="F1360:F1361"/>
    <mergeCell ref="G1360:G1361"/>
    <mergeCell ref="E1368:E1369"/>
    <mergeCell ref="F1368:F1369"/>
    <mergeCell ref="G1368:G1369"/>
    <mergeCell ref="AB1368:AB1369"/>
    <mergeCell ref="AC1368:AC1369"/>
    <mergeCell ref="AD1368:AD1369"/>
    <mergeCell ref="AG1368:AG1369"/>
    <mergeCell ref="AH1368:AH1369"/>
    <mergeCell ref="AI1368:AI1369"/>
    <mergeCell ref="E1370:E1371"/>
    <mergeCell ref="F1370:F1371"/>
    <mergeCell ref="G1370:G1371"/>
    <mergeCell ref="AB1370:AB1371"/>
    <mergeCell ref="AC1370:AC1371"/>
    <mergeCell ref="AD1370:AD1371"/>
    <mergeCell ref="AG1370:AG1371"/>
    <mergeCell ref="AH1370:AH1371"/>
    <mergeCell ref="AI1370:AI1371"/>
    <mergeCell ref="AI1372:AI1373"/>
    <mergeCell ref="AH1362:AH1363"/>
    <mergeCell ref="AI1362:AI1363"/>
    <mergeCell ref="E1362:E1363"/>
    <mergeCell ref="F1362:F1363"/>
    <mergeCell ref="G1362:G1363"/>
    <mergeCell ref="AB1362:AB1363"/>
    <mergeCell ref="E1356:E1357"/>
    <mergeCell ref="F1356:F1357"/>
    <mergeCell ref="G1356:G1357"/>
    <mergeCell ref="AB1356:AB1357"/>
    <mergeCell ref="AC1356:AC1357"/>
    <mergeCell ref="AD1356:AD1357"/>
    <mergeCell ref="AG1356:AG1357"/>
    <mergeCell ref="AH1356:AH1357"/>
    <mergeCell ref="AI1356:AI1357"/>
    <mergeCell ref="E1358:E1359"/>
    <mergeCell ref="F1358:F1359"/>
    <mergeCell ref="G1358:G1359"/>
    <mergeCell ref="AB1358:AB1359"/>
    <mergeCell ref="AC1358:AC1359"/>
    <mergeCell ref="AD1358:AD1359"/>
    <mergeCell ref="AG1358:AG1359"/>
    <mergeCell ref="AH1358:AH1359"/>
    <mergeCell ref="AC1362:AC1363"/>
    <mergeCell ref="AD1362:AD1363"/>
    <mergeCell ref="AG1362:AG1363"/>
    <mergeCell ref="E1366:E1367"/>
    <mergeCell ref="E1372:E1373"/>
    <mergeCell ref="F1372:F1373"/>
    <mergeCell ref="G1372:G1373"/>
    <mergeCell ref="AB1372:AB1373"/>
    <mergeCell ref="AB1360:AB1361"/>
    <mergeCell ref="AC1360:AC1361"/>
    <mergeCell ref="AD1360:AD1361"/>
    <mergeCell ref="AG1360:AG1361"/>
    <mergeCell ref="AH1360:AH1361"/>
    <mergeCell ref="AI1360:AI1361"/>
    <mergeCell ref="AZ1338:AZ1339"/>
    <mergeCell ref="I1338:I1339"/>
    <mergeCell ref="AH1350:AH1351"/>
    <mergeCell ref="AI1350:AI1351"/>
    <mergeCell ref="E1344:E1345"/>
    <mergeCell ref="F1344:F1345"/>
    <mergeCell ref="G1344:G1345"/>
    <mergeCell ref="AB1344:AB1345"/>
    <mergeCell ref="AC1344:AC1345"/>
    <mergeCell ref="AD1344:AD1345"/>
    <mergeCell ref="AG1344:AG1345"/>
    <mergeCell ref="AH1344:AH1345"/>
    <mergeCell ref="AI1344:AI1345"/>
    <mergeCell ref="E1346:E1347"/>
    <mergeCell ref="F1346:F1347"/>
    <mergeCell ref="G1346:G1347"/>
    <mergeCell ref="AB1346:AB1347"/>
    <mergeCell ref="AC1346:AC1347"/>
    <mergeCell ref="AI1340:AI1341"/>
    <mergeCell ref="E1342:E1343"/>
    <mergeCell ref="F1342:F1343"/>
    <mergeCell ref="G1342:G1343"/>
    <mergeCell ref="AI1342:AI1343"/>
    <mergeCell ref="E1338:E1339"/>
    <mergeCell ref="F1338:F1339"/>
    <mergeCell ref="AH1348:AH1349"/>
    <mergeCell ref="AI1348:AI1349"/>
    <mergeCell ref="AH1338:AH1339"/>
    <mergeCell ref="AI1338:AI1339"/>
    <mergeCell ref="AG1346:AG1347"/>
    <mergeCell ref="AH1346:AH1347"/>
    <mergeCell ref="AI1346:AI1347"/>
    <mergeCell ref="E1332:E1333"/>
    <mergeCell ref="F1332:F1333"/>
    <mergeCell ref="G1332:G1333"/>
    <mergeCell ref="AB1332:AB1333"/>
    <mergeCell ref="AC1332:AC1333"/>
    <mergeCell ref="AD1332:AD1333"/>
    <mergeCell ref="AG1332:AG1333"/>
    <mergeCell ref="AH1332:AH1333"/>
    <mergeCell ref="AI1332:AI1333"/>
    <mergeCell ref="E1334:E1335"/>
    <mergeCell ref="F1334:F1335"/>
    <mergeCell ref="G1334:G1335"/>
    <mergeCell ref="AB1334:AB1335"/>
    <mergeCell ref="AC1334:AC1335"/>
    <mergeCell ref="AD1334:AD1335"/>
    <mergeCell ref="AG1334:AG1335"/>
    <mergeCell ref="AH1334:AH1335"/>
    <mergeCell ref="AI1334:AI1335"/>
    <mergeCell ref="AB1336:AB1337"/>
    <mergeCell ref="AC1336:AC1337"/>
    <mergeCell ref="AD1336:AD1337"/>
    <mergeCell ref="AG1336:AG1337"/>
    <mergeCell ref="AZ1308:AZ1309"/>
    <mergeCell ref="AZ1310:AZ1311"/>
    <mergeCell ref="I1308:I1309"/>
    <mergeCell ref="I1310:I1311"/>
    <mergeCell ref="AH1336:AH1337"/>
    <mergeCell ref="AI1336:AI1337"/>
    <mergeCell ref="E1320:E1321"/>
    <mergeCell ref="F1320:F1321"/>
    <mergeCell ref="G1320:G1321"/>
    <mergeCell ref="AB1320:AB1321"/>
    <mergeCell ref="AC1320:AC1321"/>
    <mergeCell ref="AD1320:AD1321"/>
    <mergeCell ref="AG1320:AG1321"/>
    <mergeCell ref="AH1320:AH1321"/>
    <mergeCell ref="AI1320:AI1321"/>
    <mergeCell ref="E1314:E1315"/>
    <mergeCell ref="F1314:F1315"/>
    <mergeCell ref="G1314:G1315"/>
    <mergeCell ref="AB1314:AB1315"/>
    <mergeCell ref="AC1314:AC1315"/>
    <mergeCell ref="AD1314:AD1315"/>
    <mergeCell ref="AG1314:AG1315"/>
    <mergeCell ref="AH1314:AH1315"/>
    <mergeCell ref="AI1314:AI1315"/>
    <mergeCell ref="I1314:I1315"/>
    <mergeCell ref="I1316:I1317"/>
    <mergeCell ref="I1318:I1319"/>
    <mergeCell ref="I1320:I1321"/>
    <mergeCell ref="E1308:E1309"/>
    <mergeCell ref="F1308:F1309"/>
    <mergeCell ref="G1308:G1309"/>
    <mergeCell ref="AB1308:AB1309"/>
    <mergeCell ref="AC1308:AC1309"/>
    <mergeCell ref="AD1308:AD1309"/>
    <mergeCell ref="AG1308:AG1309"/>
    <mergeCell ref="AH1308:AH1309"/>
    <mergeCell ref="AI1308:AI1309"/>
    <mergeCell ref="E1310:E1311"/>
    <mergeCell ref="F1310:F1311"/>
    <mergeCell ref="G1310:G1311"/>
    <mergeCell ref="AB1310:AB1311"/>
    <mergeCell ref="AC1310:AC1311"/>
    <mergeCell ref="AD1310:AD1311"/>
    <mergeCell ref="AG1310:AG1311"/>
    <mergeCell ref="AH1310:AH1311"/>
    <mergeCell ref="AI1310:AI1311"/>
    <mergeCell ref="F1296:F1297"/>
    <mergeCell ref="G1296:G1297"/>
    <mergeCell ref="AB1296:AB1297"/>
    <mergeCell ref="AC1296:AC1297"/>
    <mergeCell ref="AD1296:AD1297"/>
    <mergeCell ref="AG1296:AG1297"/>
    <mergeCell ref="AH1296:AH1297"/>
    <mergeCell ref="AI1296:AI1297"/>
    <mergeCell ref="E1298:E1299"/>
    <mergeCell ref="F1298:F1299"/>
    <mergeCell ref="G1298:G1299"/>
    <mergeCell ref="AB1298:AB1299"/>
    <mergeCell ref="AC1298:AC1299"/>
    <mergeCell ref="AD1298:AD1299"/>
    <mergeCell ref="AG1298:AG1299"/>
    <mergeCell ref="AH1298:AH1299"/>
    <mergeCell ref="AI1298:AI1299"/>
    <mergeCell ref="I1296:I1297"/>
    <mergeCell ref="I1298:I1299"/>
    <mergeCell ref="E1300:E1301"/>
    <mergeCell ref="F1300:F1301"/>
    <mergeCell ref="G1300:G1301"/>
    <mergeCell ref="AB1300:AB1301"/>
    <mergeCell ref="AC1300:AC1301"/>
    <mergeCell ref="AD1300:AD1301"/>
    <mergeCell ref="AG1300:AG1301"/>
    <mergeCell ref="AH1300:AH1301"/>
    <mergeCell ref="AI1300:AI1301"/>
    <mergeCell ref="AH1290:AH1291"/>
    <mergeCell ref="AI1290:AI1291"/>
    <mergeCell ref="E1284:E1285"/>
    <mergeCell ref="F1284:F1285"/>
    <mergeCell ref="G1284:G1285"/>
    <mergeCell ref="AB1284:AB1285"/>
    <mergeCell ref="AC1284:AC1285"/>
    <mergeCell ref="AD1284:AD1285"/>
    <mergeCell ref="AG1284:AG1285"/>
    <mergeCell ref="AH1284:AH1285"/>
    <mergeCell ref="AI1284:AI1285"/>
    <mergeCell ref="E1286:E1287"/>
    <mergeCell ref="F1286:F1287"/>
    <mergeCell ref="G1286:G1287"/>
    <mergeCell ref="AB1286:AB1287"/>
    <mergeCell ref="AC1286:AC1287"/>
    <mergeCell ref="AD1286:AD1287"/>
    <mergeCell ref="AG1286:AG1287"/>
    <mergeCell ref="AH1286:AH1287"/>
    <mergeCell ref="AI1286:AI1287"/>
    <mergeCell ref="E1288:E1289"/>
    <mergeCell ref="F1288:F1289"/>
    <mergeCell ref="G1288:G1289"/>
    <mergeCell ref="AB1288:AB1289"/>
    <mergeCell ref="AC1288:AC1289"/>
    <mergeCell ref="AD1288:AD1289"/>
    <mergeCell ref="AG1288:AG1289"/>
    <mergeCell ref="AH1288:AH1289"/>
    <mergeCell ref="AI1288:AI1289"/>
    <mergeCell ref="I1266:I1267"/>
    <mergeCell ref="AH1278:AH1279"/>
    <mergeCell ref="AI1278:AI1279"/>
    <mergeCell ref="E1272:E1273"/>
    <mergeCell ref="F1272:F1273"/>
    <mergeCell ref="G1272:G1273"/>
    <mergeCell ref="AB1272:AB1273"/>
    <mergeCell ref="AC1272:AC1273"/>
    <mergeCell ref="AD1272:AD1273"/>
    <mergeCell ref="AG1272:AG1273"/>
    <mergeCell ref="AH1272:AH1273"/>
    <mergeCell ref="AI1272:AI1273"/>
    <mergeCell ref="E1274:E1275"/>
    <mergeCell ref="F1274:F1275"/>
    <mergeCell ref="G1274:G1275"/>
    <mergeCell ref="AB1274:AB1275"/>
    <mergeCell ref="AC1274:AC1275"/>
    <mergeCell ref="AD1274:AD1275"/>
    <mergeCell ref="AG1274:AG1275"/>
    <mergeCell ref="AH1274:AH1275"/>
    <mergeCell ref="AI1274:AI1275"/>
    <mergeCell ref="E1276:E1277"/>
    <mergeCell ref="F1276:F1277"/>
    <mergeCell ref="G1276:G1277"/>
    <mergeCell ref="AB1276:AB1277"/>
    <mergeCell ref="AC1276:AC1277"/>
    <mergeCell ref="AD1276:AD1277"/>
    <mergeCell ref="AG1276:AG1277"/>
    <mergeCell ref="AH1276:AH1277"/>
    <mergeCell ref="AI1276:AI1277"/>
    <mergeCell ref="AH1266:AH1267"/>
    <mergeCell ref="AI1266:AI1267"/>
    <mergeCell ref="E1260:E1261"/>
    <mergeCell ref="F1260:F1261"/>
    <mergeCell ref="G1260:G1261"/>
    <mergeCell ref="AB1260:AB1261"/>
    <mergeCell ref="AC1260:AC1261"/>
    <mergeCell ref="AD1260:AD1261"/>
    <mergeCell ref="AG1260:AG1261"/>
    <mergeCell ref="AH1260:AH1261"/>
    <mergeCell ref="AI1260:AI1261"/>
    <mergeCell ref="E1262:E1263"/>
    <mergeCell ref="F1262:F1263"/>
    <mergeCell ref="G1262:G1263"/>
    <mergeCell ref="AB1262:AB1263"/>
    <mergeCell ref="AC1262:AC1263"/>
    <mergeCell ref="AD1262:AD1263"/>
    <mergeCell ref="AG1262:AG1263"/>
    <mergeCell ref="AH1262:AH1263"/>
    <mergeCell ref="AI1262:AI1263"/>
    <mergeCell ref="E1264:E1265"/>
    <mergeCell ref="F1264:F1265"/>
    <mergeCell ref="G1264:G1265"/>
    <mergeCell ref="AB1264:AB1265"/>
    <mergeCell ref="AC1264:AC1265"/>
    <mergeCell ref="AD1264:AD1265"/>
    <mergeCell ref="AG1264:AG1265"/>
    <mergeCell ref="AH1264:AH1265"/>
    <mergeCell ref="AI1264:AI1265"/>
    <mergeCell ref="AH1254:AH1255"/>
    <mergeCell ref="AI1254:AI1255"/>
    <mergeCell ref="E1248:E1249"/>
    <mergeCell ref="F1248:F1249"/>
    <mergeCell ref="G1248:G1249"/>
    <mergeCell ref="AB1248:AB1249"/>
    <mergeCell ref="AC1248:AC1249"/>
    <mergeCell ref="AD1248:AD1249"/>
    <mergeCell ref="AG1248:AG1249"/>
    <mergeCell ref="AH1248:AH1249"/>
    <mergeCell ref="AI1248:AI1249"/>
    <mergeCell ref="E1250:E1251"/>
    <mergeCell ref="F1250:F1251"/>
    <mergeCell ref="G1250:G1251"/>
    <mergeCell ref="AB1250:AB1251"/>
    <mergeCell ref="AC1250:AC1251"/>
    <mergeCell ref="AD1250:AD1251"/>
    <mergeCell ref="AG1250:AG1251"/>
    <mergeCell ref="AH1250:AH1251"/>
    <mergeCell ref="AI1250:AI1251"/>
    <mergeCell ref="E1252:E1253"/>
    <mergeCell ref="F1252:F1253"/>
    <mergeCell ref="G1252:G1253"/>
    <mergeCell ref="AB1252:AB1253"/>
    <mergeCell ref="AC1252:AC1253"/>
    <mergeCell ref="AD1252:AD1253"/>
    <mergeCell ref="AG1252:AG1253"/>
    <mergeCell ref="AH1252:AH1253"/>
    <mergeCell ref="AI1252:AI1253"/>
    <mergeCell ref="I1252:I1253"/>
    <mergeCell ref="I1254:I1255"/>
    <mergeCell ref="E1236:E1237"/>
    <mergeCell ref="F1236:F1237"/>
    <mergeCell ref="G1236:G1237"/>
    <mergeCell ref="AB1236:AB1237"/>
    <mergeCell ref="AC1236:AC1237"/>
    <mergeCell ref="AD1236:AD1237"/>
    <mergeCell ref="AG1236:AG1237"/>
    <mergeCell ref="AH1236:AH1237"/>
    <mergeCell ref="AI1236:AI1237"/>
    <mergeCell ref="E1238:E1239"/>
    <mergeCell ref="F1238:F1239"/>
    <mergeCell ref="G1238:G1239"/>
    <mergeCell ref="AB1238:AB1239"/>
    <mergeCell ref="AC1238:AC1239"/>
    <mergeCell ref="AD1238:AD1239"/>
    <mergeCell ref="AG1238:AG1239"/>
    <mergeCell ref="AH1238:AH1239"/>
    <mergeCell ref="AI1238:AI1239"/>
    <mergeCell ref="E1240:E1241"/>
    <mergeCell ref="F1240:F1241"/>
    <mergeCell ref="G1240:G1241"/>
    <mergeCell ref="AB1240:AB1241"/>
    <mergeCell ref="AC1240:AC1241"/>
    <mergeCell ref="AD1240:AD1241"/>
    <mergeCell ref="AG1240:AG1241"/>
    <mergeCell ref="AH1240:AH1241"/>
    <mergeCell ref="AI1240:AI1241"/>
    <mergeCell ref="I1248:I1249"/>
    <mergeCell ref="I1250:I1251"/>
    <mergeCell ref="G1200:G1201"/>
    <mergeCell ref="AB1200:AB1201"/>
    <mergeCell ref="AC1200:AC1201"/>
    <mergeCell ref="AD1200:AD1201"/>
    <mergeCell ref="AG1200:AG1201"/>
    <mergeCell ref="E1224:E1225"/>
    <mergeCell ref="F1224:F1225"/>
    <mergeCell ref="G1224:G1225"/>
    <mergeCell ref="AB1224:AB1225"/>
    <mergeCell ref="AC1224:AC1225"/>
    <mergeCell ref="AD1224:AD1225"/>
    <mergeCell ref="AG1224:AG1225"/>
    <mergeCell ref="AH1224:AH1225"/>
    <mergeCell ref="AI1224:AI1225"/>
    <mergeCell ref="E1226:E1227"/>
    <mergeCell ref="F1226:F1227"/>
    <mergeCell ref="G1226:G1227"/>
    <mergeCell ref="AB1226:AB1227"/>
    <mergeCell ref="AC1226:AC1227"/>
    <mergeCell ref="AD1226:AD1227"/>
    <mergeCell ref="AG1226:AG1227"/>
    <mergeCell ref="AH1226:AH1227"/>
    <mergeCell ref="AI1226:AI1227"/>
    <mergeCell ref="E1228:E1229"/>
    <mergeCell ref="F1228:F1229"/>
    <mergeCell ref="G1228:G1229"/>
    <mergeCell ref="AB1228:AB1229"/>
    <mergeCell ref="AC1228:AC1229"/>
    <mergeCell ref="AD1228:AD1229"/>
    <mergeCell ref="AG1228:AG1229"/>
    <mergeCell ref="AH1228:AH1229"/>
    <mergeCell ref="AI1228:AI1229"/>
    <mergeCell ref="E1212:E1213"/>
    <mergeCell ref="F1212:F1213"/>
    <mergeCell ref="G1212:G1213"/>
    <mergeCell ref="AB1212:AB1213"/>
    <mergeCell ref="AC1212:AC1213"/>
    <mergeCell ref="AD1212:AD1213"/>
    <mergeCell ref="AG1212:AG1213"/>
    <mergeCell ref="AH1212:AH1213"/>
    <mergeCell ref="AI1212:AI1213"/>
    <mergeCell ref="I1216:I1217"/>
    <mergeCell ref="I1218:I1219"/>
    <mergeCell ref="I1220:I1221"/>
    <mergeCell ref="AH1200:AH1201"/>
    <mergeCell ref="AI1200:AI1201"/>
    <mergeCell ref="E1202:E1203"/>
    <mergeCell ref="F1202:F1203"/>
    <mergeCell ref="G1202:G1203"/>
    <mergeCell ref="AB1202:AB1203"/>
    <mergeCell ref="AC1202:AC1203"/>
    <mergeCell ref="AD1202:AD1203"/>
    <mergeCell ref="AG1202:AG1203"/>
    <mergeCell ref="AH1202:AH1203"/>
    <mergeCell ref="AI1202:AI1203"/>
    <mergeCell ref="AB1190:AB1191"/>
    <mergeCell ref="AC1190:AC1191"/>
    <mergeCell ref="AD1190:AD1191"/>
    <mergeCell ref="AG1190:AG1191"/>
    <mergeCell ref="AH1190:AH1191"/>
    <mergeCell ref="AI1190:AI1191"/>
    <mergeCell ref="E1192:E1193"/>
    <mergeCell ref="F1192:F1193"/>
    <mergeCell ref="G1192:G1193"/>
    <mergeCell ref="AB1192:AB1193"/>
    <mergeCell ref="AC1192:AC1193"/>
    <mergeCell ref="I1196:I1197"/>
    <mergeCell ref="I1198:I1199"/>
    <mergeCell ref="I1200:I1201"/>
    <mergeCell ref="I1202:I1203"/>
    <mergeCell ref="AH1196:AH1197"/>
    <mergeCell ref="AI1196:AI1197"/>
    <mergeCell ref="E1198:E1199"/>
    <mergeCell ref="F1198:F1199"/>
    <mergeCell ref="E1200:E1201"/>
    <mergeCell ref="F1200:F1201"/>
    <mergeCell ref="AH1182:AH1183"/>
    <mergeCell ref="AI1182:AI1183"/>
    <mergeCell ref="E1176:E1177"/>
    <mergeCell ref="F1176:F1177"/>
    <mergeCell ref="G1176:G1177"/>
    <mergeCell ref="AB1176:AB1177"/>
    <mergeCell ref="AC1176:AC1177"/>
    <mergeCell ref="AD1176:AD1177"/>
    <mergeCell ref="AG1176:AG1177"/>
    <mergeCell ref="AH1176:AH1177"/>
    <mergeCell ref="AI1176:AI1177"/>
    <mergeCell ref="E1178:E1179"/>
    <mergeCell ref="F1178:F1179"/>
    <mergeCell ref="G1178:G1179"/>
    <mergeCell ref="AB1178:AB1179"/>
    <mergeCell ref="AC1178:AC1179"/>
    <mergeCell ref="AD1178:AD1179"/>
    <mergeCell ref="AG1178:AG1179"/>
    <mergeCell ref="AH1178:AH1179"/>
    <mergeCell ref="AI1178:AI1179"/>
    <mergeCell ref="E1180:E1181"/>
    <mergeCell ref="F1180:F1181"/>
    <mergeCell ref="G1180:G1181"/>
    <mergeCell ref="AB1180:AB1181"/>
    <mergeCell ref="AC1180:AC1181"/>
    <mergeCell ref="AH1170:AH1171"/>
    <mergeCell ref="AI1170:AI1171"/>
    <mergeCell ref="E1164:E1165"/>
    <mergeCell ref="F1164:F1165"/>
    <mergeCell ref="G1164:G1165"/>
    <mergeCell ref="AB1164:AB1165"/>
    <mergeCell ref="AC1164:AC1165"/>
    <mergeCell ref="AD1164:AD1165"/>
    <mergeCell ref="AG1164:AG1165"/>
    <mergeCell ref="AH1164:AH1165"/>
    <mergeCell ref="AI1164:AI1165"/>
    <mergeCell ref="E1166:E1167"/>
    <mergeCell ref="F1166:F1167"/>
    <mergeCell ref="G1166:G1167"/>
    <mergeCell ref="AB1166:AB1167"/>
    <mergeCell ref="AC1166:AC1167"/>
    <mergeCell ref="AD1166:AD1167"/>
    <mergeCell ref="AG1166:AG1167"/>
    <mergeCell ref="AH1166:AH1167"/>
    <mergeCell ref="AI1166:AI1167"/>
    <mergeCell ref="E1168:E1169"/>
    <mergeCell ref="F1168:F1169"/>
    <mergeCell ref="G1168:G1169"/>
    <mergeCell ref="AB1168:AB1169"/>
    <mergeCell ref="AC1168:AC1169"/>
    <mergeCell ref="AD1168:AD1169"/>
    <mergeCell ref="AG1168:AG1169"/>
    <mergeCell ref="AH1168:AH1169"/>
    <mergeCell ref="AI1168:AI1169"/>
    <mergeCell ref="E1170:E1171"/>
    <mergeCell ref="F1170:F1171"/>
    <mergeCell ref="G1170:G1171"/>
    <mergeCell ref="AD1142:AD1143"/>
    <mergeCell ref="AG1142:AG1143"/>
    <mergeCell ref="AH1142:AH1143"/>
    <mergeCell ref="AI1142:AI1143"/>
    <mergeCell ref="E1152:E1153"/>
    <mergeCell ref="F1152:F1153"/>
    <mergeCell ref="G1152:G1153"/>
    <mergeCell ref="AB1152:AB1153"/>
    <mergeCell ref="AC1152:AC1153"/>
    <mergeCell ref="AD1152:AD1153"/>
    <mergeCell ref="AG1152:AG1153"/>
    <mergeCell ref="AH1152:AH1153"/>
    <mergeCell ref="AI1152:AI1153"/>
    <mergeCell ref="E1154:E1155"/>
    <mergeCell ref="F1154:F1155"/>
    <mergeCell ref="G1154:G1155"/>
    <mergeCell ref="AB1154:AB1155"/>
    <mergeCell ref="AC1154:AC1155"/>
    <mergeCell ref="AD1154:AD1155"/>
    <mergeCell ref="AG1154:AG1155"/>
    <mergeCell ref="AH1154:AH1155"/>
    <mergeCell ref="AI1154:AI1155"/>
    <mergeCell ref="E1132:E1133"/>
    <mergeCell ref="F1132:F1133"/>
    <mergeCell ref="G1132:G1133"/>
    <mergeCell ref="AB1132:AB1133"/>
    <mergeCell ref="E1156:E1157"/>
    <mergeCell ref="F1156:F1157"/>
    <mergeCell ref="G1156:G1157"/>
    <mergeCell ref="AB1156:AB1157"/>
    <mergeCell ref="AC1156:AC1157"/>
    <mergeCell ref="AD1156:AD1157"/>
    <mergeCell ref="AG1156:AG1157"/>
    <mergeCell ref="AH1156:AH1157"/>
    <mergeCell ref="AI1156:AI1157"/>
    <mergeCell ref="I1154:I1155"/>
    <mergeCell ref="I1156:I1157"/>
    <mergeCell ref="I1158:I1159"/>
    <mergeCell ref="AH1146:AH1147"/>
    <mergeCell ref="AI1146:AI1147"/>
    <mergeCell ref="E1140:E1141"/>
    <mergeCell ref="F1140:F1141"/>
    <mergeCell ref="G1140:G1141"/>
    <mergeCell ref="AB1140:AB1141"/>
    <mergeCell ref="AC1140:AC1141"/>
    <mergeCell ref="AD1140:AD1141"/>
    <mergeCell ref="AG1140:AG1141"/>
    <mergeCell ref="AH1140:AH1141"/>
    <mergeCell ref="AI1140:AI1141"/>
    <mergeCell ref="E1142:E1143"/>
    <mergeCell ref="F1142:F1143"/>
    <mergeCell ref="G1142:G1143"/>
    <mergeCell ref="AB1142:AB1143"/>
    <mergeCell ref="AC1142:AC1143"/>
    <mergeCell ref="AD1120:AD1121"/>
    <mergeCell ref="AG1120:AG1121"/>
    <mergeCell ref="AH1120:AH1121"/>
    <mergeCell ref="AI1120:AI1121"/>
    <mergeCell ref="E1144:E1145"/>
    <mergeCell ref="F1144:F1145"/>
    <mergeCell ref="G1144:G1145"/>
    <mergeCell ref="AB1144:AB1145"/>
    <mergeCell ref="AC1144:AC1145"/>
    <mergeCell ref="AD1144:AD1145"/>
    <mergeCell ref="AG1144:AG1145"/>
    <mergeCell ref="AH1144:AH1145"/>
    <mergeCell ref="AI1144:AI1145"/>
    <mergeCell ref="I1140:I1141"/>
    <mergeCell ref="E1128:E1129"/>
    <mergeCell ref="F1128:F1129"/>
    <mergeCell ref="G1128:G1129"/>
    <mergeCell ref="AB1128:AB1129"/>
    <mergeCell ref="AC1128:AC1129"/>
    <mergeCell ref="AD1128:AD1129"/>
    <mergeCell ref="AG1128:AG1129"/>
    <mergeCell ref="AH1128:AH1129"/>
    <mergeCell ref="AI1128:AI1129"/>
    <mergeCell ref="E1130:E1131"/>
    <mergeCell ref="F1130:F1131"/>
    <mergeCell ref="G1130:G1131"/>
    <mergeCell ref="AB1130:AB1131"/>
    <mergeCell ref="AC1130:AC1131"/>
    <mergeCell ref="AD1130:AD1131"/>
    <mergeCell ref="AG1130:AG1131"/>
    <mergeCell ref="AH1130:AH1131"/>
    <mergeCell ref="AI1130:AI1131"/>
    <mergeCell ref="AD1108:AD1109"/>
    <mergeCell ref="AG1108:AG1109"/>
    <mergeCell ref="AH1108:AH1109"/>
    <mergeCell ref="AI1108:AI1109"/>
    <mergeCell ref="AC1132:AC1133"/>
    <mergeCell ref="AD1132:AD1133"/>
    <mergeCell ref="AG1132:AG1133"/>
    <mergeCell ref="AH1132:AH1133"/>
    <mergeCell ref="AI1132:AI1133"/>
    <mergeCell ref="E1116:E1117"/>
    <mergeCell ref="F1116:F1117"/>
    <mergeCell ref="G1116:G1117"/>
    <mergeCell ref="AB1116:AB1117"/>
    <mergeCell ref="AC1116:AC1117"/>
    <mergeCell ref="AD1116:AD1117"/>
    <mergeCell ref="AG1116:AG1117"/>
    <mergeCell ref="AH1116:AH1117"/>
    <mergeCell ref="AI1116:AI1117"/>
    <mergeCell ref="E1118:E1119"/>
    <mergeCell ref="F1118:F1119"/>
    <mergeCell ref="G1118:G1119"/>
    <mergeCell ref="AB1118:AB1119"/>
    <mergeCell ref="AC1118:AC1119"/>
    <mergeCell ref="AD1118:AD1119"/>
    <mergeCell ref="AG1118:AG1119"/>
    <mergeCell ref="AH1118:AH1119"/>
    <mergeCell ref="AI1118:AI1119"/>
    <mergeCell ref="E1120:E1121"/>
    <mergeCell ref="F1120:F1121"/>
    <mergeCell ref="G1120:G1121"/>
    <mergeCell ref="AB1120:AB1121"/>
    <mergeCell ref="AC1120:AC1121"/>
    <mergeCell ref="AD1092:AD1093"/>
    <mergeCell ref="AG1092:AG1093"/>
    <mergeCell ref="AH1092:AH1093"/>
    <mergeCell ref="AI1092:AI1093"/>
    <mergeCell ref="E1094:E1095"/>
    <mergeCell ref="F1094:F1095"/>
    <mergeCell ref="G1094:G1095"/>
    <mergeCell ref="AB1094:AB1095"/>
    <mergeCell ref="AC1094:AC1095"/>
    <mergeCell ref="AD1094:AD1095"/>
    <mergeCell ref="AG1094:AG1095"/>
    <mergeCell ref="AH1094:AH1095"/>
    <mergeCell ref="AI1094:AI1095"/>
    <mergeCell ref="AI1110:AI1111"/>
    <mergeCell ref="E1104:E1105"/>
    <mergeCell ref="F1104:F1105"/>
    <mergeCell ref="G1104:G1105"/>
    <mergeCell ref="AB1104:AB1105"/>
    <mergeCell ref="AC1104:AC1105"/>
    <mergeCell ref="AD1104:AD1105"/>
    <mergeCell ref="AG1104:AG1105"/>
    <mergeCell ref="AH1104:AH1105"/>
    <mergeCell ref="AI1104:AI1105"/>
    <mergeCell ref="E1106:E1107"/>
    <mergeCell ref="F1106:F1107"/>
    <mergeCell ref="G1106:G1107"/>
    <mergeCell ref="AB1106:AB1107"/>
    <mergeCell ref="AC1106:AC1107"/>
    <mergeCell ref="AD1106:AD1107"/>
    <mergeCell ref="AG1106:AG1107"/>
    <mergeCell ref="AH1106:AH1107"/>
    <mergeCell ref="AI1106:AI1107"/>
    <mergeCell ref="E1096:E1097"/>
    <mergeCell ref="F1096:F1097"/>
    <mergeCell ref="G1096:G1097"/>
    <mergeCell ref="AB1096:AB1097"/>
    <mergeCell ref="AC1096:AC1097"/>
    <mergeCell ref="I1100:I1101"/>
    <mergeCell ref="I1096:I1097"/>
    <mergeCell ref="I1098:I1099"/>
    <mergeCell ref="I1104:I1105"/>
    <mergeCell ref="I1106:I1107"/>
    <mergeCell ref="I1108:I1109"/>
    <mergeCell ref="F1084:F1085"/>
    <mergeCell ref="G1084:G1085"/>
    <mergeCell ref="AB1084:AB1085"/>
    <mergeCell ref="AC1084:AC1085"/>
    <mergeCell ref="I1084:I1085"/>
    <mergeCell ref="I1086:I1087"/>
    <mergeCell ref="I1088:I1089"/>
    <mergeCell ref="I1090:I1091"/>
    <mergeCell ref="I1092:I1093"/>
    <mergeCell ref="I1094:I1095"/>
    <mergeCell ref="E1092:E1093"/>
    <mergeCell ref="F1092:F1093"/>
    <mergeCell ref="G1092:G1093"/>
    <mergeCell ref="AB1092:AB1093"/>
    <mergeCell ref="AC1092:AC1093"/>
    <mergeCell ref="E1108:E1109"/>
    <mergeCell ref="F1108:F1109"/>
    <mergeCell ref="G1108:G1109"/>
    <mergeCell ref="AB1108:AB1109"/>
    <mergeCell ref="AC1108:AC1109"/>
    <mergeCell ref="AD1084:AD1085"/>
    <mergeCell ref="AG1084:AG1085"/>
    <mergeCell ref="AH1084:AH1085"/>
    <mergeCell ref="AI1084:AI1085"/>
    <mergeCell ref="E1086:E1087"/>
    <mergeCell ref="F1086:F1087"/>
    <mergeCell ref="G1086:G1087"/>
    <mergeCell ref="AB1086:AB1087"/>
    <mergeCell ref="AC1086:AC1087"/>
    <mergeCell ref="AD1086:AD1087"/>
    <mergeCell ref="AG1086:AG1087"/>
    <mergeCell ref="AI1070:AI1071"/>
    <mergeCell ref="E1072:E1073"/>
    <mergeCell ref="F1072:F1073"/>
    <mergeCell ref="G1072:G1073"/>
    <mergeCell ref="AB1072:AB1073"/>
    <mergeCell ref="AC1072:AC1073"/>
    <mergeCell ref="E1074:E1075"/>
    <mergeCell ref="F1074:F1075"/>
    <mergeCell ref="G1074:G1075"/>
    <mergeCell ref="AB1074:AB1075"/>
    <mergeCell ref="AC1074:AC1075"/>
    <mergeCell ref="AD1074:AD1075"/>
    <mergeCell ref="AG1074:AG1075"/>
    <mergeCell ref="I1070:I1071"/>
    <mergeCell ref="I1072:I1073"/>
    <mergeCell ref="I1074:I1075"/>
    <mergeCell ref="I1076:I1077"/>
    <mergeCell ref="I1078:I1079"/>
    <mergeCell ref="I1080:I1081"/>
    <mergeCell ref="I1082:I1083"/>
    <mergeCell ref="AI1056:AI1057"/>
    <mergeCell ref="E1058:E1059"/>
    <mergeCell ref="F1058:F1059"/>
    <mergeCell ref="G1058:G1059"/>
    <mergeCell ref="AB1058:AB1059"/>
    <mergeCell ref="AC1058:AC1059"/>
    <mergeCell ref="AD1058:AD1059"/>
    <mergeCell ref="AG1058:AG1059"/>
    <mergeCell ref="AH1058:AH1059"/>
    <mergeCell ref="AI1058:AI1059"/>
    <mergeCell ref="E1060:E1061"/>
    <mergeCell ref="F1060:F1061"/>
    <mergeCell ref="G1060:G1061"/>
    <mergeCell ref="AB1060:AB1061"/>
    <mergeCell ref="AC1060:AC1061"/>
    <mergeCell ref="I1058:I1059"/>
    <mergeCell ref="I1060:I1061"/>
    <mergeCell ref="E1062:E1063"/>
    <mergeCell ref="F1062:F1063"/>
    <mergeCell ref="G1062:G1063"/>
    <mergeCell ref="AB1062:AB1063"/>
    <mergeCell ref="AC1062:AC1063"/>
    <mergeCell ref="E1044:E1045"/>
    <mergeCell ref="F1044:F1045"/>
    <mergeCell ref="G1044:G1045"/>
    <mergeCell ref="AB1044:AB1045"/>
    <mergeCell ref="AC1044:AC1045"/>
    <mergeCell ref="AD1044:AD1045"/>
    <mergeCell ref="AG1044:AG1045"/>
    <mergeCell ref="AH1044:AH1045"/>
    <mergeCell ref="AI1044:AI1045"/>
    <mergeCell ref="E1038:E1039"/>
    <mergeCell ref="F1038:F1039"/>
    <mergeCell ref="G1038:G1039"/>
    <mergeCell ref="AB1038:AB1039"/>
    <mergeCell ref="AC1038:AC1039"/>
    <mergeCell ref="AD1038:AD1039"/>
    <mergeCell ref="AG1038:AG1039"/>
    <mergeCell ref="AH1038:AH1039"/>
    <mergeCell ref="AI1038:AI1039"/>
    <mergeCell ref="I1038:I1039"/>
    <mergeCell ref="I1040:I1041"/>
    <mergeCell ref="I1042:I1043"/>
    <mergeCell ref="I1044:I1045"/>
    <mergeCell ref="AB1056:AB1057"/>
    <mergeCell ref="AC1056:AC1057"/>
    <mergeCell ref="AD1056:AD1057"/>
    <mergeCell ref="AG1056:AG1057"/>
    <mergeCell ref="AH1056:AH1057"/>
    <mergeCell ref="E1032:E1033"/>
    <mergeCell ref="F1032:F1033"/>
    <mergeCell ref="G1032:G1033"/>
    <mergeCell ref="AB1032:AB1033"/>
    <mergeCell ref="AC1032:AC1033"/>
    <mergeCell ref="AD1032:AD1033"/>
    <mergeCell ref="AG1032:AG1033"/>
    <mergeCell ref="AH1032:AH1033"/>
    <mergeCell ref="AI1032:AI1033"/>
    <mergeCell ref="E1034:E1035"/>
    <mergeCell ref="F1034:F1035"/>
    <mergeCell ref="G1034:G1035"/>
    <mergeCell ref="AB1034:AB1035"/>
    <mergeCell ref="AC1034:AC1035"/>
    <mergeCell ref="AD1034:AD1035"/>
    <mergeCell ref="AG1034:AG1035"/>
    <mergeCell ref="AH1034:AH1035"/>
    <mergeCell ref="AI1034:AI1035"/>
    <mergeCell ref="I1032:I1033"/>
    <mergeCell ref="I1034:I1035"/>
    <mergeCell ref="AI1018:AI1019"/>
    <mergeCell ref="AH1026:AH1027"/>
    <mergeCell ref="AI1026:AI1027"/>
    <mergeCell ref="E1020:E1021"/>
    <mergeCell ref="F1020:F1021"/>
    <mergeCell ref="G1020:G1021"/>
    <mergeCell ref="AB1020:AB1021"/>
    <mergeCell ref="AC1020:AC1021"/>
    <mergeCell ref="AD1020:AD1021"/>
    <mergeCell ref="AG1020:AG1021"/>
    <mergeCell ref="AH1020:AH1021"/>
    <mergeCell ref="AI1020:AI1021"/>
    <mergeCell ref="E1022:E1023"/>
    <mergeCell ref="F1022:F1023"/>
    <mergeCell ref="G1022:G1023"/>
    <mergeCell ref="AB1022:AB1023"/>
    <mergeCell ref="AC1022:AC1023"/>
    <mergeCell ref="AD1022:AD1023"/>
    <mergeCell ref="AG1022:AG1023"/>
    <mergeCell ref="AH1022:AH1023"/>
    <mergeCell ref="AI1022:AI1023"/>
    <mergeCell ref="E1024:E1025"/>
    <mergeCell ref="F1024:F1025"/>
    <mergeCell ref="G1024:G1025"/>
    <mergeCell ref="AB1024:AB1025"/>
    <mergeCell ref="AC1024:AC1025"/>
    <mergeCell ref="I1026:I1027"/>
    <mergeCell ref="E1008:E1009"/>
    <mergeCell ref="F1008:F1009"/>
    <mergeCell ref="G1008:G1009"/>
    <mergeCell ref="AB1008:AB1009"/>
    <mergeCell ref="AC1008:AC1009"/>
    <mergeCell ref="AD1008:AD1009"/>
    <mergeCell ref="AG1008:AG1009"/>
    <mergeCell ref="AH1008:AH1009"/>
    <mergeCell ref="AI1008:AI1009"/>
    <mergeCell ref="E1010:E1011"/>
    <mergeCell ref="F1010:F1011"/>
    <mergeCell ref="G1010:G1011"/>
    <mergeCell ref="AB1010:AB1011"/>
    <mergeCell ref="AC1010:AC1011"/>
    <mergeCell ref="AD1010:AD1011"/>
    <mergeCell ref="AG1010:AG1011"/>
    <mergeCell ref="AH1010:AH1011"/>
    <mergeCell ref="AI1010:AI1011"/>
    <mergeCell ref="E1012:E1013"/>
    <mergeCell ref="F1012:F1013"/>
    <mergeCell ref="G1012:G1013"/>
    <mergeCell ref="AB1012:AB1013"/>
    <mergeCell ref="AC1012:AC1013"/>
    <mergeCell ref="AH1002:AH1003"/>
    <mergeCell ref="AI1002:AI1003"/>
    <mergeCell ref="E996:E997"/>
    <mergeCell ref="F996:F997"/>
    <mergeCell ref="G996:G997"/>
    <mergeCell ref="AB996:AB997"/>
    <mergeCell ref="AC996:AC997"/>
    <mergeCell ref="AD996:AD997"/>
    <mergeCell ref="AG996:AG997"/>
    <mergeCell ref="AH996:AH997"/>
    <mergeCell ref="AI996:AI997"/>
    <mergeCell ref="E998:E999"/>
    <mergeCell ref="F998:F999"/>
    <mergeCell ref="G998:G999"/>
    <mergeCell ref="AB998:AB999"/>
    <mergeCell ref="AC998:AC999"/>
    <mergeCell ref="AD998:AD999"/>
    <mergeCell ref="AG998:AG999"/>
    <mergeCell ref="AH998:AH999"/>
    <mergeCell ref="AI998:AI999"/>
    <mergeCell ref="E1000:E1001"/>
    <mergeCell ref="F1000:F1001"/>
    <mergeCell ref="G1000:G1001"/>
    <mergeCell ref="AB1000:AB1001"/>
    <mergeCell ref="AC1000:AC1001"/>
    <mergeCell ref="AD1000:AD1001"/>
    <mergeCell ref="AG1000:AG1001"/>
    <mergeCell ref="AH1000:AH1001"/>
    <mergeCell ref="AI1000:AI1001"/>
    <mergeCell ref="E1002:E1003"/>
    <mergeCell ref="F1002:F1003"/>
    <mergeCell ref="G1002:G1003"/>
    <mergeCell ref="AZ974:AZ975"/>
    <mergeCell ref="AZ976:AZ977"/>
    <mergeCell ref="AZ978:AZ979"/>
    <mergeCell ref="AH990:AH991"/>
    <mergeCell ref="AI990:AI991"/>
    <mergeCell ref="E984:E985"/>
    <mergeCell ref="F984:F985"/>
    <mergeCell ref="G984:G985"/>
    <mergeCell ref="AB984:AB985"/>
    <mergeCell ref="AC984:AC985"/>
    <mergeCell ref="AD984:AD985"/>
    <mergeCell ref="AG984:AG985"/>
    <mergeCell ref="AH984:AH985"/>
    <mergeCell ref="AI984:AI985"/>
    <mergeCell ref="E986:E987"/>
    <mergeCell ref="F986:F987"/>
    <mergeCell ref="G986:G987"/>
    <mergeCell ref="AB986:AB987"/>
    <mergeCell ref="AC986:AC987"/>
    <mergeCell ref="AD986:AD987"/>
    <mergeCell ref="AG986:AG987"/>
    <mergeCell ref="AH986:AH987"/>
    <mergeCell ref="AI986:AI987"/>
    <mergeCell ref="E988:E989"/>
    <mergeCell ref="F988:F989"/>
    <mergeCell ref="G988:G989"/>
    <mergeCell ref="AB988:AB989"/>
    <mergeCell ref="AB972:AB973"/>
    <mergeCell ref="AC972:AC973"/>
    <mergeCell ref="AD972:AD973"/>
    <mergeCell ref="AG972:AG973"/>
    <mergeCell ref="AH972:AH973"/>
    <mergeCell ref="AI972:AI973"/>
    <mergeCell ref="E974:E975"/>
    <mergeCell ref="F974:F975"/>
    <mergeCell ref="G974:G975"/>
    <mergeCell ref="AB974:AB975"/>
    <mergeCell ref="AC974:AC975"/>
    <mergeCell ref="AD974:AD975"/>
    <mergeCell ref="AG974:AG975"/>
    <mergeCell ref="AH974:AH975"/>
    <mergeCell ref="AI974:AI975"/>
    <mergeCell ref="E976:E977"/>
    <mergeCell ref="F976:F977"/>
    <mergeCell ref="G976:G977"/>
    <mergeCell ref="AB976:AB977"/>
    <mergeCell ref="AC976:AC977"/>
    <mergeCell ref="I974:I975"/>
    <mergeCell ref="I976:I977"/>
    <mergeCell ref="AD960:AD961"/>
    <mergeCell ref="AG960:AG961"/>
    <mergeCell ref="AH960:AH961"/>
    <mergeCell ref="AI960:AI961"/>
    <mergeCell ref="E962:E963"/>
    <mergeCell ref="F962:F963"/>
    <mergeCell ref="G962:G963"/>
    <mergeCell ref="AB962:AB963"/>
    <mergeCell ref="AC962:AC963"/>
    <mergeCell ref="AD962:AD963"/>
    <mergeCell ref="AG962:AG963"/>
    <mergeCell ref="AH962:AH963"/>
    <mergeCell ref="AI962:AI963"/>
    <mergeCell ref="E964:E965"/>
    <mergeCell ref="F964:F965"/>
    <mergeCell ref="G964:G965"/>
    <mergeCell ref="AB964:AB965"/>
    <mergeCell ref="AC964:AC965"/>
    <mergeCell ref="E958:E959"/>
    <mergeCell ref="F958:F959"/>
    <mergeCell ref="G958:G959"/>
    <mergeCell ref="AB958:AB959"/>
    <mergeCell ref="AC958:AC959"/>
    <mergeCell ref="AD958:AD959"/>
    <mergeCell ref="AZ924:AZ925"/>
    <mergeCell ref="AZ926:AZ927"/>
    <mergeCell ref="AZ928:AZ929"/>
    <mergeCell ref="AZ930:AZ931"/>
    <mergeCell ref="I924:I925"/>
    <mergeCell ref="I926:I927"/>
    <mergeCell ref="I928:I929"/>
    <mergeCell ref="I930:I931"/>
    <mergeCell ref="AH954:AH955"/>
    <mergeCell ref="AI954:AI955"/>
    <mergeCell ref="E948:E949"/>
    <mergeCell ref="F948:F949"/>
    <mergeCell ref="G948:G949"/>
    <mergeCell ref="AB948:AB949"/>
    <mergeCell ref="AC948:AC949"/>
    <mergeCell ref="AD948:AD949"/>
    <mergeCell ref="AG948:AG949"/>
    <mergeCell ref="AH948:AH949"/>
    <mergeCell ref="AI948:AI949"/>
    <mergeCell ref="E950:E951"/>
    <mergeCell ref="F950:F951"/>
    <mergeCell ref="G950:G951"/>
    <mergeCell ref="AB950:AB951"/>
    <mergeCell ref="AC950:AC951"/>
    <mergeCell ref="AD950:AD951"/>
    <mergeCell ref="AG950:AG951"/>
    <mergeCell ref="E930:E931"/>
    <mergeCell ref="F930:F931"/>
    <mergeCell ref="G930:G931"/>
    <mergeCell ref="AB930:AB931"/>
    <mergeCell ref="AC930:AC931"/>
    <mergeCell ref="AD930:AD931"/>
    <mergeCell ref="AG930:AG931"/>
    <mergeCell ref="AH930:AH931"/>
    <mergeCell ref="AI930:AI931"/>
    <mergeCell ref="E924:E925"/>
    <mergeCell ref="F924:F925"/>
    <mergeCell ref="G924:G925"/>
    <mergeCell ref="AB924:AB925"/>
    <mergeCell ref="AC924:AC925"/>
    <mergeCell ref="AD924:AD925"/>
    <mergeCell ref="AG924:AG925"/>
    <mergeCell ref="AH924:AH925"/>
    <mergeCell ref="AI924:AI925"/>
    <mergeCell ref="E918:E919"/>
    <mergeCell ref="F918:F919"/>
    <mergeCell ref="G918:G919"/>
    <mergeCell ref="AB918:AB919"/>
    <mergeCell ref="AC918:AC919"/>
    <mergeCell ref="AD918:AD919"/>
    <mergeCell ref="AG918:AG919"/>
    <mergeCell ref="AH918:AH919"/>
    <mergeCell ref="AI918:AI919"/>
    <mergeCell ref="E920:E921"/>
    <mergeCell ref="F920:F921"/>
    <mergeCell ref="G920:G921"/>
    <mergeCell ref="AB920:AB921"/>
    <mergeCell ref="AC920:AC921"/>
    <mergeCell ref="AD920:AD921"/>
    <mergeCell ref="AG920:AG921"/>
    <mergeCell ref="AH920:AH921"/>
    <mergeCell ref="AI920:AI921"/>
    <mergeCell ref="E906:E907"/>
    <mergeCell ref="F906:F907"/>
    <mergeCell ref="G906:G907"/>
    <mergeCell ref="AB906:AB907"/>
    <mergeCell ref="AC906:AC907"/>
    <mergeCell ref="AD906:AD907"/>
    <mergeCell ref="AG906:AG907"/>
    <mergeCell ref="AH906:AH907"/>
    <mergeCell ref="AI906:AI907"/>
    <mergeCell ref="E908:E909"/>
    <mergeCell ref="F908:F909"/>
    <mergeCell ref="G908:G909"/>
    <mergeCell ref="AB908:AB909"/>
    <mergeCell ref="AC908:AC909"/>
    <mergeCell ref="AD908:AD909"/>
    <mergeCell ref="AG908:AG909"/>
    <mergeCell ref="AH908:AH909"/>
    <mergeCell ref="AI908:AI909"/>
    <mergeCell ref="E910:E911"/>
    <mergeCell ref="F910:F911"/>
    <mergeCell ref="G910:G911"/>
    <mergeCell ref="AB910:AB911"/>
    <mergeCell ref="AC910:AC911"/>
    <mergeCell ref="AD910:AD911"/>
    <mergeCell ref="AG910:AG911"/>
    <mergeCell ref="AH910:AH911"/>
    <mergeCell ref="AI910:AI911"/>
    <mergeCell ref="AZ888:AZ889"/>
    <mergeCell ref="I886:I887"/>
    <mergeCell ref="I888:I889"/>
    <mergeCell ref="AH900:AH901"/>
    <mergeCell ref="AI900:AI901"/>
    <mergeCell ref="E894:E895"/>
    <mergeCell ref="F894:F895"/>
    <mergeCell ref="G894:G895"/>
    <mergeCell ref="AB894:AB895"/>
    <mergeCell ref="AC894:AC895"/>
    <mergeCell ref="AD894:AD895"/>
    <mergeCell ref="AG894:AG895"/>
    <mergeCell ref="AH894:AH895"/>
    <mergeCell ref="AI894:AI895"/>
    <mergeCell ref="E896:E897"/>
    <mergeCell ref="F896:F897"/>
    <mergeCell ref="G896:G897"/>
    <mergeCell ref="AB896:AB897"/>
    <mergeCell ref="AC896:AC897"/>
    <mergeCell ref="AD896:AD897"/>
    <mergeCell ref="AG896:AG897"/>
    <mergeCell ref="AH896:AH897"/>
    <mergeCell ref="AI896:AI897"/>
    <mergeCell ref="E898:E899"/>
    <mergeCell ref="F898:F899"/>
    <mergeCell ref="G898:G899"/>
    <mergeCell ref="AB898:AB899"/>
    <mergeCell ref="AC898:AC899"/>
    <mergeCell ref="E888:E889"/>
    <mergeCell ref="F888:F889"/>
    <mergeCell ref="G888:G889"/>
    <mergeCell ref="AB888:AB889"/>
    <mergeCell ref="AH888:AH889"/>
    <mergeCell ref="AI888:AI889"/>
    <mergeCell ref="E882:E883"/>
    <mergeCell ref="F882:F883"/>
    <mergeCell ref="G882:G883"/>
    <mergeCell ref="AB882:AB883"/>
    <mergeCell ref="AC882:AC883"/>
    <mergeCell ref="AD882:AD883"/>
    <mergeCell ref="AG882:AG883"/>
    <mergeCell ref="AH882:AH883"/>
    <mergeCell ref="AI882:AI883"/>
    <mergeCell ref="E884:E885"/>
    <mergeCell ref="F884:F885"/>
    <mergeCell ref="G884:G885"/>
    <mergeCell ref="AB884:AB885"/>
    <mergeCell ref="AC884:AC885"/>
    <mergeCell ref="AD884:AD885"/>
    <mergeCell ref="AG884:AG885"/>
    <mergeCell ref="AH884:AH885"/>
    <mergeCell ref="AI884:AI885"/>
    <mergeCell ref="E886:E887"/>
    <mergeCell ref="F886:F887"/>
    <mergeCell ref="G886:G887"/>
    <mergeCell ref="AC888:AC889"/>
    <mergeCell ref="AD888:AD889"/>
    <mergeCell ref="AG888:AG889"/>
    <mergeCell ref="AH876:AH877"/>
    <mergeCell ref="AI876:AI877"/>
    <mergeCell ref="E870:E871"/>
    <mergeCell ref="F870:F871"/>
    <mergeCell ref="G870:G871"/>
    <mergeCell ref="AB870:AB871"/>
    <mergeCell ref="AC870:AC871"/>
    <mergeCell ref="AD870:AD871"/>
    <mergeCell ref="AG870:AG871"/>
    <mergeCell ref="AH870:AH871"/>
    <mergeCell ref="AI870:AI871"/>
    <mergeCell ref="E872:E873"/>
    <mergeCell ref="F872:F873"/>
    <mergeCell ref="G872:G873"/>
    <mergeCell ref="AB872:AB873"/>
    <mergeCell ref="AC872:AC873"/>
    <mergeCell ref="AD872:AD873"/>
    <mergeCell ref="AG872:AG873"/>
    <mergeCell ref="AH872:AH873"/>
    <mergeCell ref="AI872:AI873"/>
    <mergeCell ref="E874:E875"/>
    <mergeCell ref="F874:F875"/>
    <mergeCell ref="G874:G875"/>
    <mergeCell ref="AB874:AB875"/>
    <mergeCell ref="AC874:AC875"/>
    <mergeCell ref="I870:I871"/>
    <mergeCell ref="I872:I873"/>
    <mergeCell ref="I874:I875"/>
    <mergeCell ref="I876:I877"/>
    <mergeCell ref="AD858:AD859"/>
    <mergeCell ref="AG858:AG859"/>
    <mergeCell ref="AH858:AH859"/>
    <mergeCell ref="AI858:AI859"/>
    <mergeCell ref="E860:E861"/>
    <mergeCell ref="F860:F861"/>
    <mergeCell ref="G860:G861"/>
    <mergeCell ref="AB860:AB861"/>
    <mergeCell ref="AC860:AC861"/>
    <mergeCell ref="AD860:AD861"/>
    <mergeCell ref="AG860:AG861"/>
    <mergeCell ref="AH860:AH861"/>
    <mergeCell ref="AI860:AI861"/>
    <mergeCell ref="E862:E863"/>
    <mergeCell ref="F862:F863"/>
    <mergeCell ref="G862:G863"/>
    <mergeCell ref="AB862:AB863"/>
    <mergeCell ref="AC862:AC863"/>
    <mergeCell ref="AC848:AC849"/>
    <mergeCell ref="AD848:AD849"/>
    <mergeCell ref="AG848:AG849"/>
    <mergeCell ref="AH848:AH849"/>
    <mergeCell ref="AI848:AI849"/>
    <mergeCell ref="E850:E851"/>
    <mergeCell ref="F850:F851"/>
    <mergeCell ref="G850:G851"/>
    <mergeCell ref="AB850:AB851"/>
    <mergeCell ref="AC850:AC851"/>
    <mergeCell ref="AH840:AH841"/>
    <mergeCell ref="AI840:AI841"/>
    <mergeCell ref="E834:E835"/>
    <mergeCell ref="F834:F835"/>
    <mergeCell ref="G834:G835"/>
    <mergeCell ref="AB834:AB835"/>
    <mergeCell ref="AC834:AC835"/>
    <mergeCell ref="AD834:AD835"/>
    <mergeCell ref="AG834:AG835"/>
    <mergeCell ref="AH834:AH835"/>
    <mergeCell ref="AI834:AI835"/>
    <mergeCell ref="E836:E837"/>
    <mergeCell ref="F836:F837"/>
    <mergeCell ref="G836:G837"/>
    <mergeCell ref="AB836:AB837"/>
    <mergeCell ref="AC836:AC837"/>
    <mergeCell ref="AD836:AD837"/>
    <mergeCell ref="AG836:AG837"/>
    <mergeCell ref="AH836:AH837"/>
    <mergeCell ref="AI836:AI837"/>
    <mergeCell ref="E838:E839"/>
    <mergeCell ref="F838:F839"/>
    <mergeCell ref="G838:G839"/>
    <mergeCell ref="AB838:AB839"/>
    <mergeCell ref="AC838:AC839"/>
    <mergeCell ref="AD838:AD839"/>
    <mergeCell ref="AG838:AG839"/>
    <mergeCell ref="AH838:AH839"/>
    <mergeCell ref="AI838:AI839"/>
    <mergeCell ref="E840:E841"/>
    <mergeCell ref="F840:F841"/>
    <mergeCell ref="G840:G841"/>
    <mergeCell ref="AZ810:AZ811"/>
    <mergeCell ref="I810:I811"/>
    <mergeCell ref="AH822:AH823"/>
    <mergeCell ref="AI822:AI823"/>
    <mergeCell ref="E816:E817"/>
    <mergeCell ref="F816:F817"/>
    <mergeCell ref="G816:G817"/>
    <mergeCell ref="AB816:AB817"/>
    <mergeCell ref="AC816:AC817"/>
    <mergeCell ref="AD816:AD817"/>
    <mergeCell ref="AG816:AG817"/>
    <mergeCell ref="AH816:AH817"/>
    <mergeCell ref="AI816:AI817"/>
    <mergeCell ref="E818:E819"/>
    <mergeCell ref="F818:F819"/>
    <mergeCell ref="G818:G819"/>
    <mergeCell ref="AB818:AB819"/>
    <mergeCell ref="AC818:AC819"/>
    <mergeCell ref="AD818:AD819"/>
    <mergeCell ref="AG818:AG819"/>
    <mergeCell ref="AH818:AH819"/>
    <mergeCell ref="AI818:AI819"/>
    <mergeCell ref="E820:E821"/>
    <mergeCell ref="F820:F821"/>
    <mergeCell ref="G820:G821"/>
    <mergeCell ref="AB820:AB821"/>
    <mergeCell ref="AC820:AC821"/>
    <mergeCell ref="AD820:AD821"/>
    <mergeCell ref="AG820:AG821"/>
    <mergeCell ref="AH820:AH821"/>
    <mergeCell ref="AI820:AI821"/>
    <mergeCell ref="AH810:AH811"/>
    <mergeCell ref="AI810:AI811"/>
    <mergeCell ref="E804:E805"/>
    <mergeCell ref="F804:F805"/>
    <mergeCell ref="G804:G805"/>
    <mergeCell ref="AB804:AB805"/>
    <mergeCell ref="AC804:AC805"/>
    <mergeCell ref="AD804:AD805"/>
    <mergeCell ref="AG804:AG805"/>
    <mergeCell ref="AH804:AH805"/>
    <mergeCell ref="AI804:AI805"/>
    <mergeCell ref="E806:E807"/>
    <mergeCell ref="F806:F807"/>
    <mergeCell ref="G806:G807"/>
    <mergeCell ref="AB806:AB807"/>
    <mergeCell ref="AC806:AC807"/>
    <mergeCell ref="AD806:AD807"/>
    <mergeCell ref="AG806:AG807"/>
    <mergeCell ref="AH806:AH807"/>
    <mergeCell ref="AI806:AI807"/>
    <mergeCell ref="E808:E809"/>
    <mergeCell ref="F808:F809"/>
    <mergeCell ref="G808:G809"/>
    <mergeCell ref="AB808:AB809"/>
    <mergeCell ref="AC808:AC809"/>
    <mergeCell ref="AD808:AD809"/>
    <mergeCell ref="AG808:AG809"/>
    <mergeCell ref="AH808:AH809"/>
    <mergeCell ref="AI808:AI809"/>
    <mergeCell ref="AH798:AH799"/>
    <mergeCell ref="AI798:AI799"/>
    <mergeCell ref="E792:E793"/>
    <mergeCell ref="F792:F793"/>
    <mergeCell ref="G792:G793"/>
    <mergeCell ref="AB792:AB793"/>
    <mergeCell ref="AC792:AC793"/>
    <mergeCell ref="AD792:AD793"/>
    <mergeCell ref="AG792:AG793"/>
    <mergeCell ref="AH792:AH793"/>
    <mergeCell ref="AI792:AI793"/>
    <mergeCell ref="E794:E795"/>
    <mergeCell ref="F794:F795"/>
    <mergeCell ref="G794:G795"/>
    <mergeCell ref="AB794:AB795"/>
    <mergeCell ref="AC794:AC795"/>
    <mergeCell ref="AD794:AD795"/>
    <mergeCell ref="AG794:AG795"/>
    <mergeCell ref="AH794:AH795"/>
    <mergeCell ref="AI794:AI795"/>
    <mergeCell ref="E796:E797"/>
    <mergeCell ref="F796:F797"/>
    <mergeCell ref="G796:G797"/>
    <mergeCell ref="AB796:AB797"/>
    <mergeCell ref="AC796:AC797"/>
    <mergeCell ref="AD796:AD797"/>
    <mergeCell ref="AG796:AG797"/>
    <mergeCell ref="AH796:AH797"/>
    <mergeCell ref="AI796:AI797"/>
    <mergeCell ref="AZ774:AZ775"/>
    <mergeCell ref="I772:I773"/>
    <mergeCell ref="I774:I775"/>
    <mergeCell ref="AH786:AH787"/>
    <mergeCell ref="AI786:AI787"/>
    <mergeCell ref="E780:E781"/>
    <mergeCell ref="F780:F781"/>
    <mergeCell ref="G780:G781"/>
    <mergeCell ref="AB780:AB781"/>
    <mergeCell ref="AC780:AC781"/>
    <mergeCell ref="AD780:AD781"/>
    <mergeCell ref="AG780:AG781"/>
    <mergeCell ref="AH780:AH781"/>
    <mergeCell ref="AI780:AI781"/>
    <mergeCell ref="E782:E783"/>
    <mergeCell ref="F782:F783"/>
    <mergeCell ref="G782:G783"/>
    <mergeCell ref="AB782:AB783"/>
    <mergeCell ref="AC782:AC783"/>
    <mergeCell ref="AD782:AD783"/>
    <mergeCell ref="AG782:AG783"/>
    <mergeCell ref="AH782:AH783"/>
    <mergeCell ref="AI782:AI783"/>
    <mergeCell ref="E784:E785"/>
    <mergeCell ref="F784:F785"/>
    <mergeCell ref="G784:G785"/>
    <mergeCell ref="AB784:AB785"/>
    <mergeCell ref="AC784:AC785"/>
    <mergeCell ref="AD772:AD773"/>
    <mergeCell ref="AG772:AG773"/>
    <mergeCell ref="AH772:AH773"/>
    <mergeCell ref="AI772:AI773"/>
    <mergeCell ref="AH774:AH775"/>
    <mergeCell ref="AI774:AI775"/>
    <mergeCell ref="E768:E769"/>
    <mergeCell ref="F768:F769"/>
    <mergeCell ref="G768:G769"/>
    <mergeCell ref="AB768:AB769"/>
    <mergeCell ref="AC768:AC769"/>
    <mergeCell ref="AD768:AD769"/>
    <mergeCell ref="AG768:AG769"/>
    <mergeCell ref="AH768:AH769"/>
    <mergeCell ref="AI768:AI769"/>
    <mergeCell ref="E770:E771"/>
    <mergeCell ref="F770:F771"/>
    <mergeCell ref="G770:G771"/>
    <mergeCell ref="AB770:AB771"/>
    <mergeCell ref="AC770:AC771"/>
    <mergeCell ref="AD770:AD771"/>
    <mergeCell ref="AG770:AG771"/>
    <mergeCell ref="AH770:AH771"/>
    <mergeCell ref="AI770:AI771"/>
    <mergeCell ref="E772:E773"/>
    <mergeCell ref="F772:F773"/>
    <mergeCell ref="G772:G773"/>
    <mergeCell ref="AB772:AB773"/>
    <mergeCell ref="AC772:AC773"/>
    <mergeCell ref="I768:I769"/>
    <mergeCell ref="I770:I771"/>
    <mergeCell ref="E756:E757"/>
    <mergeCell ref="F756:F757"/>
    <mergeCell ref="G756:G757"/>
    <mergeCell ref="AB756:AB757"/>
    <mergeCell ref="AC756:AC757"/>
    <mergeCell ref="AD756:AD757"/>
    <mergeCell ref="AG756:AG757"/>
    <mergeCell ref="AH756:AH757"/>
    <mergeCell ref="AI756:AI757"/>
    <mergeCell ref="E758:E759"/>
    <mergeCell ref="F758:F759"/>
    <mergeCell ref="G758:G759"/>
    <mergeCell ref="AB758:AB759"/>
    <mergeCell ref="AC758:AC759"/>
    <mergeCell ref="AD758:AD759"/>
    <mergeCell ref="AG758:AG759"/>
    <mergeCell ref="AH758:AH759"/>
    <mergeCell ref="AI758:AI759"/>
    <mergeCell ref="I756:I757"/>
    <mergeCell ref="I758:I759"/>
    <mergeCell ref="E760:E761"/>
    <mergeCell ref="F760:F761"/>
    <mergeCell ref="G760:G761"/>
    <mergeCell ref="AB760:AB761"/>
    <mergeCell ref="AC760:AC761"/>
    <mergeCell ref="AZ732:AZ733"/>
    <mergeCell ref="AZ734:AZ735"/>
    <mergeCell ref="AZ736:AZ737"/>
    <mergeCell ref="AZ738:AZ739"/>
    <mergeCell ref="I732:I733"/>
    <mergeCell ref="I734:I735"/>
    <mergeCell ref="I736:I737"/>
    <mergeCell ref="AH750:AH751"/>
    <mergeCell ref="AI750:AI751"/>
    <mergeCell ref="E744:E745"/>
    <mergeCell ref="F744:F745"/>
    <mergeCell ref="G744:G745"/>
    <mergeCell ref="AB744:AB745"/>
    <mergeCell ref="AC744:AC745"/>
    <mergeCell ref="AD744:AD745"/>
    <mergeCell ref="AG744:AG745"/>
    <mergeCell ref="AH744:AH745"/>
    <mergeCell ref="AI744:AI745"/>
    <mergeCell ref="E746:E747"/>
    <mergeCell ref="F746:F747"/>
    <mergeCell ref="G746:G747"/>
    <mergeCell ref="AB746:AB747"/>
    <mergeCell ref="AC746:AC747"/>
    <mergeCell ref="AD746:AD747"/>
    <mergeCell ref="AG746:AG747"/>
    <mergeCell ref="AH746:AH747"/>
    <mergeCell ref="AI746:AI747"/>
    <mergeCell ref="AI732:AI733"/>
    <mergeCell ref="E734:E735"/>
    <mergeCell ref="F734:F735"/>
    <mergeCell ref="G734:G735"/>
    <mergeCell ref="AB734:AB735"/>
    <mergeCell ref="AC734:AC735"/>
    <mergeCell ref="AD734:AD735"/>
    <mergeCell ref="AG734:AG735"/>
    <mergeCell ref="AH734:AH735"/>
    <mergeCell ref="AI734:AI735"/>
    <mergeCell ref="E736:E737"/>
    <mergeCell ref="F736:F737"/>
    <mergeCell ref="G736:G737"/>
    <mergeCell ref="AB736:AB737"/>
    <mergeCell ref="AC736:AC737"/>
    <mergeCell ref="AH726:AH727"/>
    <mergeCell ref="AI726:AI727"/>
    <mergeCell ref="E720:E721"/>
    <mergeCell ref="F720:F721"/>
    <mergeCell ref="G720:G721"/>
    <mergeCell ref="AB720:AB721"/>
    <mergeCell ref="AC720:AC721"/>
    <mergeCell ref="AD720:AD721"/>
    <mergeCell ref="AG720:AG721"/>
    <mergeCell ref="AH720:AH721"/>
    <mergeCell ref="AI720:AI721"/>
    <mergeCell ref="E722:E723"/>
    <mergeCell ref="F722:F723"/>
    <mergeCell ref="G722:G723"/>
    <mergeCell ref="AB722:AB723"/>
    <mergeCell ref="AC722:AC723"/>
    <mergeCell ref="AD722:AD723"/>
    <mergeCell ref="AG722:AG723"/>
    <mergeCell ref="AH722:AH723"/>
    <mergeCell ref="AI722:AI723"/>
    <mergeCell ref="I720:I721"/>
    <mergeCell ref="I722:I723"/>
    <mergeCell ref="E724:E725"/>
    <mergeCell ref="F724:F725"/>
    <mergeCell ref="G724:G725"/>
    <mergeCell ref="AB724:AB725"/>
    <mergeCell ref="AC724:AC725"/>
    <mergeCell ref="AD724:AD725"/>
    <mergeCell ref="AG724:AG725"/>
    <mergeCell ref="AH724:AH725"/>
    <mergeCell ref="AI724:AI725"/>
    <mergeCell ref="E726:E727"/>
    <mergeCell ref="F726:F727"/>
    <mergeCell ref="G726:G727"/>
    <mergeCell ref="AH708:AH709"/>
    <mergeCell ref="AI708:AI709"/>
    <mergeCell ref="E702:E703"/>
    <mergeCell ref="F702:F703"/>
    <mergeCell ref="G702:G703"/>
    <mergeCell ref="AB702:AB703"/>
    <mergeCell ref="AC702:AC703"/>
    <mergeCell ref="AD702:AD703"/>
    <mergeCell ref="AG702:AG703"/>
    <mergeCell ref="AH702:AH703"/>
    <mergeCell ref="AI702:AI703"/>
    <mergeCell ref="E704:E705"/>
    <mergeCell ref="F704:F705"/>
    <mergeCell ref="G704:G705"/>
    <mergeCell ref="AB704:AB705"/>
    <mergeCell ref="AC704:AC705"/>
    <mergeCell ref="AD704:AD705"/>
    <mergeCell ref="AG704:AG705"/>
    <mergeCell ref="AH704:AH705"/>
    <mergeCell ref="AI704:AI705"/>
    <mergeCell ref="E706:E707"/>
    <mergeCell ref="F706:F707"/>
    <mergeCell ref="G706:G707"/>
    <mergeCell ref="AB706:AB707"/>
    <mergeCell ref="AC706:AC707"/>
    <mergeCell ref="AD706:AD707"/>
    <mergeCell ref="AG706:AG707"/>
    <mergeCell ref="AH706:AH707"/>
    <mergeCell ref="AI706:AI707"/>
    <mergeCell ref="AH696:AH697"/>
    <mergeCell ref="AI696:AI697"/>
    <mergeCell ref="E690:E691"/>
    <mergeCell ref="F690:F691"/>
    <mergeCell ref="G690:G691"/>
    <mergeCell ref="AB690:AB691"/>
    <mergeCell ref="AC690:AC691"/>
    <mergeCell ref="AD690:AD691"/>
    <mergeCell ref="AG690:AG691"/>
    <mergeCell ref="AH690:AH691"/>
    <mergeCell ref="AI690:AI691"/>
    <mergeCell ref="E692:E693"/>
    <mergeCell ref="F692:F693"/>
    <mergeCell ref="G692:G693"/>
    <mergeCell ref="AB692:AB693"/>
    <mergeCell ref="AC692:AC693"/>
    <mergeCell ref="AD692:AD693"/>
    <mergeCell ref="AG692:AG693"/>
    <mergeCell ref="AH692:AH693"/>
    <mergeCell ref="AI692:AI693"/>
    <mergeCell ref="E694:E695"/>
    <mergeCell ref="F694:F695"/>
    <mergeCell ref="G694:G695"/>
    <mergeCell ref="AB694:AB695"/>
    <mergeCell ref="AC694:AC695"/>
    <mergeCell ref="I694:I695"/>
    <mergeCell ref="I696:I697"/>
    <mergeCell ref="AD694:AD695"/>
    <mergeCell ref="AG694:AG695"/>
    <mergeCell ref="AH694:AH695"/>
    <mergeCell ref="AI694:AI695"/>
    <mergeCell ref="AH684:AH685"/>
    <mergeCell ref="AI684:AI685"/>
    <mergeCell ref="E678:E679"/>
    <mergeCell ref="F678:F679"/>
    <mergeCell ref="G678:G679"/>
    <mergeCell ref="AB678:AB679"/>
    <mergeCell ref="AC678:AC679"/>
    <mergeCell ref="AD678:AD679"/>
    <mergeCell ref="AG678:AG679"/>
    <mergeCell ref="AH678:AH679"/>
    <mergeCell ref="AI678:AI679"/>
    <mergeCell ref="E680:E681"/>
    <mergeCell ref="F680:F681"/>
    <mergeCell ref="G680:G681"/>
    <mergeCell ref="AB680:AB681"/>
    <mergeCell ref="AC680:AC681"/>
    <mergeCell ref="AD680:AD681"/>
    <mergeCell ref="AG680:AG681"/>
    <mergeCell ref="AH680:AH681"/>
    <mergeCell ref="AI680:AI681"/>
    <mergeCell ref="E682:E683"/>
    <mergeCell ref="F682:F683"/>
    <mergeCell ref="G682:G683"/>
    <mergeCell ref="AB682:AB683"/>
    <mergeCell ref="AC682:AC683"/>
    <mergeCell ref="AD682:AD683"/>
    <mergeCell ref="AG682:AG683"/>
    <mergeCell ref="AH682:AH683"/>
    <mergeCell ref="AI682:AI683"/>
    <mergeCell ref="AH672:AH673"/>
    <mergeCell ref="AI672:AI673"/>
    <mergeCell ref="E666:E667"/>
    <mergeCell ref="F666:F667"/>
    <mergeCell ref="G666:G667"/>
    <mergeCell ref="AB666:AB667"/>
    <mergeCell ref="AC666:AC667"/>
    <mergeCell ref="AD666:AD667"/>
    <mergeCell ref="AG666:AG667"/>
    <mergeCell ref="AH666:AH667"/>
    <mergeCell ref="AI666:AI667"/>
    <mergeCell ref="E668:E669"/>
    <mergeCell ref="F668:F669"/>
    <mergeCell ref="G668:G669"/>
    <mergeCell ref="AB668:AB669"/>
    <mergeCell ref="AC668:AC669"/>
    <mergeCell ref="AD668:AD669"/>
    <mergeCell ref="AG668:AG669"/>
    <mergeCell ref="AH668:AH669"/>
    <mergeCell ref="AI668:AI669"/>
    <mergeCell ref="E670:E671"/>
    <mergeCell ref="F670:F671"/>
    <mergeCell ref="G670:G671"/>
    <mergeCell ref="AB670:AB671"/>
    <mergeCell ref="AC670:AC671"/>
    <mergeCell ref="I668:I669"/>
    <mergeCell ref="I670:I671"/>
    <mergeCell ref="E654:E655"/>
    <mergeCell ref="F654:F655"/>
    <mergeCell ref="G654:G655"/>
    <mergeCell ref="AB654:AB655"/>
    <mergeCell ref="AC654:AC655"/>
    <mergeCell ref="AD654:AD655"/>
    <mergeCell ref="AG654:AG655"/>
    <mergeCell ref="AH654:AH655"/>
    <mergeCell ref="AI654:AI655"/>
    <mergeCell ref="E648:E649"/>
    <mergeCell ref="F648:F649"/>
    <mergeCell ref="G648:G649"/>
    <mergeCell ref="AB648:AB649"/>
    <mergeCell ref="AC648:AC649"/>
    <mergeCell ref="AD648:AD649"/>
    <mergeCell ref="AG648:AG649"/>
    <mergeCell ref="AH648:AH649"/>
    <mergeCell ref="AI648:AI649"/>
    <mergeCell ref="I648:I649"/>
    <mergeCell ref="I650:I651"/>
    <mergeCell ref="I652:I653"/>
    <mergeCell ref="I654:I655"/>
    <mergeCell ref="E652:E653"/>
    <mergeCell ref="F652:F653"/>
    <mergeCell ref="G652:G653"/>
    <mergeCell ref="AB652:AB653"/>
    <mergeCell ref="AC652:AC653"/>
    <mergeCell ref="AD652:AD653"/>
    <mergeCell ref="AG652:AG653"/>
    <mergeCell ref="AH652:AH653"/>
    <mergeCell ref="AI652:AI653"/>
    <mergeCell ref="AC650:AC651"/>
    <mergeCell ref="G642:G643"/>
    <mergeCell ref="AB642:AB643"/>
    <mergeCell ref="AC642:AC643"/>
    <mergeCell ref="AD642:AD643"/>
    <mergeCell ref="AG642:AG643"/>
    <mergeCell ref="AH642:AH643"/>
    <mergeCell ref="AI642:AI643"/>
    <mergeCell ref="E644:E645"/>
    <mergeCell ref="F644:F645"/>
    <mergeCell ref="G644:G645"/>
    <mergeCell ref="AB644:AB645"/>
    <mergeCell ref="AC644:AC645"/>
    <mergeCell ref="AD644:AD645"/>
    <mergeCell ref="AG644:AG645"/>
    <mergeCell ref="AH644:AH645"/>
    <mergeCell ref="AI644:AI645"/>
    <mergeCell ref="AC628:AC629"/>
    <mergeCell ref="AD628:AD629"/>
    <mergeCell ref="AG628:AG629"/>
    <mergeCell ref="AH628:AH629"/>
    <mergeCell ref="AI628:AI629"/>
    <mergeCell ref="E638:E639"/>
    <mergeCell ref="F638:F639"/>
    <mergeCell ref="G638:G639"/>
    <mergeCell ref="AB638:AB639"/>
    <mergeCell ref="AC638:AC639"/>
    <mergeCell ref="AH636:AH637"/>
    <mergeCell ref="AI636:AI637"/>
    <mergeCell ref="E630:E631"/>
    <mergeCell ref="F630:F631"/>
    <mergeCell ref="G630:G631"/>
    <mergeCell ref="AB630:AB631"/>
    <mergeCell ref="AC630:AC631"/>
    <mergeCell ref="AD630:AD631"/>
    <mergeCell ref="AG630:AG631"/>
    <mergeCell ref="AH630:AH631"/>
    <mergeCell ref="AI630:AI631"/>
    <mergeCell ref="E632:E633"/>
    <mergeCell ref="F632:F633"/>
    <mergeCell ref="G632:G633"/>
    <mergeCell ref="AB632:AB633"/>
    <mergeCell ref="AC632:AC633"/>
    <mergeCell ref="AD632:AD633"/>
    <mergeCell ref="AG632:AG633"/>
    <mergeCell ref="AH632:AH633"/>
    <mergeCell ref="AI632:AI633"/>
    <mergeCell ref="E634:E635"/>
    <mergeCell ref="F634:F635"/>
    <mergeCell ref="G634:G635"/>
    <mergeCell ref="AB634:AB635"/>
    <mergeCell ref="AC634:AC635"/>
    <mergeCell ref="E618:E619"/>
    <mergeCell ref="F618:F619"/>
    <mergeCell ref="G618:G619"/>
    <mergeCell ref="AB618:AB619"/>
    <mergeCell ref="AC618:AC619"/>
    <mergeCell ref="AD618:AD619"/>
    <mergeCell ref="AG618:AG619"/>
    <mergeCell ref="AH618:AH619"/>
    <mergeCell ref="AI618:AI619"/>
    <mergeCell ref="E620:E621"/>
    <mergeCell ref="F620:F621"/>
    <mergeCell ref="G620:G621"/>
    <mergeCell ref="AB620:AB621"/>
    <mergeCell ref="AC620:AC621"/>
    <mergeCell ref="AD620:AD621"/>
    <mergeCell ref="AG620:AG621"/>
    <mergeCell ref="AH620:AH621"/>
    <mergeCell ref="AI620:AI621"/>
    <mergeCell ref="I620:I621"/>
    <mergeCell ref="E622:E623"/>
    <mergeCell ref="F622:F623"/>
    <mergeCell ref="G622:G623"/>
    <mergeCell ref="AB622:AB623"/>
    <mergeCell ref="AC622:AC623"/>
    <mergeCell ref="I626:I627"/>
    <mergeCell ref="I628:I629"/>
    <mergeCell ref="I630:I631"/>
    <mergeCell ref="I632:I633"/>
    <mergeCell ref="I634:I635"/>
    <mergeCell ref="AH612:AH613"/>
    <mergeCell ref="AI612:AI613"/>
    <mergeCell ref="E606:E607"/>
    <mergeCell ref="F606:F607"/>
    <mergeCell ref="G606:G607"/>
    <mergeCell ref="AB606:AB607"/>
    <mergeCell ref="AC606:AC607"/>
    <mergeCell ref="AD606:AD607"/>
    <mergeCell ref="AG606:AG607"/>
    <mergeCell ref="AH606:AH607"/>
    <mergeCell ref="AI606:AI607"/>
    <mergeCell ref="E608:E609"/>
    <mergeCell ref="F608:F609"/>
    <mergeCell ref="G608:G609"/>
    <mergeCell ref="AB608:AB609"/>
    <mergeCell ref="AC608:AC609"/>
    <mergeCell ref="AD608:AD609"/>
    <mergeCell ref="AG608:AG609"/>
    <mergeCell ref="AH608:AH609"/>
    <mergeCell ref="AI608:AI609"/>
    <mergeCell ref="E610:E611"/>
    <mergeCell ref="F610:F611"/>
    <mergeCell ref="G610:G611"/>
    <mergeCell ref="AB610:AB611"/>
    <mergeCell ref="AC610:AC611"/>
    <mergeCell ref="AD610:AD611"/>
    <mergeCell ref="AG610:AG611"/>
    <mergeCell ref="AB612:AB613"/>
    <mergeCell ref="AC612:AC613"/>
    <mergeCell ref="AD612:AD613"/>
    <mergeCell ref="AG612:AG613"/>
    <mergeCell ref="AW1:AY1"/>
    <mergeCell ref="I1:I3"/>
    <mergeCell ref="J1:J3"/>
    <mergeCell ref="K1:K3"/>
    <mergeCell ref="A24:A25"/>
    <mergeCell ref="B1:D1"/>
    <mergeCell ref="AH12:AH13"/>
    <mergeCell ref="AI12:AI13"/>
    <mergeCell ref="AG18:AG19"/>
    <mergeCell ref="AH18:AH19"/>
    <mergeCell ref="AI18:AI19"/>
    <mergeCell ref="AG6:AG7"/>
    <mergeCell ref="AH6:AH7"/>
    <mergeCell ref="AI6:AI7"/>
    <mergeCell ref="AG12:AG13"/>
    <mergeCell ref="AB12:AB13"/>
    <mergeCell ref="AC12:AC13"/>
    <mergeCell ref="AD12:AD13"/>
    <mergeCell ref="AG24:AG25"/>
    <mergeCell ref="AH24:AH25"/>
    <mergeCell ref="AI24:AI25"/>
    <mergeCell ref="L1:N3"/>
    <mergeCell ref="O1:O3"/>
    <mergeCell ref="AD8:AD9"/>
    <mergeCell ref="AG8:AG9"/>
    <mergeCell ref="AH8:AH9"/>
    <mergeCell ref="AI8:AI9"/>
    <mergeCell ref="F16:F17"/>
    <mergeCell ref="G16:G17"/>
    <mergeCell ref="AB16:AB17"/>
    <mergeCell ref="AC16:AC17"/>
    <mergeCell ref="AD16:AD17"/>
    <mergeCell ref="AB94:AB95"/>
    <mergeCell ref="AC94:AC95"/>
    <mergeCell ref="AB98:AB99"/>
    <mergeCell ref="AC98:AC99"/>
    <mergeCell ref="AB100:AB101"/>
    <mergeCell ref="AC100:AC101"/>
    <mergeCell ref="AB104:AB105"/>
    <mergeCell ref="AH610:AH611"/>
    <mergeCell ref="AI610:AI611"/>
    <mergeCell ref="AG90:AG91"/>
    <mergeCell ref="AH90:AH91"/>
    <mergeCell ref="AI90:AI91"/>
    <mergeCell ref="AG108:AG109"/>
    <mergeCell ref="AH108:AH109"/>
    <mergeCell ref="AI108:AI109"/>
    <mergeCell ref="AG104:AG105"/>
    <mergeCell ref="AH104:AH105"/>
    <mergeCell ref="AI104:AI105"/>
    <mergeCell ref="AG106:AG107"/>
    <mergeCell ref="AH106:AH107"/>
    <mergeCell ref="AI106:AI107"/>
    <mergeCell ref="AG110:AG111"/>
    <mergeCell ref="AH110:AH111"/>
    <mergeCell ref="E612:E613"/>
    <mergeCell ref="F612:F613"/>
    <mergeCell ref="G612:G613"/>
    <mergeCell ref="A6:A7"/>
    <mergeCell ref="A12:A13"/>
    <mergeCell ref="A18:A19"/>
    <mergeCell ref="F1:H1"/>
    <mergeCell ref="AT1:AU1"/>
    <mergeCell ref="AL1:AN1"/>
    <mergeCell ref="A238:A239"/>
    <mergeCell ref="A240:A241"/>
    <mergeCell ref="A242:A243"/>
    <mergeCell ref="A244:A245"/>
    <mergeCell ref="A246:A247"/>
    <mergeCell ref="A248:A249"/>
    <mergeCell ref="A250:A251"/>
    <mergeCell ref="A256:A257"/>
    <mergeCell ref="A262:A263"/>
    <mergeCell ref="A264:A265"/>
    <mergeCell ref="A266:A267"/>
    <mergeCell ref="A268:A269"/>
    <mergeCell ref="A270:A271"/>
    <mergeCell ref="A272:A273"/>
    <mergeCell ref="A132:A133"/>
    <mergeCell ref="A138:A139"/>
    <mergeCell ref="A144:A145"/>
    <mergeCell ref="A114:A115"/>
    <mergeCell ref="A120:A121"/>
    <mergeCell ref="A126:A127"/>
    <mergeCell ref="A96:A97"/>
    <mergeCell ref="A102:A103"/>
    <mergeCell ref="A108:A109"/>
    <mergeCell ref="A94:A95"/>
    <mergeCell ref="A98:A99"/>
    <mergeCell ref="A100:A101"/>
    <mergeCell ref="A104:A105"/>
    <mergeCell ref="A106:A107"/>
    <mergeCell ref="A110:A111"/>
    <mergeCell ref="A112:A113"/>
    <mergeCell ref="A116:A117"/>
    <mergeCell ref="A124:A125"/>
    <mergeCell ref="A128:A129"/>
    <mergeCell ref="A130:A131"/>
    <mergeCell ref="A134:A135"/>
    <mergeCell ref="A136:A137"/>
    <mergeCell ref="A142:A143"/>
    <mergeCell ref="AG102:AG103"/>
    <mergeCell ref="AH102:AH103"/>
    <mergeCell ref="AI102:AI103"/>
    <mergeCell ref="AG96:AG97"/>
    <mergeCell ref="AH96:AH97"/>
    <mergeCell ref="AI96:AI97"/>
    <mergeCell ref="AG94:AG95"/>
    <mergeCell ref="AH94:AH95"/>
    <mergeCell ref="AI94:AI95"/>
    <mergeCell ref="AG98:AG99"/>
    <mergeCell ref="AH98:AH99"/>
    <mergeCell ref="AI98:AI99"/>
    <mergeCell ref="AG100:AG101"/>
    <mergeCell ref="AH100:AH101"/>
    <mergeCell ref="AI100:AI101"/>
    <mergeCell ref="AG114:AG115"/>
    <mergeCell ref="AH114:AH115"/>
    <mergeCell ref="AI114:AI115"/>
    <mergeCell ref="AI110:AI111"/>
    <mergeCell ref="AG112:AG113"/>
    <mergeCell ref="AH112:AH113"/>
    <mergeCell ref="AI112:AI113"/>
    <mergeCell ref="AG132:AG133"/>
    <mergeCell ref="AH132:AH133"/>
    <mergeCell ref="AI132:AI133"/>
    <mergeCell ref="AG126:AG127"/>
    <mergeCell ref="AH126:AH127"/>
    <mergeCell ref="AI126:AI127"/>
    <mergeCell ref="AG124:AG125"/>
    <mergeCell ref="AH124:AH125"/>
    <mergeCell ref="AI124:AI125"/>
    <mergeCell ref="AG128:AG129"/>
    <mergeCell ref="AH128:AH129"/>
    <mergeCell ref="AI128:AI129"/>
    <mergeCell ref="AG130:AG131"/>
    <mergeCell ref="AH130:AH131"/>
    <mergeCell ref="AI130:AI131"/>
    <mergeCell ref="AI116:AI117"/>
    <mergeCell ref="AG116:AG117"/>
    <mergeCell ref="AH116:AH117"/>
    <mergeCell ref="AG122:AG123"/>
    <mergeCell ref="AH122:AH123"/>
    <mergeCell ref="AI122:AI123"/>
    <mergeCell ref="AG120:AG121"/>
    <mergeCell ref="AH120:AH121"/>
    <mergeCell ref="AI120:AI121"/>
    <mergeCell ref="AG134:AG135"/>
    <mergeCell ref="AH134:AH135"/>
    <mergeCell ref="AI134:AI135"/>
    <mergeCell ref="AG168:AG169"/>
    <mergeCell ref="AH168:AH169"/>
    <mergeCell ref="AI168:AI169"/>
    <mergeCell ref="AG162:AG163"/>
    <mergeCell ref="AH162:AH163"/>
    <mergeCell ref="AI162:AI163"/>
    <mergeCell ref="AG160:AG161"/>
    <mergeCell ref="AH160:AH161"/>
    <mergeCell ref="AI160:AI161"/>
    <mergeCell ref="AG164:AG165"/>
    <mergeCell ref="AH164:AH165"/>
    <mergeCell ref="AI164:AI165"/>
    <mergeCell ref="AG166:AG167"/>
    <mergeCell ref="AH166:AH167"/>
    <mergeCell ref="AI166:AI167"/>
    <mergeCell ref="AG170:AG171"/>
    <mergeCell ref="AH170:AH171"/>
    <mergeCell ref="AI170:AI171"/>
    <mergeCell ref="AG192:AG193"/>
    <mergeCell ref="AH192:AH193"/>
    <mergeCell ref="AI192:AI193"/>
    <mergeCell ref="AG186:AG187"/>
    <mergeCell ref="AH186:AH187"/>
    <mergeCell ref="AI186:AI187"/>
    <mergeCell ref="AG180:AG181"/>
    <mergeCell ref="AH180:AH181"/>
    <mergeCell ref="AI180:AI181"/>
    <mergeCell ref="AG190:AG191"/>
    <mergeCell ref="AH190:AH191"/>
    <mergeCell ref="AI190:AI191"/>
    <mergeCell ref="AG210:AG211"/>
    <mergeCell ref="AH210:AH211"/>
    <mergeCell ref="AI210:AI211"/>
    <mergeCell ref="AG204:AG205"/>
    <mergeCell ref="AH204:AH205"/>
    <mergeCell ref="AI204:AI205"/>
    <mergeCell ref="AG198:AG199"/>
    <mergeCell ref="AH198:AH199"/>
    <mergeCell ref="AI198:AI199"/>
    <mergeCell ref="AG194:AG195"/>
    <mergeCell ref="AH194:AH195"/>
    <mergeCell ref="AI194:AI195"/>
    <mergeCell ref="AG196:AG197"/>
    <mergeCell ref="AH196:AH197"/>
    <mergeCell ref="AI196:AI197"/>
    <mergeCell ref="AG200:AG201"/>
    <mergeCell ref="AH200:AH201"/>
    <mergeCell ref="AI200:AI201"/>
    <mergeCell ref="AG246:AG247"/>
    <mergeCell ref="AH246:AH247"/>
    <mergeCell ref="AI246:AI247"/>
    <mergeCell ref="AG240:AG241"/>
    <mergeCell ref="AH240:AH241"/>
    <mergeCell ref="AI240:AI241"/>
    <mergeCell ref="AG234:AG235"/>
    <mergeCell ref="AH234:AH235"/>
    <mergeCell ref="AI234:AI235"/>
    <mergeCell ref="AG238:AG239"/>
    <mergeCell ref="AH238:AH239"/>
    <mergeCell ref="AI238:AI239"/>
    <mergeCell ref="AG242:AG243"/>
    <mergeCell ref="AH242:AH243"/>
    <mergeCell ref="AI242:AI243"/>
    <mergeCell ref="AG244:AG245"/>
    <mergeCell ref="AH244:AH245"/>
    <mergeCell ref="AI244:AI245"/>
    <mergeCell ref="AG264:AG265"/>
    <mergeCell ref="AH264:AH265"/>
    <mergeCell ref="AI264:AI265"/>
    <mergeCell ref="AG258:AG259"/>
    <mergeCell ref="AH258:AH259"/>
    <mergeCell ref="AI258:AI259"/>
    <mergeCell ref="AG252:AG253"/>
    <mergeCell ref="AH252:AH253"/>
    <mergeCell ref="AI252:AI253"/>
    <mergeCell ref="AG248:AG249"/>
    <mergeCell ref="AH248:AH249"/>
    <mergeCell ref="AI248:AI249"/>
    <mergeCell ref="AG262:AG263"/>
    <mergeCell ref="AH262:AH263"/>
    <mergeCell ref="AI262:AI263"/>
    <mergeCell ref="AG282:AG283"/>
    <mergeCell ref="AH282:AH283"/>
    <mergeCell ref="AI282:AI283"/>
    <mergeCell ref="AG276:AG277"/>
    <mergeCell ref="AH276:AH277"/>
    <mergeCell ref="AI276:AI277"/>
    <mergeCell ref="AG270:AG271"/>
    <mergeCell ref="AH270:AH271"/>
    <mergeCell ref="AI270:AI271"/>
    <mergeCell ref="AG266:AG267"/>
    <mergeCell ref="AH266:AH267"/>
    <mergeCell ref="AI266:AI267"/>
    <mergeCell ref="AG268:AG269"/>
    <mergeCell ref="AH268:AH269"/>
    <mergeCell ref="AI268:AI269"/>
    <mergeCell ref="AG272:AG273"/>
    <mergeCell ref="AH272:AH273"/>
    <mergeCell ref="AI272:AI273"/>
    <mergeCell ref="AG300:AG301"/>
    <mergeCell ref="AH300:AH301"/>
    <mergeCell ref="AI300:AI301"/>
    <mergeCell ref="AG294:AG295"/>
    <mergeCell ref="AH294:AH295"/>
    <mergeCell ref="AI294:AI295"/>
    <mergeCell ref="AG288:AG289"/>
    <mergeCell ref="AH288:AH289"/>
    <mergeCell ref="AI288:AI289"/>
    <mergeCell ref="AG298:AG299"/>
    <mergeCell ref="AH298:AH299"/>
    <mergeCell ref="AI298:AI299"/>
    <mergeCell ref="AG318:AG319"/>
    <mergeCell ref="AH318:AH319"/>
    <mergeCell ref="AI318:AI319"/>
    <mergeCell ref="AG312:AG313"/>
    <mergeCell ref="AH312:AH313"/>
    <mergeCell ref="AI312:AI313"/>
    <mergeCell ref="AG306:AG307"/>
    <mergeCell ref="AH306:AH307"/>
    <mergeCell ref="AI306:AI307"/>
    <mergeCell ref="AG302:AG303"/>
    <mergeCell ref="AH302:AH303"/>
    <mergeCell ref="AI302:AI303"/>
    <mergeCell ref="AG304:AG305"/>
    <mergeCell ref="AH304:AH305"/>
    <mergeCell ref="AI304:AI305"/>
    <mergeCell ref="AG308:AG309"/>
    <mergeCell ref="AH308:AH309"/>
    <mergeCell ref="AI308:AI309"/>
    <mergeCell ref="AG336:AG337"/>
    <mergeCell ref="AH336:AH337"/>
    <mergeCell ref="AI336:AI337"/>
    <mergeCell ref="AG330:AG331"/>
    <mergeCell ref="AH330:AH331"/>
    <mergeCell ref="AI330:AI331"/>
    <mergeCell ref="AG324:AG325"/>
    <mergeCell ref="AH324:AH325"/>
    <mergeCell ref="AI324:AI325"/>
    <mergeCell ref="AG334:AG335"/>
    <mergeCell ref="AH334:AH335"/>
    <mergeCell ref="AI334:AI335"/>
    <mergeCell ref="AG354:AG355"/>
    <mergeCell ref="AH354:AH355"/>
    <mergeCell ref="AI354:AI355"/>
    <mergeCell ref="AG348:AG349"/>
    <mergeCell ref="AH348:AH349"/>
    <mergeCell ref="AI348:AI349"/>
    <mergeCell ref="AG342:AG343"/>
    <mergeCell ref="AH342:AH343"/>
    <mergeCell ref="AI342:AI343"/>
    <mergeCell ref="AG338:AG339"/>
    <mergeCell ref="AH338:AH339"/>
    <mergeCell ref="AI338:AI339"/>
    <mergeCell ref="AG340:AG341"/>
    <mergeCell ref="AH340:AH341"/>
    <mergeCell ref="AI340:AI341"/>
    <mergeCell ref="AH386:AH387"/>
    <mergeCell ref="AI386:AI387"/>
    <mergeCell ref="AG388:AG389"/>
    <mergeCell ref="AH388:AH389"/>
    <mergeCell ref="AI388:AI389"/>
    <mergeCell ref="AH444:AH445"/>
    <mergeCell ref="AI444:AI445"/>
    <mergeCell ref="AG440:AG441"/>
    <mergeCell ref="AH440:AH441"/>
    <mergeCell ref="AI440:AI441"/>
    <mergeCell ref="AG442:AG443"/>
    <mergeCell ref="AH442:AH443"/>
    <mergeCell ref="AG408:AG409"/>
    <mergeCell ref="AH408:AH409"/>
    <mergeCell ref="AI408:AI409"/>
    <mergeCell ref="AG402:AG403"/>
    <mergeCell ref="AH402:AH403"/>
    <mergeCell ref="AI402:AI403"/>
    <mergeCell ref="AG396:AG397"/>
    <mergeCell ref="AH396:AH397"/>
    <mergeCell ref="AI396:AI397"/>
    <mergeCell ref="AG404:AG405"/>
    <mergeCell ref="AH404:AH405"/>
    <mergeCell ref="AI404:AI405"/>
    <mergeCell ref="AG406:AG407"/>
    <mergeCell ref="AH406:AH407"/>
    <mergeCell ref="AG410:AG411"/>
    <mergeCell ref="AH410:AH411"/>
    <mergeCell ref="AI410:AI411"/>
    <mergeCell ref="AG428:AG429"/>
    <mergeCell ref="AH428:AH429"/>
    <mergeCell ref="AI428:AI429"/>
    <mergeCell ref="AG430:AG431"/>
    <mergeCell ref="AH430:AH431"/>
    <mergeCell ref="AI430:AI431"/>
    <mergeCell ref="AI480:AI481"/>
    <mergeCell ref="AG474:AG475"/>
    <mergeCell ref="AH474:AH475"/>
    <mergeCell ref="AI474:AI475"/>
    <mergeCell ref="AG468:AG469"/>
    <mergeCell ref="AH468:AH469"/>
    <mergeCell ref="AI468:AI469"/>
    <mergeCell ref="AG438:AG439"/>
    <mergeCell ref="AH438:AH439"/>
    <mergeCell ref="AI438:AI439"/>
    <mergeCell ref="AG432:AG433"/>
    <mergeCell ref="AH432:AH433"/>
    <mergeCell ref="AI432:AI433"/>
    <mergeCell ref="AG426:AG427"/>
    <mergeCell ref="AH426:AH427"/>
    <mergeCell ref="AI426:AI427"/>
    <mergeCell ref="AI448:AI449"/>
    <mergeCell ref="AG452:AG453"/>
    <mergeCell ref="AH452:AH453"/>
    <mergeCell ref="AI452:AI453"/>
    <mergeCell ref="AG454:AG455"/>
    <mergeCell ref="AH454:AH455"/>
    <mergeCell ref="AI454:AI455"/>
    <mergeCell ref="AG458:AG459"/>
    <mergeCell ref="AH458:AH459"/>
    <mergeCell ref="AI458:AI459"/>
    <mergeCell ref="AG424:AG425"/>
    <mergeCell ref="AH424:AH425"/>
    <mergeCell ref="AI424:AI425"/>
    <mergeCell ref="AH448:AH449"/>
    <mergeCell ref="AG456:AG457"/>
    <mergeCell ref="AH456:AH457"/>
    <mergeCell ref="AI456:AI457"/>
    <mergeCell ref="AG450:AG451"/>
    <mergeCell ref="AH450:AH451"/>
    <mergeCell ref="AI450:AI451"/>
    <mergeCell ref="AG444:AG445"/>
    <mergeCell ref="AD42:AD43"/>
    <mergeCell ref="AG528:AG529"/>
    <mergeCell ref="AH528:AH529"/>
    <mergeCell ref="AI528:AI529"/>
    <mergeCell ref="AG522:AG523"/>
    <mergeCell ref="AH522:AH523"/>
    <mergeCell ref="AI522:AI523"/>
    <mergeCell ref="AG516:AG517"/>
    <mergeCell ref="AH516:AH517"/>
    <mergeCell ref="AI516:AI517"/>
    <mergeCell ref="AI442:AI443"/>
    <mergeCell ref="AG446:AG447"/>
    <mergeCell ref="AH446:AH447"/>
    <mergeCell ref="AI446:AI447"/>
    <mergeCell ref="AG448:AG449"/>
    <mergeCell ref="AG486:AG487"/>
    <mergeCell ref="AH486:AH487"/>
    <mergeCell ref="AI486:AI487"/>
    <mergeCell ref="AG480:AG481"/>
    <mergeCell ref="AH480:AH481"/>
    <mergeCell ref="AD94:AD95"/>
    <mergeCell ref="AD98:AD99"/>
    <mergeCell ref="AD100:AD101"/>
    <mergeCell ref="AD528:AD529"/>
    <mergeCell ref="AI406:AI407"/>
    <mergeCell ref="AD6:AD7"/>
    <mergeCell ref="AB30:AB31"/>
    <mergeCell ref="AC30:AC31"/>
    <mergeCell ref="AD30:AD31"/>
    <mergeCell ref="AB36:AB37"/>
    <mergeCell ref="AC36:AC37"/>
    <mergeCell ref="AD36:AD37"/>
    <mergeCell ref="AB24:AB25"/>
    <mergeCell ref="AC24:AC25"/>
    <mergeCell ref="AD24:AD25"/>
    <mergeCell ref="AB48:AB49"/>
    <mergeCell ref="AC48:AC49"/>
    <mergeCell ref="AD48:AD49"/>
    <mergeCell ref="AB54:AB55"/>
    <mergeCell ref="AC54:AC55"/>
    <mergeCell ref="AD54:AD55"/>
    <mergeCell ref="AB42:AB43"/>
    <mergeCell ref="AC42:AC43"/>
    <mergeCell ref="AB6:AB7"/>
    <mergeCell ref="AC6:AC7"/>
    <mergeCell ref="AB108:AB109"/>
    <mergeCell ref="AC108:AC109"/>
    <mergeCell ref="AD108:AD109"/>
    <mergeCell ref="AB96:AB97"/>
    <mergeCell ref="AC96:AC97"/>
    <mergeCell ref="AD96:AD97"/>
    <mergeCell ref="AB120:AB121"/>
    <mergeCell ref="AC120:AC121"/>
    <mergeCell ref="AD106:AD107"/>
    <mergeCell ref="AB110:AB111"/>
    <mergeCell ref="AC110:AC111"/>
    <mergeCell ref="AD110:AD111"/>
    <mergeCell ref="AB112:AB113"/>
    <mergeCell ref="AC112:AC113"/>
    <mergeCell ref="AD112:AD113"/>
    <mergeCell ref="AB116:AB117"/>
    <mergeCell ref="AC116:AC117"/>
    <mergeCell ref="AD116:AD117"/>
    <mergeCell ref="AB102:AB103"/>
    <mergeCell ref="AC102:AC103"/>
    <mergeCell ref="AD102:AD103"/>
    <mergeCell ref="AC104:AC105"/>
    <mergeCell ref="AD104:AD105"/>
    <mergeCell ref="AB106:AB107"/>
    <mergeCell ref="AC106:AC107"/>
    <mergeCell ref="AB124:AB125"/>
    <mergeCell ref="AC124:AC125"/>
    <mergeCell ref="AD124:AD125"/>
    <mergeCell ref="AB126:AB127"/>
    <mergeCell ref="AC126:AC127"/>
    <mergeCell ref="AD126:AD127"/>
    <mergeCell ref="AB114:AB115"/>
    <mergeCell ref="AC114:AC115"/>
    <mergeCell ref="AD114:AD115"/>
    <mergeCell ref="AB138:AB139"/>
    <mergeCell ref="AC138:AC139"/>
    <mergeCell ref="AD138:AD139"/>
    <mergeCell ref="AB128:AB129"/>
    <mergeCell ref="AC128:AC129"/>
    <mergeCell ref="AD128:AD129"/>
    <mergeCell ref="AB130:AB131"/>
    <mergeCell ref="AC130:AC131"/>
    <mergeCell ref="AD130:AD131"/>
    <mergeCell ref="AB134:AB135"/>
    <mergeCell ref="AC134:AC135"/>
    <mergeCell ref="AD134:AD135"/>
    <mergeCell ref="AB132:AB133"/>
    <mergeCell ref="AC132:AC133"/>
    <mergeCell ref="AD132:AD133"/>
    <mergeCell ref="AB136:AB137"/>
    <mergeCell ref="AC136:AC137"/>
    <mergeCell ref="AD136:AD137"/>
    <mergeCell ref="AB122:AB123"/>
    <mergeCell ref="AC122:AC123"/>
    <mergeCell ref="AD122:AD123"/>
    <mergeCell ref="AB160:AB161"/>
    <mergeCell ref="AC160:AC161"/>
    <mergeCell ref="AD160:AD161"/>
    <mergeCell ref="AB162:AB163"/>
    <mergeCell ref="AC162:AC163"/>
    <mergeCell ref="AD162:AD163"/>
    <mergeCell ref="AB150:AB151"/>
    <mergeCell ref="AC150:AC151"/>
    <mergeCell ref="AD150:AD151"/>
    <mergeCell ref="AB174:AB175"/>
    <mergeCell ref="AC174:AC175"/>
    <mergeCell ref="AD174:AD175"/>
    <mergeCell ref="AB164:AB165"/>
    <mergeCell ref="AC164:AC165"/>
    <mergeCell ref="AD164:AD165"/>
    <mergeCell ref="AB166:AB167"/>
    <mergeCell ref="AC166:AC167"/>
    <mergeCell ref="AD166:AD167"/>
    <mergeCell ref="AB170:AB171"/>
    <mergeCell ref="AC170:AC171"/>
    <mergeCell ref="AD170:AD171"/>
    <mergeCell ref="AB168:AB169"/>
    <mergeCell ref="AC168:AC169"/>
    <mergeCell ref="AD168:AD169"/>
    <mergeCell ref="AB172:AB173"/>
    <mergeCell ref="AC172:AC173"/>
    <mergeCell ref="AD172:AD173"/>
    <mergeCell ref="AB192:AB193"/>
    <mergeCell ref="AC192:AC193"/>
    <mergeCell ref="AD192:AD193"/>
    <mergeCell ref="AB190:AB191"/>
    <mergeCell ref="AC190:AC191"/>
    <mergeCell ref="AD190:AD191"/>
    <mergeCell ref="AB194:AB195"/>
    <mergeCell ref="AC194:AC195"/>
    <mergeCell ref="AD194:AD195"/>
    <mergeCell ref="AB196:AB197"/>
    <mergeCell ref="AC196:AC197"/>
    <mergeCell ref="AD196:AD197"/>
    <mergeCell ref="AB198:AB199"/>
    <mergeCell ref="AC198:AC199"/>
    <mergeCell ref="AD198:AD199"/>
    <mergeCell ref="AB186:AB187"/>
    <mergeCell ref="AC186:AC187"/>
    <mergeCell ref="AD186:AD187"/>
    <mergeCell ref="AB200:AB201"/>
    <mergeCell ref="AC200:AC201"/>
    <mergeCell ref="AD200:AD201"/>
    <mergeCell ref="AB216:AB217"/>
    <mergeCell ref="AC216:AC217"/>
    <mergeCell ref="AD216:AD217"/>
    <mergeCell ref="AB204:AB205"/>
    <mergeCell ref="AC204:AC205"/>
    <mergeCell ref="AD204:AD205"/>
    <mergeCell ref="AB228:AB229"/>
    <mergeCell ref="AC228:AC229"/>
    <mergeCell ref="AD228:AD229"/>
    <mergeCell ref="AB234:AB235"/>
    <mergeCell ref="AC234:AC235"/>
    <mergeCell ref="AD234:AD235"/>
    <mergeCell ref="AB222:AB223"/>
    <mergeCell ref="AC222:AC223"/>
    <mergeCell ref="AD222:AD223"/>
    <mergeCell ref="AB246:AB247"/>
    <mergeCell ref="AC246:AC247"/>
    <mergeCell ref="AD246:AD247"/>
    <mergeCell ref="AB238:AB239"/>
    <mergeCell ref="AC238:AC239"/>
    <mergeCell ref="AD238:AD239"/>
    <mergeCell ref="AB242:AB243"/>
    <mergeCell ref="AC242:AC243"/>
    <mergeCell ref="AD242:AD243"/>
    <mergeCell ref="AB244:AB245"/>
    <mergeCell ref="AC244:AC245"/>
    <mergeCell ref="AD244:AD245"/>
    <mergeCell ref="AB248:AB249"/>
    <mergeCell ref="AC248:AC249"/>
    <mergeCell ref="AD248:AD249"/>
    <mergeCell ref="AB252:AB253"/>
    <mergeCell ref="AC252:AC253"/>
    <mergeCell ref="AD252:AD253"/>
    <mergeCell ref="AB240:AB241"/>
    <mergeCell ref="AC240:AC241"/>
    <mergeCell ref="AD240:AD241"/>
    <mergeCell ref="AB264:AB265"/>
    <mergeCell ref="AC264:AC265"/>
    <mergeCell ref="AD264:AD265"/>
    <mergeCell ref="AB262:AB263"/>
    <mergeCell ref="AC262:AC263"/>
    <mergeCell ref="AD262:AD263"/>
    <mergeCell ref="AB266:AB267"/>
    <mergeCell ref="AC266:AC267"/>
    <mergeCell ref="AD266:AD267"/>
    <mergeCell ref="AB268:AB269"/>
    <mergeCell ref="AC268:AC269"/>
    <mergeCell ref="AD268:AD269"/>
    <mergeCell ref="AB270:AB271"/>
    <mergeCell ref="AC270:AC271"/>
    <mergeCell ref="AD270:AD271"/>
    <mergeCell ref="AB258:AB259"/>
    <mergeCell ref="AC258:AC259"/>
    <mergeCell ref="AD258:AD259"/>
    <mergeCell ref="AB272:AB273"/>
    <mergeCell ref="AC272:AC273"/>
    <mergeCell ref="AD272:AD273"/>
    <mergeCell ref="AB288:AB289"/>
    <mergeCell ref="AC288:AC289"/>
    <mergeCell ref="AD288:AD289"/>
    <mergeCell ref="AB276:AB277"/>
    <mergeCell ref="AC276:AC277"/>
    <mergeCell ref="AD276:AD277"/>
    <mergeCell ref="AB300:AB301"/>
    <mergeCell ref="AC300:AC301"/>
    <mergeCell ref="AD300:AD301"/>
    <mergeCell ref="AB298:AB299"/>
    <mergeCell ref="AC298:AC299"/>
    <mergeCell ref="AD298:AD299"/>
    <mergeCell ref="AB302:AB303"/>
    <mergeCell ref="AC302:AC303"/>
    <mergeCell ref="AD302:AD303"/>
    <mergeCell ref="AB304:AB305"/>
    <mergeCell ref="AC304:AC305"/>
    <mergeCell ref="AD304:AD305"/>
    <mergeCell ref="AB306:AB307"/>
    <mergeCell ref="AC306:AC307"/>
    <mergeCell ref="AD306:AD307"/>
    <mergeCell ref="AB294:AB295"/>
    <mergeCell ref="AC294:AC295"/>
    <mergeCell ref="AD294:AD295"/>
    <mergeCell ref="AB318:AB319"/>
    <mergeCell ref="AC318:AC319"/>
    <mergeCell ref="AD318:AD319"/>
    <mergeCell ref="AB308:AB309"/>
    <mergeCell ref="AC308:AC309"/>
    <mergeCell ref="AD308:AD309"/>
    <mergeCell ref="AB324:AB325"/>
    <mergeCell ref="AC324:AC325"/>
    <mergeCell ref="AD324:AD325"/>
    <mergeCell ref="AB312:AB313"/>
    <mergeCell ref="AC312:AC313"/>
    <mergeCell ref="AD312:AD313"/>
    <mergeCell ref="AB336:AB337"/>
    <mergeCell ref="AC336:AC337"/>
    <mergeCell ref="AD336:AD337"/>
    <mergeCell ref="AB334:AB335"/>
    <mergeCell ref="AC334:AC335"/>
    <mergeCell ref="AD334:AD335"/>
    <mergeCell ref="AB338:AB339"/>
    <mergeCell ref="AC338:AC339"/>
    <mergeCell ref="AD338:AD339"/>
    <mergeCell ref="AB340:AB341"/>
    <mergeCell ref="AC340:AC341"/>
    <mergeCell ref="AD340:AD341"/>
    <mergeCell ref="AB342:AB343"/>
    <mergeCell ref="AC342:AC343"/>
    <mergeCell ref="AD342:AD343"/>
    <mergeCell ref="AB330:AB331"/>
    <mergeCell ref="AC330:AC331"/>
    <mergeCell ref="AD330:AD331"/>
    <mergeCell ref="AB378:AB379"/>
    <mergeCell ref="AC378:AC379"/>
    <mergeCell ref="AD378:AD379"/>
    <mergeCell ref="AB366:AB367"/>
    <mergeCell ref="AC366:AC367"/>
    <mergeCell ref="AD366:AD367"/>
    <mergeCell ref="AB390:AB391"/>
    <mergeCell ref="AC390:AC391"/>
    <mergeCell ref="AD390:AD391"/>
    <mergeCell ref="AB380:AB381"/>
    <mergeCell ref="AC380:AC381"/>
    <mergeCell ref="AD380:AD381"/>
    <mergeCell ref="AB382:AB383"/>
    <mergeCell ref="AC382:AC383"/>
    <mergeCell ref="AD382:AD383"/>
    <mergeCell ref="AB386:AB387"/>
    <mergeCell ref="AC386:AC387"/>
    <mergeCell ref="AD386:AD387"/>
    <mergeCell ref="AB388:AB389"/>
    <mergeCell ref="AC388:AC389"/>
    <mergeCell ref="AD388:AD389"/>
    <mergeCell ref="AB396:AB397"/>
    <mergeCell ref="AC396:AC397"/>
    <mergeCell ref="AD396:AD397"/>
    <mergeCell ref="AB384:AB385"/>
    <mergeCell ref="AC384:AC385"/>
    <mergeCell ref="AD384:AD385"/>
    <mergeCell ref="AB408:AB409"/>
    <mergeCell ref="AC408:AC409"/>
    <mergeCell ref="AD408:AD409"/>
    <mergeCell ref="AB404:AB405"/>
    <mergeCell ref="AC404:AC405"/>
    <mergeCell ref="AD404:AD405"/>
    <mergeCell ref="AB406:AB407"/>
    <mergeCell ref="AC406:AC407"/>
    <mergeCell ref="AD406:AD407"/>
    <mergeCell ref="AB410:AB411"/>
    <mergeCell ref="AC410:AC411"/>
    <mergeCell ref="AD410:AD411"/>
    <mergeCell ref="AB402:AB403"/>
    <mergeCell ref="AC402:AC403"/>
    <mergeCell ref="AD402:AD403"/>
    <mergeCell ref="AB426:AB427"/>
    <mergeCell ref="AC426:AC427"/>
    <mergeCell ref="AD426:AD427"/>
    <mergeCell ref="AB424:AB425"/>
    <mergeCell ref="AC424:AC425"/>
    <mergeCell ref="AD424:AD425"/>
    <mergeCell ref="AB432:AB433"/>
    <mergeCell ref="AC432:AC433"/>
    <mergeCell ref="AD432:AD433"/>
    <mergeCell ref="AB420:AB421"/>
    <mergeCell ref="AC420:AC421"/>
    <mergeCell ref="AD420:AD421"/>
    <mergeCell ref="AB444:AB445"/>
    <mergeCell ref="AC444:AC445"/>
    <mergeCell ref="AD444:AD445"/>
    <mergeCell ref="AB440:AB441"/>
    <mergeCell ref="AC440:AC441"/>
    <mergeCell ref="AD440:AD441"/>
    <mergeCell ref="AB442:AB443"/>
    <mergeCell ref="AC442:AC443"/>
    <mergeCell ref="AD442:AD443"/>
    <mergeCell ref="AB428:AB429"/>
    <mergeCell ref="AC428:AC429"/>
    <mergeCell ref="AD428:AD429"/>
    <mergeCell ref="AB430:AB431"/>
    <mergeCell ref="AC430:AC431"/>
    <mergeCell ref="AD430:AD431"/>
    <mergeCell ref="AB446:AB447"/>
    <mergeCell ref="AC446:AC447"/>
    <mergeCell ref="AD446:AD447"/>
    <mergeCell ref="AB448:AB449"/>
    <mergeCell ref="AC448:AC449"/>
    <mergeCell ref="AD448:AD449"/>
    <mergeCell ref="AB450:AB451"/>
    <mergeCell ref="AC450:AC451"/>
    <mergeCell ref="AD450:AD451"/>
    <mergeCell ref="AB438:AB439"/>
    <mergeCell ref="AC438:AC439"/>
    <mergeCell ref="AD438:AD439"/>
    <mergeCell ref="AB462:AB463"/>
    <mergeCell ref="AC462:AC463"/>
    <mergeCell ref="AD462:AD463"/>
    <mergeCell ref="AB468:AB469"/>
    <mergeCell ref="AC468:AC469"/>
    <mergeCell ref="AD468:AD469"/>
    <mergeCell ref="AB456:AB457"/>
    <mergeCell ref="AC456:AC457"/>
    <mergeCell ref="AD456:AD457"/>
    <mergeCell ref="AB458:AB459"/>
    <mergeCell ref="AC458:AC459"/>
    <mergeCell ref="AD458:AD459"/>
    <mergeCell ref="AB452:AB453"/>
    <mergeCell ref="AC452:AC453"/>
    <mergeCell ref="AD452:AD453"/>
    <mergeCell ref="AB454:AB455"/>
    <mergeCell ref="AC454:AC455"/>
    <mergeCell ref="AD454:AD455"/>
    <mergeCell ref="AB460:AB461"/>
    <mergeCell ref="AC460:AC461"/>
    <mergeCell ref="F72:F73"/>
    <mergeCell ref="G72:G73"/>
    <mergeCell ref="F96:F97"/>
    <mergeCell ref="G96:G97"/>
    <mergeCell ref="F102:F103"/>
    <mergeCell ref="G102:G103"/>
    <mergeCell ref="F108:F109"/>
    <mergeCell ref="F138:F139"/>
    <mergeCell ref="G138:G139"/>
    <mergeCell ref="F144:F145"/>
    <mergeCell ref="G144:G145"/>
    <mergeCell ref="F6:F7"/>
    <mergeCell ref="G6:G7"/>
    <mergeCell ref="G108:G109"/>
    <mergeCell ref="F78:F79"/>
    <mergeCell ref="G78:G79"/>
    <mergeCell ref="F84:F85"/>
    <mergeCell ref="G84:G85"/>
    <mergeCell ref="F90:F91"/>
    <mergeCell ref="G90:G91"/>
    <mergeCell ref="F132:F133"/>
    <mergeCell ref="G132:G133"/>
    <mergeCell ref="F94:F95"/>
    <mergeCell ref="G94:G95"/>
    <mergeCell ref="F98:F99"/>
    <mergeCell ref="G98:G99"/>
    <mergeCell ref="F100:F101"/>
    <mergeCell ref="G100:G101"/>
    <mergeCell ref="F104:F105"/>
    <mergeCell ref="G104:G105"/>
    <mergeCell ref="F106:F107"/>
    <mergeCell ref="G106:G107"/>
    <mergeCell ref="F110:F111"/>
    <mergeCell ref="G110:G111"/>
    <mergeCell ref="F112:F113"/>
    <mergeCell ref="G112:G113"/>
    <mergeCell ref="F116:F117"/>
    <mergeCell ref="F114:F115"/>
    <mergeCell ref="G114:G115"/>
    <mergeCell ref="F120:F121"/>
    <mergeCell ref="G120:G121"/>
    <mergeCell ref="F126:F127"/>
    <mergeCell ref="G126:G127"/>
    <mergeCell ref="F124:F125"/>
    <mergeCell ref="G124:G125"/>
    <mergeCell ref="F128:F129"/>
    <mergeCell ref="G128:G129"/>
    <mergeCell ref="F130:F131"/>
    <mergeCell ref="G130:G131"/>
    <mergeCell ref="G116:G117"/>
    <mergeCell ref="F122:F123"/>
    <mergeCell ref="G122:G123"/>
    <mergeCell ref="F134:F135"/>
    <mergeCell ref="G134:G135"/>
    <mergeCell ref="F136:F137"/>
    <mergeCell ref="F168:F169"/>
    <mergeCell ref="G168:G169"/>
    <mergeCell ref="F174:F175"/>
    <mergeCell ref="G174:G175"/>
    <mergeCell ref="F180:F181"/>
    <mergeCell ref="G180:G181"/>
    <mergeCell ref="F150:F151"/>
    <mergeCell ref="G150:G151"/>
    <mergeCell ref="F156:F157"/>
    <mergeCell ref="G156:G157"/>
    <mergeCell ref="F162:F163"/>
    <mergeCell ref="G162:G163"/>
    <mergeCell ref="F160:F161"/>
    <mergeCell ref="G160:G161"/>
    <mergeCell ref="F164:F165"/>
    <mergeCell ref="G164:G165"/>
    <mergeCell ref="F166:F167"/>
    <mergeCell ref="G166:G167"/>
    <mergeCell ref="F170:F171"/>
    <mergeCell ref="G170:G171"/>
    <mergeCell ref="G136:G137"/>
    <mergeCell ref="F172:F173"/>
    <mergeCell ref="G172:G173"/>
    <mergeCell ref="F178:F179"/>
    <mergeCell ref="G178:G179"/>
    <mergeCell ref="F142:F143"/>
    <mergeCell ref="G142:G143"/>
    <mergeCell ref="F192:F193"/>
    <mergeCell ref="G192:G193"/>
    <mergeCell ref="F198:F199"/>
    <mergeCell ref="G198:G199"/>
    <mergeCell ref="F190:F191"/>
    <mergeCell ref="G190:G191"/>
    <mergeCell ref="F194:F195"/>
    <mergeCell ref="G194:G195"/>
    <mergeCell ref="F196:F197"/>
    <mergeCell ref="G196:G197"/>
    <mergeCell ref="F200:F201"/>
    <mergeCell ref="G200:G201"/>
    <mergeCell ref="F240:F241"/>
    <mergeCell ref="G240:G241"/>
    <mergeCell ref="F246:F247"/>
    <mergeCell ref="G246:G247"/>
    <mergeCell ref="F252:F253"/>
    <mergeCell ref="G252:G253"/>
    <mergeCell ref="F222:F223"/>
    <mergeCell ref="G222:G223"/>
    <mergeCell ref="F228:F229"/>
    <mergeCell ref="G228:G229"/>
    <mergeCell ref="F234:F235"/>
    <mergeCell ref="G234:G235"/>
    <mergeCell ref="F238:F239"/>
    <mergeCell ref="G238:G239"/>
    <mergeCell ref="F242:F243"/>
    <mergeCell ref="G242:G243"/>
    <mergeCell ref="F244:F245"/>
    <mergeCell ref="G244:G245"/>
    <mergeCell ref="F248:F249"/>
    <mergeCell ref="G248:G249"/>
    <mergeCell ref="F264:F265"/>
    <mergeCell ref="G264:G265"/>
    <mergeCell ref="F270:F271"/>
    <mergeCell ref="G270:G271"/>
    <mergeCell ref="F262:F263"/>
    <mergeCell ref="G262:G263"/>
    <mergeCell ref="F266:F267"/>
    <mergeCell ref="G266:G267"/>
    <mergeCell ref="F268:F269"/>
    <mergeCell ref="G268:G269"/>
    <mergeCell ref="F272:F273"/>
    <mergeCell ref="G272:G273"/>
    <mergeCell ref="F312:F313"/>
    <mergeCell ref="G312:G313"/>
    <mergeCell ref="F318:F319"/>
    <mergeCell ref="G318:G319"/>
    <mergeCell ref="F324:F325"/>
    <mergeCell ref="G324:G325"/>
    <mergeCell ref="F294:F295"/>
    <mergeCell ref="G294:G295"/>
    <mergeCell ref="F300:F301"/>
    <mergeCell ref="G300:G301"/>
    <mergeCell ref="F306:F307"/>
    <mergeCell ref="G306:G307"/>
    <mergeCell ref="F298:F299"/>
    <mergeCell ref="G298:G299"/>
    <mergeCell ref="F302:F303"/>
    <mergeCell ref="G302:G303"/>
    <mergeCell ref="F304:F305"/>
    <mergeCell ref="G304:G305"/>
    <mergeCell ref="F308:F309"/>
    <mergeCell ref="G308:G309"/>
    <mergeCell ref="F336:F337"/>
    <mergeCell ref="G336:G337"/>
    <mergeCell ref="F342:F343"/>
    <mergeCell ref="G342:G343"/>
    <mergeCell ref="F334:F335"/>
    <mergeCell ref="G334:G335"/>
    <mergeCell ref="F338:F339"/>
    <mergeCell ref="G338:G339"/>
    <mergeCell ref="F340:F341"/>
    <mergeCell ref="G340:G341"/>
    <mergeCell ref="F384:F385"/>
    <mergeCell ref="G384:G385"/>
    <mergeCell ref="F390:F391"/>
    <mergeCell ref="G390:G391"/>
    <mergeCell ref="F396:F397"/>
    <mergeCell ref="G396:G397"/>
    <mergeCell ref="F366:F367"/>
    <mergeCell ref="G366:G367"/>
    <mergeCell ref="F372:F373"/>
    <mergeCell ref="G372:G373"/>
    <mergeCell ref="F378:F379"/>
    <mergeCell ref="G378:G379"/>
    <mergeCell ref="F380:F381"/>
    <mergeCell ref="G380:G381"/>
    <mergeCell ref="F382:F383"/>
    <mergeCell ref="G382:G383"/>
    <mergeCell ref="F386:F387"/>
    <mergeCell ref="G386:G387"/>
    <mergeCell ref="F388:F389"/>
    <mergeCell ref="G388:G389"/>
    <mergeCell ref="F344:F345"/>
    <mergeCell ref="G344:G345"/>
    <mergeCell ref="F426:F427"/>
    <mergeCell ref="G426:G427"/>
    <mergeCell ref="F432:F433"/>
    <mergeCell ref="G432:G433"/>
    <mergeCell ref="F402:F403"/>
    <mergeCell ref="G402:G403"/>
    <mergeCell ref="F408:F409"/>
    <mergeCell ref="G408:G409"/>
    <mergeCell ref="F414:F415"/>
    <mergeCell ref="G414:G415"/>
    <mergeCell ref="F404:F405"/>
    <mergeCell ref="G404:G405"/>
    <mergeCell ref="F406:F407"/>
    <mergeCell ref="G406:G407"/>
    <mergeCell ref="F410:F411"/>
    <mergeCell ref="G410:G411"/>
    <mergeCell ref="F424:F425"/>
    <mergeCell ref="G424:G425"/>
    <mergeCell ref="F428:F429"/>
    <mergeCell ref="G428:G429"/>
    <mergeCell ref="F430:F431"/>
    <mergeCell ref="G430:G431"/>
    <mergeCell ref="F456:F457"/>
    <mergeCell ref="G456:G457"/>
    <mergeCell ref="F462:F463"/>
    <mergeCell ref="G462:G463"/>
    <mergeCell ref="F468:F469"/>
    <mergeCell ref="G468:G469"/>
    <mergeCell ref="F438:F439"/>
    <mergeCell ref="G438:G439"/>
    <mergeCell ref="F444:F445"/>
    <mergeCell ref="G444:G445"/>
    <mergeCell ref="F450:F451"/>
    <mergeCell ref="G450:G451"/>
    <mergeCell ref="F440:F441"/>
    <mergeCell ref="G440:G441"/>
    <mergeCell ref="F442:F443"/>
    <mergeCell ref="G442:G443"/>
    <mergeCell ref="F446:F447"/>
    <mergeCell ref="G446:G447"/>
    <mergeCell ref="F448:F449"/>
    <mergeCell ref="G448:G449"/>
    <mergeCell ref="F458:F459"/>
    <mergeCell ref="G458:G459"/>
    <mergeCell ref="F452:F453"/>
    <mergeCell ref="G452:G453"/>
    <mergeCell ref="F454:F455"/>
    <mergeCell ref="G454:G455"/>
    <mergeCell ref="F460:F461"/>
    <mergeCell ref="G460:G461"/>
    <mergeCell ref="F466:F467"/>
    <mergeCell ref="G466:G467"/>
    <mergeCell ref="F510:F511"/>
    <mergeCell ref="G510:G511"/>
    <mergeCell ref="F516:F517"/>
    <mergeCell ref="G516:G517"/>
    <mergeCell ref="F522:F523"/>
    <mergeCell ref="G522:G523"/>
    <mergeCell ref="F530:F531"/>
    <mergeCell ref="G530:G531"/>
    <mergeCell ref="F536:F537"/>
    <mergeCell ref="G536:G537"/>
    <mergeCell ref="F542:F543"/>
    <mergeCell ref="G542:G543"/>
    <mergeCell ref="E6:E7"/>
    <mergeCell ref="E60:E61"/>
    <mergeCell ref="E66:E67"/>
    <mergeCell ref="E72:E73"/>
    <mergeCell ref="E78:E79"/>
    <mergeCell ref="E84:E85"/>
    <mergeCell ref="E90:E91"/>
    <mergeCell ref="E96:E97"/>
    <mergeCell ref="E102:E103"/>
    <mergeCell ref="E94:E95"/>
    <mergeCell ref="E98:E99"/>
    <mergeCell ref="E100:E101"/>
    <mergeCell ref="E104:E105"/>
    <mergeCell ref="E106:E107"/>
    <mergeCell ref="E108:E109"/>
    <mergeCell ref="E114:E115"/>
    <mergeCell ref="E120:E121"/>
    <mergeCell ref="E126:E127"/>
    <mergeCell ref="E132:E133"/>
    <mergeCell ref="E138:E139"/>
    <mergeCell ref="E110:E111"/>
    <mergeCell ref="E112:E113"/>
    <mergeCell ref="E116:E117"/>
    <mergeCell ref="E124:E125"/>
    <mergeCell ref="E128:E129"/>
    <mergeCell ref="E130:E131"/>
    <mergeCell ref="E134:E135"/>
    <mergeCell ref="E136:E137"/>
    <mergeCell ref="E142:E143"/>
    <mergeCell ref="E162:E163"/>
    <mergeCell ref="E168:E169"/>
    <mergeCell ref="E192:E193"/>
    <mergeCell ref="E198:E199"/>
    <mergeCell ref="E204:E205"/>
    <mergeCell ref="E160:E161"/>
    <mergeCell ref="E164:E165"/>
    <mergeCell ref="E166:E167"/>
    <mergeCell ref="E170:E171"/>
    <mergeCell ref="E172:E173"/>
    <mergeCell ref="E178:E179"/>
    <mergeCell ref="E184:E185"/>
    <mergeCell ref="E190:E191"/>
    <mergeCell ref="E194:E195"/>
    <mergeCell ref="E196:E197"/>
    <mergeCell ref="E200:E201"/>
    <mergeCell ref="E202:E203"/>
    <mergeCell ref="E122:E123"/>
    <mergeCell ref="E240:E241"/>
    <mergeCell ref="E246:E247"/>
    <mergeCell ref="E252:E253"/>
    <mergeCell ref="E258:E259"/>
    <mergeCell ref="E238:E239"/>
    <mergeCell ref="E242:E243"/>
    <mergeCell ref="E244:E245"/>
    <mergeCell ref="E248:E249"/>
    <mergeCell ref="E250:E251"/>
    <mergeCell ref="E256:E257"/>
    <mergeCell ref="E264:E265"/>
    <mergeCell ref="E270:E271"/>
    <mergeCell ref="E276:E277"/>
    <mergeCell ref="E282:E283"/>
    <mergeCell ref="E288:E289"/>
    <mergeCell ref="E294:E295"/>
    <mergeCell ref="E300:E301"/>
    <mergeCell ref="E306:E307"/>
    <mergeCell ref="E262:E263"/>
    <mergeCell ref="E266:E267"/>
    <mergeCell ref="E268:E269"/>
    <mergeCell ref="E272:E273"/>
    <mergeCell ref="E274:E275"/>
    <mergeCell ref="E292:E293"/>
    <mergeCell ref="E298:E299"/>
    <mergeCell ref="E302:E303"/>
    <mergeCell ref="E304:E305"/>
    <mergeCell ref="E308:E309"/>
    <mergeCell ref="E310:E311"/>
    <mergeCell ref="E312:E313"/>
    <mergeCell ref="E318:E319"/>
    <mergeCell ref="E324:E325"/>
    <mergeCell ref="E330:E331"/>
    <mergeCell ref="E336:E337"/>
    <mergeCell ref="E316:E317"/>
    <mergeCell ref="E322:E323"/>
    <mergeCell ref="E328:E329"/>
    <mergeCell ref="E334:E335"/>
    <mergeCell ref="E338:E339"/>
    <mergeCell ref="E340:E341"/>
    <mergeCell ref="E366:E367"/>
    <mergeCell ref="E372:E373"/>
    <mergeCell ref="E378:E379"/>
    <mergeCell ref="E384:E385"/>
    <mergeCell ref="E390:E391"/>
    <mergeCell ref="E396:E397"/>
    <mergeCell ref="E402:E403"/>
    <mergeCell ref="E408:E409"/>
    <mergeCell ref="E380:E381"/>
    <mergeCell ref="E382:E383"/>
    <mergeCell ref="E386:E387"/>
    <mergeCell ref="E388:E389"/>
    <mergeCell ref="E392:E393"/>
    <mergeCell ref="E398:E399"/>
    <mergeCell ref="E404:E405"/>
    <mergeCell ref="E406:E407"/>
    <mergeCell ref="E344:E345"/>
    <mergeCell ref="E426:E427"/>
    <mergeCell ref="E432:E433"/>
    <mergeCell ref="E438:E439"/>
    <mergeCell ref="E444:E445"/>
    <mergeCell ref="E450:E451"/>
    <mergeCell ref="E456:E457"/>
    <mergeCell ref="E462:E463"/>
    <mergeCell ref="E424:E425"/>
    <mergeCell ref="E428:E429"/>
    <mergeCell ref="E434:E435"/>
    <mergeCell ref="E440:E441"/>
    <mergeCell ref="E442:E443"/>
    <mergeCell ref="E446:E447"/>
    <mergeCell ref="E448:E449"/>
    <mergeCell ref="E458:E459"/>
    <mergeCell ref="E430:E431"/>
    <mergeCell ref="E534:E535"/>
    <mergeCell ref="E452:E453"/>
    <mergeCell ref="E454:E455"/>
    <mergeCell ref="E460:E461"/>
    <mergeCell ref="E466:E467"/>
    <mergeCell ref="E472:E473"/>
    <mergeCell ref="E478:E479"/>
    <mergeCell ref="E484:E485"/>
    <mergeCell ref="E490:E491"/>
    <mergeCell ref="E546:E547"/>
    <mergeCell ref="E552:E553"/>
    <mergeCell ref="E558:E559"/>
    <mergeCell ref="E564:E565"/>
    <mergeCell ref="E530:E531"/>
    <mergeCell ref="E536:E537"/>
    <mergeCell ref="E542:E543"/>
    <mergeCell ref="E548:E549"/>
    <mergeCell ref="E554:E555"/>
    <mergeCell ref="E560:E561"/>
    <mergeCell ref="E566:E567"/>
    <mergeCell ref="E572:E573"/>
    <mergeCell ref="AZ6:AZ7"/>
    <mergeCell ref="AZ8:AZ9"/>
    <mergeCell ref="AZ10:AZ11"/>
    <mergeCell ref="AZ12:AZ13"/>
    <mergeCell ref="AZ14:AZ15"/>
    <mergeCell ref="AZ16:AZ17"/>
    <mergeCell ref="AZ18:AZ19"/>
    <mergeCell ref="AZ20:AZ21"/>
    <mergeCell ref="AZ22:AZ23"/>
    <mergeCell ref="AZ24:AZ25"/>
    <mergeCell ref="AZ26:AZ27"/>
    <mergeCell ref="AZ28:AZ29"/>
    <mergeCell ref="AZ30:AZ31"/>
    <mergeCell ref="AZ32:AZ33"/>
    <mergeCell ref="AZ34:AZ35"/>
    <mergeCell ref="AZ36:AZ37"/>
    <mergeCell ref="AZ38:AZ39"/>
    <mergeCell ref="AZ94:AZ95"/>
    <mergeCell ref="AZ96:AZ97"/>
    <mergeCell ref="AZ98:AZ99"/>
    <mergeCell ref="AZ100:AZ101"/>
    <mergeCell ref="AZ102:AZ103"/>
    <mergeCell ref="AZ104:AZ105"/>
    <mergeCell ref="AZ106:AZ107"/>
    <mergeCell ref="AZ108:AZ109"/>
    <mergeCell ref="AZ110:AZ111"/>
    <mergeCell ref="AZ112:AZ113"/>
    <mergeCell ref="AZ114:AZ115"/>
    <mergeCell ref="AZ116:AZ117"/>
    <mergeCell ref="AZ118:AZ119"/>
    <mergeCell ref="AZ120:AZ121"/>
    <mergeCell ref="AZ122:AZ123"/>
    <mergeCell ref="AZ124:AZ125"/>
    <mergeCell ref="AZ126:AZ127"/>
    <mergeCell ref="AZ128:AZ129"/>
    <mergeCell ref="AZ130:AZ131"/>
    <mergeCell ref="AZ132:AZ133"/>
    <mergeCell ref="AZ134:AZ135"/>
    <mergeCell ref="AZ136:AZ137"/>
    <mergeCell ref="AZ138:AZ139"/>
    <mergeCell ref="AZ140:AZ141"/>
    <mergeCell ref="AZ142:AZ143"/>
    <mergeCell ref="AZ144:AZ145"/>
    <mergeCell ref="AZ146:AZ147"/>
    <mergeCell ref="AZ148:AZ149"/>
    <mergeCell ref="AZ150:AZ151"/>
    <mergeCell ref="AZ152:AZ153"/>
    <mergeCell ref="AZ154:AZ155"/>
    <mergeCell ref="AZ156:AZ157"/>
    <mergeCell ref="AZ158:AZ159"/>
    <mergeCell ref="AZ160:AZ161"/>
    <mergeCell ref="AZ162:AZ163"/>
    <mergeCell ref="AZ164:AZ165"/>
    <mergeCell ref="AZ166:AZ167"/>
    <mergeCell ref="AZ168:AZ169"/>
    <mergeCell ref="AZ170:AZ171"/>
    <mergeCell ref="AZ172:AZ173"/>
    <mergeCell ref="AZ174:AZ175"/>
    <mergeCell ref="AZ176:AZ177"/>
    <mergeCell ref="AZ178:AZ179"/>
    <mergeCell ref="AZ180:AZ181"/>
    <mergeCell ref="AZ182:AZ183"/>
    <mergeCell ref="AZ184:AZ185"/>
    <mergeCell ref="AZ186:AZ187"/>
    <mergeCell ref="AZ188:AZ189"/>
    <mergeCell ref="AZ190:AZ191"/>
    <mergeCell ref="AZ192:AZ193"/>
    <mergeCell ref="AZ194:AZ195"/>
    <mergeCell ref="AZ196:AZ197"/>
    <mergeCell ref="AZ198:AZ199"/>
    <mergeCell ref="AZ200:AZ201"/>
    <mergeCell ref="AZ202:AZ203"/>
    <mergeCell ref="AZ204:AZ205"/>
    <mergeCell ref="AZ206:AZ207"/>
    <mergeCell ref="AZ208:AZ209"/>
    <mergeCell ref="AZ210:AZ211"/>
    <mergeCell ref="AZ212:AZ213"/>
    <mergeCell ref="AZ214:AZ215"/>
    <mergeCell ref="AZ216:AZ217"/>
    <mergeCell ref="AZ218:AZ219"/>
    <mergeCell ref="AZ220:AZ221"/>
    <mergeCell ref="AZ222:AZ223"/>
    <mergeCell ref="AZ224:AZ225"/>
    <mergeCell ref="AZ226:AZ227"/>
    <mergeCell ref="AZ228:AZ229"/>
    <mergeCell ref="AZ238:AZ239"/>
    <mergeCell ref="AZ230:AZ231"/>
    <mergeCell ref="AZ232:AZ233"/>
    <mergeCell ref="AZ234:AZ235"/>
    <mergeCell ref="AZ236:AZ237"/>
    <mergeCell ref="AZ240:AZ241"/>
    <mergeCell ref="AZ242:AZ243"/>
    <mergeCell ref="AZ244:AZ245"/>
    <mergeCell ref="AZ246:AZ247"/>
    <mergeCell ref="AZ248:AZ249"/>
    <mergeCell ref="AZ250:AZ251"/>
    <mergeCell ref="AZ252:AZ253"/>
    <mergeCell ref="AZ254:AZ255"/>
    <mergeCell ref="AZ256:AZ257"/>
    <mergeCell ref="AZ258:AZ259"/>
    <mergeCell ref="AZ260:AZ261"/>
    <mergeCell ref="AZ262:AZ263"/>
    <mergeCell ref="AZ264:AZ265"/>
    <mergeCell ref="AZ266:AZ267"/>
    <mergeCell ref="AZ268:AZ269"/>
    <mergeCell ref="AZ270:AZ271"/>
    <mergeCell ref="AZ272:AZ273"/>
    <mergeCell ref="AZ274:AZ275"/>
    <mergeCell ref="AZ276:AZ277"/>
    <mergeCell ref="AZ278:AZ279"/>
    <mergeCell ref="AZ280:AZ281"/>
    <mergeCell ref="AZ282:AZ283"/>
    <mergeCell ref="AZ284:AZ285"/>
    <mergeCell ref="AZ286:AZ287"/>
    <mergeCell ref="AZ288:AZ289"/>
    <mergeCell ref="AZ290:AZ291"/>
    <mergeCell ref="AZ292:AZ293"/>
    <mergeCell ref="AZ294:AZ295"/>
    <mergeCell ref="AZ296:AZ297"/>
    <mergeCell ref="AZ298:AZ299"/>
    <mergeCell ref="AZ300:AZ301"/>
    <mergeCell ref="AZ302:AZ303"/>
    <mergeCell ref="AZ304:AZ305"/>
    <mergeCell ref="AZ306:AZ307"/>
    <mergeCell ref="AZ308:AZ309"/>
    <mergeCell ref="AZ310:AZ311"/>
    <mergeCell ref="AZ312:AZ313"/>
    <mergeCell ref="AZ314:AZ315"/>
    <mergeCell ref="AZ316:AZ317"/>
    <mergeCell ref="AZ318:AZ319"/>
    <mergeCell ref="AZ320:AZ321"/>
    <mergeCell ref="AZ322:AZ323"/>
    <mergeCell ref="AZ324:AZ325"/>
    <mergeCell ref="AZ326:AZ327"/>
    <mergeCell ref="AZ328:AZ329"/>
    <mergeCell ref="AZ330:AZ331"/>
    <mergeCell ref="AZ332:AZ333"/>
    <mergeCell ref="AZ334:AZ335"/>
    <mergeCell ref="AZ336:AZ337"/>
    <mergeCell ref="AZ338:AZ339"/>
    <mergeCell ref="AZ340:AZ341"/>
    <mergeCell ref="AZ342:AZ343"/>
    <mergeCell ref="AZ344:AZ345"/>
    <mergeCell ref="AZ346:AZ347"/>
    <mergeCell ref="AZ348:AZ349"/>
    <mergeCell ref="AZ350:AZ351"/>
    <mergeCell ref="AZ352:AZ353"/>
    <mergeCell ref="AZ354:AZ355"/>
    <mergeCell ref="AZ356:AZ357"/>
    <mergeCell ref="AZ358:AZ359"/>
    <mergeCell ref="AZ360:AZ361"/>
    <mergeCell ref="AZ362:AZ363"/>
    <mergeCell ref="AZ364:AZ365"/>
    <mergeCell ref="AZ366:AZ367"/>
    <mergeCell ref="AZ368:AZ369"/>
    <mergeCell ref="AZ370:AZ371"/>
    <mergeCell ref="AZ372:AZ373"/>
    <mergeCell ref="AZ378:AZ379"/>
    <mergeCell ref="AZ374:AZ375"/>
    <mergeCell ref="AZ376:AZ377"/>
    <mergeCell ref="AZ380:AZ381"/>
    <mergeCell ref="AZ382:AZ383"/>
    <mergeCell ref="AZ384:AZ385"/>
    <mergeCell ref="AZ386:AZ387"/>
    <mergeCell ref="AZ388:AZ389"/>
    <mergeCell ref="AZ390:AZ391"/>
    <mergeCell ref="AZ392:AZ393"/>
    <mergeCell ref="AZ394:AZ395"/>
    <mergeCell ref="AZ396:AZ397"/>
    <mergeCell ref="AZ398:AZ399"/>
    <mergeCell ref="AZ400:AZ401"/>
    <mergeCell ref="AZ402:AZ403"/>
    <mergeCell ref="AZ404:AZ405"/>
    <mergeCell ref="AZ406:AZ407"/>
    <mergeCell ref="AZ408:AZ409"/>
    <mergeCell ref="AZ410:AZ411"/>
    <mergeCell ref="AZ424:AZ425"/>
    <mergeCell ref="AZ412:AZ413"/>
    <mergeCell ref="AZ414:AZ415"/>
    <mergeCell ref="AZ416:AZ417"/>
    <mergeCell ref="AZ418:AZ419"/>
    <mergeCell ref="AZ420:AZ421"/>
    <mergeCell ref="AZ422:AZ423"/>
    <mergeCell ref="AZ426:AZ427"/>
    <mergeCell ref="AZ428:AZ429"/>
    <mergeCell ref="AZ430:AZ431"/>
    <mergeCell ref="AZ432:AZ433"/>
    <mergeCell ref="AZ434:AZ435"/>
    <mergeCell ref="AZ436:AZ437"/>
    <mergeCell ref="AZ438:AZ439"/>
    <mergeCell ref="AZ440:AZ441"/>
    <mergeCell ref="AZ442:AZ443"/>
    <mergeCell ref="AZ444:AZ445"/>
    <mergeCell ref="AZ446:AZ447"/>
    <mergeCell ref="AZ448:AZ449"/>
    <mergeCell ref="AZ450:AZ451"/>
    <mergeCell ref="AZ452:AZ453"/>
    <mergeCell ref="AZ454:AZ455"/>
    <mergeCell ref="AZ456:AZ457"/>
    <mergeCell ref="AZ462:AZ463"/>
    <mergeCell ref="AZ466:AZ467"/>
    <mergeCell ref="AZ468:AZ469"/>
    <mergeCell ref="AZ470:AZ471"/>
    <mergeCell ref="AZ472:AZ473"/>
    <mergeCell ref="AZ474:AZ475"/>
    <mergeCell ref="AZ476:AZ477"/>
    <mergeCell ref="AZ478:AZ479"/>
    <mergeCell ref="AZ480:AZ481"/>
    <mergeCell ref="AZ482:AZ483"/>
    <mergeCell ref="AZ484:AZ485"/>
    <mergeCell ref="AZ486:AZ487"/>
    <mergeCell ref="AZ488:AZ489"/>
    <mergeCell ref="AZ490:AZ491"/>
    <mergeCell ref="AZ492:AZ493"/>
    <mergeCell ref="AZ494:AZ495"/>
    <mergeCell ref="AZ502:AZ503"/>
    <mergeCell ref="AZ504:AZ505"/>
    <mergeCell ref="AZ506:AZ507"/>
    <mergeCell ref="AZ508:AZ509"/>
    <mergeCell ref="AZ510:AZ511"/>
    <mergeCell ref="AZ512:AZ513"/>
    <mergeCell ref="AZ514:AZ515"/>
    <mergeCell ref="AZ516:AZ517"/>
    <mergeCell ref="AZ518:AZ519"/>
    <mergeCell ref="AZ520:AZ521"/>
    <mergeCell ref="AZ522:AZ523"/>
    <mergeCell ref="AZ524:AZ525"/>
    <mergeCell ref="AZ526:AZ527"/>
    <mergeCell ref="AZ528:AZ529"/>
    <mergeCell ref="AZ530:AZ531"/>
    <mergeCell ref="AZ532:AZ533"/>
    <mergeCell ref="AZ534:AZ535"/>
    <mergeCell ref="AZ586:AZ587"/>
    <mergeCell ref="AZ588:AZ589"/>
    <mergeCell ref="AZ536:AZ537"/>
    <mergeCell ref="AZ538:AZ539"/>
    <mergeCell ref="AZ540:AZ541"/>
    <mergeCell ref="AZ564:AZ565"/>
    <mergeCell ref="AZ562:AZ563"/>
    <mergeCell ref="AZ582:AZ583"/>
    <mergeCell ref="AZ584:AZ585"/>
    <mergeCell ref="AZ590:AZ591"/>
    <mergeCell ref="AZ592:AZ593"/>
    <mergeCell ref="AZ594:AZ595"/>
    <mergeCell ref="AZ596:AZ597"/>
    <mergeCell ref="AZ598:AZ599"/>
    <mergeCell ref="AZ600:AZ601"/>
    <mergeCell ref="AZ602:AZ603"/>
    <mergeCell ref="AZ604:AZ605"/>
    <mergeCell ref="AZ606:AZ607"/>
    <mergeCell ref="AZ608:AZ609"/>
    <mergeCell ref="AZ610:AZ611"/>
    <mergeCell ref="AZ612:AZ613"/>
    <mergeCell ref="AZ614:AZ615"/>
    <mergeCell ref="AZ616:AZ617"/>
    <mergeCell ref="AZ618:AZ619"/>
    <mergeCell ref="AZ626:AZ627"/>
    <mergeCell ref="AZ628:AZ629"/>
    <mergeCell ref="AZ620:AZ621"/>
    <mergeCell ref="AZ622:AZ623"/>
    <mergeCell ref="AZ624:AZ625"/>
    <mergeCell ref="AZ630:AZ631"/>
    <mergeCell ref="AZ632:AZ633"/>
    <mergeCell ref="AZ634:AZ635"/>
    <mergeCell ref="AZ636:AZ637"/>
    <mergeCell ref="AZ638:AZ639"/>
    <mergeCell ref="AZ640:AZ641"/>
    <mergeCell ref="AZ642:AZ643"/>
    <mergeCell ref="AZ644:AZ645"/>
    <mergeCell ref="AZ646:AZ647"/>
    <mergeCell ref="AZ648:AZ649"/>
    <mergeCell ref="AZ650:AZ651"/>
    <mergeCell ref="AZ652:AZ653"/>
    <mergeCell ref="AZ654:AZ655"/>
    <mergeCell ref="AZ656:AZ657"/>
    <mergeCell ref="AZ658:AZ659"/>
    <mergeCell ref="AZ664:AZ665"/>
    <mergeCell ref="AZ666:AZ667"/>
    <mergeCell ref="AZ660:AZ661"/>
    <mergeCell ref="AZ662:AZ663"/>
    <mergeCell ref="AZ668:AZ669"/>
    <mergeCell ref="AZ670:AZ671"/>
    <mergeCell ref="AZ672:AZ673"/>
    <mergeCell ref="AZ674:AZ675"/>
    <mergeCell ref="AZ676:AZ677"/>
    <mergeCell ref="AZ678:AZ679"/>
    <mergeCell ref="AZ680:AZ681"/>
    <mergeCell ref="AZ682:AZ683"/>
    <mergeCell ref="AZ684:AZ685"/>
    <mergeCell ref="AZ686:AZ687"/>
    <mergeCell ref="AZ688:AZ689"/>
    <mergeCell ref="AZ690:AZ691"/>
    <mergeCell ref="AZ692:AZ693"/>
    <mergeCell ref="AZ694:AZ695"/>
    <mergeCell ref="AZ696:AZ697"/>
    <mergeCell ref="AZ698:AZ699"/>
    <mergeCell ref="AZ700:AZ701"/>
    <mergeCell ref="AZ702:AZ703"/>
    <mergeCell ref="AZ704:AZ705"/>
    <mergeCell ref="AZ706:AZ707"/>
    <mergeCell ref="AZ708:AZ709"/>
    <mergeCell ref="AZ710:AZ711"/>
    <mergeCell ref="AZ712:AZ713"/>
    <mergeCell ref="AZ714:AZ715"/>
    <mergeCell ref="AZ716:AZ717"/>
    <mergeCell ref="AZ718:AZ719"/>
    <mergeCell ref="AZ720:AZ721"/>
    <mergeCell ref="AZ722:AZ723"/>
    <mergeCell ref="AZ724:AZ725"/>
    <mergeCell ref="AZ726:AZ727"/>
    <mergeCell ref="AZ728:AZ729"/>
    <mergeCell ref="AZ730:AZ731"/>
    <mergeCell ref="AZ740:AZ741"/>
    <mergeCell ref="AZ742:AZ743"/>
    <mergeCell ref="AZ744:AZ745"/>
    <mergeCell ref="AZ746:AZ747"/>
    <mergeCell ref="AZ748:AZ749"/>
    <mergeCell ref="AZ750:AZ751"/>
    <mergeCell ref="AZ752:AZ753"/>
    <mergeCell ref="AZ754:AZ755"/>
    <mergeCell ref="AZ756:AZ757"/>
    <mergeCell ref="AZ758:AZ759"/>
    <mergeCell ref="AZ760:AZ761"/>
    <mergeCell ref="AZ762:AZ763"/>
    <mergeCell ref="AZ764:AZ765"/>
    <mergeCell ref="AZ766:AZ767"/>
    <mergeCell ref="AZ768:AZ769"/>
    <mergeCell ref="AZ770:AZ771"/>
    <mergeCell ref="AZ772:AZ773"/>
    <mergeCell ref="AZ776:AZ777"/>
    <mergeCell ref="AZ778:AZ779"/>
    <mergeCell ref="AZ780:AZ781"/>
    <mergeCell ref="AZ782:AZ783"/>
    <mergeCell ref="AZ784:AZ785"/>
    <mergeCell ref="AZ786:AZ787"/>
    <mergeCell ref="AZ788:AZ789"/>
    <mergeCell ref="AZ790:AZ791"/>
    <mergeCell ref="AZ792:AZ793"/>
    <mergeCell ref="AZ794:AZ795"/>
    <mergeCell ref="AZ796:AZ797"/>
    <mergeCell ref="AZ798:AZ799"/>
    <mergeCell ref="AZ800:AZ801"/>
    <mergeCell ref="AZ802:AZ803"/>
    <mergeCell ref="AZ804:AZ805"/>
    <mergeCell ref="AZ806:AZ807"/>
    <mergeCell ref="AZ808:AZ809"/>
    <mergeCell ref="AZ812:AZ813"/>
    <mergeCell ref="AZ814:AZ815"/>
    <mergeCell ref="AZ816:AZ817"/>
    <mergeCell ref="AZ818:AZ819"/>
    <mergeCell ref="AZ820:AZ821"/>
    <mergeCell ref="AZ822:AZ823"/>
    <mergeCell ref="AZ824:AZ825"/>
    <mergeCell ref="AZ826:AZ827"/>
    <mergeCell ref="AZ828:AZ829"/>
    <mergeCell ref="AZ830:AZ831"/>
    <mergeCell ref="AZ832:AZ833"/>
    <mergeCell ref="AZ834:AZ835"/>
    <mergeCell ref="AZ836:AZ837"/>
    <mergeCell ref="AZ838:AZ839"/>
    <mergeCell ref="AZ840:AZ841"/>
    <mergeCell ref="AZ842:AZ843"/>
    <mergeCell ref="AZ844:AZ845"/>
    <mergeCell ref="AZ854:AZ855"/>
    <mergeCell ref="AZ856:AZ857"/>
    <mergeCell ref="AZ846:AZ847"/>
    <mergeCell ref="AZ848:AZ849"/>
    <mergeCell ref="AZ850:AZ851"/>
    <mergeCell ref="AZ852:AZ853"/>
    <mergeCell ref="AZ858:AZ859"/>
    <mergeCell ref="AZ860:AZ861"/>
    <mergeCell ref="AZ862:AZ863"/>
    <mergeCell ref="AZ864:AZ865"/>
    <mergeCell ref="AZ866:AZ867"/>
    <mergeCell ref="AZ868:AZ869"/>
    <mergeCell ref="AZ870:AZ871"/>
    <mergeCell ref="AZ872:AZ873"/>
    <mergeCell ref="AZ874:AZ875"/>
    <mergeCell ref="AZ876:AZ877"/>
    <mergeCell ref="AZ878:AZ879"/>
    <mergeCell ref="AZ880:AZ881"/>
    <mergeCell ref="AZ882:AZ883"/>
    <mergeCell ref="AZ884:AZ885"/>
    <mergeCell ref="AZ886:AZ887"/>
    <mergeCell ref="AZ890:AZ891"/>
    <mergeCell ref="AZ892:AZ893"/>
    <mergeCell ref="AZ894:AZ895"/>
    <mergeCell ref="AZ896:AZ897"/>
    <mergeCell ref="AZ898:AZ899"/>
    <mergeCell ref="AZ900:AZ901"/>
    <mergeCell ref="AZ902:AZ903"/>
    <mergeCell ref="AZ904:AZ905"/>
    <mergeCell ref="AZ906:AZ907"/>
    <mergeCell ref="AZ908:AZ909"/>
    <mergeCell ref="AZ910:AZ911"/>
    <mergeCell ref="AZ912:AZ913"/>
    <mergeCell ref="AZ914:AZ915"/>
    <mergeCell ref="AZ916:AZ917"/>
    <mergeCell ref="AZ918:AZ919"/>
    <mergeCell ref="AZ920:AZ921"/>
    <mergeCell ref="AZ922:AZ923"/>
    <mergeCell ref="AZ940:AZ941"/>
    <mergeCell ref="AZ942:AZ943"/>
    <mergeCell ref="AZ932:AZ933"/>
    <mergeCell ref="AZ934:AZ935"/>
    <mergeCell ref="AZ936:AZ937"/>
    <mergeCell ref="AZ938:AZ939"/>
    <mergeCell ref="AZ944:AZ945"/>
    <mergeCell ref="AZ946:AZ947"/>
    <mergeCell ref="AZ948:AZ949"/>
    <mergeCell ref="AZ950:AZ951"/>
    <mergeCell ref="AZ952:AZ953"/>
    <mergeCell ref="AZ954:AZ955"/>
    <mergeCell ref="AZ956:AZ957"/>
    <mergeCell ref="AZ958:AZ959"/>
    <mergeCell ref="AZ960:AZ961"/>
    <mergeCell ref="AZ962:AZ963"/>
    <mergeCell ref="AZ964:AZ965"/>
    <mergeCell ref="AZ966:AZ967"/>
    <mergeCell ref="AZ968:AZ969"/>
    <mergeCell ref="AZ970:AZ971"/>
    <mergeCell ref="AZ972:AZ973"/>
    <mergeCell ref="AZ980:AZ981"/>
    <mergeCell ref="AZ982:AZ983"/>
    <mergeCell ref="AZ984:AZ985"/>
    <mergeCell ref="AZ986:AZ987"/>
    <mergeCell ref="AZ988:AZ989"/>
    <mergeCell ref="AZ990:AZ991"/>
    <mergeCell ref="AZ992:AZ993"/>
    <mergeCell ref="AZ994:AZ995"/>
    <mergeCell ref="AZ996:AZ997"/>
    <mergeCell ref="AZ998:AZ999"/>
    <mergeCell ref="AZ1000:AZ1001"/>
    <mergeCell ref="AZ1002:AZ1003"/>
    <mergeCell ref="AZ1004:AZ1005"/>
    <mergeCell ref="AZ1006:AZ1007"/>
    <mergeCell ref="AZ1008:AZ1009"/>
    <mergeCell ref="AZ1010:AZ1011"/>
    <mergeCell ref="AZ1012:AZ1013"/>
    <mergeCell ref="AZ1016:AZ1017"/>
    <mergeCell ref="AZ1018:AZ1019"/>
    <mergeCell ref="AZ1014:AZ1015"/>
    <mergeCell ref="AZ1020:AZ1021"/>
    <mergeCell ref="AZ1022:AZ1023"/>
    <mergeCell ref="AZ1024:AZ1025"/>
    <mergeCell ref="AZ1026:AZ1027"/>
    <mergeCell ref="AZ1028:AZ1029"/>
    <mergeCell ref="AZ1030:AZ1031"/>
    <mergeCell ref="AZ1032:AZ1033"/>
    <mergeCell ref="AZ1034:AZ1035"/>
    <mergeCell ref="AZ1036:AZ1037"/>
    <mergeCell ref="AZ1038:AZ1039"/>
    <mergeCell ref="AZ1040:AZ1041"/>
    <mergeCell ref="AZ1042:AZ1043"/>
    <mergeCell ref="AZ1044:AZ1045"/>
    <mergeCell ref="AZ1046:AZ1047"/>
    <mergeCell ref="AZ1048:AZ1049"/>
    <mergeCell ref="AZ1054:AZ1055"/>
    <mergeCell ref="AZ1056:AZ1057"/>
    <mergeCell ref="AZ1058:AZ1059"/>
    <mergeCell ref="AZ1060:AZ1061"/>
    <mergeCell ref="AZ1062:AZ1063"/>
    <mergeCell ref="AZ1064:AZ1065"/>
    <mergeCell ref="AZ1066:AZ1067"/>
    <mergeCell ref="AZ1068:AZ1069"/>
    <mergeCell ref="AZ1070:AZ1071"/>
    <mergeCell ref="AZ1072:AZ1073"/>
    <mergeCell ref="AZ1074:AZ1075"/>
    <mergeCell ref="AZ1076:AZ1077"/>
    <mergeCell ref="AZ1078:AZ1079"/>
    <mergeCell ref="AZ1080:AZ1081"/>
    <mergeCell ref="AZ1082:AZ1083"/>
    <mergeCell ref="AZ1084:AZ1085"/>
    <mergeCell ref="AZ1086:AZ1087"/>
    <mergeCell ref="AZ1088:AZ1089"/>
    <mergeCell ref="AZ1090:AZ1091"/>
    <mergeCell ref="AZ1092:AZ1093"/>
    <mergeCell ref="AZ1094:AZ1095"/>
    <mergeCell ref="AZ1096:AZ1097"/>
    <mergeCell ref="AZ1098:AZ1099"/>
    <mergeCell ref="AZ1100:AZ1101"/>
    <mergeCell ref="AZ1102:AZ1103"/>
    <mergeCell ref="AZ1104:AZ1105"/>
    <mergeCell ref="AZ1106:AZ1107"/>
    <mergeCell ref="AZ1108:AZ1109"/>
    <mergeCell ref="AZ1110:AZ1111"/>
    <mergeCell ref="AZ1112:AZ1113"/>
    <mergeCell ref="AZ1114:AZ1115"/>
    <mergeCell ref="AZ1116:AZ1117"/>
    <mergeCell ref="AZ1118:AZ1119"/>
    <mergeCell ref="AZ1120:AZ1121"/>
    <mergeCell ref="AZ1124:AZ1125"/>
    <mergeCell ref="AZ1126:AZ1127"/>
    <mergeCell ref="AZ1122:AZ1123"/>
    <mergeCell ref="AZ1128:AZ1129"/>
    <mergeCell ref="AZ1130:AZ1131"/>
    <mergeCell ref="AZ1132:AZ1133"/>
    <mergeCell ref="AZ1134:AZ1135"/>
    <mergeCell ref="AZ1136:AZ1137"/>
    <mergeCell ref="AZ1138:AZ1139"/>
    <mergeCell ref="AZ1140:AZ1141"/>
    <mergeCell ref="AZ1142:AZ1143"/>
    <mergeCell ref="AZ1144:AZ1145"/>
    <mergeCell ref="AZ1146:AZ1147"/>
    <mergeCell ref="AZ1148:AZ1149"/>
    <mergeCell ref="AZ1150:AZ1151"/>
    <mergeCell ref="AZ1152:AZ1153"/>
    <mergeCell ref="AZ1154:AZ1155"/>
    <mergeCell ref="AZ1156:AZ1157"/>
    <mergeCell ref="AZ1160:AZ1161"/>
    <mergeCell ref="AZ1162:AZ1163"/>
    <mergeCell ref="AZ1158:AZ1159"/>
    <mergeCell ref="AZ1164:AZ1165"/>
    <mergeCell ref="AZ1166:AZ1167"/>
    <mergeCell ref="AZ1168:AZ1169"/>
    <mergeCell ref="AZ1170:AZ1171"/>
    <mergeCell ref="AZ1172:AZ1173"/>
    <mergeCell ref="AZ1174:AZ1175"/>
    <mergeCell ref="AZ1176:AZ1177"/>
    <mergeCell ref="AZ1178:AZ1179"/>
    <mergeCell ref="AZ1180:AZ1181"/>
    <mergeCell ref="AZ1182:AZ1183"/>
    <mergeCell ref="AZ1184:AZ1185"/>
    <mergeCell ref="AZ1186:AZ1187"/>
    <mergeCell ref="AZ1188:AZ1189"/>
    <mergeCell ref="AZ1190:AZ1191"/>
    <mergeCell ref="AZ1192:AZ1193"/>
    <mergeCell ref="AZ1196:AZ1197"/>
    <mergeCell ref="AZ1198:AZ1199"/>
    <mergeCell ref="AZ1194:AZ1195"/>
    <mergeCell ref="AZ1200:AZ1201"/>
    <mergeCell ref="AZ1202:AZ1203"/>
    <mergeCell ref="AZ1204:AZ1205"/>
    <mergeCell ref="AZ1206:AZ1207"/>
    <mergeCell ref="AZ1208:AZ1209"/>
    <mergeCell ref="AZ1210:AZ1211"/>
    <mergeCell ref="AZ1212:AZ1213"/>
    <mergeCell ref="AZ1214:AZ1215"/>
    <mergeCell ref="AZ1216:AZ1217"/>
    <mergeCell ref="AZ1218:AZ1219"/>
    <mergeCell ref="AZ1220:AZ1221"/>
    <mergeCell ref="AZ1222:AZ1223"/>
    <mergeCell ref="AZ1224:AZ1225"/>
    <mergeCell ref="AZ1226:AZ1227"/>
    <mergeCell ref="AZ1228:AZ1229"/>
    <mergeCell ref="AZ1232:AZ1233"/>
    <mergeCell ref="AZ1234:AZ1235"/>
    <mergeCell ref="AZ1230:AZ1231"/>
    <mergeCell ref="AZ1236:AZ1237"/>
    <mergeCell ref="AZ1238:AZ1239"/>
    <mergeCell ref="AZ1240:AZ1241"/>
    <mergeCell ref="AZ1242:AZ1243"/>
    <mergeCell ref="AZ1244:AZ1245"/>
    <mergeCell ref="AZ1246:AZ1247"/>
    <mergeCell ref="AZ1248:AZ1249"/>
    <mergeCell ref="AZ1250:AZ1251"/>
    <mergeCell ref="AZ1252:AZ1253"/>
    <mergeCell ref="AZ1254:AZ1255"/>
    <mergeCell ref="AZ1256:AZ1257"/>
    <mergeCell ref="AZ1258:AZ1259"/>
    <mergeCell ref="AZ1260:AZ1261"/>
    <mergeCell ref="AZ1262:AZ1263"/>
    <mergeCell ref="AZ1264:AZ1265"/>
    <mergeCell ref="AZ1268:AZ1269"/>
    <mergeCell ref="AZ1270:AZ1271"/>
    <mergeCell ref="AZ1266:AZ1267"/>
    <mergeCell ref="AZ1272:AZ1273"/>
    <mergeCell ref="AZ1274:AZ1275"/>
    <mergeCell ref="AZ1276:AZ1277"/>
    <mergeCell ref="AZ1278:AZ1279"/>
    <mergeCell ref="AZ1280:AZ1281"/>
    <mergeCell ref="AZ1282:AZ1283"/>
    <mergeCell ref="AZ1284:AZ1285"/>
    <mergeCell ref="AZ1286:AZ1287"/>
    <mergeCell ref="AZ1288:AZ1289"/>
    <mergeCell ref="AZ1290:AZ1291"/>
    <mergeCell ref="AZ1292:AZ1293"/>
    <mergeCell ref="AZ1294:AZ1295"/>
    <mergeCell ref="AZ1296:AZ1297"/>
    <mergeCell ref="AZ1298:AZ1299"/>
    <mergeCell ref="AZ1300:AZ1301"/>
    <mergeCell ref="AZ1304:AZ1305"/>
    <mergeCell ref="AZ1306:AZ1307"/>
    <mergeCell ref="AZ1302:AZ1303"/>
    <mergeCell ref="AZ1312:AZ1313"/>
    <mergeCell ref="AZ1314:AZ1315"/>
    <mergeCell ref="AZ1316:AZ1317"/>
    <mergeCell ref="AZ1318:AZ1319"/>
    <mergeCell ref="AZ1320:AZ1321"/>
    <mergeCell ref="AZ1322:AZ1323"/>
    <mergeCell ref="AZ1324:AZ1325"/>
    <mergeCell ref="AZ1326:AZ1327"/>
    <mergeCell ref="AZ1328:AZ1329"/>
    <mergeCell ref="AZ1330:AZ1331"/>
    <mergeCell ref="AZ1332:AZ1333"/>
    <mergeCell ref="AZ1334:AZ1335"/>
    <mergeCell ref="AZ1336:AZ1337"/>
    <mergeCell ref="AZ1340:AZ1341"/>
    <mergeCell ref="AZ1342:AZ1343"/>
    <mergeCell ref="AZ1344:AZ1345"/>
    <mergeCell ref="AZ1346:AZ1347"/>
    <mergeCell ref="AZ1348:AZ1349"/>
    <mergeCell ref="AZ1350:AZ1351"/>
    <mergeCell ref="AZ1352:AZ1353"/>
    <mergeCell ref="AZ1354:AZ1355"/>
    <mergeCell ref="AZ1356:AZ1357"/>
    <mergeCell ref="AZ1358:AZ1359"/>
    <mergeCell ref="AZ1360:AZ1361"/>
    <mergeCell ref="AZ1362:AZ1363"/>
    <mergeCell ref="AZ1364:AZ1365"/>
    <mergeCell ref="AZ1366:AZ1367"/>
    <mergeCell ref="AZ1368:AZ1369"/>
    <mergeCell ref="AZ1370:AZ1371"/>
    <mergeCell ref="AZ1372:AZ1373"/>
    <mergeCell ref="AZ1376:AZ1377"/>
    <mergeCell ref="AZ1378:AZ1379"/>
    <mergeCell ref="AZ1380:AZ1381"/>
    <mergeCell ref="AZ1382:AZ1383"/>
    <mergeCell ref="AZ1374:AZ1375"/>
    <mergeCell ref="AZ1384:AZ1385"/>
    <mergeCell ref="AZ1386:AZ1387"/>
    <mergeCell ref="AZ1388:AZ1389"/>
    <mergeCell ref="AZ1390:AZ1391"/>
    <mergeCell ref="AZ1392:AZ1393"/>
    <mergeCell ref="AZ1394:AZ1395"/>
    <mergeCell ref="AZ1396:AZ1397"/>
    <mergeCell ref="AZ1398:AZ1399"/>
    <mergeCell ref="AZ1400:AZ1401"/>
    <mergeCell ref="AZ1402:AZ1403"/>
    <mergeCell ref="AZ1404:AZ140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  <mergeCell ref="I124:I125"/>
    <mergeCell ref="I126:I127"/>
    <mergeCell ref="I128:I129"/>
    <mergeCell ref="I130:I131"/>
    <mergeCell ref="I132:I133"/>
    <mergeCell ref="I134:I135"/>
    <mergeCell ref="I136:I137"/>
    <mergeCell ref="I138:I139"/>
    <mergeCell ref="I140:I141"/>
    <mergeCell ref="I160:I161"/>
    <mergeCell ref="I162:I163"/>
    <mergeCell ref="I164:I165"/>
    <mergeCell ref="I166:I167"/>
    <mergeCell ref="I168:I169"/>
    <mergeCell ref="I170:I171"/>
    <mergeCell ref="I172:I173"/>
    <mergeCell ref="I174:I175"/>
    <mergeCell ref="I190:I191"/>
    <mergeCell ref="I192:I193"/>
    <mergeCell ref="I194:I195"/>
    <mergeCell ref="I196:I197"/>
    <mergeCell ref="I198:I199"/>
    <mergeCell ref="I200:I201"/>
    <mergeCell ref="I202:I203"/>
    <mergeCell ref="I204:I205"/>
    <mergeCell ref="I206:I207"/>
    <mergeCell ref="I208:I209"/>
    <mergeCell ref="I210:I211"/>
    <mergeCell ref="I212:I213"/>
    <mergeCell ref="I214:I215"/>
    <mergeCell ref="I216:I217"/>
    <mergeCell ref="I218:I219"/>
    <mergeCell ref="I220:I221"/>
    <mergeCell ref="I222:I223"/>
    <mergeCell ref="I238:I239"/>
    <mergeCell ref="I240:I241"/>
    <mergeCell ref="I242:I243"/>
    <mergeCell ref="I244:I245"/>
    <mergeCell ref="I246:I247"/>
    <mergeCell ref="I248:I249"/>
    <mergeCell ref="I250:I251"/>
    <mergeCell ref="I252:I253"/>
    <mergeCell ref="I254:I255"/>
    <mergeCell ref="I256:I257"/>
    <mergeCell ref="I258:I259"/>
    <mergeCell ref="I260:I261"/>
    <mergeCell ref="I262:I263"/>
    <mergeCell ref="I264:I265"/>
    <mergeCell ref="I266:I267"/>
    <mergeCell ref="I268:I269"/>
    <mergeCell ref="I270:I271"/>
    <mergeCell ref="I272:I273"/>
    <mergeCell ref="I274:I275"/>
    <mergeCell ref="I276:I277"/>
    <mergeCell ref="I278:I279"/>
    <mergeCell ref="I280:I281"/>
    <mergeCell ref="I282:I283"/>
    <mergeCell ref="I284:I285"/>
    <mergeCell ref="I286:I287"/>
    <mergeCell ref="I288:I289"/>
    <mergeCell ref="I290:I291"/>
    <mergeCell ref="I292:I293"/>
    <mergeCell ref="I294:I295"/>
    <mergeCell ref="I296:I297"/>
    <mergeCell ref="I298:I299"/>
    <mergeCell ref="I300:I301"/>
    <mergeCell ref="I302:I303"/>
    <mergeCell ref="I304:I305"/>
    <mergeCell ref="I306:I307"/>
    <mergeCell ref="I308:I309"/>
    <mergeCell ref="I310:I311"/>
    <mergeCell ref="I312:I313"/>
    <mergeCell ref="I314:I315"/>
    <mergeCell ref="I316:I317"/>
    <mergeCell ref="I318:I319"/>
    <mergeCell ref="I320:I321"/>
    <mergeCell ref="I322:I323"/>
    <mergeCell ref="I324:I325"/>
    <mergeCell ref="I326:I327"/>
    <mergeCell ref="I328:I329"/>
    <mergeCell ref="I330:I331"/>
    <mergeCell ref="I332:I333"/>
    <mergeCell ref="I334:I335"/>
    <mergeCell ref="I336:I337"/>
    <mergeCell ref="I338:I339"/>
    <mergeCell ref="I340:I341"/>
    <mergeCell ref="I342:I343"/>
    <mergeCell ref="I344:I345"/>
    <mergeCell ref="I346:I347"/>
    <mergeCell ref="I348:I349"/>
    <mergeCell ref="I350:I351"/>
    <mergeCell ref="I352:I353"/>
    <mergeCell ref="I354:I355"/>
    <mergeCell ref="I356:I357"/>
    <mergeCell ref="I358:I359"/>
    <mergeCell ref="I360:I361"/>
    <mergeCell ref="I362:I363"/>
    <mergeCell ref="I364:I365"/>
    <mergeCell ref="I366:I367"/>
    <mergeCell ref="I368:I369"/>
    <mergeCell ref="I370:I371"/>
    <mergeCell ref="I372:I373"/>
    <mergeCell ref="I378:I379"/>
    <mergeCell ref="I380:I381"/>
    <mergeCell ref="I382:I383"/>
    <mergeCell ref="I384:I385"/>
    <mergeCell ref="I386:I387"/>
    <mergeCell ref="I388:I389"/>
    <mergeCell ref="I390:I391"/>
    <mergeCell ref="I392:I393"/>
    <mergeCell ref="I394:I395"/>
    <mergeCell ref="I396:I397"/>
    <mergeCell ref="I398:I399"/>
    <mergeCell ref="I400:I401"/>
    <mergeCell ref="I402:I403"/>
    <mergeCell ref="I404:I405"/>
    <mergeCell ref="I406:I407"/>
    <mergeCell ref="I408:I409"/>
    <mergeCell ref="I410:I411"/>
    <mergeCell ref="I424:I425"/>
    <mergeCell ref="I426:I427"/>
    <mergeCell ref="I428:I429"/>
    <mergeCell ref="I430:I431"/>
    <mergeCell ref="I432:I433"/>
    <mergeCell ref="I434:I435"/>
    <mergeCell ref="I436:I437"/>
    <mergeCell ref="I438:I439"/>
    <mergeCell ref="I440:I441"/>
    <mergeCell ref="I442:I443"/>
    <mergeCell ref="I444:I445"/>
    <mergeCell ref="I446:I447"/>
    <mergeCell ref="I448:I449"/>
    <mergeCell ref="I456:I457"/>
    <mergeCell ref="I500:I501"/>
    <mergeCell ref="I502:I503"/>
    <mergeCell ref="I504:I505"/>
    <mergeCell ref="I450:I451"/>
    <mergeCell ref="I452:I453"/>
    <mergeCell ref="I454:I455"/>
    <mergeCell ref="I506:I507"/>
    <mergeCell ref="I508:I509"/>
    <mergeCell ref="I510:I511"/>
    <mergeCell ref="I512:I513"/>
    <mergeCell ref="I514:I515"/>
    <mergeCell ref="I516:I517"/>
    <mergeCell ref="I518:I519"/>
    <mergeCell ref="I520:I521"/>
    <mergeCell ref="I522:I523"/>
    <mergeCell ref="I524:I525"/>
    <mergeCell ref="I526:I527"/>
    <mergeCell ref="I528:I529"/>
    <mergeCell ref="I530:I531"/>
    <mergeCell ref="I532:I533"/>
    <mergeCell ref="I534:I535"/>
    <mergeCell ref="I536:I537"/>
    <mergeCell ref="I538:I539"/>
    <mergeCell ref="I542:I543"/>
    <mergeCell ref="I544:I545"/>
    <mergeCell ref="I546:I547"/>
    <mergeCell ref="I548:I549"/>
    <mergeCell ref="I550:I551"/>
    <mergeCell ref="I552:I553"/>
    <mergeCell ref="I554:I555"/>
    <mergeCell ref="I556:I557"/>
    <mergeCell ref="I558:I559"/>
    <mergeCell ref="I560:I561"/>
    <mergeCell ref="I580:I581"/>
    <mergeCell ref="I582:I583"/>
    <mergeCell ref="I584:I585"/>
    <mergeCell ref="I562:I563"/>
    <mergeCell ref="I564:I565"/>
    <mergeCell ref="I586:I587"/>
    <mergeCell ref="I588:I589"/>
    <mergeCell ref="I598:I599"/>
    <mergeCell ref="I600:I601"/>
    <mergeCell ref="I602:I603"/>
    <mergeCell ref="I604:I605"/>
    <mergeCell ref="I606:I607"/>
    <mergeCell ref="I608:I609"/>
    <mergeCell ref="I610:I611"/>
    <mergeCell ref="I612:I613"/>
    <mergeCell ref="I614:I615"/>
    <mergeCell ref="I616:I617"/>
    <mergeCell ref="I618:I619"/>
    <mergeCell ref="I622:I623"/>
    <mergeCell ref="I624:I625"/>
    <mergeCell ref="I636:I637"/>
    <mergeCell ref="I638:I639"/>
    <mergeCell ref="I640:I641"/>
    <mergeCell ref="I642:I643"/>
    <mergeCell ref="I644:I645"/>
    <mergeCell ref="I646:I647"/>
    <mergeCell ref="I660:I661"/>
    <mergeCell ref="I662:I663"/>
    <mergeCell ref="I664:I665"/>
    <mergeCell ref="I666:I667"/>
    <mergeCell ref="I678:I679"/>
    <mergeCell ref="I680:I681"/>
    <mergeCell ref="I682:I683"/>
    <mergeCell ref="I684:I685"/>
    <mergeCell ref="I686:I687"/>
    <mergeCell ref="I688:I689"/>
    <mergeCell ref="I690:I691"/>
    <mergeCell ref="I692:I693"/>
    <mergeCell ref="I698:I699"/>
    <mergeCell ref="I700:I701"/>
    <mergeCell ref="I702:I703"/>
    <mergeCell ref="I704:I705"/>
    <mergeCell ref="I706:I707"/>
    <mergeCell ref="I708:I709"/>
    <mergeCell ref="I710:I711"/>
    <mergeCell ref="I712:I713"/>
    <mergeCell ref="I714:I715"/>
    <mergeCell ref="I724:I725"/>
    <mergeCell ref="I726:I727"/>
    <mergeCell ref="I728:I729"/>
    <mergeCell ref="I730:I731"/>
    <mergeCell ref="I738:I739"/>
    <mergeCell ref="I740:I741"/>
    <mergeCell ref="I742:I743"/>
    <mergeCell ref="I760:I761"/>
    <mergeCell ref="I762:I763"/>
    <mergeCell ref="I780:I781"/>
    <mergeCell ref="I782:I783"/>
    <mergeCell ref="I784:I785"/>
    <mergeCell ref="I786:I787"/>
    <mergeCell ref="I788:I789"/>
    <mergeCell ref="I790:I791"/>
    <mergeCell ref="I792:I793"/>
    <mergeCell ref="I794:I795"/>
    <mergeCell ref="I796:I797"/>
    <mergeCell ref="I798:I799"/>
    <mergeCell ref="I800:I801"/>
    <mergeCell ref="I802:I803"/>
    <mergeCell ref="I804:I805"/>
    <mergeCell ref="I806:I807"/>
    <mergeCell ref="I808:I809"/>
    <mergeCell ref="I816:I817"/>
    <mergeCell ref="I818:I819"/>
    <mergeCell ref="I820:I821"/>
    <mergeCell ref="I822:I823"/>
    <mergeCell ref="I832:I833"/>
    <mergeCell ref="I834:I835"/>
    <mergeCell ref="I836:I837"/>
    <mergeCell ref="I838:I839"/>
    <mergeCell ref="I840:I841"/>
    <mergeCell ref="I842:I843"/>
    <mergeCell ref="I844:I845"/>
    <mergeCell ref="I852:I853"/>
    <mergeCell ref="I854:I855"/>
    <mergeCell ref="I846:I847"/>
    <mergeCell ref="I848:I849"/>
    <mergeCell ref="I850:I851"/>
    <mergeCell ref="I894:I895"/>
    <mergeCell ref="I896:I897"/>
    <mergeCell ref="I898:I899"/>
    <mergeCell ref="I900:I901"/>
    <mergeCell ref="I902:I903"/>
    <mergeCell ref="I904:I905"/>
    <mergeCell ref="I906:I907"/>
    <mergeCell ref="I908:I909"/>
    <mergeCell ref="I910:I911"/>
    <mergeCell ref="I912:I913"/>
    <mergeCell ref="I914:I915"/>
    <mergeCell ref="I916:I917"/>
    <mergeCell ref="I918:I919"/>
    <mergeCell ref="I920:I921"/>
    <mergeCell ref="I922:I923"/>
    <mergeCell ref="I936:I937"/>
    <mergeCell ref="I938:I939"/>
    <mergeCell ref="I946:I947"/>
    <mergeCell ref="I948:I949"/>
    <mergeCell ref="I950:I951"/>
    <mergeCell ref="I952:I953"/>
    <mergeCell ref="I954:I955"/>
    <mergeCell ref="I958:I959"/>
    <mergeCell ref="I960:I961"/>
    <mergeCell ref="I962:I963"/>
    <mergeCell ref="I964:I965"/>
    <mergeCell ref="I966:I967"/>
    <mergeCell ref="I968:I969"/>
    <mergeCell ref="I970:I971"/>
    <mergeCell ref="I972:I973"/>
    <mergeCell ref="I978:I979"/>
    <mergeCell ref="I980:I981"/>
    <mergeCell ref="I982:I983"/>
    <mergeCell ref="I992:I993"/>
    <mergeCell ref="I994:I995"/>
    <mergeCell ref="I996:I997"/>
    <mergeCell ref="I998:I999"/>
    <mergeCell ref="I1000:I1001"/>
    <mergeCell ref="I1002:I1003"/>
    <mergeCell ref="I1004:I1005"/>
    <mergeCell ref="I1006:I1007"/>
    <mergeCell ref="I1008:I1009"/>
    <mergeCell ref="I1010:I1011"/>
    <mergeCell ref="I1012:I1013"/>
    <mergeCell ref="I1014:I1015"/>
    <mergeCell ref="I1016:I1017"/>
    <mergeCell ref="I1018:I1019"/>
    <mergeCell ref="I1020:I1021"/>
    <mergeCell ref="I1022:I1023"/>
    <mergeCell ref="I1024:I1025"/>
    <mergeCell ref="I1054:I1055"/>
    <mergeCell ref="I1056:I1057"/>
    <mergeCell ref="I1062:I1063"/>
    <mergeCell ref="I1064:I1065"/>
    <mergeCell ref="I1066:I1067"/>
    <mergeCell ref="I1068:I1069"/>
    <mergeCell ref="I1050:I1051"/>
    <mergeCell ref="I1052:I1053"/>
    <mergeCell ref="I1116:I1117"/>
    <mergeCell ref="I1118:I1119"/>
    <mergeCell ref="I1120:I1121"/>
    <mergeCell ref="I1124:I1125"/>
    <mergeCell ref="I1126:I1127"/>
    <mergeCell ref="I1128:I1129"/>
    <mergeCell ref="I1130:I1131"/>
    <mergeCell ref="I1132:I1133"/>
    <mergeCell ref="I1134:I1135"/>
    <mergeCell ref="I1136:I1137"/>
    <mergeCell ref="I1138:I1139"/>
    <mergeCell ref="I1122:I1123"/>
    <mergeCell ref="I1144:I1145"/>
    <mergeCell ref="I1146:I1147"/>
    <mergeCell ref="I1148:I1149"/>
    <mergeCell ref="I1150:I1151"/>
    <mergeCell ref="I1152:I1153"/>
    <mergeCell ref="I1142:I1143"/>
    <mergeCell ref="I1160:I1161"/>
    <mergeCell ref="I1162:I1163"/>
    <mergeCell ref="I1164:I1165"/>
    <mergeCell ref="I1166:I1167"/>
    <mergeCell ref="I1168:I1169"/>
    <mergeCell ref="I1170:I1171"/>
    <mergeCell ref="I1172:I1173"/>
    <mergeCell ref="I1174:I1175"/>
    <mergeCell ref="I1176:I1177"/>
    <mergeCell ref="I1178:I1179"/>
    <mergeCell ref="I1180:I1181"/>
    <mergeCell ref="I1182:I1183"/>
    <mergeCell ref="I1184:I1185"/>
    <mergeCell ref="I1186:I1187"/>
    <mergeCell ref="I1188:I1189"/>
    <mergeCell ref="I1190:I1191"/>
    <mergeCell ref="I1192:I1193"/>
    <mergeCell ref="I1204:I1205"/>
    <mergeCell ref="I1206:I1207"/>
    <mergeCell ref="I1208:I1209"/>
    <mergeCell ref="I1210:I1211"/>
    <mergeCell ref="I1212:I1213"/>
    <mergeCell ref="I1214:I1215"/>
    <mergeCell ref="I1236:I1237"/>
    <mergeCell ref="I1238:I1239"/>
    <mergeCell ref="I1240:I1241"/>
    <mergeCell ref="I1242:I1243"/>
    <mergeCell ref="I1244:I1245"/>
    <mergeCell ref="I1246:I1247"/>
    <mergeCell ref="I1194:I1195"/>
    <mergeCell ref="I1222:I1223"/>
    <mergeCell ref="I1224:I1225"/>
    <mergeCell ref="I1226:I1227"/>
    <mergeCell ref="I1228:I1229"/>
    <mergeCell ref="I1230:I1231"/>
    <mergeCell ref="I1260:I1261"/>
    <mergeCell ref="I1262:I1263"/>
    <mergeCell ref="I1264:I1265"/>
    <mergeCell ref="I1268:I1269"/>
    <mergeCell ref="I1270:I1271"/>
    <mergeCell ref="I1272:I1273"/>
    <mergeCell ref="I1274:I1275"/>
    <mergeCell ref="I1276:I1277"/>
    <mergeCell ref="I1278:I1279"/>
    <mergeCell ref="I1280:I1281"/>
    <mergeCell ref="I1282:I1283"/>
    <mergeCell ref="I1284:I1285"/>
    <mergeCell ref="I1286:I1287"/>
    <mergeCell ref="I1288:I1289"/>
    <mergeCell ref="I1290:I1291"/>
    <mergeCell ref="I1292:I1293"/>
    <mergeCell ref="I1294:I1295"/>
    <mergeCell ref="I1300:I1301"/>
    <mergeCell ref="I1304:I1305"/>
    <mergeCell ref="I1306:I1307"/>
    <mergeCell ref="I1380:I1381"/>
    <mergeCell ref="I1382:I1383"/>
    <mergeCell ref="I1384:I1385"/>
    <mergeCell ref="I1386:I1387"/>
    <mergeCell ref="I1388:I1389"/>
    <mergeCell ref="I1390:I1391"/>
    <mergeCell ref="I1302:I1303"/>
    <mergeCell ref="I1326:I1327"/>
    <mergeCell ref="I1328:I1329"/>
    <mergeCell ref="I1330:I1331"/>
    <mergeCell ref="I1332:I1333"/>
    <mergeCell ref="I1334:I1335"/>
    <mergeCell ref="I1336:I1337"/>
    <mergeCell ref="I1378:I1379"/>
    <mergeCell ref="I1322:I1323"/>
    <mergeCell ref="I1324:I1325"/>
    <mergeCell ref="I1396:I1397"/>
    <mergeCell ref="I1398:I1399"/>
    <mergeCell ref="I1400:I1401"/>
    <mergeCell ref="I1402:I1403"/>
    <mergeCell ref="I1404:I1405"/>
    <mergeCell ref="I1340:I1341"/>
    <mergeCell ref="I1342:I1343"/>
    <mergeCell ref="I1344:I1345"/>
    <mergeCell ref="I1346:I1347"/>
    <mergeCell ref="I1348:I1349"/>
    <mergeCell ref="I1350:I1351"/>
    <mergeCell ref="I1352:I1353"/>
    <mergeCell ref="I1354:I1355"/>
    <mergeCell ref="I1356:I1357"/>
    <mergeCell ref="I1358:I1359"/>
    <mergeCell ref="I1360:I1361"/>
    <mergeCell ref="I1362:I1363"/>
    <mergeCell ref="I1364:I1365"/>
    <mergeCell ref="I1366:I1367"/>
    <mergeCell ref="I1368:I1369"/>
    <mergeCell ref="I1370:I1371"/>
    <mergeCell ref="I1372:I1373"/>
    <mergeCell ref="I1374:I1375"/>
  </mergeCells>
  <conditionalFormatting sqref="I1:I3">
    <cfRule type="containsText" dxfId="10" priority="9" operator="containsText" text="LESS">
      <formula>NOT(ISERROR(SEARCH("LESS",I1)))</formula>
    </cfRule>
  </conditionalFormatting>
  <conditionalFormatting sqref="J1:J3">
    <cfRule type="containsText" dxfId="9" priority="8" operator="containsText" text="EQUAL">
      <formula>NOT(ISERROR(SEARCH("EQUAL",J1)))</formula>
    </cfRule>
  </conditionalFormatting>
  <conditionalFormatting sqref="K1:K3">
    <cfRule type="containsText" dxfId="8" priority="7" operator="containsText" text="EXCESS">
      <formula>NOT(ISERROR(SEARCH("EXCESS",K1)))</formula>
    </cfRule>
  </conditionalFormatting>
  <conditionalFormatting sqref="L1">
    <cfRule type="containsText" dxfId="7" priority="6" operator="containsText" text="OK">
      <formula>NOT(ISERROR(SEARCH("OK",L1)))</formula>
    </cfRule>
  </conditionalFormatting>
  <conditionalFormatting sqref="P1:P3 M4:P6 L1:N3 M8:P8 M10:P10 M12:P12 M14:P14 M16:P16 M18:P18 M20:P20 M22:P22 M24:P24 M26:P26 M28:P28 M30:P30 M32:P32 M34:P34 M36:P36 M38:P38 M40:P40 M42:P42 M44:P44 M46:P46 M48:P48 M50:P50 M52:P52 M54:P54 M56:P56 M58:P58 M60:P60 M62:P62 M64:P64 M66:P66 M68:P68 M70:P70 M72:P72 M74:P74 M76:P76 M78:P78 M80:P80 M82:P82 M84:P84 M86:P86 M88:P88 M90:P90 M92:P92 M94:P94 M96:P96 M98:P98 M100:P100 M102:P102 M104:P104 M106:P106 M108:P108 M110:P110 M112:P112 M114:P114 M116:P116 M118:P118 M120:P120 M122:P122 M124:P124 M126:P126 M128:P128 M130:P130 M132:P132 M134:P134 M136:P136 M138:P138 M140:P140 M142:P142 M144:P144 M146:P146 M148:P148 M150:P150 M152:P152 M154:P154 M156:P156 M158:P158 M160:P160 M162:P162 M164:P164 M166:P166 M168:P168 M170:P170 M172:P172 M174:P174 M176:P176 M178:P178 M180:P180 M182:P182 M184:P184 M186:P186 M188:P188 M190:P190 M192:P192 M194:P194 M196:P196 M198:P198 M200:P200 M202:P202 M204:P204 M206:P206 M208:P208 M210:P210 M212:P212 M214:P214 M216:P216 M218:P218 M220:P220 M222:P222 M224:P224 M226:P226 M228:P228 M230:P230 M232:P232 M234:P234 M236:P236 M238:P238 M240:P240 M242:P242 M244:P244 M246:P246 M248:P248 M250:P250 M252:P252 M254:P254 M256:P256 M258:P258 M260:P260 M262:P262 M264:P264 M266:P266 M268:P268 M270:P270 M272:P272 M274:P274 M276:P276 M278:P278 M280:P280 M282:P282 M284:P284 M286:P286 M288:P288 M290:P290 M292:P292 M294:P294 M296:P296 M298:P298 M300:P300 M302:P302 M304:P304 M306:P306 M308:P308 M310:P310 M312:P312 M314:P314 M316:P316 M318:P318 M320:P320 M322:P322 M324:P324 M326:P326 M328:P328 M330:P330 M332:P332 M334:P334 M336:P336 M338:P338 M340:P340 M342:P342 M344:P344 M346:P346 M348:P348 M350:P350 M352:P352 M354:P354 M356:P356 M358:P358 M360:P360 M362:P362 M364:P364 M366:P366 M368:P368 M370:P370 M372:P372 M374:P374 M376:P376 M378:P378 M380:P380 M382:P382 M384:P384 M386:P386 M388:P388 M390:P390 M392:P392 M394:P394 M396:P396 M398:P398 M400:P400 M402:P402 M404:P404 M406:P406 M408:P408 M410:P410 M412:P412 M414:P414 M416:P416 M418:P418 M420:P420 M422:P422 M424:P424 M426:P426 M428:P428 M430:P430 M432:P432 M434:P434 M436:P436 M438:P438 M440:P440 M442:P442 M444:P444 M446:P446 M448:P448 M450:P450 M452:P452 M454:P454 M456:P456 M458:P458 M460:P460 M462:P462 M464:P464 M466:P466 M468:P468 M470:P470 M472:P472 M474:P474 M476:P476 M478:P478 M480:P480 M482:P482 M484:P484 M486:P486 M488:P488 M490:P490 M492:P492 M494:P494 M496:P496 M498:P498 M500:P500 M502:P502 M504:P504 M506:P506 M508:P508 M510:P510 M512:P512 M514:P514 M516:P516 M518:P518 M520:P520 M522:P522 M524:P524 M526:P526 M528:P528 M530:P530 M532:P532 M534:P534 M536:P536 M538:P538 M540:P540 M542:P542 M544:P544 M546:P546 M548:P548 M550:P550 M552:P552 M554:P554 M556:P556 M558:P558 M560:P560 M562:P562 M564:P564 M566:P566 M568:P568 M570:P570 M572:P572 M574:P574 M576:P576 M578:P578 M580:P580 M582:P582 M584:P584 M586:P586 M588:P588 M590:P590 M592:P592 M594:P594 M596:P596 M598:P598 M600:P600 M602:P602 M604:P604 M606:P606 M608:P608 M610:P610 M612:P612 M614:P614 M616:P616 M618:P618 M620:P620 M622:P622 M624:P624 M626:P626 M628:P628 M630:P630 M632:P632 M634:P634 M636:P636 M638:P638 M640:P640 M642:P642 M644:P644 M646:P646 M648:P648 M650:P650 M652:P652 M654:P654 M656:P656 M658:P658 M660:P660 M662:P662 M664:P664 M666:P666 M668:P668 M670:P670 M672:P672 M674:P674 M676:P676 M678:P678 M680:P680 M682:P682 M684:P684 M686:P686 M688:P688 M690:P690 M692:P692 M694:P694 M696:P696 M698:P698 M700:P700 M702:P702 M704:P704 M706:P706 M708:P708 M710:P710 M712:P712 M714:P714 M716:P716 M718:P718 M720:P720 M722:P722 M724:P724 M726:P726 M728:P728 M730:P730 M732:P732 M734:P734 M736:P736 M738:P738 M740:P740 M742:P742 M744:P744 M746:P746 M748:P748 M750:P750 M752:P752 M754:P754 M756:P756 M758:P758 M760:P760 M762:P762 M764:P764 M766:P766 M768:P768 M770:P770 M772:P772 M774:P774 M776:P776 M778:P778 M780:P780 M782:P782 M784:P784 M786:P786 M788:P788 M790:P790 M792:P792 M794:P794 M796:P796 M798:P798 M800:P800 M802:P802 M804:P804 M806:P806 M808:P808 M810:P810 M812:P812 M814:P814 M816:P816 M818:P818 M820:P820 M822:P822 M824:P824 M826:P826 M828:P828 M830:P830 M832:P832 M834:P834 M836:P836 M838:P838 M840:P840 M842:P842 M844:P844 M846:P846 M848:P848 M850:P850 M852:P852 M854:P854 M856:P856 M858:P858 M860:P860 M862:P862 M864:P864 M866:P866 M868:P868 M870:P870 M872:P872 M874:P874 M876:P876 M878:P878 M880:P880 M882:P882 M884:P884 M886:P886 M888:P888 M890:P890 M892:P892 M894:P894 M896:P896 M898:P898 M900:P900 M902:P902 M904:P904 M906:P906 M908:P908 M910:P910 M912:P912 M914:P914 M916:P916 M918:P918 M920:P920 M922:P922 M924:P924 M926:P926 M928:P928 M930:P930 M932:P932 M934:P934 M936:P936 M938:P938 M940:P940 M942:P942 M944:P944 M946:P946 M948:P948 M950:P950 M952:P952 M954:P954 M956:P956 M958:P958 M960:P960 M962:P962 M964:P964 M966:P966 M968:P968 M970:P970 M972:P972 M974:P974 M976:P976 M978:P978 M980:P980 M982:P982 M984:P984 M986:P986 M988:P988 M990:P990 M992:P992 M994:P994 M996:P996 M998:P998 M1000:P1000 M1002:P1002 M1004:P1004 M1006:P1006 M1008:P1008 M1010:P1010 M1012:P1012 M1014:P1014 M1016:P1016 M1018:P1018 M1020:P1020 M1022:P1022 M1024:P1024 M1026:P1026 M1028:P1028 M1030:P1030 M1032:P1032 M1034:P1034 M1036:P1036 M1038:P1038 M1040:P1040 M1042:P1042 M1044:P1044 M1046:P1046 M1048:P1048 M1050:P1050 M1052:P1052 M1054:P1054 M1056:P1056 M1058:P1058 M1060:P1060 M1062:P1062 M1064:P1064 M1066:P1066 M1068:P1068 M1070:P1070 M1072:P1072 M1074:P1074 M1076:P1076 M1078:P1078 M1080:P1080 M1082:P1082 M1084:P1084 M1086:P1086 M1088:P1088 M1090:P1090 M1092:P1092 M1094:P1094 M1096:P1096 M1098:P1098 M1100:P1100 M1102:P1102 M1104:P1104 M1106:P1106 M1108:P1108 M1110:P1110 M1112:P1112 M1114:P1114 M1116:P1116 M1118:P1118 M1120:P1120 M1122:P1122 M1124:P1124 M1126:P1126 M1128:P1128 M1130:P1130 M1132:P1132 M1134:P1134 M1136:P1136 M1138:P1138 M1140:P1140 M1142:P1142 M1144:P1144 M1146:P1146 M1148:P1148 M1150:P1150 M1152:P1152 M1154:P1154 M1156:P1156 M1158:P1158 M1160:P1160 M1162:P1162 M1164:P1164 M1166:P1166 M1168:P1168 M1170:P1170 M1172:P1172 M1174:P1174 M1176:P1176 M1178:P1178 M1180:P1180 M1182:P1182 M1184:P1184 M1186:P1186 M1188:P1188 M1190:P1190 M1192:P1192 M1194:P1194 M1196:P1196 M1198:P1198 M1200:P1200 M1202:P1202 M1204:P1204 M1206:P1206 M1208:P1208 M1210:P1210 M1212:P1212 M1214:P1214 M1216:P1216 M1218:P1218 M1220:P1220 M1222:P1222 M1224:P1224 M1226:P1226 M1228:P1228 M1230:P1230 M1232:P1232 M1234:P1234 M1236:P1236 M1238:P1238 M1240:P1240 M1242:P1242 M1244:P1244 M1246:P1246 M1248:P1248 M1250:P1250 M1252:P1252 M1254:P1254 M1256:P1256 M1258:P1258 M1260:P1260 M1262:P1262 M1264:P1264 M1266:P1266 M1268:P1268 M1270:P1270 M1272:P1272 M1274:P1274 M1276:P1276 M1278:P1278 M1280:P1280 M1282:P1282 M1284:P1284 M1286:P1286 M1288:P1288 M1290:P1290 M1292:P1292 M1294:P1294 M1296:P1296 M1298:P1298 M1300:P1300 M1302:P1302 M1304:P1304 M1306:P1306 M1308:P1308 M1310:P1310 M1312:P1312 M1314:P1314 M1316:P1316 M1318:P1318 M1320:P1320 M1322:P1322 M1324:P1324 M1326:P1326 M1328:P1328 M1330:P1330 M1332:P1332 M1334:P1334 M1336:P1336 M1338:P1338 M1340:P1340 M1342:P1342 M1344:P1344 M1346:P1346 M1348:P1348 M1350:P1350 M1352:P1352 M1354:P1354 M1356:P1356 M1358:P1358 M1360:P1360 M1362:P1362 M1364:P1364 M1366:P1366 M1368:P1368 M1370:P1370 M1372:P1372 M1374:P1374 M1376:P1376 M1378:P1378 M1380:P1380 M1382:P1382 M1384:P1384 M1386:P1386 M1388:P1388 M1390:P1390 M1392:P1392 M1394:P1394 M1396:P1396 M1398:P1398 M1400:P1400 M1402:P1402 M1404:P1404">
    <cfRule type="expression" dxfId="6" priority="4">
      <formula>ISERROR($H$6)</formula>
    </cfRule>
    <cfRule type="containsText" dxfId="5" priority="5" operator="containsText" text="WRONG">
      <formula>NOT(ISERROR(SEARCH("WRONG",L1)))</formula>
    </cfRule>
  </conditionalFormatting>
  <conditionalFormatting sqref="O1:O3">
    <cfRule type="containsText" dxfId="4" priority="3" operator="containsText" text="1/1">
      <formula>NOT(ISERROR(SEARCH("1/1",O1)))</formula>
    </cfRule>
  </conditionalFormatting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02"/>
  <sheetViews>
    <sheetView showGridLines="0" workbookViewId="0">
      <selection activeCell="C3" sqref="C3:C5"/>
    </sheetView>
  </sheetViews>
  <sheetFormatPr defaultColWidth="9.140625" defaultRowHeight="15" x14ac:dyDescent="0.25"/>
  <cols>
    <col min="1" max="5" width="9.140625" style="1"/>
    <col min="6" max="6" width="24.85546875" style="1" customWidth="1"/>
    <col min="7" max="16384" width="9.140625" style="1"/>
  </cols>
  <sheetData>
    <row r="2" spans="1:11" ht="19.899999999999999" x14ac:dyDescent="0.3">
      <c r="B2" s="3" t="s">
        <v>9</v>
      </c>
    </row>
    <row r="3" spans="1:11" ht="20.25" customHeight="1" thickBot="1" x14ac:dyDescent="0.35">
      <c r="A3" s="75">
        <v>1</v>
      </c>
      <c r="B3" s="7"/>
      <c r="C3" s="28" t="str">
        <f>IF(B3=0,"",B3/B4)</f>
        <v/>
      </c>
      <c r="F3" s="29"/>
    </row>
    <row r="4" spans="1:11" ht="19.5" customHeight="1" x14ac:dyDescent="0.3">
      <c r="A4" s="75"/>
      <c r="B4" s="8"/>
      <c r="C4" s="28"/>
      <c r="F4" s="29"/>
    </row>
    <row r="5" spans="1:11" ht="15" customHeight="1" x14ac:dyDescent="0.3">
      <c r="A5" s="5"/>
      <c r="B5" s="9"/>
      <c r="C5" s="28"/>
      <c r="F5" s="29"/>
    </row>
    <row r="6" spans="1:11" ht="20.25" customHeight="1" thickBot="1" x14ac:dyDescent="0.35">
      <c r="A6" s="75">
        <v>2</v>
      </c>
      <c r="B6" s="7"/>
      <c r="C6" s="28" t="str">
        <f t="shared" ref="C6" si="0">IF(B6=0,"",B6/B7)</f>
        <v/>
      </c>
      <c r="F6" s="96">
        <f>SUM(C3:C901)</f>
        <v>0</v>
      </c>
      <c r="H6" s="95" t="str">
        <f>IF(F6=1,"OK","WRONG HISSAY")</f>
        <v>WRONG HISSAY</v>
      </c>
      <c r="I6" s="95"/>
      <c r="J6" s="95"/>
      <c r="K6" s="95"/>
    </row>
    <row r="7" spans="1:11" ht="19.5" customHeight="1" x14ac:dyDescent="0.3">
      <c r="A7" s="75"/>
      <c r="B7" s="8"/>
      <c r="C7" s="28"/>
      <c r="F7" s="96"/>
      <c r="H7" s="95"/>
      <c r="I7" s="95"/>
      <c r="J7" s="95"/>
      <c r="K7" s="95"/>
    </row>
    <row r="8" spans="1:11" ht="15" customHeight="1" x14ac:dyDescent="0.25">
      <c r="A8" s="5"/>
      <c r="B8" s="9"/>
      <c r="C8" s="28"/>
      <c r="F8" s="96"/>
      <c r="H8" s="95"/>
      <c r="I8" s="95"/>
      <c r="J8" s="95"/>
      <c r="K8" s="95"/>
    </row>
    <row r="9" spans="1:11" ht="20.25" customHeight="1" thickBot="1" x14ac:dyDescent="0.35">
      <c r="A9" s="75">
        <v>3</v>
      </c>
      <c r="B9" s="7"/>
      <c r="C9" s="28" t="str">
        <f t="shared" ref="C9" si="1">IF(B9=0,"",B9/B10)</f>
        <v/>
      </c>
      <c r="F9" s="96"/>
      <c r="H9" s="95"/>
      <c r="I9" s="95"/>
      <c r="J9" s="95"/>
      <c r="K9" s="95"/>
    </row>
    <row r="10" spans="1:11" ht="19.5" customHeight="1" x14ac:dyDescent="0.3">
      <c r="A10" s="75"/>
      <c r="B10" s="8"/>
      <c r="C10" s="28"/>
      <c r="F10" s="96"/>
      <c r="H10" s="95"/>
      <c r="I10" s="95"/>
      <c r="J10" s="95"/>
      <c r="K10" s="95"/>
    </row>
    <row r="11" spans="1:11" ht="15" customHeight="1" x14ac:dyDescent="0.25">
      <c r="A11" s="5"/>
      <c r="B11" s="9"/>
      <c r="C11" s="28"/>
      <c r="F11" s="96"/>
      <c r="H11" s="95"/>
      <c r="I11" s="95"/>
      <c r="J11" s="95"/>
      <c r="K11" s="95"/>
    </row>
    <row r="12" spans="1:11" ht="20.25" customHeight="1" thickBot="1" x14ac:dyDescent="0.35">
      <c r="A12" s="75">
        <v>4</v>
      </c>
      <c r="B12" s="7"/>
      <c r="C12" s="28" t="str">
        <f t="shared" ref="C12" si="2">IF(B12=0,"",B12/B13)</f>
        <v/>
      </c>
      <c r="F12" s="30"/>
    </row>
    <row r="13" spans="1:11" ht="19.5" customHeight="1" x14ac:dyDescent="0.3">
      <c r="A13" s="75"/>
      <c r="B13" s="8"/>
      <c r="C13" s="28"/>
      <c r="F13" s="30"/>
    </row>
    <row r="14" spans="1:11" ht="15" customHeight="1" x14ac:dyDescent="0.25">
      <c r="A14" s="5"/>
      <c r="B14" s="9"/>
      <c r="C14" s="28"/>
      <c r="F14" s="30"/>
    </row>
    <row r="15" spans="1:11" ht="20.25" customHeight="1" thickBot="1" x14ac:dyDescent="0.35">
      <c r="A15" s="75">
        <v>5</v>
      </c>
      <c r="B15" s="7"/>
      <c r="C15" s="28" t="str">
        <f t="shared" ref="C15" si="3">IF(B15=0,"",B15/B16)</f>
        <v/>
      </c>
      <c r="F15" s="30"/>
    </row>
    <row r="16" spans="1:11" ht="19.5" customHeight="1" x14ac:dyDescent="0.3">
      <c r="A16" s="75"/>
      <c r="B16" s="8"/>
      <c r="C16" s="28"/>
      <c r="F16" s="30"/>
    </row>
    <row r="17" spans="1:6" ht="15" customHeight="1" x14ac:dyDescent="0.25">
      <c r="A17" s="5"/>
      <c r="B17" s="9"/>
      <c r="C17" s="28"/>
      <c r="F17" s="30"/>
    </row>
    <row r="18" spans="1:6" ht="20.25" customHeight="1" thickBot="1" x14ac:dyDescent="0.35">
      <c r="A18" s="75">
        <v>6</v>
      </c>
      <c r="B18" s="7"/>
      <c r="C18" s="28" t="str">
        <f t="shared" ref="C18" si="4">IF(B18=0,"",B18/B19)</f>
        <v/>
      </c>
      <c r="F18" s="30"/>
    </row>
    <row r="19" spans="1:6" ht="19.5" customHeight="1" x14ac:dyDescent="0.3">
      <c r="A19" s="75"/>
      <c r="B19" s="8"/>
      <c r="C19" s="28"/>
      <c r="F19" s="30"/>
    </row>
    <row r="20" spans="1:6" x14ac:dyDescent="0.25">
      <c r="A20" s="5"/>
      <c r="B20" s="9"/>
      <c r="C20" s="28"/>
    </row>
    <row r="21" spans="1:6" ht="20.25" thickBot="1" x14ac:dyDescent="0.35">
      <c r="A21" s="75">
        <v>7</v>
      </c>
      <c r="B21" s="7"/>
      <c r="C21" s="28" t="str">
        <f t="shared" ref="C21" si="5">IF(B21=0,"",B21/B22)</f>
        <v/>
      </c>
    </row>
    <row r="22" spans="1:6" ht="19.5" x14ac:dyDescent="0.3">
      <c r="A22" s="75"/>
      <c r="B22" s="8"/>
      <c r="C22" s="28"/>
    </row>
    <row r="23" spans="1:6" x14ac:dyDescent="0.25">
      <c r="A23" s="5"/>
      <c r="B23" s="9"/>
      <c r="C23" s="28"/>
    </row>
    <row r="24" spans="1:6" ht="20.25" thickBot="1" x14ac:dyDescent="0.35">
      <c r="A24" s="75">
        <v>8</v>
      </c>
      <c r="B24" s="7"/>
      <c r="C24" s="28" t="str">
        <f t="shared" ref="C24" si="6">IF(B24=0,"",B24/B25)</f>
        <v/>
      </c>
    </row>
    <row r="25" spans="1:6" ht="19.5" x14ac:dyDescent="0.3">
      <c r="A25" s="75"/>
      <c r="B25" s="8"/>
      <c r="C25" s="28"/>
    </row>
    <row r="26" spans="1:6" x14ac:dyDescent="0.25">
      <c r="A26" s="5"/>
      <c r="B26" s="9"/>
      <c r="C26" s="28"/>
    </row>
    <row r="27" spans="1:6" ht="20.25" thickBot="1" x14ac:dyDescent="0.35">
      <c r="A27" s="75">
        <v>9</v>
      </c>
      <c r="B27" s="7"/>
      <c r="C27" s="28" t="str">
        <f t="shared" ref="C27" si="7">IF(B27=0,"",B27/B28)</f>
        <v/>
      </c>
    </row>
    <row r="28" spans="1:6" ht="19.5" x14ac:dyDescent="0.3">
      <c r="A28" s="75"/>
      <c r="B28" s="8"/>
      <c r="C28" s="28"/>
    </row>
    <row r="29" spans="1:6" x14ac:dyDescent="0.25">
      <c r="A29" s="5"/>
      <c r="B29" s="9"/>
      <c r="C29" s="28"/>
    </row>
    <row r="30" spans="1:6" ht="20.25" thickBot="1" x14ac:dyDescent="0.35">
      <c r="A30" s="75">
        <v>10</v>
      </c>
      <c r="B30" s="7"/>
      <c r="C30" s="28" t="str">
        <f t="shared" ref="C30" si="8">IF(B30=0,"",B30/B31)</f>
        <v/>
      </c>
    </row>
    <row r="31" spans="1:6" ht="19.5" x14ac:dyDescent="0.3">
      <c r="A31" s="75"/>
      <c r="B31" s="8"/>
      <c r="C31" s="28"/>
    </row>
    <row r="32" spans="1:6" x14ac:dyDescent="0.25">
      <c r="A32" s="5"/>
      <c r="B32" s="9"/>
      <c r="C32" s="28"/>
    </row>
    <row r="33" spans="1:3" ht="20.25" thickBot="1" x14ac:dyDescent="0.35">
      <c r="A33" s="75">
        <v>11</v>
      </c>
      <c r="B33" s="7"/>
      <c r="C33" s="28" t="str">
        <f t="shared" ref="C33" si="9">IF(B33=0,"",B33/B34)</f>
        <v/>
      </c>
    </row>
    <row r="34" spans="1:3" ht="19.5" x14ac:dyDescent="0.3">
      <c r="A34" s="75"/>
      <c r="B34" s="8"/>
      <c r="C34" s="28"/>
    </row>
    <row r="35" spans="1:3" x14ac:dyDescent="0.25">
      <c r="A35" s="5"/>
      <c r="B35" s="9"/>
      <c r="C35" s="28"/>
    </row>
    <row r="36" spans="1:3" ht="20.25" thickBot="1" x14ac:dyDescent="0.35">
      <c r="A36" s="75">
        <v>12</v>
      </c>
      <c r="B36" s="7"/>
      <c r="C36" s="28" t="str">
        <f t="shared" ref="C36" si="10">IF(B36=0,"",B36/B37)</f>
        <v/>
      </c>
    </row>
    <row r="37" spans="1:3" ht="19.5" x14ac:dyDescent="0.3">
      <c r="A37" s="75"/>
      <c r="B37" s="8"/>
      <c r="C37" s="28"/>
    </row>
    <row r="38" spans="1:3" x14ac:dyDescent="0.25">
      <c r="A38" s="5"/>
      <c r="B38" s="9"/>
      <c r="C38" s="28"/>
    </row>
    <row r="39" spans="1:3" ht="20.25" thickBot="1" x14ac:dyDescent="0.35">
      <c r="A39" s="75">
        <v>13</v>
      </c>
      <c r="B39" s="7"/>
      <c r="C39" s="28" t="str">
        <f t="shared" ref="C39" si="11">IF(B39=0,"",B39/B40)</f>
        <v/>
      </c>
    </row>
    <row r="40" spans="1:3" ht="19.5" x14ac:dyDescent="0.3">
      <c r="A40" s="75"/>
      <c r="B40" s="8"/>
      <c r="C40" s="28"/>
    </row>
    <row r="41" spans="1:3" x14ac:dyDescent="0.25">
      <c r="A41" s="5"/>
      <c r="B41" s="9"/>
      <c r="C41" s="28"/>
    </row>
    <row r="42" spans="1:3" ht="20.25" thickBot="1" x14ac:dyDescent="0.35">
      <c r="A42" s="75">
        <v>14</v>
      </c>
      <c r="B42" s="7"/>
      <c r="C42" s="28" t="str">
        <f t="shared" ref="C42" si="12">IF(B42=0,"",B42/B43)</f>
        <v/>
      </c>
    </row>
    <row r="43" spans="1:3" ht="19.5" x14ac:dyDescent="0.3">
      <c r="A43" s="75"/>
      <c r="B43" s="8"/>
      <c r="C43" s="28"/>
    </row>
    <row r="44" spans="1:3" x14ac:dyDescent="0.25">
      <c r="A44" s="5"/>
      <c r="B44" s="9"/>
      <c r="C44" s="28"/>
    </row>
    <row r="45" spans="1:3" ht="20.25" thickBot="1" x14ac:dyDescent="0.35">
      <c r="A45" s="75">
        <v>15</v>
      </c>
      <c r="B45" s="7"/>
      <c r="C45" s="28" t="str">
        <f t="shared" ref="C45" si="13">IF(B45=0,"",B45/B46)</f>
        <v/>
      </c>
    </row>
    <row r="46" spans="1:3" ht="19.5" x14ac:dyDescent="0.3">
      <c r="A46" s="75"/>
      <c r="B46" s="8"/>
      <c r="C46" s="28"/>
    </row>
    <row r="47" spans="1:3" x14ac:dyDescent="0.25">
      <c r="A47" s="5"/>
      <c r="B47" s="9"/>
      <c r="C47" s="28"/>
    </row>
    <row r="48" spans="1:3" ht="20.25" thickBot="1" x14ac:dyDescent="0.35">
      <c r="A48" s="75">
        <v>16</v>
      </c>
      <c r="B48" s="7"/>
      <c r="C48" s="28" t="str">
        <f t="shared" ref="C48" si="14">IF(B48=0,"",B48/B49)</f>
        <v/>
      </c>
    </row>
    <row r="49" spans="1:3" ht="19.5" x14ac:dyDescent="0.3">
      <c r="A49" s="75"/>
      <c r="B49" s="8"/>
      <c r="C49" s="28"/>
    </row>
    <row r="50" spans="1:3" x14ac:dyDescent="0.25">
      <c r="A50" s="5"/>
      <c r="B50" s="9"/>
      <c r="C50" s="28"/>
    </row>
    <row r="51" spans="1:3" ht="20.25" thickBot="1" x14ac:dyDescent="0.35">
      <c r="A51" s="75">
        <v>17</v>
      </c>
      <c r="B51" s="7"/>
      <c r="C51" s="28" t="str">
        <f t="shared" ref="C51" si="15">IF(B51=0,"",B51/B52)</f>
        <v/>
      </c>
    </row>
    <row r="52" spans="1:3" ht="19.5" x14ac:dyDescent="0.3">
      <c r="A52" s="75"/>
      <c r="B52" s="8"/>
      <c r="C52" s="28"/>
    </row>
    <row r="53" spans="1:3" x14ac:dyDescent="0.25">
      <c r="A53" s="5"/>
      <c r="B53" s="9"/>
      <c r="C53" s="28"/>
    </row>
    <row r="54" spans="1:3" ht="20.25" thickBot="1" x14ac:dyDescent="0.35">
      <c r="A54" s="75">
        <v>18</v>
      </c>
      <c r="B54" s="7"/>
      <c r="C54" s="28" t="str">
        <f t="shared" ref="C54" si="16">IF(B54=0,"",B54/B55)</f>
        <v/>
      </c>
    </row>
    <row r="55" spans="1:3" ht="19.5" x14ac:dyDescent="0.3">
      <c r="A55" s="75"/>
      <c r="B55" s="8"/>
      <c r="C55" s="28"/>
    </row>
    <row r="56" spans="1:3" x14ac:dyDescent="0.25">
      <c r="A56" s="5"/>
      <c r="B56" s="9"/>
      <c r="C56" s="28"/>
    </row>
    <row r="57" spans="1:3" ht="20.25" thickBot="1" x14ac:dyDescent="0.35">
      <c r="A57" s="75">
        <v>19</v>
      </c>
      <c r="B57" s="7"/>
      <c r="C57" s="28" t="str">
        <f t="shared" ref="C57" si="17">IF(B57=0,"",B57/B58)</f>
        <v/>
      </c>
    </row>
    <row r="58" spans="1:3" ht="19.5" x14ac:dyDescent="0.3">
      <c r="A58" s="75"/>
      <c r="B58" s="8"/>
      <c r="C58" s="28"/>
    </row>
    <row r="59" spans="1:3" x14ac:dyDescent="0.25">
      <c r="A59" s="5"/>
      <c r="B59" s="9"/>
      <c r="C59" s="28"/>
    </row>
    <row r="60" spans="1:3" ht="20.25" thickBot="1" x14ac:dyDescent="0.35">
      <c r="A60" s="75">
        <v>20</v>
      </c>
      <c r="B60" s="7"/>
      <c r="C60" s="28" t="str">
        <f t="shared" ref="C60" si="18">IF(B60=0,"",B60/B61)</f>
        <v/>
      </c>
    </row>
    <row r="61" spans="1:3" ht="19.5" x14ac:dyDescent="0.3">
      <c r="A61" s="75"/>
      <c r="B61" s="8"/>
      <c r="C61" s="28"/>
    </row>
    <row r="62" spans="1:3" x14ac:dyDescent="0.25">
      <c r="A62" s="5"/>
      <c r="B62" s="9"/>
      <c r="C62" s="28"/>
    </row>
    <row r="63" spans="1:3" ht="20.25" thickBot="1" x14ac:dyDescent="0.35">
      <c r="A63" s="75">
        <v>21</v>
      </c>
      <c r="B63" s="7"/>
      <c r="C63" s="28" t="str">
        <f t="shared" ref="C63" si="19">IF(B63=0,"",B63/B64)</f>
        <v/>
      </c>
    </row>
    <row r="64" spans="1:3" ht="19.5" x14ac:dyDescent="0.3">
      <c r="A64" s="75"/>
      <c r="B64" s="8"/>
      <c r="C64" s="28"/>
    </row>
    <row r="65" spans="1:3" x14ac:dyDescent="0.25">
      <c r="A65" s="5"/>
      <c r="B65" s="9"/>
      <c r="C65" s="28"/>
    </row>
    <row r="66" spans="1:3" ht="20.25" thickBot="1" x14ac:dyDescent="0.35">
      <c r="A66" s="75">
        <v>22</v>
      </c>
      <c r="B66" s="7"/>
      <c r="C66" s="28" t="str">
        <f t="shared" ref="C66" si="20">IF(B66=0,"",B66/B67)</f>
        <v/>
      </c>
    </row>
    <row r="67" spans="1:3" ht="19.5" x14ac:dyDescent="0.3">
      <c r="A67" s="75"/>
      <c r="B67" s="8"/>
      <c r="C67" s="28"/>
    </row>
    <row r="68" spans="1:3" x14ac:dyDescent="0.25">
      <c r="A68" s="5"/>
      <c r="B68" s="9"/>
      <c r="C68" s="28"/>
    </row>
    <row r="69" spans="1:3" ht="20.25" thickBot="1" x14ac:dyDescent="0.35">
      <c r="A69" s="75">
        <v>23</v>
      </c>
      <c r="B69" s="7"/>
      <c r="C69" s="28" t="str">
        <f t="shared" ref="C69" si="21">IF(B69=0,"",B69/B70)</f>
        <v/>
      </c>
    </row>
    <row r="70" spans="1:3" ht="19.5" x14ac:dyDescent="0.3">
      <c r="A70" s="75"/>
      <c r="B70" s="8"/>
      <c r="C70" s="28"/>
    </row>
    <row r="71" spans="1:3" x14ac:dyDescent="0.25">
      <c r="A71" s="5"/>
      <c r="B71" s="9"/>
      <c r="C71" s="28"/>
    </row>
    <row r="72" spans="1:3" ht="20.25" thickBot="1" x14ac:dyDescent="0.35">
      <c r="A72" s="75">
        <v>24</v>
      </c>
      <c r="B72" s="7"/>
      <c r="C72" s="28" t="str">
        <f t="shared" ref="C72" si="22">IF(B72=0,"",B72/B73)</f>
        <v/>
      </c>
    </row>
    <row r="73" spans="1:3" ht="19.5" x14ac:dyDescent="0.3">
      <c r="A73" s="75"/>
      <c r="B73" s="8"/>
      <c r="C73" s="28"/>
    </row>
    <row r="74" spans="1:3" x14ac:dyDescent="0.25">
      <c r="A74" s="5"/>
      <c r="B74" s="9"/>
      <c r="C74" s="28"/>
    </row>
    <row r="75" spans="1:3" ht="20.25" thickBot="1" x14ac:dyDescent="0.35">
      <c r="A75" s="75">
        <v>25</v>
      </c>
      <c r="B75" s="7"/>
      <c r="C75" s="28" t="str">
        <f t="shared" ref="C75" si="23">IF(B75=0,"",B75/B76)</f>
        <v/>
      </c>
    </row>
    <row r="76" spans="1:3" ht="19.5" x14ac:dyDescent="0.3">
      <c r="A76" s="75"/>
      <c r="B76" s="8"/>
      <c r="C76" s="28"/>
    </row>
    <row r="77" spans="1:3" x14ac:dyDescent="0.25">
      <c r="A77" s="5"/>
      <c r="B77" s="9"/>
      <c r="C77" s="28"/>
    </row>
    <row r="78" spans="1:3" ht="20.25" thickBot="1" x14ac:dyDescent="0.35">
      <c r="A78" s="75">
        <v>26</v>
      </c>
      <c r="B78" s="7"/>
      <c r="C78" s="28" t="str">
        <f t="shared" ref="C78" si="24">IF(B78=0,"",B78/B79)</f>
        <v/>
      </c>
    </row>
    <row r="79" spans="1:3" ht="19.5" x14ac:dyDescent="0.3">
      <c r="A79" s="75"/>
      <c r="B79" s="8"/>
      <c r="C79" s="28"/>
    </row>
    <row r="80" spans="1:3" x14ac:dyDescent="0.25">
      <c r="A80" s="5"/>
      <c r="B80" s="9"/>
      <c r="C80" s="28"/>
    </row>
    <row r="81" spans="1:3" ht="20.25" thickBot="1" x14ac:dyDescent="0.35">
      <c r="A81" s="75">
        <v>27</v>
      </c>
      <c r="B81" s="7"/>
      <c r="C81" s="28" t="str">
        <f t="shared" ref="C81" si="25">IF(B81=0,"",B81/B82)</f>
        <v/>
      </c>
    </row>
    <row r="82" spans="1:3" ht="19.5" x14ac:dyDescent="0.3">
      <c r="A82" s="75"/>
      <c r="B82" s="8"/>
      <c r="C82" s="28"/>
    </row>
    <row r="83" spans="1:3" x14ac:dyDescent="0.25">
      <c r="A83" s="5"/>
      <c r="B83" s="9"/>
      <c r="C83" s="28"/>
    </row>
    <row r="84" spans="1:3" ht="20.25" thickBot="1" x14ac:dyDescent="0.35">
      <c r="A84" s="75">
        <v>28</v>
      </c>
      <c r="B84" s="7"/>
      <c r="C84" s="28" t="str">
        <f t="shared" ref="C84" si="26">IF(B84=0,"",B84/B85)</f>
        <v/>
      </c>
    </row>
    <row r="85" spans="1:3" ht="19.5" x14ac:dyDescent="0.3">
      <c r="A85" s="75"/>
      <c r="B85" s="8"/>
      <c r="C85" s="28"/>
    </row>
    <row r="86" spans="1:3" x14ac:dyDescent="0.25">
      <c r="A86" s="5"/>
      <c r="B86" s="9"/>
      <c r="C86" s="28"/>
    </row>
    <row r="87" spans="1:3" ht="20.25" thickBot="1" x14ac:dyDescent="0.35">
      <c r="A87" s="75">
        <v>29</v>
      </c>
      <c r="B87" s="7"/>
      <c r="C87" s="28" t="str">
        <f t="shared" ref="C87" si="27">IF(B87=0,"",B87/B88)</f>
        <v/>
      </c>
    </row>
    <row r="88" spans="1:3" ht="19.5" x14ac:dyDescent="0.3">
      <c r="A88" s="75"/>
      <c r="B88" s="8"/>
      <c r="C88" s="28"/>
    </row>
    <row r="89" spans="1:3" x14ac:dyDescent="0.25">
      <c r="A89" s="5"/>
      <c r="B89" s="9"/>
      <c r="C89" s="28"/>
    </row>
    <row r="90" spans="1:3" ht="20.25" thickBot="1" x14ac:dyDescent="0.35">
      <c r="A90" s="75">
        <v>30</v>
      </c>
      <c r="B90" s="7"/>
      <c r="C90" s="28" t="str">
        <f t="shared" ref="C90" si="28">IF(B90=0,"",B90/B91)</f>
        <v/>
      </c>
    </row>
    <row r="91" spans="1:3" ht="19.5" x14ac:dyDescent="0.3">
      <c r="A91" s="75"/>
      <c r="B91" s="8"/>
      <c r="C91" s="28"/>
    </row>
    <row r="92" spans="1:3" x14ac:dyDescent="0.25">
      <c r="A92" s="5"/>
      <c r="B92" s="9"/>
      <c r="C92" s="28"/>
    </row>
    <row r="93" spans="1:3" ht="20.25" thickBot="1" x14ac:dyDescent="0.35">
      <c r="A93" s="75"/>
      <c r="B93" s="7"/>
      <c r="C93" s="28" t="str">
        <f t="shared" ref="C93" si="29">IF(B93=0,"",B93/B94)</f>
        <v/>
      </c>
    </row>
    <row r="94" spans="1:3" ht="19.5" x14ac:dyDescent="0.3">
      <c r="A94" s="75"/>
      <c r="B94" s="8"/>
      <c r="C94" s="28"/>
    </row>
    <row r="95" spans="1:3" x14ac:dyDescent="0.25">
      <c r="A95" s="5"/>
      <c r="B95" s="9"/>
      <c r="C95" s="28"/>
    </row>
    <row r="96" spans="1:3" ht="20.25" thickBot="1" x14ac:dyDescent="0.35">
      <c r="A96" s="75"/>
      <c r="B96" s="7"/>
      <c r="C96" s="28" t="str">
        <f t="shared" ref="C96" si="30">IF(B96=0,"",B96/B97)</f>
        <v/>
      </c>
    </row>
    <row r="97" spans="1:3" ht="19.5" x14ac:dyDescent="0.3">
      <c r="A97" s="75"/>
      <c r="B97" s="8"/>
      <c r="C97" s="28"/>
    </row>
    <row r="98" spans="1:3" x14ac:dyDescent="0.25">
      <c r="A98" s="5"/>
      <c r="B98" s="9"/>
      <c r="C98" s="28"/>
    </row>
    <row r="99" spans="1:3" ht="20.25" thickBot="1" x14ac:dyDescent="0.35">
      <c r="A99" s="75"/>
      <c r="B99" s="7"/>
      <c r="C99" s="28" t="str">
        <f t="shared" ref="C99" si="31">IF(B99=0,"",B99/B100)</f>
        <v/>
      </c>
    </row>
    <row r="100" spans="1:3" ht="19.5" x14ac:dyDescent="0.3">
      <c r="A100" s="75"/>
      <c r="B100" s="8"/>
      <c r="C100" s="28"/>
    </row>
    <row r="101" spans="1:3" x14ac:dyDescent="0.25">
      <c r="A101" s="5"/>
      <c r="B101" s="9"/>
      <c r="C101" s="28"/>
    </row>
    <row r="102" spans="1:3" ht="20.25" thickBot="1" x14ac:dyDescent="0.35">
      <c r="A102" s="75"/>
      <c r="B102" s="7"/>
      <c r="C102" s="28" t="str">
        <f t="shared" ref="C102" si="32">IF(B102=0,"",B102/B103)</f>
        <v/>
      </c>
    </row>
    <row r="103" spans="1:3" ht="19.5" x14ac:dyDescent="0.3">
      <c r="A103" s="75"/>
      <c r="B103" s="8"/>
      <c r="C103" s="28"/>
    </row>
    <row r="104" spans="1:3" x14ac:dyDescent="0.25">
      <c r="A104" s="5"/>
      <c r="B104" s="9"/>
      <c r="C104" s="28"/>
    </row>
    <row r="105" spans="1:3" ht="20.25" thickBot="1" x14ac:dyDescent="0.35">
      <c r="A105" s="75"/>
      <c r="B105" s="7"/>
      <c r="C105" s="28" t="str">
        <f t="shared" ref="C105" si="33">IF(B105=0,"",B105/B106)</f>
        <v/>
      </c>
    </row>
    <row r="106" spans="1:3" ht="19.5" x14ac:dyDescent="0.3">
      <c r="A106" s="75"/>
      <c r="B106" s="8"/>
      <c r="C106" s="28"/>
    </row>
    <row r="107" spans="1:3" x14ac:dyDescent="0.25">
      <c r="A107" s="5"/>
      <c r="B107" s="9"/>
      <c r="C107" s="28"/>
    </row>
    <row r="108" spans="1:3" ht="20.25" thickBot="1" x14ac:dyDescent="0.35">
      <c r="A108" s="75"/>
      <c r="B108" s="7"/>
      <c r="C108" s="28" t="str">
        <f t="shared" ref="C108" si="34">IF(B108=0,"",B108/B109)</f>
        <v/>
      </c>
    </row>
    <row r="109" spans="1:3" ht="19.5" x14ac:dyDescent="0.3">
      <c r="A109" s="75"/>
      <c r="B109" s="8"/>
      <c r="C109" s="28"/>
    </row>
    <row r="110" spans="1:3" x14ac:dyDescent="0.25">
      <c r="A110" s="5"/>
      <c r="B110" s="9"/>
      <c r="C110" s="28"/>
    </row>
    <row r="111" spans="1:3" ht="20.25" thickBot="1" x14ac:dyDescent="0.35">
      <c r="A111" s="75"/>
      <c r="B111" s="7"/>
      <c r="C111" s="28" t="str">
        <f t="shared" ref="C111" si="35">IF(B111=0,"",B111/B112)</f>
        <v/>
      </c>
    </row>
    <row r="112" spans="1:3" ht="19.5" x14ac:dyDescent="0.3">
      <c r="A112" s="75"/>
      <c r="B112" s="8"/>
      <c r="C112" s="28"/>
    </row>
    <row r="113" spans="1:3" x14ac:dyDescent="0.25">
      <c r="A113" s="5"/>
      <c r="B113" s="9"/>
      <c r="C113" s="28"/>
    </row>
    <row r="114" spans="1:3" ht="20.25" thickBot="1" x14ac:dyDescent="0.35">
      <c r="A114" s="75"/>
      <c r="B114" s="7"/>
      <c r="C114" s="28" t="str">
        <f t="shared" ref="C114" si="36">IF(B114=0,"",B114/B115)</f>
        <v/>
      </c>
    </row>
    <row r="115" spans="1:3" ht="19.5" x14ac:dyDescent="0.3">
      <c r="A115" s="75"/>
      <c r="B115" s="8"/>
      <c r="C115" s="28"/>
    </row>
    <row r="116" spans="1:3" x14ac:dyDescent="0.25">
      <c r="A116" s="5"/>
      <c r="B116" s="9"/>
      <c r="C116" s="28"/>
    </row>
    <row r="117" spans="1:3" ht="20.25" thickBot="1" x14ac:dyDescent="0.35">
      <c r="A117" s="75"/>
      <c r="B117" s="7"/>
      <c r="C117" s="28" t="str">
        <f t="shared" ref="C117" si="37">IF(B117=0,"",B117/B118)</f>
        <v/>
      </c>
    </row>
    <row r="118" spans="1:3" ht="19.5" x14ac:dyDescent="0.3">
      <c r="A118" s="75"/>
      <c r="B118" s="8"/>
      <c r="C118" s="28"/>
    </row>
    <row r="119" spans="1:3" x14ac:dyDescent="0.25">
      <c r="A119" s="5"/>
      <c r="B119" s="9"/>
      <c r="C119" s="28"/>
    </row>
    <row r="120" spans="1:3" ht="20.25" thickBot="1" x14ac:dyDescent="0.35">
      <c r="A120" s="75"/>
      <c r="B120" s="7"/>
      <c r="C120" s="28" t="str">
        <f t="shared" ref="C120" si="38">IF(B120=0,"",B120/B121)</f>
        <v/>
      </c>
    </row>
    <row r="121" spans="1:3" ht="19.5" x14ac:dyDescent="0.3">
      <c r="A121" s="75"/>
      <c r="B121" s="8"/>
      <c r="C121" s="28"/>
    </row>
    <row r="122" spans="1:3" x14ac:dyDescent="0.25">
      <c r="A122" s="5"/>
      <c r="B122" s="9"/>
      <c r="C122" s="28"/>
    </row>
    <row r="123" spans="1:3" ht="20.25" thickBot="1" x14ac:dyDescent="0.35">
      <c r="A123" s="75"/>
      <c r="B123" s="7"/>
      <c r="C123" s="28" t="str">
        <f t="shared" ref="C123" si="39">IF(B123=0,"",B123/B124)</f>
        <v/>
      </c>
    </row>
    <row r="124" spans="1:3" ht="19.5" x14ac:dyDescent="0.3">
      <c r="A124" s="75"/>
      <c r="B124" s="8"/>
      <c r="C124" s="28"/>
    </row>
    <row r="125" spans="1:3" x14ac:dyDescent="0.25">
      <c r="A125" s="5"/>
      <c r="B125" s="9"/>
      <c r="C125" s="28"/>
    </row>
    <row r="126" spans="1:3" ht="20.25" thickBot="1" x14ac:dyDescent="0.35">
      <c r="A126" s="75"/>
      <c r="B126" s="7"/>
      <c r="C126" s="28" t="str">
        <f t="shared" ref="C126" si="40">IF(B126=0,"",B126/B127)</f>
        <v/>
      </c>
    </row>
    <row r="127" spans="1:3" ht="19.5" x14ac:dyDescent="0.3">
      <c r="A127" s="75"/>
      <c r="B127" s="8"/>
      <c r="C127" s="28"/>
    </row>
    <row r="128" spans="1:3" x14ac:dyDescent="0.25">
      <c r="A128" s="5"/>
      <c r="B128" s="9"/>
      <c r="C128" s="28"/>
    </row>
    <row r="129" spans="1:3" ht="20.25" thickBot="1" x14ac:dyDescent="0.35">
      <c r="A129" s="75"/>
      <c r="B129" s="7"/>
      <c r="C129" s="28" t="str">
        <f t="shared" ref="C129" si="41">IF(B129=0,"",B129/B130)</f>
        <v/>
      </c>
    </row>
    <row r="130" spans="1:3" ht="19.5" x14ac:dyDescent="0.3">
      <c r="A130" s="75"/>
      <c r="B130" s="8"/>
      <c r="C130" s="28"/>
    </row>
    <row r="131" spans="1:3" x14ac:dyDescent="0.25">
      <c r="A131" s="5"/>
      <c r="B131" s="9"/>
      <c r="C131" s="28"/>
    </row>
    <row r="132" spans="1:3" ht="20.25" thickBot="1" x14ac:dyDescent="0.35">
      <c r="A132" s="75"/>
      <c r="B132" s="7"/>
      <c r="C132" s="28" t="str">
        <f t="shared" ref="C132" si="42">IF(B132=0,"",B132/B133)</f>
        <v/>
      </c>
    </row>
    <row r="133" spans="1:3" ht="19.5" x14ac:dyDescent="0.3">
      <c r="A133" s="75"/>
      <c r="B133" s="8"/>
      <c r="C133" s="28"/>
    </row>
    <row r="134" spans="1:3" x14ac:dyDescent="0.25">
      <c r="A134" s="5"/>
      <c r="B134" s="9"/>
      <c r="C134" s="28"/>
    </row>
    <row r="135" spans="1:3" ht="20.25" thickBot="1" x14ac:dyDescent="0.35">
      <c r="A135" s="75"/>
      <c r="B135" s="7"/>
      <c r="C135" s="28" t="str">
        <f t="shared" ref="C135" si="43">IF(B135=0,"",B135/B136)</f>
        <v/>
      </c>
    </row>
    <row r="136" spans="1:3" ht="19.5" x14ac:dyDescent="0.3">
      <c r="A136" s="75"/>
      <c r="B136" s="8"/>
      <c r="C136" s="28"/>
    </row>
    <row r="137" spans="1:3" x14ac:dyDescent="0.25">
      <c r="A137" s="5"/>
      <c r="B137" s="9"/>
      <c r="C137" s="28"/>
    </row>
    <row r="138" spans="1:3" ht="20.25" thickBot="1" x14ac:dyDescent="0.35">
      <c r="A138" s="75"/>
      <c r="B138" s="7"/>
      <c r="C138" s="28" t="str">
        <f t="shared" ref="C138" si="44">IF(B138=0,"",B138/B139)</f>
        <v/>
      </c>
    </row>
    <row r="139" spans="1:3" ht="19.5" x14ac:dyDescent="0.3">
      <c r="A139" s="75"/>
      <c r="B139" s="8"/>
      <c r="C139" s="28"/>
    </row>
    <row r="140" spans="1:3" x14ac:dyDescent="0.25">
      <c r="A140" s="5"/>
      <c r="B140" s="9"/>
      <c r="C140" s="28"/>
    </row>
    <row r="141" spans="1:3" ht="20.25" thickBot="1" x14ac:dyDescent="0.35">
      <c r="A141" s="75"/>
      <c r="B141" s="7"/>
      <c r="C141" s="28" t="str">
        <f t="shared" ref="C141" si="45">IF(B141=0,"",B141/B142)</f>
        <v/>
      </c>
    </row>
    <row r="142" spans="1:3" ht="19.5" x14ac:dyDescent="0.3">
      <c r="A142" s="75"/>
      <c r="B142" s="8"/>
      <c r="C142" s="28"/>
    </row>
    <row r="143" spans="1:3" x14ac:dyDescent="0.25">
      <c r="A143" s="5"/>
      <c r="B143" s="9"/>
      <c r="C143" s="28"/>
    </row>
    <row r="144" spans="1:3" ht="20.25" thickBot="1" x14ac:dyDescent="0.35">
      <c r="A144" s="75"/>
      <c r="B144" s="7"/>
      <c r="C144" s="28" t="str">
        <f t="shared" ref="C144" si="46">IF(B144=0,"",B144/B145)</f>
        <v/>
      </c>
    </row>
    <row r="145" spans="1:3" ht="19.5" x14ac:dyDescent="0.3">
      <c r="A145" s="75"/>
      <c r="B145" s="8"/>
      <c r="C145" s="28"/>
    </row>
    <row r="146" spans="1:3" x14ac:dyDescent="0.25">
      <c r="A146" s="5"/>
      <c r="B146" s="9"/>
      <c r="C146" s="28"/>
    </row>
    <row r="147" spans="1:3" ht="20.25" thickBot="1" x14ac:dyDescent="0.35">
      <c r="A147" s="75"/>
      <c r="B147" s="7"/>
      <c r="C147" s="28" t="str">
        <f t="shared" ref="C147" si="47">IF(B147=0,"",B147/B148)</f>
        <v/>
      </c>
    </row>
    <row r="148" spans="1:3" ht="19.5" x14ac:dyDescent="0.3">
      <c r="A148" s="75"/>
      <c r="B148" s="8"/>
      <c r="C148" s="28"/>
    </row>
    <row r="149" spans="1:3" x14ac:dyDescent="0.25">
      <c r="A149" s="5"/>
      <c r="B149" s="9"/>
      <c r="C149" s="28"/>
    </row>
    <row r="150" spans="1:3" ht="20.25" thickBot="1" x14ac:dyDescent="0.35">
      <c r="A150" s="75"/>
      <c r="B150" s="7"/>
      <c r="C150" s="28" t="str">
        <f t="shared" ref="C150" si="48">IF(B150=0,"",B150/B151)</f>
        <v/>
      </c>
    </row>
    <row r="151" spans="1:3" ht="19.5" x14ac:dyDescent="0.3">
      <c r="A151" s="75"/>
      <c r="B151" s="8"/>
      <c r="C151" s="28"/>
    </row>
    <row r="152" spans="1:3" x14ac:dyDescent="0.25">
      <c r="A152" s="5"/>
      <c r="B152" s="9"/>
      <c r="C152" s="28"/>
    </row>
    <row r="153" spans="1:3" ht="20.25" thickBot="1" x14ac:dyDescent="0.35">
      <c r="A153" s="75"/>
      <c r="B153" s="7"/>
      <c r="C153" s="28" t="str">
        <f t="shared" ref="C153" si="49">IF(B153=0,"",B153/B154)</f>
        <v/>
      </c>
    </row>
    <row r="154" spans="1:3" ht="19.5" x14ac:dyDescent="0.3">
      <c r="A154" s="75"/>
      <c r="B154" s="8"/>
      <c r="C154" s="28"/>
    </row>
    <row r="155" spans="1:3" x14ac:dyDescent="0.25">
      <c r="A155" s="5"/>
      <c r="B155" s="9"/>
      <c r="C155" s="28"/>
    </row>
    <row r="156" spans="1:3" ht="20.25" thickBot="1" x14ac:dyDescent="0.35">
      <c r="A156" s="75"/>
      <c r="B156" s="7"/>
      <c r="C156" s="28" t="str">
        <f t="shared" ref="C156" si="50">IF(B156=0,"",B156/B157)</f>
        <v/>
      </c>
    </row>
    <row r="157" spans="1:3" ht="19.5" x14ac:dyDescent="0.3">
      <c r="A157" s="75"/>
      <c r="B157" s="8"/>
      <c r="C157" s="28"/>
    </row>
    <row r="158" spans="1:3" x14ac:dyDescent="0.25">
      <c r="A158" s="5"/>
      <c r="B158" s="9"/>
      <c r="C158" s="28"/>
    </row>
    <row r="159" spans="1:3" ht="20.25" thickBot="1" x14ac:dyDescent="0.35">
      <c r="A159" s="75"/>
      <c r="B159" s="7"/>
      <c r="C159" s="28" t="str">
        <f t="shared" ref="C159" si="51">IF(B159=0,"",B159/B160)</f>
        <v/>
      </c>
    </row>
    <row r="160" spans="1:3" ht="19.5" x14ac:dyDescent="0.3">
      <c r="A160" s="75"/>
      <c r="B160" s="8"/>
      <c r="C160" s="28"/>
    </row>
    <row r="161" spans="1:3" x14ac:dyDescent="0.25">
      <c r="A161" s="5"/>
      <c r="B161" s="9"/>
      <c r="C161" s="28"/>
    </row>
    <row r="162" spans="1:3" ht="20.25" thickBot="1" x14ac:dyDescent="0.35">
      <c r="A162" s="75"/>
      <c r="B162" s="7"/>
      <c r="C162" s="28" t="str">
        <f t="shared" ref="C162" si="52">IF(B162=0,"",B162/B163)</f>
        <v/>
      </c>
    </row>
    <row r="163" spans="1:3" ht="19.5" x14ac:dyDescent="0.3">
      <c r="A163" s="75"/>
      <c r="B163" s="8"/>
      <c r="C163" s="28"/>
    </row>
    <row r="164" spans="1:3" x14ac:dyDescent="0.25">
      <c r="A164" s="5"/>
      <c r="B164" s="9"/>
      <c r="C164" s="28"/>
    </row>
    <row r="165" spans="1:3" ht="20.25" thickBot="1" x14ac:dyDescent="0.35">
      <c r="A165" s="75"/>
      <c r="B165" s="7"/>
      <c r="C165" s="28" t="str">
        <f t="shared" ref="C165" si="53">IF(B165=0,"",B165/B166)</f>
        <v/>
      </c>
    </row>
    <row r="166" spans="1:3" ht="19.5" x14ac:dyDescent="0.3">
      <c r="A166" s="75"/>
      <c r="B166" s="8"/>
      <c r="C166" s="28"/>
    </row>
    <row r="167" spans="1:3" x14ac:dyDescent="0.25">
      <c r="A167" s="5"/>
      <c r="B167" s="9"/>
      <c r="C167" s="28"/>
    </row>
    <row r="168" spans="1:3" ht="20.25" thickBot="1" x14ac:dyDescent="0.35">
      <c r="A168" s="75"/>
      <c r="B168" s="7"/>
      <c r="C168" s="28" t="str">
        <f t="shared" ref="C168" si="54">IF(B168=0,"",B168/B169)</f>
        <v/>
      </c>
    </row>
    <row r="169" spans="1:3" ht="19.5" x14ac:dyDescent="0.3">
      <c r="A169" s="75"/>
      <c r="B169" s="8"/>
      <c r="C169" s="28"/>
    </row>
    <row r="170" spans="1:3" x14ac:dyDescent="0.25">
      <c r="A170" s="5"/>
      <c r="B170" s="9"/>
      <c r="C170" s="28"/>
    </row>
    <row r="171" spans="1:3" ht="20.25" thickBot="1" x14ac:dyDescent="0.35">
      <c r="A171" s="75"/>
      <c r="B171" s="7"/>
      <c r="C171" s="28" t="str">
        <f t="shared" ref="C171" si="55">IF(B171=0,"",B171/B172)</f>
        <v/>
      </c>
    </row>
    <row r="172" spans="1:3" ht="19.5" x14ac:dyDescent="0.3">
      <c r="A172" s="75"/>
      <c r="B172" s="8"/>
      <c r="C172" s="28"/>
    </row>
    <row r="173" spans="1:3" x14ac:dyDescent="0.25">
      <c r="A173" s="5"/>
      <c r="B173" s="9"/>
      <c r="C173" s="28"/>
    </row>
    <row r="174" spans="1:3" ht="20.25" thickBot="1" x14ac:dyDescent="0.35">
      <c r="A174" s="75"/>
      <c r="B174" s="7"/>
      <c r="C174" s="28" t="str">
        <f t="shared" ref="C174" si="56">IF(B174=0,"",B174/B175)</f>
        <v/>
      </c>
    </row>
    <row r="175" spans="1:3" ht="19.5" x14ac:dyDescent="0.3">
      <c r="A175" s="75"/>
      <c r="B175" s="8"/>
      <c r="C175" s="28"/>
    </row>
    <row r="176" spans="1:3" x14ac:dyDescent="0.25">
      <c r="A176" s="5"/>
      <c r="B176" s="9"/>
      <c r="C176" s="28"/>
    </row>
    <row r="177" spans="1:3" ht="20.25" thickBot="1" x14ac:dyDescent="0.35">
      <c r="A177" s="75"/>
      <c r="B177" s="7"/>
      <c r="C177" s="28" t="str">
        <f t="shared" ref="C177" si="57">IF(B177=0,"",B177/B178)</f>
        <v/>
      </c>
    </row>
    <row r="178" spans="1:3" ht="19.5" x14ac:dyDescent="0.3">
      <c r="A178" s="75"/>
      <c r="B178" s="8"/>
      <c r="C178" s="28"/>
    </row>
    <row r="179" spans="1:3" x14ac:dyDescent="0.25">
      <c r="A179" s="5"/>
      <c r="B179" s="9"/>
      <c r="C179" s="28"/>
    </row>
    <row r="180" spans="1:3" ht="20.25" thickBot="1" x14ac:dyDescent="0.35">
      <c r="A180" s="75"/>
      <c r="B180" s="7"/>
      <c r="C180" s="28" t="str">
        <f t="shared" ref="C180" si="58">IF(B180=0,"",B180/B181)</f>
        <v/>
      </c>
    </row>
    <row r="181" spans="1:3" ht="19.5" x14ac:dyDescent="0.3">
      <c r="A181" s="75"/>
      <c r="B181" s="8"/>
      <c r="C181" s="28"/>
    </row>
    <row r="182" spans="1:3" x14ac:dyDescent="0.25">
      <c r="A182" s="5"/>
      <c r="B182" s="9"/>
      <c r="C182" s="28"/>
    </row>
    <row r="183" spans="1:3" ht="20.25" thickBot="1" x14ac:dyDescent="0.35">
      <c r="A183" s="75"/>
      <c r="B183" s="7"/>
      <c r="C183" s="28" t="str">
        <f t="shared" ref="C183" si="59">IF(B183=0,"",B183/B184)</f>
        <v/>
      </c>
    </row>
    <row r="184" spans="1:3" ht="19.5" x14ac:dyDescent="0.3">
      <c r="A184" s="75"/>
      <c r="B184" s="8"/>
      <c r="C184" s="28"/>
    </row>
    <row r="185" spans="1:3" x14ac:dyDescent="0.25">
      <c r="A185" s="5"/>
      <c r="B185" s="9"/>
      <c r="C185" s="28"/>
    </row>
    <row r="186" spans="1:3" ht="20.25" thickBot="1" x14ac:dyDescent="0.35">
      <c r="A186" s="75"/>
      <c r="B186" s="7"/>
      <c r="C186" s="28" t="str">
        <f t="shared" ref="C186" si="60">IF(B186=0,"",B186/B187)</f>
        <v/>
      </c>
    </row>
    <row r="187" spans="1:3" ht="19.5" x14ac:dyDescent="0.3">
      <c r="A187" s="75"/>
      <c r="B187" s="8"/>
      <c r="C187" s="28"/>
    </row>
    <row r="188" spans="1:3" x14ac:dyDescent="0.25">
      <c r="A188" s="5"/>
      <c r="B188" s="9"/>
      <c r="C188" s="28"/>
    </row>
    <row r="189" spans="1:3" ht="20.25" thickBot="1" x14ac:dyDescent="0.35">
      <c r="A189" s="75"/>
      <c r="B189" s="7"/>
      <c r="C189" s="28" t="str">
        <f t="shared" ref="C189" si="61">IF(B189=0,"",B189/B190)</f>
        <v/>
      </c>
    </row>
    <row r="190" spans="1:3" ht="19.5" x14ac:dyDescent="0.3">
      <c r="A190" s="75"/>
      <c r="B190" s="8"/>
      <c r="C190" s="28"/>
    </row>
    <row r="191" spans="1:3" x14ac:dyDescent="0.25">
      <c r="A191" s="5"/>
      <c r="B191" s="9"/>
      <c r="C191" s="28"/>
    </row>
    <row r="192" spans="1:3" ht="20.25" thickBot="1" x14ac:dyDescent="0.35">
      <c r="A192" s="75"/>
      <c r="B192" s="7"/>
      <c r="C192" s="28" t="str">
        <f t="shared" ref="C192" si="62">IF(B192=0,"",B192/B193)</f>
        <v/>
      </c>
    </row>
    <row r="193" spans="1:3" ht="19.5" x14ac:dyDescent="0.3">
      <c r="A193" s="75"/>
      <c r="B193" s="8"/>
      <c r="C193" s="28"/>
    </row>
    <row r="194" spans="1:3" x14ac:dyDescent="0.25">
      <c r="A194" s="5"/>
      <c r="B194" s="9"/>
      <c r="C194" s="28"/>
    </row>
    <row r="195" spans="1:3" ht="20.25" thickBot="1" x14ac:dyDescent="0.35">
      <c r="A195" s="75"/>
      <c r="B195" s="7"/>
      <c r="C195" s="28" t="str">
        <f t="shared" ref="C195" si="63">IF(B195=0,"",B195/B196)</f>
        <v/>
      </c>
    </row>
    <row r="196" spans="1:3" ht="19.5" x14ac:dyDescent="0.3">
      <c r="A196" s="75"/>
      <c r="B196" s="8"/>
      <c r="C196" s="28"/>
    </row>
    <row r="197" spans="1:3" x14ac:dyDescent="0.25">
      <c r="A197" s="5"/>
      <c r="B197" s="9"/>
      <c r="C197" s="28"/>
    </row>
    <row r="198" spans="1:3" ht="20.25" thickBot="1" x14ac:dyDescent="0.35">
      <c r="A198" s="75"/>
      <c r="B198" s="7"/>
      <c r="C198" s="28" t="str">
        <f t="shared" ref="C198" si="64">IF(B198=0,"",B198/B199)</f>
        <v/>
      </c>
    </row>
    <row r="199" spans="1:3" ht="19.5" x14ac:dyDescent="0.3">
      <c r="A199" s="75"/>
      <c r="B199" s="8"/>
      <c r="C199" s="28"/>
    </row>
    <row r="200" spans="1:3" x14ac:dyDescent="0.25">
      <c r="A200" s="5"/>
      <c r="B200" s="9"/>
      <c r="C200" s="28"/>
    </row>
    <row r="201" spans="1:3" ht="20.25" thickBot="1" x14ac:dyDescent="0.35">
      <c r="A201" s="75"/>
      <c r="B201" s="7"/>
      <c r="C201" s="28" t="str">
        <f t="shared" ref="C201" si="65">IF(B201=0,"",B201/B202)</f>
        <v/>
      </c>
    </row>
    <row r="202" spans="1:3" ht="19.5" x14ac:dyDescent="0.3">
      <c r="A202" s="75"/>
      <c r="B202" s="8"/>
      <c r="C202" s="28"/>
    </row>
    <row r="203" spans="1:3" x14ac:dyDescent="0.25">
      <c r="A203" s="5"/>
      <c r="B203" s="9"/>
      <c r="C203" s="28"/>
    </row>
    <row r="204" spans="1:3" ht="20.25" thickBot="1" x14ac:dyDescent="0.35">
      <c r="A204" s="75"/>
      <c r="B204" s="7"/>
      <c r="C204" s="28" t="str">
        <f t="shared" ref="C204" si="66">IF(B204=0,"",B204/B205)</f>
        <v/>
      </c>
    </row>
    <row r="205" spans="1:3" ht="19.5" x14ac:dyDescent="0.3">
      <c r="A205" s="75"/>
      <c r="B205" s="8"/>
      <c r="C205" s="28"/>
    </row>
    <row r="206" spans="1:3" x14ac:dyDescent="0.25">
      <c r="A206" s="5"/>
      <c r="B206" s="9"/>
      <c r="C206" s="28"/>
    </row>
    <row r="207" spans="1:3" ht="20.25" thickBot="1" x14ac:dyDescent="0.35">
      <c r="A207" s="75"/>
      <c r="B207" s="7"/>
      <c r="C207" s="28" t="str">
        <f t="shared" ref="C207" si="67">IF(B207=0,"",B207/B208)</f>
        <v/>
      </c>
    </row>
    <row r="208" spans="1:3" ht="19.5" x14ac:dyDescent="0.3">
      <c r="A208" s="75"/>
      <c r="B208" s="8"/>
      <c r="C208" s="28"/>
    </row>
    <row r="209" spans="1:3" x14ac:dyDescent="0.25">
      <c r="A209" s="5"/>
      <c r="B209" s="9"/>
      <c r="C209" s="28"/>
    </row>
    <row r="210" spans="1:3" ht="20.25" thickBot="1" x14ac:dyDescent="0.35">
      <c r="A210" s="75"/>
      <c r="B210" s="7"/>
      <c r="C210" s="28" t="str">
        <f t="shared" ref="C210" si="68">IF(B210=0,"",B210/B211)</f>
        <v/>
      </c>
    </row>
    <row r="211" spans="1:3" ht="19.5" x14ac:dyDescent="0.3">
      <c r="A211" s="75"/>
      <c r="B211" s="8"/>
      <c r="C211" s="28"/>
    </row>
    <row r="212" spans="1:3" x14ac:dyDescent="0.25">
      <c r="A212" s="5"/>
      <c r="B212" s="9"/>
      <c r="C212" s="28"/>
    </row>
    <row r="213" spans="1:3" ht="20.25" thickBot="1" x14ac:dyDescent="0.35">
      <c r="A213" s="75"/>
      <c r="B213" s="7"/>
      <c r="C213" s="28" t="str">
        <f t="shared" ref="C213" si="69">IF(B213=0,"",B213/B214)</f>
        <v/>
      </c>
    </row>
    <row r="214" spans="1:3" ht="19.5" x14ac:dyDescent="0.3">
      <c r="A214" s="75"/>
      <c r="B214" s="8"/>
      <c r="C214" s="28"/>
    </row>
    <row r="215" spans="1:3" x14ac:dyDescent="0.25">
      <c r="A215" s="5"/>
      <c r="B215" s="9"/>
      <c r="C215" s="28"/>
    </row>
    <row r="216" spans="1:3" ht="20.25" thickBot="1" x14ac:dyDescent="0.35">
      <c r="A216" s="75"/>
      <c r="B216" s="7"/>
      <c r="C216" s="28" t="str">
        <f t="shared" ref="C216" si="70">IF(B216=0,"",B216/B217)</f>
        <v/>
      </c>
    </row>
    <row r="217" spans="1:3" ht="19.5" x14ac:dyDescent="0.3">
      <c r="A217" s="75"/>
      <c r="B217" s="8"/>
      <c r="C217" s="28"/>
    </row>
    <row r="218" spans="1:3" x14ac:dyDescent="0.25">
      <c r="A218" s="5"/>
      <c r="B218" s="9"/>
      <c r="C218" s="28"/>
    </row>
    <row r="219" spans="1:3" ht="20.25" thickBot="1" x14ac:dyDescent="0.35">
      <c r="A219" s="75"/>
      <c r="B219" s="7"/>
      <c r="C219" s="28" t="str">
        <f t="shared" ref="C219" si="71">IF(B219=0,"",B219/B220)</f>
        <v/>
      </c>
    </row>
    <row r="220" spans="1:3" ht="19.5" x14ac:dyDescent="0.3">
      <c r="A220" s="75"/>
      <c r="B220" s="8"/>
      <c r="C220" s="28"/>
    </row>
    <row r="221" spans="1:3" x14ac:dyDescent="0.25">
      <c r="A221" s="5"/>
      <c r="B221" s="9"/>
      <c r="C221" s="28"/>
    </row>
    <row r="222" spans="1:3" ht="20.25" thickBot="1" x14ac:dyDescent="0.35">
      <c r="A222" s="75"/>
      <c r="B222" s="7"/>
      <c r="C222" s="28" t="str">
        <f t="shared" ref="C222" si="72">IF(B222=0,"",B222/B223)</f>
        <v/>
      </c>
    </row>
    <row r="223" spans="1:3" ht="19.5" x14ac:dyDescent="0.3">
      <c r="A223" s="75"/>
      <c r="B223" s="8"/>
      <c r="C223" s="28"/>
    </row>
    <row r="224" spans="1:3" x14ac:dyDescent="0.25">
      <c r="A224" s="5"/>
      <c r="B224" s="9"/>
      <c r="C224" s="28"/>
    </row>
    <row r="225" spans="1:3" ht="20.25" thickBot="1" x14ac:dyDescent="0.35">
      <c r="A225" s="75"/>
      <c r="B225" s="7"/>
      <c r="C225" s="28" t="str">
        <f t="shared" ref="C225" si="73">IF(B225=0,"",B225/B226)</f>
        <v/>
      </c>
    </row>
    <row r="226" spans="1:3" ht="19.5" x14ac:dyDescent="0.3">
      <c r="A226" s="75"/>
      <c r="B226" s="8"/>
      <c r="C226" s="28"/>
    </row>
    <row r="227" spans="1:3" x14ac:dyDescent="0.25">
      <c r="A227" s="5"/>
      <c r="B227" s="9"/>
      <c r="C227" s="28"/>
    </row>
    <row r="228" spans="1:3" ht="20.25" thickBot="1" x14ac:dyDescent="0.35">
      <c r="A228" s="75"/>
      <c r="B228" s="7"/>
      <c r="C228" s="28" t="str">
        <f t="shared" ref="C228" si="74">IF(B228=0,"",B228/B229)</f>
        <v/>
      </c>
    </row>
    <row r="229" spans="1:3" ht="19.5" x14ac:dyDescent="0.3">
      <c r="A229" s="75"/>
      <c r="B229" s="8"/>
      <c r="C229" s="28"/>
    </row>
    <row r="230" spans="1:3" x14ac:dyDescent="0.25">
      <c r="A230" s="5"/>
      <c r="B230" s="9"/>
      <c r="C230" s="28"/>
    </row>
    <row r="231" spans="1:3" ht="20.25" thickBot="1" x14ac:dyDescent="0.35">
      <c r="A231" s="75"/>
      <c r="B231" s="7"/>
      <c r="C231" s="28" t="str">
        <f t="shared" ref="C231" si="75">IF(B231=0,"",B231/B232)</f>
        <v/>
      </c>
    </row>
    <row r="232" spans="1:3" ht="19.5" x14ac:dyDescent="0.3">
      <c r="A232" s="75"/>
      <c r="B232" s="8"/>
      <c r="C232" s="28"/>
    </row>
    <row r="233" spans="1:3" x14ac:dyDescent="0.25">
      <c r="A233" s="5"/>
      <c r="B233" s="9"/>
      <c r="C233" s="28"/>
    </row>
    <row r="234" spans="1:3" ht="20.25" thickBot="1" x14ac:dyDescent="0.35">
      <c r="A234" s="75"/>
      <c r="B234" s="7"/>
      <c r="C234" s="28" t="str">
        <f t="shared" ref="C234" si="76">IF(B234=0,"",B234/B235)</f>
        <v/>
      </c>
    </row>
    <row r="235" spans="1:3" ht="19.5" x14ac:dyDescent="0.3">
      <c r="A235" s="75"/>
      <c r="B235" s="8"/>
      <c r="C235" s="28"/>
    </row>
    <row r="236" spans="1:3" x14ac:dyDescent="0.25">
      <c r="A236" s="5"/>
      <c r="B236" s="9"/>
      <c r="C236" s="28"/>
    </row>
    <row r="237" spans="1:3" ht="20.25" thickBot="1" x14ac:dyDescent="0.35">
      <c r="A237" s="75"/>
      <c r="B237" s="7"/>
      <c r="C237" s="28" t="str">
        <f t="shared" ref="C237" si="77">IF(B237=0,"",B237/B238)</f>
        <v/>
      </c>
    </row>
    <row r="238" spans="1:3" ht="19.5" x14ac:dyDescent="0.3">
      <c r="A238" s="75"/>
      <c r="B238" s="8"/>
      <c r="C238" s="28"/>
    </row>
    <row r="239" spans="1:3" x14ac:dyDescent="0.25">
      <c r="A239" s="5"/>
      <c r="B239" s="9"/>
      <c r="C239" s="28"/>
    </row>
    <row r="240" spans="1:3" ht="20.25" thickBot="1" x14ac:dyDescent="0.35">
      <c r="A240" s="75"/>
      <c r="B240" s="7"/>
      <c r="C240" s="28" t="str">
        <f t="shared" ref="C240" si="78">IF(B240=0,"",B240/B241)</f>
        <v/>
      </c>
    </row>
    <row r="241" spans="1:3" ht="19.5" x14ac:dyDescent="0.3">
      <c r="A241" s="75"/>
      <c r="B241" s="8"/>
      <c r="C241" s="28"/>
    </row>
    <row r="242" spans="1:3" x14ac:dyDescent="0.25">
      <c r="A242" s="5"/>
      <c r="B242" s="9"/>
      <c r="C242" s="28"/>
    </row>
    <row r="243" spans="1:3" ht="20.25" thickBot="1" x14ac:dyDescent="0.35">
      <c r="A243" s="75"/>
      <c r="B243" s="7"/>
      <c r="C243" s="28" t="str">
        <f t="shared" ref="C243" si="79">IF(B243=0,"",B243/B244)</f>
        <v/>
      </c>
    </row>
    <row r="244" spans="1:3" ht="19.5" x14ac:dyDescent="0.3">
      <c r="A244" s="75"/>
      <c r="B244" s="8"/>
      <c r="C244" s="28"/>
    </row>
    <row r="245" spans="1:3" x14ac:dyDescent="0.25">
      <c r="A245" s="5"/>
      <c r="B245" s="9"/>
      <c r="C245" s="28"/>
    </row>
    <row r="246" spans="1:3" ht="20.25" thickBot="1" x14ac:dyDescent="0.35">
      <c r="A246" s="75"/>
      <c r="B246" s="7"/>
      <c r="C246" s="28" t="str">
        <f t="shared" ref="C246" si="80">IF(B246=0,"",B246/B247)</f>
        <v/>
      </c>
    </row>
    <row r="247" spans="1:3" ht="19.5" x14ac:dyDescent="0.3">
      <c r="A247" s="75"/>
      <c r="B247" s="8"/>
      <c r="C247" s="28"/>
    </row>
    <row r="248" spans="1:3" x14ac:dyDescent="0.25">
      <c r="A248" s="5"/>
      <c r="B248" s="9"/>
      <c r="C248" s="28"/>
    </row>
    <row r="249" spans="1:3" ht="20.25" thickBot="1" x14ac:dyDescent="0.35">
      <c r="A249" s="75"/>
      <c r="B249" s="7"/>
      <c r="C249" s="28" t="str">
        <f t="shared" ref="C249" si="81">IF(B249=0,"",B249/B250)</f>
        <v/>
      </c>
    </row>
    <row r="250" spans="1:3" ht="19.5" x14ac:dyDescent="0.3">
      <c r="A250" s="75"/>
      <c r="B250" s="8"/>
      <c r="C250" s="28"/>
    </row>
    <row r="251" spans="1:3" x14ac:dyDescent="0.25">
      <c r="A251" s="5"/>
      <c r="B251" s="9"/>
      <c r="C251" s="28"/>
    </row>
    <row r="252" spans="1:3" ht="20.25" thickBot="1" x14ac:dyDescent="0.35">
      <c r="A252" s="75"/>
      <c r="B252" s="7"/>
      <c r="C252" s="28" t="str">
        <f t="shared" ref="C252" si="82">IF(B252=0,"",B252/B253)</f>
        <v/>
      </c>
    </row>
    <row r="253" spans="1:3" ht="19.5" x14ac:dyDescent="0.3">
      <c r="A253" s="75"/>
      <c r="B253" s="8"/>
      <c r="C253" s="28"/>
    </row>
    <row r="254" spans="1:3" x14ac:dyDescent="0.25">
      <c r="A254" s="5"/>
      <c r="B254" s="9"/>
      <c r="C254" s="28"/>
    </row>
    <row r="255" spans="1:3" ht="20.25" thickBot="1" x14ac:dyDescent="0.35">
      <c r="A255" s="75"/>
      <c r="B255" s="7"/>
      <c r="C255" s="28" t="str">
        <f t="shared" ref="C255" si="83">IF(B255=0,"",B255/B256)</f>
        <v/>
      </c>
    </row>
    <row r="256" spans="1:3" ht="19.5" x14ac:dyDescent="0.3">
      <c r="A256" s="75"/>
      <c r="B256" s="8"/>
      <c r="C256" s="28"/>
    </row>
    <row r="257" spans="1:3" x14ac:dyDescent="0.25">
      <c r="A257" s="5"/>
      <c r="B257" s="9"/>
      <c r="C257" s="28"/>
    </row>
    <row r="258" spans="1:3" ht="20.25" thickBot="1" x14ac:dyDescent="0.35">
      <c r="A258" s="75"/>
      <c r="B258" s="7"/>
      <c r="C258" s="28" t="str">
        <f t="shared" ref="C258" si="84">IF(B258=0,"",B258/B259)</f>
        <v/>
      </c>
    </row>
    <row r="259" spans="1:3" ht="19.5" x14ac:dyDescent="0.3">
      <c r="A259" s="75"/>
      <c r="B259" s="8"/>
      <c r="C259" s="28"/>
    </row>
    <row r="260" spans="1:3" x14ac:dyDescent="0.25">
      <c r="A260" s="5"/>
      <c r="B260" s="9"/>
      <c r="C260" s="28"/>
    </row>
    <row r="261" spans="1:3" ht="20.25" thickBot="1" x14ac:dyDescent="0.35">
      <c r="A261" s="75"/>
      <c r="B261" s="7"/>
      <c r="C261" s="28" t="str">
        <f t="shared" ref="C261" si="85">IF(B261=0,"",B261/B262)</f>
        <v/>
      </c>
    </row>
    <row r="262" spans="1:3" ht="19.5" x14ac:dyDescent="0.3">
      <c r="A262" s="75"/>
      <c r="B262" s="8"/>
      <c r="C262" s="28"/>
    </row>
    <row r="263" spans="1:3" x14ac:dyDescent="0.25">
      <c r="A263" s="5"/>
      <c r="B263" s="9"/>
      <c r="C263" s="28"/>
    </row>
    <row r="264" spans="1:3" ht="20.25" thickBot="1" x14ac:dyDescent="0.35">
      <c r="A264" s="75"/>
      <c r="B264" s="7"/>
      <c r="C264" s="28" t="str">
        <f t="shared" ref="C264" si="86">IF(B264=0,"",B264/B265)</f>
        <v/>
      </c>
    </row>
    <row r="265" spans="1:3" ht="19.5" x14ac:dyDescent="0.3">
      <c r="A265" s="75"/>
      <c r="B265" s="8"/>
      <c r="C265" s="28"/>
    </row>
    <row r="266" spans="1:3" x14ac:dyDescent="0.25">
      <c r="A266" s="5"/>
      <c r="B266" s="9"/>
      <c r="C266" s="28"/>
    </row>
    <row r="267" spans="1:3" ht="20.25" thickBot="1" x14ac:dyDescent="0.35">
      <c r="A267" s="75"/>
      <c r="B267" s="7"/>
      <c r="C267" s="28" t="str">
        <f t="shared" ref="C267" si="87">IF(B267=0,"",B267/B268)</f>
        <v/>
      </c>
    </row>
    <row r="268" spans="1:3" ht="19.5" x14ac:dyDescent="0.3">
      <c r="A268" s="75"/>
      <c r="B268" s="8"/>
      <c r="C268" s="28"/>
    </row>
    <row r="269" spans="1:3" x14ac:dyDescent="0.25">
      <c r="A269" s="5"/>
      <c r="B269" s="9"/>
      <c r="C269" s="28"/>
    </row>
    <row r="270" spans="1:3" ht="20.25" thickBot="1" x14ac:dyDescent="0.35">
      <c r="A270" s="75"/>
      <c r="B270" s="7"/>
      <c r="C270" s="28" t="str">
        <f t="shared" ref="C270" si="88">IF(B270=0,"",B270/B271)</f>
        <v/>
      </c>
    </row>
    <row r="271" spans="1:3" ht="19.5" x14ac:dyDescent="0.3">
      <c r="A271" s="75"/>
      <c r="B271" s="8"/>
      <c r="C271" s="28"/>
    </row>
    <row r="272" spans="1:3" x14ac:dyDescent="0.25">
      <c r="A272" s="5"/>
      <c r="B272" s="9"/>
      <c r="C272" s="28"/>
    </row>
    <row r="273" spans="1:3" ht="20.25" thickBot="1" x14ac:dyDescent="0.35">
      <c r="A273" s="75"/>
      <c r="B273" s="7"/>
      <c r="C273" s="28" t="str">
        <f t="shared" ref="C273" si="89">IF(B273=0,"",B273/B274)</f>
        <v/>
      </c>
    </row>
    <row r="274" spans="1:3" ht="19.5" x14ac:dyDescent="0.3">
      <c r="A274" s="75"/>
      <c r="B274" s="8"/>
      <c r="C274" s="28"/>
    </row>
    <row r="275" spans="1:3" x14ac:dyDescent="0.25">
      <c r="A275" s="5"/>
      <c r="B275" s="9"/>
      <c r="C275" s="28"/>
    </row>
    <row r="276" spans="1:3" ht="20.25" thickBot="1" x14ac:dyDescent="0.35">
      <c r="A276" s="75"/>
      <c r="B276" s="7"/>
      <c r="C276" s="28" t="str">
        <f t="shared" ref="C276" si="90">IF(B276=0,"",B276/B277)</f>
        <v/>
      </c>
    </row>
    <row r="277" spans="1:3" ht="19.5" x14ac:dyDescent="0.3">
      <c r="A277" s="75"/>
      <c r="B277" s="8"/>
      <c r="C277" s="28"/>
    </row>
    <row r="278" spans="1:3" x14ac:dyDescent="0.25">
      <c r="A278" s="5"/>
      <c r="B278" s="9"/>
      <c r="C278" s="28"/>
    </row>
    <row r="279" spans="1:3" ht="20.25" thickBot="1" x14ac:dyDescent="0.35">
      <c r="A279" s="75"/>
      <c r="B279" s="7"/>
      <c r="C279" s="28" t="str">
        <f t="shared" ref="C279" si="91">IF(B279=0,"",B279/B280)</f>
        <v/>
      </c>
    </row>
    <row r="280" spans="1:3" ht="19.5" x14ac:dyDescent="0.3">
      <c r="A280" s="75"/>
      <c r="B280" s="8"/>
      <c r="C280" s="28"/>
    </row>
    <row r="281" spans="1:3" x14ac:dyDescent="0.25">
      <c r="A281" s="5"/>
      <c r="B281" s="9"/>
      <c r="C281" s="28"/>
    </row>
    <row r="282" spans="1:3" ht="20.25" thickBot="1" x14ac:dyDescent="0.35">
      <c r="A282" s="75"/>
      <c r="B282" s="7"/>
      <c r="C282" s="28" t="str">
        <f t="shared" ref="C282" si="92">IF(B282=0,"",B282/B283)</f>
        <v/>
      </c>
    </row>
    <row r="283" spans="1:3" ht="19.5" x14ac:dyDescent="0.3">
      <c r="A283" s="75"/>
      <c r="B283" s="8"/>
      <c r="C283" s="28"/>
    </row>
    <row r="284" spans="1:3" x14ac:dyDescent="0.25">
      <c r="A284" s="5"/>
      <c r="B284" s="9"/>
      <c r="C284" s="28"/>
    </row>
    <row r="285" spans="1:3" ht="20.25" thickBot="1" x14ac:dyDescent="0.35">
      <c r="A285" s="75"/>
      <c r="B285" s="7"/>
      <c r="C285" s="28" t="str">
        <f t="shared" ref="C285" si="93">IF(B285=0,"",B285/B286)</f>
        <v/>
      </c>
    </row>
    <row r="286" spans="1:3" ht="19.5" x14ac:dyDescent="0.3">
      <c r="A286" s="75"/>
      <c r="B286" s="8"/>
      <c r="C286" s="28"/>
    </row>
    <row r="287" spans="1:3" x14ac:dyDescent="0.25">
      <c r="A287" s="5"/>
      <c r="B287" s="9"/>
      <c r="C287" s="28"/>
    </row>
    <row r="288" spans="1:3" ht="20.25" thickBot="1" x14ac:dyDescent="0.35">
      <c r="A288" s="75"/>
      <c r="B288" s="7"/>
      <c r="C288" s="28" t="str">
        <f t="shared" ref="C288" si="94">IF(B288=0,"",B288/B289)</f>
        <v/>
      </c>
    </row>
    <row r="289" spans="1:3" ht="19.5" x14ac:dyDescent="0.3">
      <c r="A289" s="75"/>
      <c r="B289" s="8"/>
      <c r="C289" s="28"/>
    </row>
    <row r="290" spans="1:3" x14ac:dyDescent="0.25">
      <c r="A290" s="5"/>
      <c r="B290" s="9"/>
      <c r="C290" s="28"/>
    </row>
    <row r="291" spans="1:3" ht="20.25" thickBot="1" x14ac:dyDescent="0.35">
      <c r="A291" s="75"/>
      <c r="B291" s="7"/>
      <c r="C291" s="28" t="str">
        <f t="shared" ref="C291" si="95">IF(B291=0,"",B291/B292)</f>
        <v/>
      </c>
    </row>
    <row r="292" spans="1:3" ht="19.5" x14ac:dyDescent="0.3">
      <c r="A292" s="75"/>
      <c r="B292" s="8"/>
      <c r="C292" s="28"/>
    </row>
    <row r="293" spans="1:3" x14ac:dyDescent="0.25">
      <c r="A293" s="5"/>
      <c r="B293" s="9"/>
      <c r="C293" s="28"/>
    </row>
    <row r="294" spans="1:3" ht="20.25" thickBot="1" x14ac:dyDescent="0.35">
      <c r="A294" s="75"/>
      <c r="B294" s="7"/>
      <c r="C294" s="28" t="str">
        <f t="shared" ref="C294" si="96">IF(B294=0,"",B294/B295)</f>
        <v/>
      </c>
    </row>
    <row r="295" spans="1:3" ht="19.5" x14ac:dyDescent="0.3">
      <c r="A295" s="75"/>
      <c r="B295" s="8"/>
      <c r="C295" s="28"/>
    </row>
    <row r="296" spans="1:3" x14ac:dyDescent="0.25">
      <c r="A296" s="5"/>
      <c r="B296" s="9"/>
      <c r="C296" s="28"/>
    </row>
    <row r="297" spans="1:3" ht="20.25" thickBot="1" x14ac:dyDescent="0.35">
      <c r="A297" s="75"/>
      <c r="B297" s="7"/>
      <c r="C297" s="28" t="str">
        <f t="shared" ref="C297" si="97">IF(B297=0,"",B297/B298)</f>
        <v/>
      </c>
    </row>
    <row r="298" spans="1:3" ht="19.5" x14ac:dyDescent="0.3">
      <c r="A298" s="75"/>
      <c r="B298" s="8"/>
      <c r="C298" s="28"/>
    </row>
    <row r="299" spans="1:3" x14ac:dyDescent="0.25">
      <c r="A299" s="5"/>
      <c r="B299" s="9"/>
      <c r="C299" s="28"/>
    </row>
    <row r="300" spans="1:3" ht="20.25" thickBot="1" x14ac:dyDescent="0.35">
      <c r="A300" s="75"/>
      <c r="B300" s="7"/>
      <c r="C300" s="28" t="str">
        <f t="shared" ref="C300" si="98">IF(B300=0,"",B300/B301)</f>
        <v/>
      </c>
    </row>
    <row r="301" spans="1:3" ht="19.5" x14ac:dyDescent="0.3">
      <c r="A301" s="75"/>
      <c r="B301" s="8"/>
      <c r="C301" s="28"/>
    </row>
    <row r="302" spans="1:3" x14ac:dyDescent="0.25">
      <c r="A302" s="5"/>
      <c r="B302" s="9"/>
      <c r="C302" s="28"/>
    </row>
    <row r="303" spans="1:3" ht="20.25" thickBot="1" x14ac:dyDescent="0.35">
      <c r="A303" s="75"/>
      <c r="B303" s="7"/>
      <c r="C303" s="28" t="str">
        <f t="shared" ref="C303" si="99">IF(B303=0,"",B303/B304)</f>
        <v/>
      </c>
    </row>
    <row r="304" spans="1:3" ht="19.5" x14ac:dyDescent="0.3">
      <c r="A304" s="75"/>
      <c r="B304" s="8"/>
      <c r="C304" s="28"/>
    </row>
    <row r="305" spans="1:3" x14ac:dyDescent="0.25">
      <c r="A305" s="5"/>
      <c r="B305" s="9"/>
      <c r="C305" s="28"/>
    </row>
    <row r="306" spans="1:3" ht="20.25" thickBot="1" x14ac:dyDescent="0.35">
      <c r="A306" s="75"/>
      <c r="B306" s="7"/>
      <c r="C306" s="28" t="str">
        <f t="shared" ref="C306" si="100">IF(B306=0,"",B306/B307)</f>
        <v/>
      </c>
    </row>
    <row r="307" spans="1:3" ht="19.5" x14ac:dyDescent="0.3">
      <c r="A307" s="75"/>
      <c r="B307" s="8"/>
      <c r="C307" s="28"/>
    </row>
    <row r="308" spans="1:3" x14ac:dyDescent="0.25">
      <c r="A308" s="5"/>
      <c r="B308" s="9"/>
      <c r="C308" s="28"/>
    </row>
    <row r="309" spans="1:3" ht="20.25" thickBot="1" x14ac:dyDescent="0.35">
      <c r="A309" s="75"/>
      <c r="B309" s="7"/>
      <c r="C309" s="28" t="str">
        <f t="shared" ref="C309" si="101">IF(B309=0,"",B309/B310)</f>
        <v/>
      </c>
    </row>
    <row r="310" spans="1:3" ht="19.5" x14ac:dyDescent="0.3">
      <c r="A310" s="75"/>
      <c r="B310" s="8"/>
      <c r="C310" s="28"/>
    </row>
    <row r="311" spans="1:3" x14ac:dyDescent="0.25">
      <c r="A311" s="5"/>
      <c r="B311" s="9"/>
      <c r="C311" s="28"/>
    </row>
    <row r="312" spans="1:3" ht="20.25" thickBot="1" x14ac:dyDescent="0.35">
      <c r="A312" s="75"/>
      <c r="B312" s="7"/>
      <c r="C312" s="28" t="str">
        <f t="shared" ref="C312" si="102">IF(B312=0,"",B312/B313)</f>
        <v/>
      </c>
    </row>
    <row r="313" spans="1:3" ht="19.5" x14ac:dyDescent="0.3">
      <c r="A313" s="75"/>
      <c r="B313" s="8"/>
      <c r="C313" s="28"/>
    </row>
    <row r="314" spans="1:3" x14ac:dyDescent="0.25">
      <c r="A314" s="5"/>
      <c r="B314" s="9"/>
      <c r="C314" s="28"/>
    </row>
    <row r="315" spans="1:3" ht="20.25" thickBot="1" x14ac:dyDescent="0.35">
      <c r="A315" s="75"/>
      <c r="B315" s="7"/>
      <c r="C315" s="28" t="str">
        <f t="shared" ref="C315" si="103">IF(B315=0,"",B315/B316)</f>
        <v/>
      </c>
    </row>
    <row r="316" spans="1:3" ht="19.5" x14ac:dyDescent="0.3">
      <c r="A316" s="75"/>
      <c r="B316" s="8"/>
      <c r="C316" s="28"/>
    </row>
    <row r="317" spans="1:3" x14ac:dyDescent="0.25">
      <c r="A317" s="5"/>
      <c r="B317" s="9"/>
      <c r="C317" s="28"/>
    </row>
    <row r="318" spans="1:3" ht="20.25" thickBot="1" x14ac:dyDescent="0.35">
      <c r="A318" s="75"/>
      <c r="B318" s="7"/>
      <c r="C318" s="28" t="str">
        <f t="shared" ref="C318" si="104">IF(B318=0,"",B318/B319)</f>
        <v/>
      </c>
    </row>
    <row r="319" spans="1:3" ht="19.5" x14ac:dyDescent="0.3">
      <c r="A319" s="75"/>
      <c r="B319" s="8"/>
      <c r="C319" s="28"/>
    </row>
    <row r="320" spans="1:3" x14ac:dyDescent="0.25">
      <c r="A320" s="5"/>
      <c r="B320" s="9"/>
      <c r="C320" s="28"/>
    </row>
    <row r="321" spans="1:3" ht="20.25" thickBot="1" x14ac:dyDescent="0.35">
      <c r="A321" s="75"/>
      <c r="B321" s="7"/>
      <c r="C321" s="28" t="str">
        <f t="shared" ref="C321" si="105">IF(B321=0,"",B321/B322)</f>
        <v/>
      </c>
    </row>
    <row r="322" spans="1:3" ht="19.5" x14ac:dyDescent="0.3">
      <c r="A322" s="75"/>
      <c r="B322" s="8"/>
      <c r="C322" s="28"/>
    </row>
    <row r="323" spans="1:3" x14ac:dyDescent="0.25">
      <c r="A323" s="5"/>
      <c r="B323" s="9"/>
      <c r="C323" s="28"/>
    </row>
    <row r="324" spans="1:3" ht="20.25" thickBot="1" x14ac:dyDescent="0.35">
      <c r="A324" s="75"/>
      <c r="B324" s="7"/>
      <c r="C324" s="28" t="str">
        <f t="shared" ref="C324" si="106">IF(B324=0,"",B324/B325)</f>
        <v/>
      </c>
    </row>
    <row r="325" spans="1:3" ht="19.5" x14ac:dyDescent="0.3">
      <c r="A325" s="75"/>
      <c r="B325" s="8"/>
      <c r="C325" s="28"/>
    </row>
    <row r="326" spans="1:3" x14ac:dyDescent="0.25">
      <c r="A326" s="5"/>
      <c r="B326" s="9"/>
      <c r="C326" s="28"/>
    </row>
    <row r="327" spans="1:3" ht="20.25" thickBot="1" x14ac:dyDescent="0.35">
      <c r="A327" s="75"/>
      <c r="B327" s="7"/>
      <c r="C327" s="28" t="str">
        <f t="shared" ref="C327" si="107">IF(B327=0,"",B327/B328)</f>
        <v/>
      </c>
    </row>
    <row r="328" spans="1:3" ht="19.5" x14ac:dyDescent="0.3">
      <c r="A328" s="75"/>
      <c r="B328" s="8"/>
      <c r="C328" s="28"/>
    </row>
    <row r="329" spans="1:3" x14ac:dyDescent="0.25">
      <c r="A329" s="5"/>
      <c r="B329" s="9"/>
      <c r="C329" s="28"/>
    </row>
    <row r="330" spans="1:3" ht="20.25" thickBot="1" x14ac:dyDescent="0.35">
      <c r="A330" s="75"/>
      <c r="B330" s="7"/>
      <c r="C330" s="28" t="str">
        <f t="shared" ref="C330" si="108">IF(B330=0,"",B330/B331)</f>
        <v/>
      </c>
    </row>
    <row r="331" spans="1:3" ht="19.5" x14ac:dyDescent="0.3">
      <c r="A331" s="75"/>
      <c r="B331" s="8"/>
      <c r="C331" s="28"/>
    </row>
    <row r="332" spans="1:3" x14ac:dyDescent="0.25">
      <c r="A332" s="5"/>
      <c r="B332" s="9"/>
      <c r="C332" s="28"/>
    </row>
    <row r="333" spans="1:3" ht="20.25" thickBot="1" x14ac:dyDescent="0.35">
      <c r="A333" s="75"/>
      <c r="B333" s="7"/>
      <c r="C333" s="28" t="str">
        <f t="shared" ref="C333" si="109">IF(B333=0,"",B333/B334)</f>
        <v/>
      </c>
    </row>
    <row r="334" spans="1:3" ht="19.5" x14ac:dyDescent="0.3">
      <c r="A334" s="75"/>
      <c r="B334" s="8"/>
      <c r="C334" s="28"/>
    </row>
    <row r="335" spans="1:3" x14ac:dyDescent="0.25">
      <c r="A335" s="5"/>
      <c r="B335" s="9"/>
      <c r="C335" s="28"/>
    </row>
    <row r="336" spans="1:3" ht="20.25" thickBot="1" x14ac:dyDescent="0.35">
      <c r="A336" s="75"/>
      <c r="B336" s="7"/>
      <c r="C336" s="28" t="str">
        <f t="shared" ref="C336" si="110">IF(B336=0,"",B336/B337)</f>
        <v/>
      </c>
    </row>
    <row r="337" spans="1:3" ht="19.5" x14ac:dyDescent="0.3">
      <c r="A337" s="75"/>
      <c r="B337" s="8"/>
      <c r="C337" s="28"/>
    </row>
    <row r="338" spans="1:3" x14ac:dyDescent="0.25">
      <c r="A338" s="5"/>
      <c r="B338" s="9"/>
      <c r="C338" s="28"/>
    </row>
    <row r="339" spans="1:3" ht="20.25" thickBot="1" x14ac:dyDescent="0.35">
      <c r="A339" s="75"/>
      <c r="B339" s="7"/>
      <c r="C339" s="28" t="str">
        <f t="shared" ref="C339" si="111">IF(B339=0,"",B339/B340)</f>
        <v/>
      </c>
    </row>
    <row r="340" spans="1:3" ht="19.5" x14ac:dyDescent="0.3">
      <c r="A340" s="75"/>
      <c r="B340" s="8"/>
      <c r="C340" s="28"/>
    </row>
    <row r="341" spans="1:3" x14ac:dyDescent="0.25">
      <c r="A341" s="5"/>
      <c r="B341" s="9"/>
      <c r="C341" s="28"/>
    </row>
    <row r="342" spans="1:3" ht="20.25" thickBot="1" x14ac:dyDescent="0.35">
      <c r="A342" s="75"/>
      <c r="B342" s="7"/>
      <c r="C342" s="28" t="str">
        <f t="shared" ref="C342" si="112">IF(B342=0,"",B342/B343)</f>
        <v/>
      </c>
    </row>
    <row r="343" spans="1:3" ht="19.5" x14ac:dyDescent="0.3">
      <c r="A343" s="75"/>
      <c r="B343" s="8"/>
      <c r="C343" s="28"/>
    </row>
    <row r="344" spans="1:3" x14ac:dyDescent="0.25">
      <c r="A344" s="5"/>
      <c r="B344" s="9"/>
      <c r="C344" s="28"/>
    </row>
    <row r="345" spans="1:3" ht="20.25" thickBot="1" x14ac:dyDescent="0.35">
      <c r="A345" s="75"/>
      <c r="B345" s="7"/>
      <c r="C345" s="28" t="str">
        <f t="shared" ref="C345" si="113">IF(B345=0,"",B345/B346)</f>
        <v/>
      </c>
    </row>
    <row r="346" spans="1:3" ht="19.5" x14ac:dyDescent="0.3">
      <c r="A346" s="75"/>
      <c r="B346" s="8"/>
      <c r="C346" s="28"/>
    </row>
    <row r="347" spans="1:3" x14ac:dyDescent="0.25">
      <c r="A347" s="5"/>
      <c r="B347" s="9"/>
      <c r="C347" s="28"/>
    </row>
    <row r="348" spans="1:3" ht="20.25" thickBot="1" x14ac:dyDescent="0.35">
      <c r="A348" s="75"/>
      <c r="B348" s="7"/>
      <c r="C348" s="28" t="str">
        <f t="shared" ref="C348" si="114">IF(B348=0,"",B348/B349)</f>
        <v/>
      </c>
    </row>
    <row r="349" spans="1:3" ht="19.5" x14ac:dyDescent="0.3">
      <c r="A349" s="75"/>
      <c r="B349" s="8"/>
      <c r="C349" s="28"/>
    </row>
    <row r="350" spans="1:3" x14ac:dyDescent="0.25">
      <c r="A350" s="5"/>
      <c r="B350" s="9"/>
      <c r="C350" s="28"/>
    </row>
    <row r="351" spans="1:3" ht="20.25" thickBot="1" x14ac:dyDescent="0.35">
      <c r="A351" s="75"/>
      <c r="B351" s="7"/>
      <c r="C351" s="28" t="str">
        <f t="shared" ref="C351" si="115">IF(B351=0,"",B351/B352)</f>
        <v/>
      </c>
    </row>
    <row r="352" spans="1:3" ht="19.5" x14ac:dyDescent="0.3">
      <c r="A352" s="75"/>
      <c r="B352" s="8"/>
      <c r="C352" s="28"/>
    </row>
    <row r="353" spans="1:3" x14ac:dyDescent="0.25">
      <c r="A353" s="5"/>
      <c r="B353" s="9"/>
      <c r="C353" s="28"/>
    </row>
    <row r="354" spans="1:3" ht="20.25" thickBot="1" x14ac:dyDescent="0.35">
      <c r="A354" s="75"/>
      <c r="B354" s="7"/>
      <c r="C354" s="28" t="str">
        <f t="shared" ref="C354" si="116">IF(B354=0,"",B354/B355)</f>
        <v/>
      </c>
    </row>
    <row r="355" spans="1:3" ht="19.5" x14ac:dyDescent="0.3">
      <c r="A355" s="75"/>
      <c r="B355" s="8"/>
      <c r="C355" s="28"/>
    </row>
    <row r="356" spans="1:3" x14ac:dyDescent="0.25">
      <c r="A356" s="5"/>
      <c r="B356" s="9"/>
      <c r="C356" s="28"/>
    </row>
    <row r="357" spans="1:3" ht="20.25" thickBot="1" x14ac:dyDescent="0.35">
      <c r="A357" s="75"/>
      <c r="B357" s="7"/>
      <c r="C357" s="28" t="str">
        <f t="shared" ref="C357" si="117">IF(B357=0,"",B357/B358)</f>
        <v/>
      </c>
    </row>
    <row r="358" spans="1:3" ht="19.5" x14ac:dyDescent="0.3">
      <c r="A358" s="75"/>
      <c r="B358" s="8"/>
      <c r="C358" s="28"/>
    </row>
    <row r="359" spans="1:3" x14ac:dyDescent="0.25">
      <c r="A359" s="5"/>
      <c r="B359" s="9"/>
      <c r="C359" s="28"/>
    </row>
    <row r="360" spans="1:3" ht="20.25" thickBot="1" x14ac:dyDescent="0.35">
      <c r="A360" s="75"/>
      <c r="B360" s="7"/>
      <c r="C360" s="28" t="str">
        <f t="shared" ref="C360" si="118">IF(B360=0,"",B360/B361)</f>
        <v/>
      </c>
    </row>
    <row r="361" spans="1:3" ht="19.5" x14ac:dyDescent="0.3">
      <c r="A361" s="75"/>
      <c r="B361" s="8"/>
      <c r="C361" s="28"/>
    </row>
    <row r="362" spans="1:3" x14ac:dyDescent="0.25">
      <c r="A362" s="5"/>
      <c r="B362" s="9"/>
      <c r="C362" s="28"/>
    </row>
    <row r="363" spans="1:3" ht="20.25" thickBot="1" x14ac:dyDescent="0.35">
      <c r="A363" s="75"/>
      <c r="B363" s="7"/>
      <c r="C363" s="28" t="str">
        <f t="shared" ref="C363" si="119">IF(B363=0,"",B363/B364)</f>
        <v/>
      </c>
    </row>
    <row r="364" spans="1:3" ht="19.5" x14ac:dyDescent="0.3">
      <c r="A364" s="75"/>
      <c r="B364" s="8"/>
      <c r="C364" s="28"/>
    </row>
    <row r="365" spans="1:3" x14ac:dyDescent="0.25">
      <c r="A365" s="5"/>
      <c r="B365" s="9"/>
      <c r="C365" s="28"/>
    </row>
    <row r="366" spans="1:3" ht="20.25" thickBot="1" x14ac:dyDescent="0.35">
      <c r="A366" s="75"/>
      <c r="B366" s="7"/>
      <c r="C366" s="28" t="str">
        <f t="shared" ref="C366" si="120">IF(B366=0,"",B366/B367)</f>
        <v/>
      </c>
    </row>
    <row r="367" spans="1:3" ht="19.5" x14ac:dyDescent="0.3">
      <c r="A367" s="75"/>
      <c r="B367" s="8"/>
      <c r="C367" s="28"/>
    </row>
    <row r="368" spans="1:3" x14ac:dyDescent="0.25">
      <c r="A368" s="5"/>
      <c r="B368" s="9"/>
      <c r="C368" s="28"/>
    </row>
    <row r="369" spans="1:3" ht="20.25" thickBot="1" x14ac:dyDescent="0.35">
      <c r="A369" s="75"/>
      <c r="B369" s="7"/>
      <c r="C369" s="28" t="str">
        <f t="shared" ref="C369" si="121">IF(B369=0,"",B369/B370)</f>
        <v/>
      </c>
    </row>
    <row r="370" spans="1:3" ht="19.5" x14ac:dyDescent="0.3">
      <c r="A370" s="75"/>
      <c r="B370" s="8"/>
      <c r="C370" s="28"/>
    </row>
    <row r="371" spans="1:3" x14ac:dyDescent="0.25">
      <c r="A371" s="5"/>
      <c r="B371" s="9"/>
      <c r="C371" s="28"/>
    </row>
    <row r="372" spans="1:3" ht="20.25" thickBot="1" x14ac:dyDescent="0.35">
      <c r="A372" s="75"/>
      <c r="B372" s="7"/>
      <c r="C372" s="28" t="str">
        <f t="shared" ref="C372" si="122">IF(B372=0,"",B372/B373)</f>
        <v/>
      </c>
    </row>
    <row r="373" spans="1:3" ht="19.5" x14ac:dyDescent="0.3">
      <c r="A373" s="75"/>
      <c r="B373" s="8"/>
      <c r="C373" s="28"/>
    </row>
    <row r="374" spans="1:3" x14ac:dyDescent="0.25">
      <c r="A374" s="5"/>
      <c r="B374" s="9"/>
      <c r="C374" s="28"/>
    </row>
    <row r="375" spans="1:3" ht="20.25" thickBot="1" x14ac:dyDescent="0.35">
      <c r="A375" s="75"/>
      <c r="B375" s="7"/>
      <c r="C375" s="28" t="str">
        <f t="shared" ref="C375" si="123">IF(B375=0,"",B375/B376)</f>
        <v/>
      </c>
    </row>
    <row r="376" spans="1:3" ht="19.5" x14ac:dyDescent="0.3">
      <c r="A376" s="75"/>
      <c r="B376" s="8"/>
      <c r="C376" s="28"/>
    </row>
    <row r="377" spans="1:3" x14ac:dyDescent="0.25">
      <c r="A377" s="5"/>
      <c r="B377" s="9"/>
      <c r="C377" s="28"/>
    </row>
    <row r="378" spans="1:3" ht="20.25" thickBot="1" x14ac:dyDescent="0.35">
      <c r="A378" s="75"/>
      <c r="B378" s="7"/>
      <c r="C378" s="28" t="str">
        <f t="shared" ref="C378" si="124">IF(B378=0,"",B378/B379)</f>
        <v/>
      </c>
    </row>
    <row r="379" spans="1:3" ht="19.5" x14ac:dyDescent="0.3">
      <c r="A379" s="75"/>
      <c r="B379" s="8"/>
      <c r="C379" s="28"/>
    </row>
    <row r="380" spans="1:3" x14ac:dyDescent="0.25">
      <c r="A380" s="5"/>
      <c r="B380" s="9"/>
      <c r="C380" s="28"/>
    </row>
    <row r="381" spans="1:3" ht="20.25" thickBot="1" x14ac:dyDescent="0.35">
      <c r="A381" s="75"/>
      <c r="B381" s="7"/>
      <c r="C381" s="28" t="str">
        <f t="shared" ref="C381" si="125">IF(B381=0,"",B381/B382)</f>
        <v/>
      </c>
    </row>
    <row r="382" spans="1:3" ht="19.5" x14ac:dyDescent="0.3">
      <c r="A382" s="75"/>
      <c r="B382" s="8"/>
      <c r="C382" s="28"/>
    </row>
    <row r="383" spans="1:3" x14ac:dyDescent="0.25">
      <c r="A383" s="5"/>
      <c r="B383" s="9"/>
      <c r="C383" s="28"/>
    </row>
    <row r="384" spans="1:3" ht="20.25" thickBot="1" x14ac:dyDescent="0.35">
      <c r="A384" s="75"/>
      <c r="B384" s="7"/>
      <c r="C384" s="28" t="str">
        <f t="shared" ref="C384" si="126">IF(B384=0,"",B384/B385)</f>
        <v/>
      </c>
    </row>
    <row r="385" spans="1:3" ht="19.5" x14ac:dyDescent="0.3">
      <c r="A385" s="75"/>
      <c r="B385" s="8"/>
      <c r="C385" s="28"/>
    </row>
    <row r="386" spans="1:3" x14ac:dyDescent="0.25">
      <c r="A386" s="5"/>
      <c r="B386" s="9"/>
      <c r="C386" s="28"/>
    </row>
    <row r="387" spans="1:3" ht="20.25" thickBot="1" x14ac:dyDescent="0.35">
      <c r="A387" s="75"/>
      <c r="B387" s="7"/>
      <c r="C387" s="28" t="str">
        <f t="shared" ref="C387" si="127">IF(B387=0,"",B387/B388)</f>
        <v/>
      </c>
    </row>
    <row r="388" spans="1:3" ht="19.5" x14ac:dyDescent="0.3">
      <c r="A388" s="75"/>
      <c r="B388" s="8"/>
      <c r="C388" s="28"/>
    </row>
    <row r="389" spans="1:3" x14ac:dyDescent="0.25">
      <c r="A389" s="5"/>
      <c r="B389" s="9"/>
      <c r="C389" s="28"/>
    </row>
    <row r="390" spans="1:3" ht="20.25" thickBot="1" x14ac:dyDescent="0.35">
      <c r="A390" s="75"/>
      <c r="B390" s="7"/>
      <c r="C390" s="28" t="str">
        <f t="shared" ref="C390" si="128">IF(B390=0,"",B390/B391)</f>
        <v/>
      </c>
    </row>
    <row r="391" spans="1:3" ht="19.5" x14ac:dyDescent="0.3">
      <c r="A391" s="75"/>
      <c r="B391" s="8"/>
      <c r="C391" s="28"/>
    </row>
    <row r="392" spans="1:3" x14ac:dyDescent="0.25">
      <c r="A392" s="5"/>
      <c r="B392" s="9"/>
      <c r="C392" s="28"/>
    </row>
    <row r="393" spans="1:3" ht="20.25" thickBot="1" x14ac:dyDescent="0.35">
      <c r="A393" s="75"/>
      <c r="B393" s="7"/>
      <c r="C393" s="28" t="str">
        <f t="shared" ref="C393" si="129">IF(B393=0,"",B393/B394)</f>
        <v/>
      </c>
    </row>
    <row r="394" spans="1:3" ht="19.5" x14ac:dyDescent="0.3">
      <c r="A394" s="75"/>
      <c r="B394" s="8"/>
      <c r="C394" s="28"/>
    </row>
    <row r="395" spans="1:3" x14ac:dyDescent="0.25">
      <c r="A395" s="5"/>
      <c r="B395" s="9"/>
      <c r="C395" s="28"/>
    </row>
    <row r="396" spans="1:3" ht="20.25" thickBot="1" x14ac:dyDescent="0.35">
      <c r="A396" s="75"/>
      <c r="B396" s="7"/>
      <c r="C396" s="28" t="str">
        <f t="shared" ref="C396" si="130">IF(B396=0,"",B396/B397)</f>
        <v/>
      </c>
    </row>
    <row r="397" spans="1:3" ht="19.5" x14ac:dyDescent="0.3">
      <c r="A397" s="75"/>
      <c r="B397" s="8"/>
      <c r="C397" s="28"/>
    </row>
    <row r="398" spans="1:3" x14ac:dyDescent="0.25">
      <c r="A398" s="5"/>
      <c r="B398" s="9"/>
      <c r="C398" s="28"/>
    </row>
    <row r="399" spans="1:3" ht="20.25" thickBot="1" x14ac:dyDescent="0.35">
      <c r="A399" s="75"/>
      <c r="B399" s="7"/>
      <c r="C399" s="28" t="str">
        <f t="shared" ref="C399" si="131">IF(B399=0,"",B399/B400)</f>
        <v/>
      </c>
    </row>
    <row r="400" spans="1:3" ht="19.5" x14ac:dyDescent="0.3">
      <c r="A400" s="75"/>
      <c r="B400" s="8"/>
      <c r="C400" s="28"/>
    </row>
    <row r="401" spans="1:3" x14ac:dyDescent="0.25">
      <c r="A401" s="5"/>
      <c r="B401" s="9"/>
      <c r="C401" s="28"/>
    </row>
    <row r="402" spans="1:3" ht="20.25" thickBot="1" x14ac:dyDescent="0.35">
      <c r="A402" s="75"/>
      <c r="B402" s="7"/>
      <c r="C402" s="28" t="str">
        <f t="shared" ref="C402" si="132">IF(B402=0,"",B402/B403)</f>
        <v/>
      </c>
    </row>
    <row r="403" spans="1:3" ht="19.5" x14ac:dyDescent="0.3">
      <c r="A403" s="75"/>
      <c r="B403" s="8"/>
      <c r="C403" s="28"/>
    </row>
    <row r="404" spans="1:3" x14ac:dyDescent="0.25">
      <c r="A404" s="5"/>
      <c r="B404" s="9"/>
      <c r="C404" s="28"/>
    </row>
    <row r="405" spans="1:3" ht="20.25" thickBot="1" x14ac:dyDescent="0.35">
      <c r="A405" s="75"/>
      <c r="B405" s="7"/>
      <c r="C405" s="28" t="str">
        <f t="shared" ref="C405" si="133">IF(B405=0,"",B405/B406)</f>
        <v/>
      </c>
    </row>
    <row r="406" spans="1:3" ht="19.5" x14ac:dyDescent="0.3">
      <c r="A406" s="75"/>
      <c r="B406" s="8"/>
      <c r="C406" s="28"/>
    </row>
    <row r="407" spans="1:3" x14ac:dyDescent="0.25">
      <c r="A407" s="5"/>
      <c r="B407" s="9"/>
      <c r="C407" s="28"/>
    </row>
    <row r="408" spans="1:3" ht="20.25" thickBot="1" x14ac:dyDescent="0.35">
      <c r="A408" s="75"/>
      <c r="B408" s="7"/>
      <c r="C408" s="28" t="str">
        <f t="shared" ref="C408" si="134">IF(B408=0,"",B408/B409)</f>
        <v/>
      </c>
    </row>
    <row r="409" spans="1:3" ht="19.5" x14ac:dyDescent="0.3">
      <c r="A409" s="75"/>
      <c r="B409" s="8"/>
      <c r="C409" s="28"/>
    </row>
    <row r="410" spans="1:3" x14ac:dyDescent="0.25">
      <c r="A410" s="5"/>
      <c r="B410" s="9"/>
      <c r="C410" s="28"/>
    </row>
    <row r="411" spans="1:3" ht="20.25" thickBot="1" x14ac:dyDescent="0.35">
      <c r="A411" s="75"/>
      <c r="B411" s="7"/>
      <c r="C411" s="28" t="str">
        <f t="shared" ref="C411" si="135">IF(B411=0,"",B411/B412)</f>
        <v/>
      </c>
    </row>
    <row r="412" spans="1:3" ht="19.5" x14ac:dyDescent="0.3">
      <c r="A412" s="75"/>
      <c r="B412" s="8"/>
      <c r="C412" s="28"/>
    </row>
    <row r="413" spans="1:3" x14ac:dyDescent="0.25">
      <c r="A413" s="5"/>
      <c r="B413" s="9"/>
      <c r="C413" s="28"/>
    </row>
    <row r="414" spans="1:3" ht="20.25" thickBot="1" x14ac:dyDescent="0.35">
      <c r="A414" s="75"/>
      <c r="B414" s="7"/>
      <c r="C414" s="28" t="str">
        <f t="shared" ref="C414" si="136">IF(B414=0,"",B414/B415)</f>
        <v/>
      </c>
    </row>
    <row r="415" spans="1:3" ht="19.5" x14ac:dyDescent="0.3">
      <c r="A415" s="75"/>
      <c r="B415" s="8"/>
      <c r="C415" s="28"/>
    </row>
    <row r="416" spans="1:3" x14ac:dyDescent="0.25">
      <c r="A416" s="5"/>
      <c r="B416" s="9"/>
      <c r="C416" s="28"/>
    </row>
    <row r="417" spans="1:3" ht="20.25" thickBot="1" x14ac:dyDescent="0.35">
      <c r="A417" s="75"/>
      <c r="B417" s="7"/>
      <c r="C417" s="28" t="str">
        <f t="shared" ref="C417" si="137">IF(B417=0,"",B417/B418)</f>
        <v/>
      </c>
    </row>
    <row r="418" spans="1:3" ht="19.5" x14ac:dyDescent="0.3">
      <c r="A418" s="75"/>
      <c r="B418" s="8"/>
      <c r="C418" s="28"/>
    </row>
    <row r="419" spans="1:3" x14ac:dyDescent="0.25">
      <c r="A419" s="5"/>
      <c r="B419" s="9"/>
      <c r="C419" s="28"/>
    </row>
    <row r="420" spans="1:3" ht="20.25" thickBot="1" x14ac:dyDescent="0.35">
      <c r="A420" s="75"/>
      <c r="B420" s="7"/>
      <c r="C420" s="28" t="str">
        <f t="shared" ref="C420" si="138">IF(B420=0,"",B420/B421)</f>
        <v/>
      </c>
    </row>
    <row r="421" spans="1:3" ht="19.5" x14ac:dyDescent="0.3">
      <c r="A421" s="75"/>
      <c r="B421" s="8"/>
      <c r="C421" s="28"/>
    </row>
    <row r="422" spans="1:3" x14ac:dyDescent="0.25">
      <c r="A422" s="5"/>
      <c r="B422" s="9"/>
      <c r="C422" s="28"/>
    </row>
    <row r="423" spans="1:3" ht="20.25" thickBot="1" x14ac:dyDescent="0.35">
      <c r="A423" s="75"/>
      <c r="B423" s="7"/>
      <c r="C423" s="28" t="str">
        <f t="shared" ref="C423" si="139">IF(B423=0,"",B423/B424)</f>
        <v/>
      </c>
    </row>
    <row r="424" spans="1:3" ht="19.5" x14ac:dyDescent="0.3">
      <c r="A424" s="75"/>
      <c r="B424" s="8"/>
      <c r="C424" s="28"/>
    </row>
    <row r="425" spans="1:3" x14ac:dyDescent="0.25">
      <c r="A425" s="5"/>
      <c r="B425" s="9"/>
      <c r="C425" s="28"/>
    </row>
    <row r="426" spans="1:3" ht="20.25" thickBot="1" x14ac:dyDescent="0.35">
      <c r="A426" s="75"/>
      <c r="B426" s="7"/>
      <c r="C426" s="28" t="str">
        <f t="shared" ref="C426" si="140">IF(B426=0,"",B426/B427)</f>
        <v/>
      </c>
    </row>
    <row r="427" spans="1:3" ht="19.5" x14ac:dyDescent="0.3">
      <c r="A427" s="75"/>
      <c r="B427" s="8"/>
      <c r="C427" s="28"/>
    </row>
    <row r="428" spans="1:3" x14ac:dyDescent="0.25">
      <c r="A428" s="5"/>
      <c r="B428" s="9"/>
      <c r="C428" s="28"/>
    </row>
    <row r="429" spans="1:3" ht="20.25" thickBot="1" x14ac:dyDescent="0.35">
      <c r="A429" s="75"/>
      <c r="B429" s="7"/>
      <c r="C429" s="28" t="str">
        <f t="shared" ref="C429" si="141">IF(B429=0,"",B429/B430)</f>
        <v/>
      </c>
    </row>
    <row r="430" spans="1:3" ht="19.5" x14ac:dyDescent="0.3">
      <c r="A430" s="75"/>
      <c r="B430" s="8"/>
      <c r="C430" s="28"/>
    </row>
    <row r="431" spans="1:3" x14ac:dyDescent="0.25">
      <c r="A431" s="5"/>
      <c r="B431" s="9"/>
      <c r="C431" s="28"/>
    </row>
    <row r="432" spans="1:3" ht="20.25" thickBot="1" x14ac:dyDescent="0.35">
      <c r="A432" s="75"/>
      <c r="B432" s="7"/>
      <c r="C432" s="28" t="str">
        <f t="shared" ref="C432" si="142">IF(B432=0,"",B432/B433)</f>
        <v/>
      </c>
    </row>
    <row r="433" spans="1:3" ht="19.5" x14ac:dyDescent="0.3">
      <c r="A433" s="75"/>
      <c r="B433" s="8"/>
      <c r="C433" s="28"/>
    </row>
    <row r="434" spans="1:3" x14ac:dyDescent="0.25">
      <c r="A434" s="5"/>
      <c r="B434" s="9"/>
      <c r="C434" s="28"/>
    </row>
    <row r="435" spans="1:3" ht="20.25" thickBot="1" x14ac:dyDescent="0.35">
      <c r="A435" s="75"/>
      <c r="B435" s="7"/>
      <c r="C435" s="28" t="str">
        <f t="shared" ref="C435" si="143">IF(B435=0,"",B435/B436)</f>
        <v/>
      </c>
    </row>
    <row r="436" spans="1:3" ht="19.5" x14ac:dyDescent="0.3">
      <c r="A436" s="75"/>
      <c r="B436" s="8"/>
      <c r="C436" s="28"/>
    </row>
    <row r="437" spans="1:3" x14ac:dyDescent="0.25">
      <c r="A437" s="5"/>
      <c r="B437" s="9"/>
      <c r="C437" s="28"/>
    </row>
    <row r="438" spans="1:3" ht="20.25" thickBot="1" x14ac:dyDescent="0.35">
      <c r="A438" s="75"/>
      <c r="B438" s="7"/>
      <c r="C438" s="28" t="str">
        <f t="shared" ref="C438" si="144">IF(B438=0,"",B438/B439)</f>
        <v/>
      </c>
    </row>
    <row r="439" spans="1:3" ht="19.5" x14ac:dyDescent="0.3">
      <c r="A439" s="75"/>
      <c r="B439" s="8"/>
      <c r="C439" s="28"/>
    </row>
    <row r="440" spans="1:3" x14ac:dyDescent="0.25">
      <c r="A440" s="5"/>
      <c r="B440" s="9"/>
      <c r="C440" s="28"/>
    </row>
    <row r="441" spans="1:3" ht="20.25" thickBot="1" x14ac:dyDescent="0.35">
      <c r="A441" s="75"/>
      <c r="B441" s="7"/>
      <c r="C441" s="28" t="str">
        <f t="shared" ref="C441" si="145">IF(B441=0,"",B441/B442)</f>
        <v/>
      </c>
    </row>
    <row r="442" spans="1:3" ht="19.5" x14ac:dyDescent="0.3">
      <c r="A442" s="75"/>
      <c r="B442" s="8"/>
      <c r="C442" s="28"/>
    </row>
    <row r="443" spans="1:3" x14ac:dyDescent="0.25">
      <c r="A443" s="5"/>
      <c r="B443" s="9"/>
      <c r="C443" s="28"/>
    </row>
    <row r="444" spans="1:3" ht="20.25" thickBot="1" x14ac:dyDescent="0.35">
      <c r="A444" s="75"/>
      <c r="B444" s="7"/>
      <c r="C444" s="28" t="str">
        <f t="shared" ref="C444" si="146">IF(B444=0,"",B444/B445)</f>
        <v/>
      </c>
    </row>
    <row r="445" spans="1:3" ht="19.5" x14ac:dyDescent="0.3">
      <c r="A445" s="75"/>
      <c r="B445" s="8"/>
      <c r="C445" s="28"/>
    </row>
    <row r="446" spans="1:3" x14ac:dyDescent="0.25">
      <c r="A446" s="5"/>
      <c r="B446" s="9"/>
      <c r="C446" s="28"/>
    </row>
    <row r="447" spans="1:3" ht="20.25" thickBot="1" x14ac:dyDescent="0.35">
      <c r="A447" s="75"/>
      <c r="B447" s="7"/>
      <c r="C447" s="28" t="str">
        <f t="shared" ref="C447" si="147">IF(B447=0,"",B447/B448)</f>
        <v/>
      </c>
    </row>
    <row r="448" spans="1:3" ht="19.5" x14ac:dyDescent="0.3">
      <c r="A448" s="75"/>
      <c r="B448" s="8"/>
      <c r="C448" s="28"/>
    </row>
    <row r="449" spans="1:3" x14ac:dyDescent="0.25">
      <c r="A449" s="5"/>
      <c r="B449" s="9"/>
      <c r="C449" s="28"/>
    </row>
    <row r="450" spans="1:3" ht="20.25" thickBot="1" x14ac:dyDescent="0.35">
      <c r="A450" s="75"/>
      <c r="B450" s="7"/>
      <c r="C450" s="28" t="str">
        <f t="shared" ref="C450" si="148">IF(B450=0,"",B450/B451)</f>
        <v/>
      </c>
    </row>
    <row r="451" spans="1:3" ht="19.5" x14ac:dyDescent="0.3">
      <c r="A451" s="75"/>
      <c r="B451" s="8"/>
      <c r="C451" s="28"/>
    </row>
    <row r="452" spans="1:3" x14ac:dyDescent="0.25">
      <c r="A452" s="5"/>
      <c r="B452" s="9"/>
      <c r="C452" s="28"/>
    </row>
    <row r="453" spans="1:3" ht="20.25" thickBot="1" x14ac:dyDescent="0.35">
      <c r="A453" s="75"/>
      <c r="B453" s="7"/>
      <c r="C453" s="28" t="str">
        <f t="shared" ref="C453" si="149">IF(B453=0,"",B453/B454)</f>
        <v/>
      </c>
    </row>
    <row r="454" spans="1:3" ht="19.5" x14ac:dyDescent="0.3">
      <c r="A454" s="75"/>
      <c r="B454" s="8"/>
      <c r="C454" s="28"/>
    </row>
    <row r="455" spans="1:3" x14ac:dyDescent="0.25">
      <c r="A455" s="5"/>
      <c r="B455" s="9"/>
      <c r="C455" s="28"/>
    </row>
    <row r="456" spans="1:3" ht="20.25" thickBot="1" x14ac:dyDescent="0.35">
      <c r="A456" s="75"/>
      <c r="B456" s="7"/>
      <c r="C456" s="28" t="str">
        <f t="shared" ref="C456" si="150">IF(B456=0,"",B456/B457)</f>
        <v/>
      </c>
    </row>
    <row r="457" spans="1:3" ht="19.5" x14ac:dyDescent="0.3">
      <c r="A457" s="75"/>
      <c r="B457" s="8"/>
      <c r="C457" s="28"/>
    </row>
    <row r="458" spans="1:3" x14ac:dyDescent="0.25">
      <c r="A458" s="5"/>
      <c r="B458" s="9"/>
      <c r="C458" s="28"/>
    </row>
    <row r="459" spans="1:3" ht="20.25" thickBot="1" x14ac:dyDescent="0.35">
      <c r="A459" s="75"/>
      <c r="B459" s="7"/>
      <c r="C459" s="28" t="str">
        <f t="shared" ref="C459" si="151">IF(B459=0,"",B459/B460)</f>
        <v/>
      </c>
    </row>
    <row r="460" spans="1:3" ht="19.5" x14ac:dyDescent="0.3">
      <c r="A460" s="75"/>
      <c r="B460" s="8"/>
      <c r="C460" s="28"/>
    </row>
    <row r="461" spans="1:3" x14ac:dyDescent="0.25">
      <c r="A461" s="5"/>
      <c r="B461" s="9"/>
      <c r="C461" s="28"/>
    </row>
    <row r="462" spans="1:3" ht="20.25" thickBot="1" x14ac:dyDescent="0.35">
      <c r="A462" s="75"/>
      <c r="B462" s="7"/>
      <c r="C462" s="28" t="str">
        <f t="shared" ref="C462" si="152">IF(B462=0,"",B462/B463)</f>
        <v/>
      </c>
    </row>
    <row r="463" spans="1:3" ht="19.5" x14ac:dyDescent="0.3">
      <c r="A463" s="75"/>
      <c r="B463" s="8"/>
      <c r="C463" s="28"/>
    </row>
    <row r="464" spans="1:3" x14ac:dyDescent="0.25">
      <c r="A464" s="5"/>
      <c r="B464" s="9"/>
      <c r="C464" s="28"/>
    </row>
    <row r="465" spans="1:3" ht="20.25" thickBot="1" x14ac:dyDescent="0.35">
      <c r="A465" s="75"/>
      <c r="B465" s="7"/>
      <c r="C465" s="28" t="str">
        <f t="shared" ref="C465" si="153">IF(B465=0,"",B465/B466)</f>
        <v/>
      </c>
    </row>
    <row r="466" spans="1:3" ht="19.5" x14ac:dyDescent="0.3">
      <c r="A466" s="75"/>
      <c r="B466" s="8"/>
      <c r="C466" s="28"/>
    </row>
    <row r="467" spans="1:3" x14ac:dyDescent="0.25">
      <c r="A467" s="5"/>
      <c r="B467" s="9"/>
      <c r="C467" s="28"/>
    </row>
    <row r="468" spans="1:3" ht="20.25" thickBot="1" x14ac:dyDescent="0.35">
      <c r="A468" s="75"/>
      <c r="B468" s="7"/>
      <c r="C468" s="28" t="str">
        <f t="shared" ref="C468" si="154">IF(B468=0,"",B468/B469)</f>
        <v/>
      </c>
    </row>
    <row r="469" spans="1:3" ht="19.5" x14ac:dyDescent="0.3">
      <c r="A469" s="75"/>
      <c r="B469" s="8"/>
      <c r="C469" s="28"/>
    </row>
    <row r="470" spans="1:3" x14ac:dyDescent="0.25">
      <c r="A470" s="5"/>
      <c r="B470" s="9"/>
      <c r="C470" s="28"/>
    </row>
    <row r="471" spans="1:3" ht="20.25" thickBot="1" x14ac:dyDescent="0.35">
      <c r="A471" s="75"/>
      <c r="B471" s="7"/>
      <c r="C471" s="28" t="str">
        <f t="shared" ref="C471" si="155">IF(B471=0,"",B471/B472)</f>
        <v/>
      </c>
    </row>
    <row r="472" spans="1:3" ht="19.5" x14ac:dyDescent="0.3">
      <c r="A472" s="75"/>
      <c r="B472" s="8"/>
      <c r="C472" s="28"/>
    </row>
    <row r="473" spans="1:3" x14ac:dyDescent="0.25">
      <c r="A473" s="5"/>
      <c r="B473" s="9"/>
      <c r="C473" s="28"/>
    </row>
    <row r="474" spans="1:3" ht="20.25" thickBot="1" x14ac:dyDescent="0.35">
      <c r="A474" s="75"/>
      <c r="B474" s="7"/>
      <c r="C474" s="28" t="str">
        <f t="shared" ref="C474" si="156">IF(B474=0,"",B474/B475)</f>
        <v/>
      </c>
    </row>
    <row r="475" spans="1:3" ht="19.5" x14ac:dyDescent="0.3">
      <c r="A475" s="75"/>
      <c r="B475" s="8"/>
      <c r="C475" s="28"/>
    </row>
    <row r="476" spans="1:3" x14ac:dyDescent="0.25">
      <c r="A476" s="5"/>
      <c r="B476" s="9"/>
      <c r="C476" s="28"/>
    </row>
    <row r="477" spans="1:3" ht="20.25" thickBot="1" x14ac:dyDescent="0.35">
      <c r="A477" s="75"/>
      <c r="B477" s="7"/>
      <c r="C477" s="28" t="str">
        <f t="shared" ref="C477" si="157">IF(B477=0,"",B477/B478)</f>
        <v/>
      </c>
    </row>
    <row r="478" spans="1:3" ht="19.5" x14ac:dyDescent="0.3">
      <c r="A478" s="75"/>
      <c r="B478" s="8"/>
      <c r="C478" s="28"/>
    </row>
    <row r="479" spans="1:3" x14ac:dyDescent="0.25">
      <c r="A479" s="5"/>
      <c r="B479" s="9"/>
      <c r="C479" s="28"/>
    </row>
    <row r="480" spans="1:3" ht="20.25" thickBot="1" x14ac:dyDescent="0.35">
      <c r="A480" s="75"/>
      <c r="B480" s="7"/>
      <c r="C480" s="28" t="str">
        <f t="shared" ref="C480" si="158">IF(B480=0,"",B480/B481)</f>
        <v/>
      </c>
    </row>
    <row r="481" spans="1:3" ht="19.5" x14ac:dyDescent="0.3">
      <c r="A481" s="75"/>
      <c r="B481" s="8"/>
      <c r="C481" s="28"/>
    </row>
    <row r="482" spans="1:3" x14ac:dyDescent="0.25">
      <c r="A482" s="5"/>
      <c r="B482" s="9"/>
      <c r="C482" s="28"/>
    </row>
    <row r="483" spans="1:3" ht="20.25" thickBot="1" x14ac:dyDescent="0.35">
      <c r="A483" s="75"/>
      <c r="B483" s="7"/>
      <c r="C483" s="28" t="str">
        <f t="shared" ref="C483" si="159">IF(B483=0,"",B483/B484)</f>
        <v/>
      </c>
    </row>
    <row r="484" spans="1:3" ht="19.5" x14ac:dyDescent="0.3">
      <c r="A484" s="75"/>
      <c r="B484" s="8"/>
      <c r="C484" s="28"/>
    </row>
    <row r="485" spans="1:3" x14ac:dyDescent="0.25">
      <c r="A485" s="5"/>
      <c r="B485" s="9"/>
      <c r="C485" s="28"/>
    </row>
    <row r="486" spans="1:3" ht="20.25" thickBot="1" x14ac:dyDescent="0.35">
      <c r="A486" s="75"/>
      <c r="B486" s="7"/>
      <c r="C486" s="28" t="str">
        <f t="shared" ref="C486" si="160">IF(B486=0,"",B486/B487)</f>
        <v/>
      </c>
    </row>
    <row r="487" spans="1:3" ht="19.5" x14ac:dyDescent="0.3">
      <c r="A487" s="75"/>
      <c r="B487" s="8"/>
      <c r="C487" s="28"/>
    </row>
    <row r="488" spans="1:3" x14ac:dyDescent="0.25">
      <c r="A488" s="5"/>
      <c r="B488" s="9"/>
      <c r="C488" s="28"/>
    </row>
    <row r="489" spans="1:3" ht="20.25" thickBot="1" x14ac:dyDescent="0.35">
      <c r="A489" s="75"/>
      <c r="B489" s="7"/>
      <c r="C489" s="28" t="str">
        <f t="shared" ref="C489" si="161">IF(B489=0,"",B489/B490)</f>
        <v/>
      </c>
    </row>
    <row r="490" spans="1:3" ht="19.5" x14ac:dyDescent="0.3">
      <c r="A490" s="75"/>
      <c r="B490" s="8"/>
      <c r="C490" s="28"/>
    </row>
    <row r="491" spans="1:3" x14ac:dyDescent="0.25">
      <c r="A491" s="5"/>
      <c r="B491" s="9"/>
      <c r="C491" s="28"/>
    </row>
    <row r="492" spans="1:3" ht="20.25" thickBot="1" x14ac:dyDescent="0.35">
      <c r="A492" s="75"/>
      <c r="B492" s="7"/>
      <c r="C492" s="28" t="str">
        <f t="shared" ref="C492" si="162">IF(B492=0,"",B492/B493)</f>
        <v/>
      </c>
    </row>
    <row r="493" spans="1:3" ht="19.5" x14ac:dyDescent="0.3">
      <c r="A493" s="75"/>
      <c r="B493" s="8"/>
      <c r="C493" s="28"/>
    </row>
    <row r="494" spans="1:3" x14ac:dyDescent="0.25">
      <c r="A494" s="5"/>
      <c r="B494" s="9"/>
      <c r="C494" s="28"/>
    </row>
    <row r="495" spans="1:3" ht="20.25" thickBot="1" x14ac:dyDescent="0.35">
      <c r="A495" s="75"/>
      <c r="B495" s="7"/>
      <c r="C495" s="28" t="str">
        <f t="shared" ref="C495" si="163">IF(B495=0,"",B495/B496)</f>
        <v/>
      </c>
    </row>
    <row r="496" spans="1:3" ht="19.5" x14ac:dyDescent="0.3">
      <c r="A496" s="75"/>
      <c r="B496" s="8"/>
      <c r="C496" s="28"/>
    </row>
    <row r="497" spans="1:3" x14ac:dyDescent="0.25">
      <c r="A497" s="5"/>
      <c r="B497" s="9"/>
      <c r="C497" s="28"/>
    </row>
    <row r="498" spans="1:3" ht="20.25" thickBot="1" x14ac:dyDescent="0.35">
      <c r="A498" s="75"/>
      <c r="B498" s="7"/>
      <c r="C498" s="28" t="str">
        <f t="shared" ref="C498" si="164">IF(B498=0,"",B498/B499)</f>
        <v/>
      </c>
    </row>
    <row r="499" spans="1:3" ht="19.5" x14ac:dyDescent="0.3">
      <c r="A499" s="75"/>
      <c r="B499" s="8"/>
      <c r="C499" s="28"/>
    </row>
    <row r="500" spans="1:3" x14ac:dyDescent="0.25">
      <c r="A500" s="5"/>
      <c r="B500" s="9"/>
      <c r="C500" s="28"/>
    </row>
    <row r="501" spans="1:3" ht="20.25" thickBot="1" x14ac:dyDescent="0.35">
      <c r="A501" s="75"/>
      <c r="B501" s="7"/>
      <c r="C501" s="28" t="str">
        <f t="shared" ref="C501" si="165">IF(B501=0,"",B501/B502)</f>
        <v/>
      </c>
    </row>
    <row r="502" spans="1:3" ht="19.5" x14ac:dyDescent="0.3">
      <c r="A502" s="75"/>
      <c r="B502" s="8"/>
      <c r="C502" s="28"/>
    </row>
    <row r="503" spans="1:3" x14ac:dyDescent="0.25">
      <c r="A503" s="5"/>
      <c r="B503" s="9"/>
      <c r="C503" s="28"/>
    </row>
    <row r="504" spans="1:3" ht="20.25" thickBot="1" x14ac:dyDescent="0.35">
      <c r="A504" s="75"/>
      <c r="B504" s="7"/>
      <c r="C504" s="28" t="str">
        <f t="shared" ref="C504" si="166">IF(B504=0,"",B504/B505)</f>
        <v/>
      </c>
    </row>
    <row r="505" spans="1:3" ht="19.5" x14ac:dyDescent="0.3">
      <c r="A505" s="75"/>
      <c r="B505" s="8"/>
      <c r="C505" s="28"/>
    </row>
    <row r="506" spans="1:3" x14ac:dyDescent="0.25">
      <c r="A506" s="5"/>
      <c r="B506" s="9"/>
      <c r="C506" s="28"/>
    </row>
    <row r="507" spans="1:3" ht="20.25" thickBot="1" x14ac:dyDescent="0.35">
      <c r="A507" s="75"/>
      <c r="B507" s="7"/>
      <c r="C507" s="28" t="str">
        <f t="shared" ref="C507" si="167">IF(B507=0,"",B507/B508)</f>
        <v/>
      </c>
    </row>
    <row r="508" spans="1:3" ht="19.5" x14ac:dyDescent="0.3">
      <c r="A508" s="75"/>
      <c r="B508" s="8"/>
      <c r="C508" s="28"/>
    </row>
    <row r="509" spans="1:3" x14ac:dyDescent="0.25">
      <c r="A509" s="5"/>
      <c r="B509" s="9"/>
      <c r="C509" s="28"/>
    </row>
    <row r="510" spans="1:3" ht="20.25" thickBot="1" x14ac:dyDescent="0.35">
      <c r="A510" s="75"/>
      <c r="B510" s="7"/>
      <c r="C510" s="28" t="str">
        <f t="shared" ref="C510" si="168">IF(B510=0,"",B510/B511)</f>
        <v/>
      </c>
    </row>
    <row r="511" spans="1:3" ht="19.5" x14ac:dyDescent="0.3">
      <c r="A511" s="75"/>
      <c r="B511" s="8"/>
      <c r="C511" s="28"/>
    </row>
    <row r="512" spans="1:3" x14ac:dyDescent="0.25">
      <c r="A512" s="5"/>
      <c r="B512" s="9"/>
      <c r="C512" s="28"/>
    </row>
    <row r="513" spans="1:3" ht="20.25" thickBot="1" x14ac:dyDescent="0.35">
      <c r="A513" s="75"/>
      <c r="B513" s="7"/>
      <c r="C513" s="28" t="str">
        <f t="shared" ref="C513" si="169">IF(B513=0,"",B513/B514)</f>
        <v/>
      </c>
    </row>
    <row r="514" spans="1:3" ht="19.5" x14ac:dyDescent="0.3">
      <c r="A514" s="75"/>
      <c r="B514" s="8"/>
      <c r="C514" s="28"/>
    </row>
    <row r="515" spans="1:3" x14ac:dyDescent="0.25">
      <c r="A515" s="5"/>
      <c r="B515" s="9"/>
      <c r="C515" s="28"/>
    </row>
    <row r="516" spans="1:3" ht="20.25" thickBot="1" x14ac:dyDescent="0.35">
      <c r="A516" s="75"/>
      <c r="B516" s="7"/>
      <c r="C516" s="28" t="str">
        <f t="shared" ref="C516" si="170">IF(B516=0,"",B516/B517)</f>
        <v/>
      </c>
    </row>
    <row r="517" spans="1:3" ht="19.5" x14ac:dyDescent="0.3">
      <c r="A517" s="75"/>
      <c r="B517" s="8"/>
      <c r="C517" s="28"/>
    </row>
    <row r="518" spans="1:3" x14ac:dyDescent="0.25">
      <c r="A518" s="5"/>
      <c r="B518" s="9"/>
      <c r="C518" s="28"/>
    </row>
    <row r="519" spans="1:3" ht="20.25" thickBot="1" x14ac:dyDescent="0.35">
      <c r="A519" s="75"/>
      <c r="B519" s="7"/>
      <c r="C519" s="28" t="str">
        <f t="shared" ref="C519" si="171">IF(B519=0,"",B519/B520)</f>
        <v/>
      </c>
    </row>
    <row r="520" spans="1:3" ht="19.5" x14ac:dyDescent="0.3">
      <c r="A520" s="75"/>
      <c r="B520" s="8"/>
      <c r="C520" s="28"/>
    </row>
    <row r="521" spans="1:3" x14ac:dyDescent="0.25">
      <c r="A521" s="5"/>
      <c r="B521" s="9"/>
      <c r="C521" s="28"/>
    </row>
    <row r="522" spans="1:3" ht="20.25" thickBot="1" x14ac:dyDescent="0.35">
      <c r="A522" s="75"/>
      <c r="B522" s="7"/>
      <c r="C522" s="28" t="str">
        <f t="shared" ref="C522" si="172">IF(B522=0,"",B522/B523)</f>
        <v/>
      </c>
    </row>
    <row r="523" spans="1:3" ht="19.5" x14ac:dyDescent="0.3">
      <c r="A523" s="75"/>
      <c r="B523" s="8"/>
      <c r="C523" s="28"/>
    </row>
    <row r="524" spans="1:3" x14ac:dyDescent="0.25">
      <c r="A524" s="5"/>
      <c r="B524" s="9"/>
      <c r="C524" s="28"/>
    </row>
    <row r="525" spans="1:3" ht="20.25" thickBot="1" x14ac:dyDescent="0.35">
      <c r="A525" s="75"/>
      <c r="B525" s="7"/>
      <c r="C525" s="28" t="str">
        <f t="shared" ref="C525" si="173">IF(B525=0,"",B525/B526)</f>
        <v/>
      </c>
    </row>
    <row r="526" spans="1:3" ht="19.5" x14ac:dyDescent="0.3">
      <c r="A526" s="75"/>
      <c r="B526" s="8"/>
      <c r="C526" s="28"/>
    </row>
    <row r="527" spans="1:3" x14ac:dyDescent="0.25">
      <c r="A527" s="5"/>
      <c r="B527" s="9"/>
      <c r="C527" s="28"/>
    </row>
    <row r="528" spans="1:3" ht="20.25" thickBot="1" x14ac:dyDescent="0.35">
      <c r="A528" s="75"/>
      <c r="B528" s="7"/>
      <c r="C528" s="28" t="str">
        <f t="shared" ref="C528" si="174">IF(B528=0,"",B528/B529)</f>
        <v/>
      </c>
    </row>
    <row r="529" spans="1:3" ht="19.5" x14ac:dyDescent="0.3">
      <c r="A529" s="75"/>
      <c r="B529" s="8"/>
      <c r="C529" s="28"/>
    </row>
    <row r="530" spans="1:3" x14ac:dyDescent="0.25">
      <c r="A530" s="5"/>
      <c r="B530" s="9"/>
      <c r="C530" s="28"/>
    </row>
    <row r="531" spans="1:3" ht="20.25" thickBot="1" x14ac:dyDescent="0.35">
      <c r="A531" s="75"/>
      <c r="B531" s="7"/>
      <c r="C531" s="28" t="str">
        <f t="shared" ref="C531" si="175">IF(B531=0,"",B531/B532)</f>
        <v/>
      </c>
    </row>
    <row r="532" spans="1:3" ht="19.5" x14ac:dyDescent="0.3">
      <c r="A532" s="75"/>
      <c r="B532" s="8"/>
      <c r="C532" s="28"/>
    </row>
    <row r="533" spans="1:3" x14ac:dyDescent="0.25">
      <c r="A533" s="5"/>
      <c r="B533" s="9"/>
      <c r="C533" s="28"/>
    </row>
    <row r="534" spans="1:3" ht="20.25" thickBot="1" x14ac:dyDescent="0.35">
      <c r="A534" s="75"/>
      <c r="B534" s="7"/>
      <c r="C534" s="28" t="str">
        <f t="shared" ref="C534" si="176">IF(B534=0,"",B534/B535)</f>
        <v/>
      </c>
    </row>
    <row r="535" spans="1:3" ht="19.5" x14ac:dyDescent="0.3">
      <c r="A535" s="75"/>
      <c r="B535" s="8"/>
      <c r="C535" s="28"/>
    </row>
    <row r="536" spans="1:3" x14ac:dyDescent="0.25">
      <c r="A536" s="5"/>
      <c r="B536" s="9"/>
      <c r="C536" s="28"/>
    </row>
    <row r="537" spans="1:3" ht="20.25" thickBot="1" x14ac:dyDescent="0.35">
      <c r="A537" s="75"/>
      <c r="B537" s="7"/>
      <c r="C537" s="28" t="str">
        <f t="shared" ref="C537" si="177">IF(B537=0,"",B537/B538)</f>
        <v/>
      </c>
    </row>
    <row r="538" spans="1:3" ht="19.5" x14ac:dyDescent="0.3">
      <c r="A538" s="75"/>
      <c r="B538" s="8"/>
      <c r="C538" s="28"/>
    </row>
    <row r="539" spans="1:3" x14ac:dyDescent="0.25">
      <c r="A539" s="5"/>
      <c r="B539" s="9"/>
      <c r="C539" s="28"/>
    </row>
    <row r="540" spans="1:3" ht="20.25" thickBot="1" x14ac:dyDescent="0.35">
      <c r="A540" s="75"/>
      <c r="B540" s="7"/>
      <c r="C540" s="28" t="str">
        <f t="shared" ref="C540" si="178">IF(B540=0,"",B540/B541)</f>
        <v/>
      </c>
    </row>
    <row r="541" spans="1:3" ht="19.5" x14ac:dyDescent="0.3">
      <c r="A541" s="75"/>
      <c r="B541" s="8"/>
      <c r="C541" s="28"/>
    </row>
    <row r="542" spans="1:3" x14ac:dyDescent="0.25">
      <c r="A542" s="5"/>
      <c r="B542" s="9"/>
      <c r="C542" s="28"/>
    </row>
    <row r="543" spans="1:3" ht="20.25" thickBot="1" x14ac:dyDescent="0.35">
      <c r="A543" s="75"/>
      <c r="B543" s="7"/>
      <c r="C543" s="28" t="str">
        <f t="shared" ref="C543" si="179">IF(B543=0,"",B543/B544)</f>
        <v/>
      </c>
    </row>
    <row r="544" spans="1:3" ht="19.5" x14ac:dyDescent="0.3">
      <c r="A544" s="75"/>
      <c r="B544" s="8"/>
      <c r="C544" s="28"/>
    </row>
    <row r="545" spans="1:3" x14ac:dyDescent="0.25">
      <c r="A545" s="5"/>
      <c r="B545" s="9"/>
      <c r="C545" s="28"/>
    </row>
    <row r="546" spans="1:3" ht="20.25" thickBot="1" x14ac:dyDescent="0.35">
      <c r="A546" s="75"/>
      <c r="B546" s="7"/>
      <c r="C546" s="28" t="str">
        <f t="shared" ref="C546" si="180">IF(B546=0,"",B546/B547)</f>
        <v/>
      </c>
    </row>
    <row r="547" spans="1:3" ht="19.5" x14ac:dyDescent="0.3">
      <c r="A547" s="75"/>
      <c r="B547" s="8"/>
      <c r="C547" s="28"/>
    </row>
    <row r="548" spans="1:3" x14ac:dyDescent="0.25">
      <c r="A548" s="5"/>
      <c r="B548" s="9"/>
      <c r="C548" s="28"/>
    </row>
    <row r="549" spans="1:3" ht="20.25" thickBot="1" x14ac:dyDescent="0.35">
      <c r="A549" s="75"/>
      <c r="B549" s="7"/>
      <c r="C549" s="28" t="str">
        <f t="shared" ref="C549" si="181">IF(B549=0,"",B549/B550)</f>
        <v/>
      </c>
    </row>
    <row r="550" spans="1:3" ht="19.5" x14ac:dyDescent="0.3">
      <c r="A550" s="75"/>
      <c r="B550" s="8"/>
      <c r="C550" s="28"/>
    </row>
    <row r="551" spans="1:3" x14ac:dyDescent="0.25">
      <c r="A551" s="5"/>
      <c r="B551" s="9"/>
      <c r="C551" s="28"/>
    </row>
    <row r="552" spans="1:3" ht="20.25" thickBot="1" x14ac:dyDescent="0.35">
      <c r="A552" s="75"/>
      <c r="B552" s="7"/>
      <c r="C552" s="28" t="str">
        <f t="shared" ref="C552" si="182">IF(B552=0,"",B552/B553)</f>
        <v/>
      </c>
    </row>
    <row r="553" spans="1:3" ht="19.5" x14ac:dyDescent="0.3">
      <c r="A553" s="75"/>
      <c r="B553" s="8"/>
      <c r="C553" s="28"/>
    </row>
    <row r="554" spans="1:3" x14ac:dyDescent="0.25">
      <c r="A554" s="5"/>
      <c r="B554" s="9"/>
      <c r="C554" s="28"/>
    </row>
    <row r="555" spans="1:3" ht="20.25" thickBot="1" x14ac:dyDescent="0.35">
      <c r="A555" s="75"/>
      <c r="B555" s="7"/>
      <c r="C555" s="28" t="str">
        <f t="shared" ref="C555" si="183">IF(B555=0,"",B555/B556)</f>
        <v/>
      </c>
    </row>
    <row r="556" spans="1:3" ht="19.5" x14ac:dyDescent="0.3">
      <c r="A556" s="75"/>
      <c r="B556" s="8"/>
      <c r="C556" s="28"/>
    </row>
    <row r="557" spans="1:3" x14ac:dyDescent="0.25">
      <c r="A557" s="5"/>
      <c r="B557" s="9"/>
      <c r="C557" s="28"/>
    </row>
    <row r="558" spans="1:3" ht="20.25" thickBot="1" x14ac:dyDescent="0.35">
      <c r="A558" s="75"/>
      <c r="B558" s="7"/>
      <c r="C558" s="28" t="str">
        <f t="shared" ref="C558" si="184">IF(B558=0,"",B558/B559)</f>
        <v/>
      </c>
    </row>
    <row r="559" spans="1:3" ht="19.5" x14ac:dyDescent="0.3">
      <c r="A559" s="75"/>
      <c r="B559" s="8"/>
      <c r="C559" s="28"/>
    </row>
    <row r="560" spans="1:3" x14ac:dyDescent="0.25">
      <c r="A560" s="5"/>
      <c r="B560" s="9"/>
      <c r="C560" s="28"/>
    </row>
    <row r="561" spans="1:3" ht="20.25" thickBot="1" x14ac:dyDescent="0.35">
      <c r="A561" s="75"/>
      <c r="B561" s="7"/>
      <c r="C561" s="28" t="str">
        <f t="shared" ref="C561" si="185">IF(B561=0,"",B561/B562)</f>
        <v/>
      </c>
    </row>
    <row r="562" spans="1:3" ht="19.5" x14ac:dyDescent="0.3">
      <c r="A562" s="75"/>
      <c r="B562" s="8"/>
      <c r="C562" s="28"/>
    </row>
    <row r="563" spans="1:3" x14ac:dyDescent="0.25">
      <c r="A563" s="5"/>
      <c r="B563" s="9"/>
      <c r="C563" s="28"/>
    </row>
    <row r="564" spans="1:3" ht="20.25" thickBot="1" x14ac:dyDescent="0.35">
      <c r="A564" s="75"/>
      <c r="B564" s="7"/>
      <c r="C564" s="28" t="str">
        <f t="shared" ref="C564" si="186">IF(B564=0,"",B564/B565)</f>
        <v/>
      </c>
    </row>
    <row r="565" spans="1:3" ht="19.5" x14ac:dyDescent="0.3">
      <c r="A565" s="75"/>
      <c r="B565" s="8"/>
      <c r="C565" s="28"/>
    </row>
    <row r="566" spans="1:3" x14ac:dyDescent="0.25">
      <c r="A566" s="5"/>
      <c r="B566" s="9"/>
      <c r="C566" s="28"/>
    </row>
    <row r="567" spans="1:3" ht="20.25" thickBot="1" x14ac:dyDescent="0.35">
      <c r="A567" s="75"/>
      <c r="B567" s="7"/>
      <c r="C567" s="28" t="str">
        <f t="shared" ref="C567" si="187">IF(B567=0,"",B567/B568)</f>
        <v/>
      </c>
    </row>
    <row r="568" spans="1:3" ht="19.5" x14ac:dyDescent="0.3">
      <c r="A568" s="75"/>
      <c r="B568" s="8"/>
      <c r="C568" s="28"/>
    </row>
    <row r="569" spans="1:3" x14ac:dyDescent="0.25">
      <c r="A569" s="5"/>
      <c r="B569" s="9"/>
      <c r="C569" s="28"/>
    </row>
    <row r="570" spans="1:3" ht="20.25" thickBot="1" x14ac:dyDescent="0.35">
      <c r="A570" s="75"/>
      <c r="B570" s="7"/>
      <c r="C570" s="28" t="str">
        <f t="shared" ref="C570" si="188">IF(B570=0,"",B570/B571)</f>
        <v/>
      </c>
    </row>
    <row r="571" spans="1:3" ht="19.5" x14ac:dyDescent="0.3">
      <c r="A571" s="75"/>
      <c r="B571" s="8"/>
      <c r="C571" s="28"/>
    </row>
    <row r="572" spans="1:3" x14ac:dyDescent="0.25">
      <c r="A572" s="5"/>
      <c r="B572" s="9"/>
      <c r="C572" s="28"/>
    </row>
    <row r="573" spans="1:3" ht="20.25" thickBot="1" x14ac:dyDescent="0.35">
      <c r="A573" s="75"/>
      <c r="B573" s="7"/>
      <c r="C573" s="28" t="str">
        <f t="shared" ref="C573" si="189">IF(B573=0,"",B573/B574)</f>
        <v/>
      </c>
    </row>
    <row r="574" spans="1:3" ht="19.5" x14ac:dyDescent="0.3">
      <c r="A574" s="75"/>
      <c r="B574" s="8"/>
      <c r="C574" s="28"/>
    </row>
    <row r="575" spans="1:3" x14ac:dyDescent="0.25">
      <c r="A575" s="5"/>
      <c r="B575" s="9"/>
      <c r="C575" s="28"/>
    </row>
    <row r="576" spans="1:3" ht="20.25" thickBot="1" x14ac:dyDescent="0.35">
      <c r="A576" s="75"/>
      <c r="B576" s="7"/>
      <c r="C576" s="28" t="str">
        <f t="shared" ref="C576" si="190">IF(B576=0,"",B576/B577)</f>
        <v/>
      </c>
    </row>
    <row r="577" spans="1:3" ht="19.5" x14ac:dyDescent="0.3">
      <c r="A577" s="75"/>
      <c r="B577" s="8"/>
      <c r="C577" s="28"/>
    </row>
    <row r="578" spans="1:3" x14ac:dyDescent="0.25">
      <c r="A578" s="5"/>
      <c r="B578" s="9"/>
      <c r="C578" s="28"/>
    </row>
    <row r="579" spans="1:3" ht="20.25" thickBot="1" x14ac:dyDescent="0.35">
      <c r="A579" s="75"/>
      <c r="B579" s="7"/>
      <c r="C579" s="28" t="str">
        <f t="shared" ref="C579" si="191">IF(B579=0,"",B579/B580)</f>
        <v/>
      </c>
    </row>
    <row r="580" spans="1:3" ht="19.5" x14ac:dyDescent="0.3">
      <c r="A580" s="75"/>
      <c r="B580" s="8"/>
      <c r="C580" s="28"/>
    </row>
    <row r="581" spans="1:3" x14ac:dyDescent="0.25">
      <c r="A581" s="5"/>
      <c r="B581" s="9"/>
      <c r="C581" s="28"/>
    </row>
    <row r="582" spans="1:3" ht="20.25" thickBot="1" x14ac:dyDescent="0.35">
      <c r="A582" s="75"/>
      <c r="B582" s="7"/>
      <c r="C582" s="28" t="str">
        <f t="shared" ref="C582" si="192">IF(B582=0,"",B582/B583)</f>
        <v/>
      </c>
    </row>
    <row r="583" spans="1:3" ht="19.5" x14ac:dyDescent="0.3">
      <c r="A583" s="75"/>
      <c r="B583" s="8"/>
      <c r="C583" s="28"/>
    </row>
    <row r="584" spans="1:3" x14ac:dyDescent="0.25">
      <c r="A584" s="5"/>
      <c r="B584" s="9"/>
      <c r="C584" s="28"/>
    </row>
    <row r="585" spans="1:3" ht="20.25" thickBot="1" x14ac:dyDescent="0.35">
      <c r="A585" s="75"/>
      <c r="B585" s="7"/>
      <c r="C585" s="28" t="str">
        <f t="shared" ref="C585" si="193">IF(B585=0,"",B585/B586)</f>
        <v/>
      </c>
    </row>
    <row r="586" spans="1:3" ht="19.5" x14ac:dyDescent="0.3">
      <c r="A586" s="75"/>
      <c r="B586" s="8"/>
      <c r="C586" s="28"/>
    </row>
    <row r="587" spans="1:3" x14ac:dyDescent="0.25">
      <c r="A587" s="5"/>
      <c r="B587" s="9"/>
      <c r="C587" s="28"/>
    </row>
    <row r="588" spans="1:3" ht="20.25" thickBot="1" x14ac:dyDescent="0.35">
      <c r="A588" s="75"/>
      <c r="B588" s="7"/>
      <c r="C588" s="28" t="str">
        <f t="shared" ref="C588" si="194">IF(B588=0,"",B588/B589)</f>
        <v/>
      </c>
    </row>
    <row r="589" spans="1:3" ht="19.5" x14ac:dyDescent="0.3">
      <c r="A589" s="75"/>
      <c r="B589" s="8"/>
      <c r="C589" s="28"/>
    </row>
    <row r="590" spans="1:3" x14ac:dyDescent="0.25">
      <c r="A590" s="5"/>
      <c r="B590" s="9"/>
      <c r="C590" s="28"/>
    </row>
    <row r="591" spans="1:3" ht="20.25" thickBot="1" x14ac:dyDescent="0.35">
      <c r="A591" s="75"/>
      <c r="B591" s="7"/>
      <c r="C591" s="28" t="str">
        <f t="shared" ref="C591" si="195">IF(B591=0,"",B591/B592)</f>
        <v/>
      </c>
    </row>
    <row r="592" spans="1:3" ht="19.5" x14ac:dyDescent="0.3">
      <c r="A592" s="75"/>
      <c r="B592" s="8"/>
      <c r="C592" s="28"/>
    </row>
    <row r="593" spans="1:3" x14ac:dyDescent="0.25">
      <c r="A593" s="5"/>
      <c r="B593" s="9"/>
      <c r="C593" s="28"/>
    </row>
    <row r="594" spans="1:3" ht="20.25" thickBot="1" x14ac:dyDescent="0.35">
      <c r="A594" s="75"/>
      <c r="B594" s="7"/>
      <c r="C594" s="28" t="str">
        <f t="shared" ref="C594" si="196">IF(B594=0,"",B594/B595)</f>
        <v/>
      </c>
    </row>
    <row r="595" spans="1:3" ht="19.5" x14ac:dyDescent="0.3">
      <c r="A595" s="75"/>
      <c r="B595" s="8"/>
      <c r="C595" s="28"/>
    </row>
    <row r="596" spans="1:3" x14ac:dyDescent="0.25">
      <c r="A596" s="5"/>
      <c r="B596" s="9"/>
      <c r="C596" s="28"/>
    </row>
    <row r="597" spans="1:3" ht="20.25" thickBot="1" x14ac:dyDescent="0.35">
      <c r="A597" s="75"/>
      <c r="B597" s="7"/>
      <c r="C597" s="28" t="str">
        <f t="shared" ref="C597" si="197">IF(B597=0,"",B597/B598)</f>
        <v/>
      </c>
    </row>
    <row r="598" spans="1:3" ht="19.5" x14ac:dyDescent="0.3">
      <c r="A598" s="75"/>
      <c r="B598" s="8"/>
      <c r="C598" s="28"/>
    </row>
    <row r="599" spans="1:3" x14ac:dyDescent="0.25">
      <c r="A599" s="5"/>
      <c r="B599" s="9"/>
      <c r="C599" s="28"/>
    </row>
    <row r="600" spans="1:3" ht="20.25" thickBot="1" x14ac:dyDescent="0.35">
      <c r="A600" s="75"/>
      <c r="B600" s="7"/>
      <c r="C600" s="28" t="str">
        <f t="shared" ref="C600" si="198">IF(B600=0,"",B600/B601)</f>
        <v/>
      </c>
    </row>
    <row r="601" spans="1:3" ht="19.5" x14ac:dyDescent="0.3">
      <c r="A601" s="75"/>
      <c r="B601" s="8"/>
      <c r="C601" s="28"/>
    </row>
    <row r="602" spans="1:3" x14ac:dyDescent="0.25">
      <c r="A602" s="5"/>
      <c r="B602" s="9"/>
      <c r="C602" s="28"/>
    </row>
    <row r="603" spans="1:3" ht="20.25" thickBot="1" x14ac:dyDescent="0.35">
      <c r="A603" s="75"/>
      <c r="B603" s="7"/>
      <c r="C603" s="28" t="str">
        <f t="shared" ref="C603" si="199">IF(B603=0,"",B603/B604)</f>
        <v/>
      </c>
    </row>
    <row r="604" spans="1:3" ht="19.5" x14ac:dyDescent="0.3">
      <c r="A604" s="75"/>
      <c r="B604" s="8"/>
      <c r="C604" s="28"/>
    </row>
    <row r="605" spans="1:3" x14ac:dyDescent="0.25">
      <c r="A605" s="5"/>
      <c r="B605" s="9"/>
      <c r="C605" s="28"/>
    </row>
    <row r="606" spans="1:3" ht="20.25" thickBot="1" x14ac:dyDescent="0.35">
      <c r="A606" s="75"/>
      <c r="B606" s="7"/>
      <c r="C606" s="28" t="str">
        <f t="shared" ref="C606" si="200">IF(B606=0,"",B606/B607)</f>
        <v/>
      </c>
    </row>
    <row r="607" spans="1:3" ht="19.5" x14ac:dyDescent="0.3">
      <c r="A607" s="75"/>
      <c r="B607" s="8"/>
      <c r="C607" s="28"/>
    </row>
    <row r="608" spans="1:3" x14ac:dyDescent="0.25">
      <c r="A608" s="5"/>
      <c r="B608" s="9"/>
      <c r="C608" s="28"/>
    </row>
    <row r="609" spans="1:3" ht="20.25" thickBot="1" x14ac:dyDescent="0.35">
      <c r="A609" s="75"/>
      <c r="B609" s="7"/>
      <c r="C609" s="28" t="str">
        <f t="shared" ref="C609" si="201">IF(B609=0,"",B609/B610)</f>
        <v/>
      </c>
    </row>
    <row r="610" spans="1:3" ht="19.5" x14ac:dyDescent="0.3">
      <c r="A610" s="75"/>
      <c r="B610" s="8"/>
      <c r="C610" s="28"/>
    </row>
    <row r="611" spans="1:3" x14ac:dyDescent="0.25">
      <c r="A611" s="5"/>
      <c r="B611" s="9"/>
      <c r="C611" s="28"/>
    </row>
    <row r="612" spans="1:3" ht="20.25" thickBot="1" x14ac:dyDescent="0.35">
      <c r="A612" s="75"/>
      <c r="B612" s="7"/>
      <c r="C612" s="28" t="str">
        <f t="shared" ref="C612" si="202">IF(B612=0,"",B612/B613)</f>
        <v/>
      </c>
    </row>
    <row r="613" spans="1:3" ht="19.5" x14ac:dyDescent="0.3">
      <c r="A613" s="75"/>
      <c r="B613" s="8"/>
      <c r="C613" s="28"/>
    </row>
    <row r="614" spans="1:3" x14ac:dyDescent="0.25">
      <c r="A614" s="5"/>
      <c r="B614" s="9"/>
      <c r="C614" s="28"/>
    </row>
    <row r="615" spans="1:3" ht="20.25" thickBot="1" x14ac:dyDescent="0.35">
      <c r="A615" s="75"/>
      <c r="B615" s="7"/>
      <c r="C615" s="28" t="str">
        <f t="shared" ref="C615" si="203">IF(B615=0,"",B615/B616)</f>
        <v/>
      </c>
    </row>
    <row r="616" spans="1:3" ht="19.5" x14ac:dyDescent="0.3">
      <c r="A616" s="75"/>
      <c r="B616" s="8"/>
      <c r="C616" s="28"/>
    </row>
    <row r="617" spans="1:3" x14ac:dyDescent="0.25">
      <c r="A617" s="5"/>
      <c r="B617" s="9"/>
      <c r="C617" s="28"/>
    </row>
    <row r="618" spans="1:3" ht="20.25" thickBot="1" x14ac:dyDescent="0.35">
      <c r="A618" s="75"/>
      <c r="B618" s="7"/>
      <c r="C618" s="28" t="str">
        <f t="shared" ref="C618" si="204">IF(B618=0,"",B618/B619)</f>
        <v/>
      </c>
    </row>
    <row r="619" spans="1:3" ht="19.5" x14ac:dyDescent="0.3">
      <c r="A619" s="75"/>
      <c r="B619" s="8"/>
      <c r="C619" s="28"/>
    </row>
    <row r="620" spans="1:3" x14ac:dyDescent="0.25">
      <c r="A620" s="5"/>
      <c r="B620" s="9"/>
      <c r="C620" s="28"/>
    </row>
    <row r="621" spans="1:3" ht="20.25" thickBot="1" x14ac:dyDescent="0.35">
      <c r="A621" s="75"/>
      <c r="B621" s="7"/>
      <c r="C621" s="28" t="str">
        <f t="shared" ref="C621" si="205">IF(B621=0,"",B621/B622)</f>
        <v/>
      </c>
    </row>
    <row r="622" spans="1:3" ht="19.5" x14ac:dyDescent="0.3">
      <c r="A622" s="75"/>
      <c r="B622" s="8"/>
      <c r="C622" s="28"/>
    </row>
    <row r="623" spans="1:3" x14ac:dyDescent="0.25">
      <c r="A623" s="5"/>
      <c r="B623" s="9"/>
      <c r="C623" s="28"/>
    </row>
    <row r="624" spans="1:3" ht="20.25" thickBot="1" x14ac:dyDescent="0.35">
      <c r="A624" s="75"/>
      <c r="B624" s="7"/>
      <c r="C624" s="28" t="str">
        <f t="shared" ref="C624" si="206">IF(B624=0,"",B624/B625)</f>
        <v/>
      </c>
    </row>
    <row r="625" spans="1:3" ht="19.5" x14ac:dyDescent="0.3">
      <c r="A625" s="75"/>
      <c r="B625" s="8"/>
      <c r="C625" s="28"/>
    </row>
    <row r="626" spans="1:3" x14ac:dyDescent="0.25">
      <c r="A626" s="5"/>
      <c r="B626" s="9"/>
      <c r="C626" s="28"/>
    </row>
    <row r="627" spans="1:3" ht="20.25" thickBot="1" x14ac:dyDescent="0.35">
      <c r="A627" s="75"/>
      <c r="B627" s="7"/>
      <c r="C627" s="28" t="str">
        <f t="shared" ref="C627" si="207">IF(B627=0,"",B627/B628)</f>
        <v/>
      </c>
    </row>
    <row r="628" spans="1:3" ht="19.5" x14ac:dyDescent="0.3">
      <c r="A628" s="75"/>
      <c r="B628" s="8"/>
      <c r="C628" s="28"/>
    </row>
    <row r="629" spans="1:3" x14ac:dyDescent="0.25">
      <c r="A629" s="5"/>
      <c r="B629" s="9"/>
      <c r="C629" s="28"/>
    </row>
    <row r="630" spans="1:3" ht="20.25" thickBot="1" x14ac:dyDescent="0.35">
      <c r="A630" s="75"/>
      <c r="B630" s="7"/>
      <c r="C630" s="28" t="str">
        <f t="shared" ref="C630" si="208">IF(B630=0,"",B630/B631)</f>
        <v/>
      </c>
    </row>
    <row r="631" spans="1:3" ht="19.5" x14ac:dyDescent="0.3">
      <c r="A631" s="75"/>
      <c r="B631" s="8"/>
      <c r="C631" s="28"/>
    </row>
    <row r="632" spans="1:3" x14ac:dyDescent="0.25">
      <c r="A632" s="5"/>
      <c r="B632" s="9"/>
      <c r="C632" s="28"/>
    </row>
    <row r="633" spans="1:3" ht="20.25" thickBot="1" x14ac:dyDescent="0.35">
      <c r="A633" s="75"/>
      <c r="B633" s="7"/>
      <c r="C633" s="28" t="str">
        <f t="shared" ref="C633" si="209">IF(B633=0,"",B633/B634)</f>
        <v/>
      </c>
    </row>
    <row r="634" spans="1:3" ht="19.5" x14ac:dyDescent="0.3">
      <c r="A634" s="75"/>
      <c r="B634" s="8"/>
      <c r="C634" s="28"/>
    </row>
    <row r="635" spans="1:3" x14ac:dyDescent="0.25">
      <c r="A635" s="5"/>
      <c r="B635" s="9"/>
      <c r="C635" s="28"/>
    </row>
    <row r="636" spans="1:3" ht="20.25" thickBot="1" x14ac:dyDescent="0.35">
      <c r="A636" s="75"/>
      <c r="B636" s="7"/>
      <c r="C636" s="28" t="str">
        <f t="shared" ref="C636" si="210">IF(B636=0,"",B636/B637)</f>
        <v/>
      </c>
    </row>
    <row r="637" spans="1:3" ht="19.5" x14ac:dyDescent="0.3">
      <c r="A637" s="75"/>
      <c r="B637" s="8"/>
      <c r="C637" s="28"/>
    </row>
    <row r="638" spans="1:3" x14ac:dyDescent="0.25">
      <c r="A638" s="5"/>
      <c r="B638" s="9"/>
      <c r="C638" s="28"/>
    </row>
    <row r="639" spans="1:3" ht="20.25" thickBot="1" x14ac:dyDescent="0.35">
      <c r="A639" s="75"/>
      <c r="B639" s="7"/>
      <c r="C639" s="28" t="str">
        <f t="shared" ref="C639" si="211">IF(B639=0,"",B639/B640)</f>
        <v/>
      </c>
    </row>
    <row r="640" spans="1:3" ht="19.5" x14ac:dyDescent="0.3">
      <c r="A640" s="75"/>
      <c r="B640" s="8"/>
      <c r="C640" s="28"/>
    </row>
    <row r="641" spans="1:3" x14ac:dyDescent="0.25">
      <c r="A641" s="5"/>
      <c r="B641" s="9"/>
      <c r="C641" s="28"/>
    </row>
    <row r="642" spans="1:3" ht="20.25" thickBot="1" x14ac:dyDescent="0.35">
      <c r="A642" s="75"/>
      <c r="B642" s="7"/>
      <c r="C642" s="28" t="str">
        <f t="shared" ref="C642" si="212">IF(B642=0,"",B642/B643)</f>
        <v/>
      </c>
    </row>
    <row r="643" spans="1:3" ht="19.5" x14ac:dyDescent="0.3">
      <c r="A643" s="75"/>
      <c r="B643" s="8"/>
      <c r="C643" s="28"/>
    </row>
    <row r="644" spans="1:3" x14ac:dyDescent="0.25">
      <c r="A644" s="5"/>
      <c r="B644" s="9"/>
      <c r="C644" s="28"/>
    </row>
    <row r="645" spans="1:3" ht="20.25" thickBot="1" x14ac:dyDescent="0.35">
      <c r="A645" s="75"/>
      <c r="B645" s="7"/>
      <c r="C645" s="28" t="str">
        <f t="shared" ref="C645" si="213">IF(B645=0,"",B645/B646)</f>
        <v/>
      </c>
    </row>
    <row r="646" spans="1:3" ht="19.5" x14ac:dyDescent="0.3">
      <c r="A646" s="75"/>
      <c r="B646" s="8"/>
      <c r="C646" s="28"/>
    </row>
    <row r="647" spans="1:3" x14ac:dyDescent="0.25">
      <c r="A647" s="5"/>
      <c r="B647" s="9"/>
      <c r="C647" s="28"/>
    </row>
    <row r="648" spans="1:3" ht="20.25" thickBot="1" x14ac:dyDescent="0.35">
      <c r="A648" s="75"/>
      <c r="B648" s="7"/>
      <c r="C648" s="28" t="str">
        <f t="shared" ref="C648" si="214">IF(B648=0,"",B648/B649)</f>
        <v/>
      </c>
    </row>
    <row r="649" spans="1:3" ht="19.5" x14ac:dyDescent="0.3">
      <c r="A649" s="75"/>
      <c r="B649" s="8"/>
      <c r="C649" s="28"/>
    </row>
    <row r="650" spans="1:3" x14ac:dyDescent="0.25">
      <c r="A650" s="5"/>
      <c r="B650" s="9"/>
      <c r="C650" s="28"/>
    </row>
    <row r="651" spans="1:3" ht="20.25" thickBot="1" x14ac:dyDescent="0.35">
      <c r="A651" s="75"/>
      <c r="B651" s="7"/>
      <c r="C651" s="28" t="str">
        <f t="shared" ref="C651" si="215">IF(B651=0,"",B651/B652)</f>
        <v/>
      </c>
    </row>
    <row r="652" spans="1:3" ht="19.5" x14ac:dyDescent="0.3">
      <c r="A652" s="75"/>
      <c r="B652" s="8"/>
      <c r="C652" s="28"/>
    </row>
    <row r="653" spans="1:3" x14ac:dyDescent="0.25">
      <c r="A653" s="5"/>
      <c r="B653" s="9"/>
      <c r="C653" s="28"/>
    </row>
    <row r="654" spans="1:3" ht="20.25" thickBot="1" x14ac:dyDescent="0.35">
      <c r="A654" s="75"/>
      <c r="B654" s="7"/>
      <c r="C654" s="28" t="str">
        <f t="shared" ref="C654" si="216">IF(B654=0,"",B654/B655)</f>
        <v/>
      </c>
    </row>
    <row r="655" spans="1:3" ht="19.5" x14ac:dyDescent="0.3">
      <c r="A655" s="75"/>
      <c r="B655" s="8"/>
      <c r="C655" s="28"/>
    </row>
    <row r="656" spans="1:3" x14ac:dyDescent="0.25">
      <c r="A656" s="5"/>
      <c r="B656" s="9"/>
      <c r="C656" s="28"/>
    </row>
    <row r="657" spans="1:3" ht="20.25" thickBot="1" x14ac:dyDescent="0.35">
      <c r="A657" s="75"/>
      <c r="B657" s="7"/>
      <c r="C657" s="28" t="str">
        <f t="shared" ref="C657" si="217">IF(B657=0,"",B657/B658)</f>
        <v/>
      </c>
    </row>
    <row r="658" spans="1:3" ht="19.5" x14ac:dyDescent="0.3">
      <c r="A658" s="75"/>
      <c r="B658" s="8"/>
      <c r="C658" s="28"/>
    </row>
    <row r="659" spans="1:3" x14ac:dyDescent="0.25">
      <c r="A659" s="5"/>
      <c r="B659" s="9"/>
      <c r="C659" s="28"/>
    </row>
    <row r="660" spans="1:3" ht="20.25" thickBot="1" x14ac:dyDescent="0.35">
      <c r="A660" s="75"/>
      <c r="B660" s="7"/>
      <c r="C660" s="28" t="str">
        <f t="shared" ref="C660" si="218">IF(B660=0,"",B660/B661)</f>
        <v/>
      </c>
    </row>
    <row r="661" spans="1:3" ht="19.5" x14ac:dyDescent="0.3">
      <c r="A661" s="75"/>
      <c r="B661" s="8"/>
      <c r="C661" s="28"/>
    </row>
    <row r="662" spans="1:3" x14ac:dyDescent="0.25">
      <c r="A662" s="5"/>
      <c r="B662" s="9"/>
      <c r="C662" s="28"/>
    </row>
    <row r="663" spans="1:3" ht="20.25" thickBot="1" x14ac:dyDescent="0.35">
      <c r="A663" s="75"/>
      <c r="B663" s="7"/>
      <c r="C663" s="28" t="str">
        <f t="shared" ref="C663" si="219">IF(B663=0,"",B663/B664)</f>
        <v/>
      </c>
    </row>
    <row r="664" spans="1:3" ht="19.5" x14ac:dyDescent="0.3">
      <c r="A664" s="75"/>
      <c r="B664" s="8"/>
      <c r="C664" s="28"/>
    </row>
    <row r="665" spans="1:3" x14ac:dyDescent="0.25">
      <c r="A665" s="5"/>
      <c r="B665" s="9"/>
      <c r="C665" s="28"/>
    </row>
    <row r="666" spans="1:3" ht="20.25" thickBot="1" x14ac:dyDescent="0.35">
      <c r="A666" s="75"/>
      <c r="B666" s="7"/>
      <c r="C666" s="28" t="str">
        <f t="shared" ref="C666" si="220">IF(B666=0,"",B666/B667)</f>
        <v/>
      </c>
    </row>
    <row r="667" spans="1:3" ht="19.5" x14ac:dyDescent="0.3">
      <c r="A667" s="75"/>
      <c r="B667" s="8"/>
      <c r="C667" s="28"/>
    </row>
    <row r="668" spans="1:3" x14ac:dyDescent="0.25">
      <c r="A668" s="5"/>
      <c r="B668" s="9"/>
      <c r="C668" s="28"/>
    </row>
    <row r="669" spans="1:3" ht="20.25" thickBot="1" x14ac:dyDescent="0.35">
      <c r="A669" s="75"/>
      <c r="B669" s="7"/>
      <c r="C669" s="28" t="str">
        <f t="shared" ref="C669" si="221">IF(B669=0,"",B669/B670)</f>
        <v/>
      </c>
    </row>
    <row r="670" spans="1:3" ht="19.5" x14ac:dyDescent="0.3">
      <c r="A670" s="75"/>
      <c r="B670" s="8"/>
      <c r="C670" s="28"/>
    </row>
    <row r="671" spans="1:3" x14ac:dyDescent="0.25">
      <c r="A671" s="5"/>
      <c r="B671" s="9"/>
      <c r="C671" s="28"/>
    </row>
    <row r="672" spans="1:3" ht="20.25" thickBot="1" x14ac:dyDescent="0.35">
      <c r="A672" s="75"/>
      <c r="B672" s="7"/>
      <c r="C672" s="28" t="str">
        <f t="shared" ref="C672" si="222">IF(B672=0,"",B672/B673)</f>
        <v/>
      </c>
    </row>
    <row r="673" spans="1:3" ht="19.5" x14ac:dyDescent="0.3">
      <c r="A673" s="75"/>
      <c r="B673" s="8"/>
      <c r="C673" s="28"/>
    </row>
    <row r="674" spans="1:3" x14ac:dyDescent="0.25">
      <c r="A674" s="5"/>
      <c r="B674" s="9"/>
      <c r="C674" s="28"/>
    </row>
    <row r="675" spans="1:3" ht="20.25" thickBot="1" x14ac:dyDescent="0.35">
      <c r="A675" s="75"/>
      <c r="B675" s="7"/>
      <c r="C675" s="28" t="str">
        <f t="shared" ref="C675" si="223">IF(B675=0,"",B675/B676)</f>
        <v/>
      </c>
    </row>
    <row r="676" spans="1:3" ht="19.5" x14ac:dyDescent="0.3">
      <c r="A676" s="75"/>
      <c r="B676" s="8"/>
      <c r="C676" s="28"/>
    </row>
    <row r="677" spans="1:3" x14ac:dyDescent="0.25">
      <c r="A677" s="5"/>
      <c r="B677" s="9"/>
      <c r="C677" s="28"/>
    </row>
    <row r="678" spans="1:3" ht="20.25" thickBot="1" x14ac:dyDescent="0.35">
      <c r="A678" s="75"/>
      <c r="B678" s="7"/>
      <c r="C678" s="28" t="str">
        <f t="shared" ref="C678" si="224">IF(B678=0,"",B678/B679)</f>
        <v/>
      </c>
    </row>
    <row r="679" spans="1:3" ht="19.5" x14ac:dyDescent="0.3">
      <c r="A679" s="75"/>
      <c r="B679" s="8"/>
      <c r="C679" s="28"/>
    </row>
    <row r="680" spans="1:3" x14ac:dyDescent="0.25">
      <c r="A680" s="5"/>
      <c r="B680" s="9"/>
      <c r="C680" s="28"/>
    </row>
    <row r="681" spans="1:3" ht="20.25" thickBot="1" x14ac:dyDescent="0.35">
      <c r="A681" s="75"/>
      <c r="B681" s="7"/>
      <c r="C681" s="28" t="str">
        <f t="shared" ref="C681" si="225">IF(B681=0,"",B681/B682)</f>
        <v/>
      </c>
    </row>
    <row r="682" spans="1:3" ht="19.5" x14ac:dyDescent="0.3">
      <c r="A682" s="75"/>
      <c r="B682" s="8"/>
      <c r="C682" s="28"/>
    </row>
    <row r="683" spans="1:3" x14ac:dyDescent="0.25">
      <c r="A683" s="5"/>
      <c r="B683" s="9"/>
      <c r="C683" s="28"/>
    </row>
    <row r="684" spans="1:3" ht="20.25" thickBot="1" x14ac:dyDescent="0.35">
      <c r="A684" s="75"/>
      <c r="B684" s="7"/>
      <c r="C684" s="28" t="str">
        <f t="shared" ref="C684" si="226">IF(B684=0,"",B684/B685)</f>
        <v/>
      </c>
    </row>
    <row r="685" spans="1:3" ht="19.5" x14ac:dyDescent="0.3">
      <c r="A685" s="75"/>
      <c r="B685" s="8"/>
      <c r="C685" s="28"/>
    </row>
    <row r="686" spans="1:3" x14ac:dyDescent="0.25">
      <c r="A686" s="5"/>
      <c r="B686" s="9"/>
      <c r="C686" s="28"/>
    </row>
    <row r="687" spans="1:3" ht="20.25" thickBot="1" x14ac:dyDescent="0.35">
      <c r="A687" s="75"/>
      <c r="B687" s="7"/>
      <c r="C687" s="28" t="str">
        <f t="shared" ref="C687" si="227">IF(B687=0,"",B687/B688)</f>
        <v/>
      </c>
    </row>
    <row r="688" spans="1:3" ht="19.5" x14ac:dyDescent="0.3">
      <c r="A688" s="75"/>
      <c r="B688" s="8"/>
      <c r="C688" s="28"/>
    </row>
    <row r="689" spans="1:3" x14ac:dyDescent="0.25">
      <c r="A689" s="5"/>
      <c r="B689" s="9"/>
      <c r="C689" s="28"/>
    </row>
    <row r="690" spans="1:3" ht="20.25" thickBot="1" x14ac:dyDescent="0.35">
      <c r="A690" s="75"/>
      <c r="B690" s="7"/>
      <c r="C690" s="28" t="str">
        <f t="shared" ref="C690" si="228">IF(B690=0,"",B690/B691)</f>
        <v/>
      </c>
    </row>
    <row r="691" spans="1:3" ht="19.5" x14ac:dyDescent="0.3">
      <c r="A691" s="75"/>
      <c r="B691" s="8"/>
      <c r="C691" s="28"/>
    </row>
    <row r="692" spans="1:3" x14ac:dyDescent="0.25">
      <c r="A692" s="5"/>
      <c r="B692" s="9"/>
      <c r="C692" s="28"/>
    </row>
    <row r="693" spans="1:3" ht="20.25" thickBot="1" x14ac:dyDescent="0.35">
      <c r="A693" s="75"/>
      <c r="B693" s="7"/>
      <c r="C693" s="28" t="str">
        <f t="shared" ref="C693" si="229">IF(B693=0,"",B693/B694)</f>
        <v/>
      </c>
    </row>
    <row r="694" spans="1:3" ht="19.5" x14ac:dyDescent="0.3">
      <c r="A694" s="75"/>
      <c r="B694" s="8"/>
      <c r="C694" s="28"/>
    </row>
    <row r="695" spans="1:3" x14ac:dyDescent="0.25">
      <c r="A695" s="5"/>
      <c r="B695" s="9"/>
      <c r="C695" s="28"/>
    </row>
    <row r="696" spans="1:3" ht="20.25" thickBot="1" x14ac:dyDescent="0.35">
      <c r="A696" s="75"/>
      <c r="B696" s="7"/>
      <c r="C696" s="28" t="str">
        <f t="shared" ref="C696" si="230">IF(B696=0,"",B696/B697)</f>
        <v/>
      </c>
    </row>
    <row r="697" spans="1:3" ht="19.5" x14ac:dyDescent="0.3">
      <c r="A697" s="75"/>
      <c r="B697" s="8"/>
      <c r="C697" s="28"/>
    </row>
    <row r="698" spans="1:3" x14ac:dyDescent="0.25">
      <c r="A698" s="5"/>
      <c r="B698" s="9"/>
      <c r="C698" s="28"/>
    </row>
    <row r="699" spans="1:3" ht="20.25" thickBot="1" x14ac:dyDescent="0.35">
      <c r="A699" s="75"/>
      <c r="B699" s="7"/>
      <c r="C699" s="28" t="str">
        <f t="shared" ref="C699" si="231">IF(B699=0,"",B699/B700)</f>
        <v/>
      </c>
    </row>
    <row r="700" spans="1:3" ht="19.5" x14ac:dyDescent="0.3">
      <c r="A700" s="75"/>
      <c r="B700" s="8"/>
      <c r="C700" s="28"/>
    </row>
    <row r="701" spans="1:3" x14ac:dyDescent="0.25">
      <c r="A701" s="5"/>
      <c r="B701" s="9"/>
      <c r="C701" s="28"/>
    </row>
    <row r="702" spans="1:3" ht="20.25" thickBot="1" x14ac:dyDescent="0.35">
      <c r="A702" s="75"/>
      <c r="B702" s="7"/>
      <c r="C702" s="28" t="str">
        <f t="shared" ref="C702" si="232">IF(B702=0,"",B702/B703)</f>
        <v/>
      </c>
    </row>
    <row r="703" spans="1:3" ht="19.5" x14ac:dyDescent="0.3">
      <c r="A703" s="75"/>
      <c r="B703" s="8"/>
      <c r="C703" s="28"/>
    </row>
    <row r="704" spans="1:3" x14ac:dyDescent="0.25">
      <c r="A704" s="5"/>
      <c r="B704" s="9"/>
      <c r="C704" s="28"/>
    </row>
    <row r="705" spans="1:3" ht="20.25" thickBot="1" x14ac:dyDescent="0.35">
      <c r="A705" s="75"/>
      <c r="B705" s="7"/>
      <c r="C705" s="28" t="str">
        <f t="shared" ref="C705" si="233">IF(B705=0,"",B705/B706)</f>
        <v/>
      </c>
    </row>
    <row r="706" spans="1:3" ht="19.5" x14ac:dyDescent="0.3">
      <c r="A706" s="75"/>
      <c r="B706" s="8"/>
      <c r="C706" s="28"/>
    </row>
    <row r="707" spans="1:3" x14ac:dyDescent="0.25">
      <c r="A707" s="5"/>
      <c r="B707" s="9"/>
      <c r="C707" s="28"/>
    </row>
    <row r="708" spans="1:3" ht="20.25" thickBot="1" x14ac:dyDescent="0.35">
      <c r="A708" s="75"/>
      <c r="B708" s="7"/>
      <c r="C708" s="28" t="str">
        <f t="shared" ref="C708" si="234">IF(B708=0,"",B708/B709)</f>
        <v/>
      </c>
    </row>
    <row r="709" spans="1:3" ht="19.5" x14ac:dyDescent="0.3">
      <c r="A709" s="75"/>
      <c r="B709" s="8"/>
      <c r="C709" s="28"/>
    </row>
    <row r="710" spans="1:3" x14ac:dyDescent="0.25">
      <c r="A710" s="5"/>
      <c r="B710" s="9"/>
      <c r="C710" s="28"/>
    </row>
    <row r="711" spans="1:3" ht="20.25" thickBot="1" x14ac:dyDescent="0.35">
      <c r="A711" s="75"/>
      <c r="B711" s="7"/>
      <c r="C711" s="28" t="str">
        <f t="shared" ref="C711" si="235">IF(B711=0,"",B711/B712)</f>
        <v/>
      </c>
    </row>
    <row r="712" spans="1:3" ht="19.5" x14ac:dyDescent="0.3">
      <c r="A712" s="75"/>
      <c r="B712" s="8"/>
      <c r="C712" s="28"/>
    </row>
    <row r="713" spans="1:3" x14ac:dyDescent="0.25">
      <c r="A713" s="5"/>
      <c r="B713" s="9"/>
      <c r="C713" s="28"/>
    </row>
    <row r="714" spans="1:3" ht="20.25" thickBot="1" x14ac:dyDescent="0.35">
      <c r="A714" s="75"/>
      <c r="B714" s="7"/>
      <c r="C714" s="28" t="str">
        <f t="shared" ref="C714" si="236">IF(B714=0,"",B714/B715)</f>
        <v/>
      </c>
    </row>
    <row r="715" spans="1:3" ht="19.5" x14ac:dyDescent="0.3">
      <c r="A715" s="75"/>
      <c r="B715" s="8"/>
      <c r="C715" s="28"/>
    </row>
    <row r="716" spans="1:3" x14ac:dyDescent="0.25">
      <c r="A716" s="5"/>
      <c r="B716" s="9"/>
      <c r="C716" s="28"/>
    </row>
    <row r="717" spans="1:3" ht="20.25" thickBot="1" x14ac:dyDescent="0.35">
      <c r="A717" s="75"/>
      <c r="B717" s="7"/>
      <c r="C717" s="28" t="str">
        <f t="shared" ref="C717" si="237">IF(B717=0,"",B717/B718)</f>
        <v/>
      </c>
    </row>
    <row r="718" spans="1:3" ht="19.5" x14ac:dyDescent="0.3">
      <c r="A718" s="75"/>
      <c r="B718" s="8"/>
      <c r="C718" s="28"/>
    </row>
    <row r="719" spans="1:3" x14ac:dyDescent="0.25">
      <c r="A719" s="5"/>
      <c r="B719" s="9"/>
      <c r="C719" s="28"/>
    </row>
    <row r="720" spans="1:3" ht="20.25" thickBot="1" x14ac:dyDescent="0.35">
      <c r="A720" s="75"/>
      <c r="B720" s="7"/>
      <c r="C720" s="28" t="str">
        <f t="shared" ref="C720" si="238">IF(B720=0,"",B720/B721)</f>
        <v/>
      </c>
    </row>
    <row r="721" spans="1:3" ht="19.5" x14ac:dyDescent="0.3">
      <c r="A721" s="75"/>
      <c r="B721" s="8"/>
      <c r="C721" s="28"/>
    </row>
    <row r="722" spans="1:3" x14ac:dyDescent="0.25">
      <c r="A722" s="5"/>
      <c r="B722" s="9"/>
      <c r="C722" s="28"/>
    </row>
    <row r="723" spans="1:3" ht="20.25" thickBot="1" x14ac:dyDescent="0.35">
      <c r="A723" s="75"/>
      <c r="B723" s="7"/>
      <c r="C723" s="28" t="str">
        <f t="shared" ref="C723" si="239">IF(B723=0,"",B723/B724)</f>
        <v/>
      </c>
    </row>
    <row r="724" spans="1:3" ht="19.5" x14ac:dyDescent="0.3">
      <c r="A724" s="75"/>
      <c r="B724" s="8"/>
      <c r="C724" s="28"/>
    </row>
    <row r="725" spans="1:3" x14ac:dyDescent="0.25">
      <c r="A725" s="5"/>
      <c r="B725" s="9"/>
      <c r="C725" s="28"/>
    </row>
    <row r="726" spans="1:3" ht="20.25" thickBot="1" x14ac:dyDescent="0.35">
      <c r="A726" s="75"/>
      <c r="B726" s="7"/>
      <c r="C726" s="28" t="str">
        <f t="shared" ref="C726" si="240">IF(B726=0,"",B726/B727)</f>
        <v/>
      </c>
    </row>
    <row r="727" spans="1:3" ht="19.5" x14ac:dyDescent="0.3">
      <c r="A727" s="75"/>
      <c r="B727" s="8"/>
      <c r="C727" s="28"/>
    </row>
    <row r="728" spans="1:3" x14ac:dyDescent="0.25">
      <c r="A728" s="5"/>
      <c r="B728" s="9"/>
      <c r="C728" s="28"/>
    </row>
    <row r="729" spans="1:3" ht="20.25" thickBot="1" x14ac:dyDescent="0.35">
      <c r="A729" s="75"/>
      <c r="B729" s="7"/>
      <c r="C729" s="28" t="str">
        <f t="shared" ref="C729" si="241">IF(B729=0,"",B729/B730)</f>
        <v/>
      </c>
    </row>
    <row r="730" spans="1:3" ht="19.5" x14ac:dyDescent="0.3">
      <c r="A730" s="75"/>
      <c r="B730" s="8"/>
      <c r="C730" s="28"/>
    </row>
    <row r="731" spans="1:3" x14ac:dyDescent="0.25">
      <c r="A731" s="5"/>
      <c r="B731" s="9"/>
      <c r="C731" s="28"/>
    </row>
    <row r="732" spans="1:3" ht="20.25" thickBot="1" x14ac:dyDescent="0.35">
      <c r="A732" s="75"/>
      <c r="B732" s="7"/>
      <c r="C732" s="28" t="str">
        <f t="shared" ref="C732" si="242">IF(B732=0,"",B732/B733)</f>
        <v/>
      </c>
    </row>
    <row r="733" spans="1:3" ht="19.5" x14ac:dyDescent="0.3">
      <c r="A733" s="75"/>
      <c r="B733" s="8"/>
      <c r="C733" s="28"/>
    </row>
    <row r="734" spans="1:3" x14ac:dyDescent="0.25">
      <c r="A734" s="5"/>
      <c r="B734" s="9"/>
      <c r="C734" s="28"/>
    </row>
    <row r="735" spans="1:3" ht="20.25" thickBot="1" x14ac:dyDescent="0.35">
      <c r="A735" s="75"/>
      <c r="B735" s="7"/>
      <c r="C735" s="28" t="str">
        <f t="shared" ref="C735" si="243">IF(B735=0,"",B735/B736)</f>
        <v/>
      </c>
    </row>
    <row r="736" spans="1:3" ht="19.5" x14ac:dyDescent="0.3">
      <c r="A736" s="75"/>
      <c r="B736" s="8"/>
      <c r="C736" s="28"/>
    </row>
    <row r="737" spans="1:3" x14ac:dyDescent="0.25">
      <c r="A737" s="5"/>
      <c r="B737" s="9"/>
      <c r="C737" s="28"/>
    </row>
    <row r="738" spans="1:3" ht="20.25" thickBot="1" x14ac:dyDescent="0.35">
      <c r="A738" s="75"/>
      <c r="B738" s="7"/>
      <c r="C738" s="28" t="str">
        <f t="shared" ref="C738" si="244">IF(B738=0,"",B738/B739)</f>
        <v/>
      </c>
    </row>
    <row r="739" spans="1:3" ht="19.5" x14ac:dyDescent="0.3">
      <c r="A739" s="75"/>
      <c r="B739" s="8"/>
      <c r="C739" s="28"/>
    </row>
    <row r="740" spans="1:3" x14ac:dyDescent="0.25">
      <c r="A740" s="5"/>
      <c r="B740" s="9"/>
      <c r="C740" s="28"/>
    </row>
    <row r="741" spans="1:3" ht="20.25" thickBot="1" x14ac:dyDescent="0.35">
      <c r="A741" s="75"/>
      <c r="B741" s="7"/>
      <c r="C741" s="28" t="str">
        <f t="shared" ref="C741" si="245">IF(B741=0,"",B741/B742)</f>
        <v/>
      </c>
    </row>
    <row r="742" spans="1:3" ht="19.5" x14ac:dyDescent="0.3">
      <c r="A742" s="75"/>
      <c r="B742" s="8"/>
      <c r="C742" s="28"/>
    </row>
    <row r="743" spans="1:3" x14ac:dyDescent="0.25">
      <c r="A743" s="5"/>
      <c r="B743" s="9"/>
      <c r="C743" s="28"/>
    </row>
    <row r="744" spans="1:3" ht="20.25" thickBot="1" x14ac:dyDescent="0.35">
      <c r="A744" s="75"/>
      <c r="B744" s="7"/>
      <c r="C744" s="28" t="str">
        <f t="shared" ref="C744" si="246">IF(B744=0,"",B744/B745)</f>
        <v/>
      </c>
    </row>
    <row r="745" spans="1:3" ht="19.5" x14ac:dyDescent="0.3">
      <c r="A745" s="75"/>
      <c r="B745" s="8"/>
      <c r="C745" s="28"/>
    </row>
    <row r="746" spans="1:3" x14ac:dyDescent="0.25">
      <c r="A746" s="5"/>
      <c r="B746" s="9"/>
      <c r="C746" s="28"/>
    </row>
    <row r="747" spans="1:3" ht="20.25" thickBot="1" x14ac:dyDescent="0.35">
      <c r="A747" s="75"/>
      <c r="B747" s="7"/>
      <c r="C747" s="28" t="str">
        <f t="shared" ref="C747" si="247">IF(B747=0,"",B747/B748)</f>
        <v/>
      </c>
    </row>
    <row r="748" spans="1:3" ht="19.5" x14ac:dyDescent="0.3">
      <c r="A748" s="75"/>
      <c r="B748" s="8"/>
      <c r="C748" s="28"/>
    </row>
    <row r="749" spans="1:3" x14ac:dyDescent="0.25">
      <c r="A749" s="5"/>
      <c r="B749" s="9"/>
      <c r="C749" s="28"/>
    </row>
    <row r="750" spans="1:3" ht="20.25" thickBot="1" x14ac:dyDescent="0.35">
      <c r="A750" s="75"/>
      <c r="B750" s="7"/>
      <c r="C750" s="28" t="str">
        <f t="shared" ref="C750" si="248">IF(B750=0,"",B750/B751)</f>
        <v/>
      </c>
    </row>
    <row r="751" spans="1:3" ht="19.5" x14ac:dyDescent="0.3">
      <c r="A751" s="75"/>
      <c r="B751" s="8"/>
      <c r="C751" s="28"/>
    </row>
    <row r="752" spans="1:3" x14ac:dyDescent="0.25">
      <c r="A752" s="5"/>
      <c r="B752" s="9"/>
      <c r="C752" s="28"/>
    </row>
    <row r="753" spans="1:3" ht="20.25" thickBot="1" x14ac:dyDescent="0.35">
      <c r="A753" s="75"/>
      <c r="B753" s="7"/>
      <c r="C753" s="28" t="str">
        <f t="shared" ref="C753" si="249">IF(B753=0,"",B753/B754)</f>
        <v/>
      </c>
    </row>
    <row r="754" spans="1:3" ht="19.5" x14ac:dyDescent="0.3">
      <c r="A754" s="75"/>
      <c r="B754" s="8"/>
      <c r="C754" s="28"/>
    </row>
    <row r="755" spans="1:3" x14ac:dyDescent="0.25">
      <c r="A755" s="5"/>
      <c r="B755" s="9"/>
      <c r="C755" s="28"/>
    </row>
    <row r="756" spans="1:3" ht="20.25" thickBot="1" x14ac:dyDescent="0.35">
      <c r="A756" s="75"/>
      <c r="B756" s="7"/>
      <c r="C756" s="28" t="str">
        <f t="shared" ref="C756" si="250">IF(B756=0,"",B756/B757)</f>
        <v/>
      </c>
    </row>
    <row r="757" spans="1:3" ht="19.5" x14ac:dyDescent="0.3">
      <c r="A757" s="75"/>
      <c r="B757" s="8"/>
      <c r="C757" s="28"/>
    </row>
    <row r="758" spans="1:3" x14ac:dyDescent="0.25">
      <c r="A758" s="5"/>
      <c r="B758" s="9"/>
      <c r="C758" s="28"/>
    </row>
    <row r="759" spans="1:3" ht="20.25" thickBot="1" x14ac:dyDescent="0.35">
      <c r="A759" s="75"/>
      <c r="B759" s="7"/>
      <c r="C759" s="28" t="str">
        <f t="shared" ref="C759" si="251">IF(B759=0,"",B759/B760)</f>
        <v/>
      </c>
    </row>
    <row r="760" spans="1:3" ht="19.5" x14ac:dyDescent="0.3">
      <c r="A760" s="75"/>
      <c r="B760" s="8"/>
      <c r="C760" s="28"/>
    </row>
    <row r="761" spans="1:3" x14ac:dyDescent="0.25">
      <c r="A761" s="5"/>
      <c r="B761" s="9"/>
      <c r="C761" s="28"/>
    </row>
    <row r="762" spans="1:3" ht="20.25" thickBot="1" x14ac:dyDescent="0.35">
      <c r="A762" s="75"/>
      <c r="B762" s="7"/>
      <c r="C762" s="28" t="str">
        <f t="shared" ref="C762" si="252">IF(B762=0,"",B762/B763)</f>
        <v/>
      </c>
    </row>
    <row r="763" spans="1:3" ht="19.5" x14ac:dyDescent="0.3">
      <c r="A763" s="75"/>
      <c r="B763" s="8"/>
      <c r="C763" s="28"/>
    </row>
    <row r="764" spans="1:3" x14ac:dyDescent="0.25">
      <c r="A764" s="5"/>
      <c r="B764" s="9"/>
      <c r="C764" s="28"/>
    </row>
    <row r="765" spans="1:3" ht="20.25" thickBot="1" x14ac:dyDescent="0.35">
      <c r="A765" s="75"/>
      <c r="B765" s="7"/>
      <c r="C765" s="28" t="str">
        <f t="shared" ref="C765" si="253">IF(B765=0,"",B765/B766)</f>
        <v/>
      </c>
    </row>
    <row r="766" spans="1:3" ht="19.5" x14ac:dyDescent="0.3">
      <c r="A766" s="75"/>
      <c r="B766" s="8"/>
      <c r="C766" s="28"/>
    </row>
    <row r="767" spans="1:3" x14ac:dyDescent="0.25">
      <c r="A767" s="5"/>
      <c r="B767" s="9"/>
      <c r="C767" s="28"/>
    </row>
    <row r="768" spans="1:3" ht="20.25" thickBot="1" x14ac:dyDescent="0.35">
      <c r="A768" s="75"/>
      <c r="B768" s="7"/>
      <c r="C768" s="28" t="str">
        <f t="shared" ref="C768" si="254">IF(B768=0,"",B768/B769)</f>
        <v/>
      </c>
    </row>
    <row r="769" spans="1:3" ht="19.5" x14ac:dyDescent="0.3">
      <c r="A769" s="75"/>
      <c r="B769" s="8"/>
      <c r="C769" s="28"/>
    </row>
    <row r="770" spans="1:3" x14ac:dyDescent="0.25">
      <c r="A770" s="5"/>
      <c r="B770" s="9"/>
      <c r="C770" s="28"/>
    </row>
    <row r="771" spans="1:3" ht="20.25" thickBot="1" x14ac:dyDescent="0.35">
      <c r="A771" s="75"/>
      <c r="B771" s="7"/>
      <c r="C771" s="28" t="str">
        <f t="shared" ref="C771" si="255">IF(B771=0,"",B771/B772)</f>
        <v/>
      </c>
    </row>
    <row r="772" spans="1:3" ht="19.5" x14ac:dyDescent="0.3">
      <c r="A772" s="75"/>
      <c r="B772" s="8"/>
      <c r="C772" s="28"/>
    </row>
    <row r="773" spans="1:3" x14ac:dyDescent="0.25">
      <c r="A773" s="5"/>
      <c r="B773" s="9"/>
      <c r="C773" s="28"/>
    </row>
    <row r="774" spans="1:3" ht="20.25" thickBot="1" x14ac:dyDescent="0.35">
      <c r="A774" s="75"/>
      <c r="B774" s="7"/>
      <c r="C774" s="28" t="str">
        <f t="shared" ref="C774" si="256">IF(B774=0,"",B774/B775)</f>
        <v/>
      </c>
    </row>
    <row r="775" spans="1:3" ht="19.5" x14ac:dyDescent="0.3">
      <c r="A775" s="75"/>
      <c r="B775" s="8"/>
      <c r="C775" s="28"/>
    </row>
    <row r="776" spans="1:3" x14ac:dyDescent="0.25">
      <c r="A776" s="5"/>
      <c r="B776" s="9"/>
      <c r="C776" s="28"/>
    </row>
    <row r="777" spans="1:3" ht="20.25" thickBot="1" x14ac:dyDescent="0.35">
      <c r="A777" s="75"/>
      <c r="B777" s="7"/>
      <c r="C777" s="28" t="str">
        <f t="shared" ref="C777" si="257">IF(B777=0,"",B777/B778)</f>
        <v/>
      </c>
    </row>
    <row r="778" spans="1:3" ht="19.5" x14ac:dyDescent="0.3">
      <c r="A778" s="75"/>
      <c r="B778" s="8"/>
      <c r="C778" s="28"/>
    </row>
    <row r="779" spans="1:3" x14ac:dyDescent="0.25">
      <c r="A779" s="5"/>
      <c r="B779" s="9"/>
      <c r="C779" s="28"/>
    </row>
    <row r="780" spans="1:3" ht="20.25" thickBot="1" x14ac:dyDescent="0.35">
      <c r="A780" s="75"/>
      <c r="B780" s="7"/>
      <c r="C780" s="28" t="str">
        <f t="shared" ref="C780" si="258">IF(B780=0,"",B780/B781)</f>
        <v/>
      </c>
    </row>
    <row r="781" spans="1:3" ht="19.5" x14ac:dyDescent="0.3">
      <c r="A781" s="75"/>
      <c r="B781" s="8"/>
      <c r="C781" s="28"/>
    </row>
    <row r="782" spans="1:3" x14ac:dyDescent="0.25">
      <c r="A782" s="5"/>
      <c r="B782" s="9"/>
      <c r="C782" s="28"/>
    </row>
    <row r="783" spans="1:3" ht="20.25" thickBot="1" x14ac:dyDescent="0.35">
      <c r="A783" s="75"/>
      <c r="B783" s="7"/>
      <c r="C783" s="28" t="str">
        <f t="shared" ref="C783" si="259">IF(B783=0,"",B783/B784)</f>
        <v/>
      </c>
    </row>
    <row r="784" spans="1:3" ht="19.5" x14ac:dyDescent="0.3">
      <c r="A784" s="75"/>
      <c r="B784" s="8"/>
      <c r="C784" s="28"/>
    </row>
    <row r="785" spans="1:3" x14ac:dyDescent="0.25">
      <c r="A785" s="5"/>
      <c r="B785" s="9"/>
      <c r="C785" s="28"/>
    </row>
    <row r="786" spans="1:3" ht="20.25" thickBot="1" x14ac:dyDescent="0.35">
      <c r="A786" s="75"/>
      <c r="B786" s="7"/>
      <c r="C786" s="28" t="str">
        <f t="shared" ref="C786" si="260">IF(B786=0,"",B786/B787)</f>
        <v/>
      </c>
    </row>
    <row r="787" spans="1:3" ht="19.5" x14ac:dyDescent="0.3">
      <c r="A787" s="75"/>
      <c r="B787" s="8"/>
      <c r="C787" s="28"/>
    </row>
    <row r="788" spans="1:3" x14ac:dyDescent="0.25">
      <c r="A788" s="5"/>
      <c r="B788" s="9"/>
      <c r="C788" s="28"/>
    </row>
    <row r="789" spans="1:3" ht="20.25" thickBot="1" x14ac:dyDescent="0.35">
      <c r="A789" s="75"/>
      <c r="B789" s="7"/>
      <c r="C789" s="28" t="str">
        <f t="shared" ref="C789" si="261">IF(B789=0,"",B789/B790)</f>
        <v/>
      </c>
    </row>
    <row r="790" spans="1:3" ht="19.5" x14ac:dyDescent="0.3">
      <c r="A790" s="75"/>
      <c r="B790" s="8"/>
      <c r="C790" s="28"/>
    </row>
    <row r="791" spans="1:3" x14ac:dyDescent="0.25">
      <c r="A791" s="5"/>
      <c r="B791" s="9"/>
      <c r="C791" s="28"/>
    </row>
    <row r="792" spans="1:3" ht="20.25" thickBot="1" x14ac:dyDescent="0.35">
      <c r="A792" s="75"/>
      <c r="B792" s="7"/>
      <c r="C792" s="28" t="str">
        <f t="shared" ref="C792" si="262">IF(B792=0,"",B792/B793)</f>
        <v/>
      </c>
    </row>
    <row r="793" spans="1:3" ht="19.5" x14ac:dyDescent="0.3">
      <c r="A793" s="75"/>
      <c r="B793" s="8"/>
      <c r="C793" s="28"/>
    </row>
    <row r="794" spans="1:3" x14ac:dyDescent="0.25">
      <c r="A794" s="5"/>
      <c r="B794" s="9"/>
      <c r="C794" s="28"/>
    </row>
    <row r="795" spans="1:3" ht="20.25" thickBot="1" x14ac:dyDescent="0.35">
      <c r="A795" s="75"/>
      <c r="B795" s="7"/>
      <c r="C795" s="28" t="str">
        <f t="shared" ref="C795" si="263">IF(B795=0,"",B795/B796)</f>
        <v/>
      </c>
    </row>
    <row r="796" spans="1:3" ht="19.5" x14ac:dyDescent="0.3">
      <c r="A796" s="75"/>
      <c r="B796" s="8"/>
      <c r="C796" s="28"/>
    </row>
    <row r="797" spans="1:3" x14ac:dyDescent="0.25">
      <c r="A797" s="5"/>
      <c r="B797" s="9"/>
      <c r="C797" s="28"/>
    </row>
    <row r="798" spans="1:3" ht="20.25" thickBot="1" x14ac:dyDescent="0.35">
      <c r="A798" s="75"/>
      <c r="B798" s="7"/>
      <c r="C798" s="28" t="str">
        <f t="shared" ref="C798" si="264">IF(B798=0,"",B798/B799)</f>
        <v/>
      </c>
    </row>
    <row r="799" spans="1:3" ht="19.5" x14ac:dyDescent="0.3">
      <c r="A799" s="75"/>
      <c r="B799" s="8"/>
      <c r="C799" s="28"/>
    </row>
    <row r="800" spans="1:3" x14ac:dyDescent="0.25">
      <c r="A800" s="5"/>
      <c r="B800" s="9"/>
      <c r="C800" s="28"/>
    </row>
    <row r="801" spans="1:3" ht="20.25" thickBot="1" x14ac:dyDescent="0.35">
      <c r="A801" s="75"/>
      <c r="B801" s="7"/>
      <c r="C801" s="28" t="str">
        <f t="shared" ref="C801" si="265">IF(B801=0,"",B801/B802)</f>
        <v/>
      </c>
    </row>
    <row r="802" spans="1:3" ht="19.5" x14ac:dyDescent="0.3">
      <c r="A802" s="75"/>
      <c r="B802" s="8"/>
      <c r="C802" s="28"/>
    </row>
    <row r="803" spans="1:3" x14ac:dyDescent="0.25">
      <c r="A803" s="5"/>
      <c r="B803" s="9"/>
      <c r="C803" s="28"/>
    </row>
    <row r="804" spans="1:3" ht="20.25" thickBot="1" x14ac:dyDescent="0.35">
      <c r="A804" s="75"/>
      <c r="B804" s="7"/>
      <c r="C804" s="28" t="str">
        <f t="shared" ref="C804" si="266">IF(B804=0,"",B804/B805)</f>
        <v/>
      </c>
    </row>
    <row r="805" spans="1:3" ht="19.5" x14ac:dyDescent="0.3">
      <c r="A805" s="75"/>
      <c r="B805" s="8"/>
      <c r="C805" s="28"/>
    </row>
    <row r="806" spans="1:3" x14ac:dyDescent="0.25">
      <c r="A806" s="5"/>
      <c r="B806" s="9"/>
      <c r="C806" s="28"/>
    </row>
    <row r="807" spans="1:3" ht="20.25" thickBot="1" x14ac:dyDescent="0.35">
      <c r="A807" s="75"/>
      <c r="B807" s="7"/>
      <c r="C807" s="28" t="str">
        <f t="shared" ref="C807" si="267">IF(B807=0,"",B807/B808)</f>
        <v/>
      </c>
    </row>
    <row r="808" spans="1:3" ht="19.5" x14ac:dyDescent="0.3">
      <c r="A808" s="75"/>
      <c r="B808" s="8"/>
      <c r="C808" s="28"/>
    </row>
    <row r="809" spans="1:3" x14ac:dyDescent="0.25">
      <c r="A809" s="5"/>
      <c r="B809" s="9"/>
      <c r="C809" s="28"/>
    </row>
    <row r="810" spans="1:3" ht="20.25" thickBot="1" x14ac:dyDescent="0.35">
      <c r="A810" s="75"/>
      <c r="B810" s="7"/>
      <c r="C810" s="28" t="str">
        <f t="shared" ref="C810" si="268">IF(B810=0,"",B810/B811)</f>
        <v/>
      </c>
    </row>
    <row r="811" spans="1:3" ht="19.5" x14ac:dyDescent="0.3">
      <c r="A811" s="75"/>
      <c r="B811" s="8"/>
      <c r="C811" s="28"/>
    </row>
    <row r="812" spans="1:3" x14ac:dyDescent="0.25">
      <c r="A812" s="5"/>
      <c r="B812" s="9"/>
      <c r="C812" s="28"/>
    </row>
    <row r="813" spans="1:3" ht="20.25" thickBot="1" x14ac:dyDescent="0.35">
      <c r="A813" s="75"/>
      <c r="B813" s="7"/>
      <c r="C813" s="28" t="str">
        <f t="shared" ref="C813" si="269">IF(B813=0,"",B813/B814)</f>
        <v/>
      </c>
    </row>
    <row r="814" spans="1:3" ht="19.5" x14ac:dyDescent="0.3">
      <c r="A814" s="75"/>
      <c r="B814" s="8"/>
      <c r="C814" s="28"/>
    </row>
    <row r="815" spans="1:3" x14ac:dyDescent="0.25">
      <c r="A815" s="5"/>
      <c r="B815" s="9"/>
      <c r="C815" s="28"/>
    </row>
    <row r="816" spans="1:3" ht="20.25" thickBot="1" x14ac:dyDescent="0.35">
      <c r="A816" s="75"/>
      <c r="B816" s="7"/>
      <c r="C816" s="28" t="str">
        <f t="shared" ref="C816" si="270">IF(B816=0,"",B816/B817)</f>
        <v/>
      </c>
    </row>
    <row r="817" spans="1:3" ht="19.5" x14ac:dyDescent="0.3">
      <c r="A817" s="75"/>
      <c r="B817" s="8"/>
      <c r="C817" s="28"/>
    </row>
    <row r="818" spans="1:3" x14ac:dyDescent="0.25">
      <c r="A818" s="5"/>
      <c r="B818" s="9"/>
      <c r="C818" s="28"/>
    </row>
    <row r="819" spans="1:3" ht="20.25" thickBot="1" x14ac:dyDescent="0.35">
      <c r="A819" s="75"/>
      <c r="B819" s="7"/>
      <c r="C819" s="28" t="str">
        <f t="shared" ref="C819" si="271">IF(B819=0,"",B819/B820)</f>
        <v/>
      </c>
    </row>
    <row r="820" spans="1:3" ht="19.5" x14ac:dyDescent="0.3">
      <c r="A820" s="75"/>
      <c r="B820" s="8"/>
      <c r="C820" s="28"/>
    </row>
    <row r="821" spans="1:3" x14ac:dyDescent="0.25">
      <c r="A821" s="5"/>
      <c r="B821" s="9"/>
      <c r="C821" s="28"/>
    </row>
    <row r="822" spans="1:3" ht="20.25" thickBot="1" x14ac:dyDescent="0.35">
      <c r="A822" s="75"/>
      <c r="B822" s="7"/>
      <c r="C822" s="28" t="str">
        <f t="shared" ref="C822" si="272">IF(B822=0,"",B822/B823)</f>
        <v/>
      </c>
    </row>
    <row r="823" spans="1:3" ht="19.5" x14ac:dyDescent="0.3">
      <c r="A823" s="75"/>
      <c r="B823" s="8"/>
      <c r="C823" s="28"/>
    </row>
    <row r="824" spans="1:3" x14ac:dyDescent="0.25">
      <c r="A824" s="5"/>
      <c r="B824" s="9"/>
      <c r="C824" s="28"/>
    </row>
    <row r="825" spans="1:3" ht="20.25" thickBot="1" x14ac:dyDescent="0.35">
      <c r="A825" s="75"/>
      <c r="B825" s="7"/>
      <c r="C825" s="28" t="str">
        <f t="shared" ref="C825" si="273">IF(B825=0,"",B825/B826)</f>
        <v/>
      </c>
    </row>
    <row r="826" spans="1:3" ht="19.5" x14ac:dyDescent="0.3">
      <c r="A826" s="75"/>
      <c r="B826" s="8"/>
      <c r="C826" s="28"/>
    </row>
    <row r="827" spans="1:3" x14ac:dyDescent="0.25">
      <c r="A827" s="5"/>
      <c r="B827" s="9"/>
      <c r="C827" s="28"/>
    </row>
    <row r="828" spans="1:3" ht="20.25" thickBot="1" x14ac:dyDescent="0.35">
      <c r="A828" s="75"/>
      <c r="B828" s="7"/>
      <c r="C828" s="28" t="str">
        <f t="shared" ref="C828" si="274">IF(B828=0,"",B828/B829)</f>
        <v/>
      </c>
    </row>
    <row r="829" spans="1:3" ht="19.5" x14ac:dyDescent="0.3">
      <c r="A829" s="75"/>
      <c r="B829" s="8"/>
      <c r="C829" s="28"/>
    </row>
    <row r="830" spans="1:3" x14ac:dyDescent="0.25">
      <c r="A830" s="5"/>
      <c r="B830" s="9"/>
      <c r="C830" s="28"/>
    </row>
    <row r="831" spans="1:3" ht="20.25" thickBot="1" x14ac:dyDescent="0.35">
      <c r="A831" s="75"/>
      <c r="B831" s="7"/>
      <c r="C831" s="28" t="str">
        <f t="shared" ref="C831" si="275">IF(B831=0,"",B831/B832)</f>
        <v/>
      </c>
    </row>
    <row r="832" spans="1:3" ht="19.5" x14ac:dyDescent="0.3">
      <c r="A832" s="75"/>
      <c r="B832" s="8"/>
      <c r="C832" s="28"/>
    </row>
    <row r="833" spans="1:3" x14ac:dyDescent="0.25">
      <c r="A833" s="5"/>
      <c r="B833" s="9"/>
      <c r="C833" s="28"/>
    </row>
    <row r="834" spans="1:3" ht="20.25" thickBot="1" x14ac:dyDescent="0.35">
      <c r="A834" s="75"/>
      <c r="B834" s="7"/>
      <c r="C834" s="28" t="str">
        <f t="shared" ref="C834" si="276">IF(B834=0,"",B834/B835)</f>
        <v/>
      </c>
    </row>
    <row r="835" spans="1:3" ht="19.5" x14ac:dyDescent="0.3">
      <c r="A835" s="75"/>
      <c r="B835" s="8"/>
      <c r="C835" s="28"/>
    </row>
    <row r="836" spans="1:3" x14ac:dyDescent="0.25">
      <c r="A836" s="5"/>
      <c r="B836" s="9"/>
      <c r="C836" s="28"/>
    </row>
    <row r="837" spans="1:3" ht="20.25" thickBot="1" x14ac:dyDescent="0.35">
      <c r="A837" s="75"/>
      <c r="B837" s="7"/>
      <c r="C837" s="28" t="str">
        <f t="shared" ref="C837" si="277">IF(B837=0,"",B837/B838)</f>
        <v/>
      </c>
    </row>
    <row r="838" spans="1:3" ht="19.5" x14ac:dyDescent="0.3">
      <c r="A838" s="75"/>
      <c r="B838" s="8"/>
      <c r="C838" s="28"/>
    </row>
    <row r="839" spans="1:3" x14ac:dyDescent="0.25">
      <c r="A839" s="5"/>
      <c r="B839" s="9"/>
      <c r="C839" s="28"/>
    </row>
    <row r="840" spans="1:3" ht="20.25" thickBot="1" x14ac:dyDescent="0.35">
      <c r="A840" s="75"/>
      <c r="B840" s="7"/>
      <c r="C840" s="28" t="str">
        <f t="shared" ref="C840" si="278">IF(B840=0,"",B840/B841)</f>
        <v/>
      </c>
    </row>
    <row r="841" spans="1:3" ht="19.5" x14ac:dyDescent="0.3">
      <c r="A841" s="75"/>
      <c r="B841" s="8"/>
      <c r="C841" s="28"/>
    </row>
    <row r="842" spans="1:3" x14ac:dyDescent="0.25">
      <c r="A842" s="5"/>
      <c r="B842" s="9"/>
      <c r="C842" s="28"/>
    </row>
    <row r="843" spans="1:3" ht="20.25" thickBot="1" x14ac:dyDescent="0.35">
      <c r="A843" s="75"/>
      <c r="B843" s="7"/>
      <c r="C843" s="28" t="str">
        <f t="shared" ref="C843" si="279">IF(B843=0,"",B843/B844)</f>
        <v/>
      </c>
    </row>
    <row r="844" spans="1:3" ht="19.5" x14ac:dyDescent="0.3">
      <c r="A844" s="75"/>
      <c r="B844" s="8"/>
      <c r="C844" s="28"/>
    </row>
    <row r="845" spans="1:3" x14ac:dyDescent="0.25">
      <c r="A845" s="5"/>
      <c r="B845" s="9"/>
      <c r="C845" s="28"/>
    </row>
    <row r="846" spans="1:3" ht="20.25" thickBot="1" x14ac:dyDescent="0.35">
      <c r="A846" s="75"/>
      <c r="B846" s="7"/>
      <c r="C846" s="28" t="str">
        <f t="shared" ref="C846" si="280">IF(B846=0,"",B846/B847)</f>
        <v/>
      </c>
    </row>
    <row r="847" spans="1:3" ht="19.5" x14ac:dyDescent="0.3">
      <c r="A847" s="75"/>
      <c r="B847" s="8"/>
      <c r="C847" s="28"/>
    </row>
    <row r="848" spans="1:3" x14ac:dyDescent="0.25">
      <c r="A848" s="5"/>
      <c r="B848" s="9"/>
      <c r="C848" s="28"/>
    </row>
    <row r="849" spans="1:3" ht="20.25" thickBot="1" x14ac:dyDescent="0.35">
      <c r="A849" s="75"/>
      <c r="B849" s="7"/>
      <c r="C849" s="28" t="str">
        <f t="shared" ref="C849" si="281">IF(B849=0,"",B849/B850)</f>
        <v/>
      </c>
    </row>
    <row r="850" spans="1:3" ht="19.5" x14ac:dyDescent="0.3">
      <c r="A850" s="75"/>
      <c r="B850" s="8"/>
      <c r="C850" s="28"/>
    </row>
    <row r="851" spans="1:3" x14ac:dyDescent="0.25">
      <c r="A851" s="5"/>
      <c r="B851" s="9"/>
      <c r="C851" s="28"/>
    </row>
    <row r="852" spans="1:3" ht="20.25" thickBot="1" x14ac:dyDescent="0.35">
      <c r="A852" s="75"/>
      <c r="B852" s="7"/>
      <c r="C852" s="28" t="str">
        <f t="shared" ref="C852" si="282">IF(B852=0,"",B852/B853)</f>
        <v/>
      </c>
    </row>
    <row r="853" spans="1:3" ht="19.5" x14ac:dyDescent="0.3">
      <c r="A853" s="75"/>
      <c r="B853" s="8"/>
      <c r="C853" s="28"/>
    </row>
    <row r="854" spans="1:3" x14ac:dyDescent="0.25">
      <c r="A854" s="5"/>
      <c r="B854" s="9"/>
      <c r="C854" s="28"/>
    </row>
    <row r="855" spans="1:3" ht="20.25" thickBot="1" x14ac:dyDescent="0.35">
      <c r="A855" s="75"/>
      <c r="B855" s="7"/>
      <c r="C855" s="28" t="str">
        <f t="shared" ref="C855" si="283">IF(B855=0,"",B855/B856)</f>
        <v/>
      </c>
    </row>
    <row r="856" spans="1:3" ht="19.5" x14ac:dyDescent="0.3">
      <c r="A856" s="75"/>
      <c r="B856" s="8"/>
      <c r="C856" s="28"/>
    </row>
    <row r="857" spans="1:3" x14ac:dyDescent="0.25">
      <c r="A857" s="5"/>
      <c r="B857" s="9"/>
      <c r="C857" s="28"/>
    </row>
    <row r="858" spans="1:3" ht="20.25" thickBot="1" x14ac:dyDescent="0.35">
      <c r="A858" s="75"/>
      <c r="B858" s="7"/>
      <c r="C858" s="28" t="str">
        <f t="shared" ref="C858" si="284">IF(B858=0,"",B858/B859)</f>
        <v/>
      </c>
    </row>
    <row r="859" spans="1:3" ht="19.5" x14ac:dyDescent="0.3">
      <c r="A859" s="75"/>
      <c r="B859" s="8"/>
      <c r="C859" s="28"/>
    </row>
    <row r="860" spans="1:3" x14ac:dyDescent="0.25">
      <c r="A860" s="5"/>
      <c r="B860" s="9"/>
      <c r="C860" s="28"/>
    </row>
    <row r="861" spans="1:3" ht="20.25" thickBot="1" x14ac:dyDescent="0.35">
      <c r="A861" s="75"/>
      <c r="B861" s="7"/>
      <c r="C861" s="28" t="str">
        <f t="shared" ref="C861" si="285">IF(B861=0,"",B861/B862)</f>
        <v/>
      </c>
    </row>
    <row r="862" spans="1:3" ht="19.5" x14ac:dyDescent="0.3">
      <c r="A862" s="75"/>
      <c r="B862" s="8"/>
      <c r="C862" s="28"/>
    </row>
    <row r="863" spans="1:3" x14ac:dyDescent="0.25">
      <c r="A863" s="5"/>
      <c r="B863" s="9"/>
      <c r="C863" s="28"/>
    </row>
    <row r="864" spans="1:3" ht="20.25" thickBot="1" x14ac:dyDescent="0.35">
      <c r="A864" s="75"/>
      <c r="B864" s="7"/>
      <c r="C864" s="28" t="str">
        <f t="shared" ref="C864" si="286">IF(B864=0,"",B864/B865)</f>
        <v/>
      </c>
    </row>
    <row r="865" spans="1:3" ht="19.5" x14ac:dyDescent="0.3">
      <c r="A865" s="75"/>
      <c r="B865" s="8"/>
      <c r="C865" s="28"/>
    </row>
    <row r="866" spans="1:3" x14ac:dyDescent="0.25">
      <c r="A866" s="5"/>
      <c r="B866" s="9"/>
      <c r="C866" s="28"/>
    </row>
    <row r="867" spans="1:3" ht="20.25" thickBot="1" x14ac:dyDescent="0.35">
      <c r="A867" s="75"/>
      <c r="B867" s="7"/>
      <c r="C867" s="28" t="str">
        <f t="shared" ref="C867" si="287">IF(B867=0,"",B867/B868)</f>
        <v/>
      </c>
    </row>
    <row r="868" spans="1:3" ht="19.5" x14ac:dyDescent="0.3">
      <c r="A868" s="75"/>
      <c r="B868" s="8"/>
      <c r="C868" s="28"/>
    </row>
    <row r="869" spans="1:3" x14ac:dyDescent="0.25">
      <c r="A869" s="5"/>
      <c r="B869" s="9"/>
      <c r="C869" s="28"/>
    </row>
    <row r="870" spans="1:3" ht="20.25" thickBot="1" x14ac:dyDescent="0.35">
      <c r="A870" s="75"/>
      <c r="B870" s="7"/>
      <c r="C870" s="28" t="str">
        <f t="shared" ref="C870" si="288">IF(B870=0,"",B870/B871)</f>
        <v/>
      </c>
    </row>
    <row r="871" spans="1:3" ht="19.5" x14ac:dyDescent="0.3">
      <c r="A871" s="75"/>
      <c r="B871" s="8"/>
      <c r="C871" s="28"/>
    </row>
    <row r="872" spans="1:3" x14ac:dyDescent="0.25">
      <c r="A872" s="5"/>
      <c r="B872" s="9"/>
      <c r="C872" s="28"/>
    </row>
    <row r="873" spans="1:3" ht="20.25" thickBot="1" x14ac:dyDescent="0.35">
      <c r="A873" s="75"/>
      <c r="B873" s="7"/>
      <c r="C873" s="28" t="str">
        <f t="shared" ref="C873" si="289">IF(B873=0,"",B873/B874)</f>
        <v/>
      </c>
    </row>
    <row r="874" spans="1:3" ht="19.5" x14ac:dyDescent="0.3">
      <c r="A874" s="75"/>
      <c r="B874" s="8"/>
      <c r="C874" s="28"/>
    </row>
    <row r="875" spans="1:3" x14ac:dyDescent="0.25">
      <c r="A875" s="5"/>
      <c r="B875" s="9"/>
      <c r="C875" s="28"/>
    </row>
    <row r="876" spans="1:3" ht="20.25" thickBot="1" x14ac:dyDescent="0.35">
      <c r="A876" s="75"/>
      <c r="B876" s="7"/>
      <c r="C876" s="28" t="str">
        <f t="shared" ref="C876" si="290">IF(B876=0,"",B876/B877)</f>
        <v/>
      </c>
    </row>
    <row r="877" spans="1:3" ht="19.5" x14ac:dyDescent="0.3">
      <c r="A877" s="75"/>
      <c r="B877" s="8"/>
      <c r="C877" s="28"/>
    </row>
    <row r="878" spans="1:3" x14ac:dyDescent="0.25">
      <c r="A878" s="5"/>
      <c r="B878" s="9"/>
      <c r="C878" s="28"/>
    </row>
    <row r="879" spans="1:3" ht="20.25" thickBot="1" x14ac:dyDescent="0.35">
      <c r="A879" s="75"/>
      <c r="B879" s="7"/>
      <c r="C879" s="28" t="str">
        <f t="shared" ref="C879" si="291">IF(B879=0,"",B879/B880)</f>
        <v/>
      </c>
    </row>
    <row r="880" spans="1:3" ht="19.5" x14ac:dyDescent="0.3">
      <c r="A880" s="75"/>
      <c r="B880" s="8"/>
      <c r="C880" s="28"/>
    </row>
    <row r="881" spans="1:3" x14ac:dyDescent="0.25">
      <c r="A881" s="5"/>
      <c r="B881" s="9"/>
      <c r="C881" s="28"/>
    </row>
    <row r="882" spans="1:3" ht="20.25" thickBot="1" x14ac:dyDescent="0.35">
      <c r="A882" s="75"/>
      <c r="B882" s="7"/>
      <c r="C882" s="28" t="str">
        <f t="shared" ref="C882" si="292">IF(B882=0,"",B882/B883)</f>
        <v/>
      </c>
    </row>
    <row r="883" spans="1:3" ht="19.5" x14ac:dyDescent="0.3">
      <c r="A883" s="75"/>
      <c r="B883" s="8"/>
      <c r="C883" s="28"/>
    </row>
    <row r="884" spans="1:3" x14ac:dyDescent="0.25">
      <c r="A884" s="5"/>
      <c r="B884" s="9"/>
      <c r="C884" s="28"/>
    </row>
    <row r="885" spans="1:3" ht="20.25" thickBot="1" x14ac:dyDescent="0.35">
      <c r="A885" s="75"/>
      <c r="B885" s="7"/>
      <c r="C885" s="28" t="str">
        <f t="shared" ref="C885" si="293">IF(B885=0,"",B885/B886)</f>
        <v/>
      </c>
    </row>
    <row r="886" spans="1:3" ht="19.5" x14ac:dyDescent="0.3">
      <c r="A886" s="75"/>
      <c r="B886" s="8"/>
      <c r="C886" s="28"/>
    </row>
    <row r="887" spans="1:3" x14ac:dyDescent="0.25">
      <c r="A887" s="5"/>
      <c r="B887" s="9"/>
      <c r="C887" s="28"/>
    </row>
    <row r="888" spans="1:3" ht="20.25" thickBot="1" x14ac:dyDescent="0.35">
      <c r="A888" s="75"/>
      <c r="B888" s="7"/>
      <c r="C888" s="28" t="str">
        <f t="shared" ref="C888" si="294">IF(B888=0,"",B888/B889)</f>
        <v/>
      </c>
    </row>
    <row r="889" spans="1:3" ht="19.5" x14ac:dyDescent="0.3">
      <c r="A889" s="75"/>
      <c r="B889" s="8"/>
      <c r="C889" s="28"/>
    </row>
    <row r="890" spans="1:3" x14ac:dyDescent="0.25">
      <c r="A890" s="5"/>
      <c r="B890" s="9"/>
      <c r="C890" s="28"/>
    </row>
    <row r="891" spans="1:3" ht="20.25" thickBot="1" x14ac:dyDescent="0.35">
      <c r="A891" s="75"/>
      <c r="B891" s="7"/>
      <c r="C891" s="28" t="str">
        <f t="shared" ref="C891" si="295">IF(B891=0,"",B891/B892)</f>
        <v/>
      </c>
    </row>
    <row r="892" spans="1:3" ht="19.5" x14ac:dyDescent="0.3">
      <c r="A892" s="75"/>
      <c r="B892" s="8"/>
      <c r="C892" s="28"/>
    </row>
    <row r="893" spans="1:3" x14ac:dyDescent="0.25">
      <c r="A893" s="5"/>
      <c r="B893" s="9"/>
      <c r="C893" s="28"/>
    </row>
    <row r="894" spans="1:3" ht="20.25" thickBot="1" x14ac:dyDescent="0.35">
      <c r="A894" s="75"/>
      <c r="B894" s="7"/>
      <c r="C894" s="28" t="str">
        <f t="shared" ref="C894" si="296">IF(B894=0,"",B894/B895)</f>
        <v/>
      </c>
    </row>
    <row r="895" spans="1:3" ht="19.5" x14ac:dyDescent="0.3">
      <c r="A895" s="75"/>
      <c r="B895" s="8"/>
      <c r="C895" s="28"/>
    </row>
    <row r="896" spans="1:3" x14ac:dyDescent="0.25">
      <c r="A896" s="5"/>
      <c r="B896" s="9"/>
      <c r="C896" s="28"/>
    </row>
    <row r="897" spans="1:3" ht="20.25" thickBot="1" x14ac:dyDescent="0.35">
      <c r="A897" s="75"/>
      <c r="B897" s="7"/>
      <c r="C897" s="28" t="str">
        <f t="shared" ref="C897" si="297">IF(B897=0,"",B897/B898)</f>
        <v/>
      </c>
    </row>
    <row r="898" spans="1:3" ht="19.5" x14ac:dyDescent="0.3">
      <c r="A898" s="75"/>
      <c r="B898" s="8"/>
      <c r="C898" s="28"/>
    </row>
    <row r="899" spans="1:3" x14ac:dyDescent="0.25">
      <c r="A899" s="5"/>
      <c r="B899" s="9"/>
      <c r="C899" s="28"/>
    </row>
    <row r="900" spans="1:3" ht="20.25" thickBot="1" x14ac:dyDescent="0.35">
      <c r="A900" s="75"/>
      <c r="B900" s="7"/>
      <c r="C900" s="28" t="str">
        <f t="shared" ref="C900" si="298">IF(B900=0,"",B900/B901)</f>
        <v/>
      </c>
    </row>
    <row r="901" spans="1:3" ht="19.5" x14ac:dyDescent="0.3">
      <c r="A901" s="75"/>
      <c r="B901" s="8"/>
      <c r="C901" s="28"/>
    </row>
    <row r="902" spans="1:3" x14ac:dyDescent="0.25">
      <c r="B902" s="2"/>
      <c r="C902" s="28"/>
    </row>
  </sheetData>
  <sheetProtection selectLockedCells="1"/>
  <mergeCells count="302">
    <mergeCell ref="H6:K11"/>
    <mergeCell ref="A75:A76"/>
    <mergeCell ref="A78:A79"/>
    <mergeCell ref="A39:A40"/>
    <mergeCell ref="A42:A43"/>
    <mergeCell ref="A45:A46"/>
    <mergeCell ref="A48:A49"/>
    <mergeCell ref="A51:A52"/>
    <mergeCell ref="A54:A55"/>
    <mergeCell ref="A21:A22"/>
    <mergeCell ref="A24:A25"/>
    <mergeCell ref="A27:A28"/>
    <mergeCell ref="A30:A31"/>
    <mergeCell ref="A33:A34"/>
    <mergeCell ref="F6:F11"/>
    <mergeCell ref="A36:A37"/>
    <mergeCell ref="A18:A19"/>
    <mergeCell ref="A3:A4"/>
    <mergeCell ref="A6:A7"/>
    <mergeCell ref="A9:A10"/>
    <mergeCell ref="A12:A13"/>
    <mergeCell ref="A15:A16"/>
    <mergeCell ref="A81:A82"/>
    <mergeCell ref="A84:A85"/>
    <mergeCell ref="A87:A88"/>
    <mergeCell ref="A108:A109"/>
    <mergeCell ref="A90:A91"/>
    <mergeCell ref="A57:A58"/>
    <mergeCell ref="A60:A61"/>
    <mergeCell ref="A63:A64"/>
    <mergeCell ref="A66:A67"/>
    <mergeCell ref="A69:A70"/>
    <mergeCell ref="A72:A73"/>
    <mergeCell ref="A111:A112"/>
    <mergeCell ref="A114:A115"/>
    <mergeCell ref="A117:A118"/>
    <mergeCell ref="A120:A121"/>
    <mergeCell ref="A93:A94"/>
    <mergeCell ref="A96:A97"/>
    <mergeCell ref="A99:A100"/>
    <mergeCell ref="A102:A103"/>
    <mergeCell ref="A105:A106"/>
    <mergeCell ref="A138:A139"/>
    <mergeCell ref="A141:A142"/>
    <mergeCell ref="A144:A145"/>
    <mergeCell ref="A147:A148"/>
    <mergeCell ref="A150:A151"/>
    <mergeCell ref="A123:A124"/>
    <mergeCell ref="A126:A127"/>
    <mergeCell ref="A129:A130"/>
    <mergeCell ref="A132:A133"/>
    <mergeCell ref="A135:A136"/>
    <mergeCell ref="A168:A169"/>
    <mergeCell ref="A171:A172"/>
    <mergeCell ref="A174:A175"/>
    <mergeCell ref="A177:A178"/>
    <mergeCell ref="A180:A181"/>
    <mergeCell ref="A153:A154"/>
    <mergeCell ref="A156:A157"/>
    <mergeCell ref="A159:A160"/>
    <mergeCell ref="A162:A163"/>
    <mergeCell ref="A165:A166"/>
    <mergeCell ref="A198:A199"/>
    <mergeCell ref="A201:A202"/>
    <mergeCell ref="A204:A205"/>
    <mergeCell ref="A207:A208"/>
    <mergeCell ref="A210:A211"/>
    <mergeCell ref="A183:A184"/>
    <mergeCell ref="A186:A187"/>
    <mergeCell ref="A189:A190"/>
    <mergeCell ref="A192:A193"/>
    <mergeCell ref="A195:A196"/>
    <mergeCell ref="A228:A229"/>
    <mergeCell ref="A231:A232"/>
    <mergeCell ref="A234:A235"/>
    <mergeCell ref="A237:A238"/>
    <mergeCell ref="A240:A241"/>
    <mergeCell ref="A213:A214"/>
    <mergeCell ref="A216:A217"/>
    <mergeCell ref="A219:A220"/>
    <mergeCell ref="A222:A223"/>
    <mergeCell ref="A225:A226"/>
    <mergeCell ref="A258:A259"/>
    <mergeCell ref="A261:A262"/>
    <mergeCell ref="A264:A265"/>
    <mergeCell ref="A267:A268"/>
    <mergeCell ref="A270:A271"/>
    <mergeCell ref="A243:A244"/>
    <mergeCell ref="A246:A247"/>
    <mergeCell ref="A249:A250"/>
    <mergeCell ref="A252:A253"/>
    <mergeCell ref="A255:A256"/>
    <mergeCell ref="A288:A289"/>
    <mergeCell ref="A291:A292"/>
    <mergeCell ref="A294:A295"/>
    <mergeCell ref="A297:A298"/>
    <mergeCell ref="A300:A301"/>
    <mergeCell ref="A273:A274"/>
    <mergeCell ref="A276:A277"/>
    <mergeCell ref="A279:A280"/>
    <mergeCell ref="A282:A283"/>
    <mergeCell ref="A285:A286"/>
    <mergeCell ref="A318:A319"/>
    <mergeCell ref="A321:A322"/>
    <mergeCell ref="A324:A325"/>
    <mergeCell ref="A327:A328"/>
    <mergeCell ref="A330:A331"/>
    <mergeCell ref="A303:A304"/>
    <mergeCell ref="A306:A307"/>
    <mergeCell ref="A309:A310"/>
    <mergeCell ref="A312:A313"/>
    <mergeCell ref="A315:A316"/>
    <mergeCell ref="A348:A349"/>
    <mergeCell ref="A351:A352"/>
    <mergeCell ref="A354:A355"/>
    <mergeCell ref="A357:A358"/>
    <mergeCell ref="A360:A361"/>
    <mergeCell ref="A333:A334"/>
    <mergeCell ref="A336:A337"/>
    <mergeCell ref="A339:A340"/>
    <mergeCell ref="A342:A343"/>
    <mergeCell ref="A345:A346"/>
    <mergeCell ref="A378:A379"/>
    <mergeCell ref="A381:A382"/>
    <mergeCell ref="A384:A385"/>
    <mergeCell ref="A387:A388"/>
    <mergeCell ref="A390:A391"/>
    <mergeCell ref="A363:A364"/>
    <mergeCell ref="A366:A367"/>
    <mergeCell ref="A369:A370"/>
    <mergeCell ref="A372:A373"/>
    <mergeCell ref="A375:A376"/>
    <mergeCell ref="A408:A409"/>
    <mergeCell ref="A411:A412"/>
    <mergeCell ref="A414:A415"/>
    <mergeCell ref="A417:A418"/>
    <mergeCell ref="A420:A421"/>
    <mergeCell ref="A393:A394"/>
    <mergeCell ref="A396:A397"/>
    <mergeCell ref="A399:A400"/>
    <mergeCell ref="A402:A403"/>
    <mergeCell ref="A405:A406"/>
    <mergeCell ref="A438:A439"/>
    <mergeCell ref="A441:A442"/>
    <mergeCell ref="A444:A445"/>
    <mergeCell ref="A447:A448"/>
    <mergeCell ref="A450:A451"/>
    <mergeCell ref="A423:A424"/>
    <mergeCell ref="A426:A427"/>
    <mergeCell ref="A429:A430"/>
    <mergeCell ref="A432:A433"/>
    <mergeCell ref="A435:A436"/>
    <mergeCell ref="A468:A469"/>
    <mergeCell ref="A471:A472"/>
    <mergeCell ref="A474:A475"/>
    <mergeCell ref="A477:A478"/>
    <mergeCell ref="A480:A481"/>
    <mergeCell ref="A453:A454"/>
    <mergeCell ref="A456:A457"/>
    <mergeCell ref="A459:A460"/>
    <mergeCell ref="A462:A463"/>
    <mergeCell ref="A465:A466"/>
    <mergeCell ref="A498:A499"/>
    <mergeCell ref="A501:A502"/>
    <mergeCell ref="A504:A505"/>
    <mergeCell ref="A507:A508"/>
    <mergeCell ref="A510:A511"/>
    <mergeCell ref="A483:A484"/>
    <mergeCell ref="A486:A487"/>
    <mergeCell ref="A489:A490"/>
    <mergeCell ref="A492:A493"/>
    <mergeCell ref="A495:A496"/>
    <mergeCell ref="A528:A529"/>
    <mergeCell ref="A531:A532"/>
    <mergeCell ref="A534:A535"/>
    <mergeCell ref="A537:A538"/>
    <mergeCell ref="A540:A541"/>
    <mergeCell ref="A513:A514"/>
    <mergeCell ref="A516:A517"/>
    <mergeCell ref="A519:A520"/>
    <mergeCell ref="A522:A523"/>
    <mergeCell ref="A525:A526"/>
    <mergeCell ref="A558:A559"/>
    <mergeCell ref="A561:A562"/>
    <mergeCell ref="A564:A565"/>
    <mergeCell ref="A567:A568"/>
    <mergeCell ref="A570:A571"/>
    <mergeCell ref="A543:A544"/>
    <mergeCell ref="A546:A547"/>
    <mergeCell ref="A549:A550"/>
    <mergeCell ref="A552:A553"/>
    <mergeCell ref="A555:A556"/>
    <mergeCell ref="A588:A589"/>
    <mergeCell ref="A591:A592"/>
    <mergeCell ref="A594:A595"/>
    <mergeCell ref="A597:A598"/>
    <mergeCell ref="A600:A601"/>
    <mergeCell ref="A573:A574"/>
    <mergeCell ref="A576:A577"/>
    <mergeCell ref="A579:A580"/>
    <mergeCell ref="A582:A583"/>
    <mergeCell ref="A585:A586"/>
    <mergeCell ref="A618:A619"/>
    <mergeCell ref="A621:A622"/>
    <mergeCell ref="A624:A625"/>
    <mergeCell ref="A627:A628"/>
    <mergeCell ref="A630:A631"/>
    <mergeCell ref="A603:A604"/>
    <mergeCell ref="A606:A607"/>
    <mergeCell ref="A609:A610"/>
    <mergeCell ref="A612:A613"/>
    <mergeCell ref="A615:A616"/>
    <mergeCell ref="A648:A649"/>
    <mergeCell ref="A651:A652"/>
    <mergeCell ref="A654:A655"/>
    <mergeCell ref="A657:A658"/>
    <mergeCell ref="A660:A661"/>
    <mergeCell ref="A633:A634"/>
    <mergeCell ref="A636:A637"/>
    <mergeCell ref="A639:A640"/>
    <mergeCell ref="A642:A643"/>
    <mergeCell ref="A645:A646"/>
    <mergeCell ref="A678:A679"/>
    <mergeCell ref="A681:A682"/>
    <mergeCell ref="A684:A685"/>
    <mergeCell ref="A687:A688"/>
    <mergeCell ref="A690:A691"/>
    <mergeCell ref="A663:A664"/>
    <mergeCell ref="A666:A667"/>
    <mergeCell ref="A669:A670"/>
    <mergeCell ref="A672:A673"/>
    <mergeCell ref="A675:A676"/>
    <mergeCell ref="A708:A709"/>
    <mergeCell ref="A711:A712"/>
    <mergeCell ref="A714:A715"/>
    <mergeCell ref="A717:A718"/>
    <mergeCell ref="A720:A721"/>
    <mergeCell ref="A693:A694"/>
    <mergeCell ref="A696:A697"/>
    <mergeCell ref="A699:A700"/>
    <mergeCell ref="A702:A703"/>
    <mergeCell ref="A705:A706"/>
    <mergeCell ref="A738:A739"/>
    <mergeCell ref="A741:A742"/>
    <mergeCell ref="A744:A745"/>
    <mergeCell ref="A747:A748"/>
    <mergeCell ref="A750:A751"/>
    <mergeCell ref="A723:A724"/>
    <mergeCell ref="A726:A727"/>
    <mergeCell ref="A729:A730"/>
    <mergeCell ref="A732:A733"/>
    <mergeCell ref="A735:A736"/>
    <mergeCell ref="A768:A769"/>
    <mergeCell ref="A771:A772"/>
    <mergeCell ref="A774:A775"/>
    <mergeCell ref="A777:A778"/>
    <mergeCell ref="A780:A781"/>
    <mergeCell ref="A753:A754"/>
    <mergeCell ref="A756:A757"/>
    <mergeCell ref="A759:A760"/>
    <mergeCell ref="A762:A763"/>
    <mergeCell ref="A765:A766"/>
    <mergeCell ref="A798:A799"/>
    <mergeCell ref="A801:A802"/>
    <mergeCell ref="A804:A805"/>
    <mergeCell ref="A807:A808"/>
    <mergeCell ref="A810:A811"/>
    <mergeCell ref="A783:A784"/>
    <mergeCell ref="A786:A787"/>
    <mergeCell ref="A789:A790"/>
    <mergeCell ref="A792:A793"/>
    <mergeCell ref="A795:A796"/>
    <mergeCell ref="A828:A829"/>
    <mergeCell ref="A831:A832"/>
    <mergeCell ref="A834:A835"/>
    <mergeCell ref="A837:A838"/>
    <mergeCell ref="A840:A841"/>
    <mergeCell ref="A813:A814"/>
    <mergeCell ref="A816:A817"/>
    <mergeCell ref="A819:A820"/>
    <mergeCell ref="A822:A823"/>
    <mergeCell ref="A825:A826"/>
    <mergeCell ref="A858:A859"/>
    <mergeCell ref="A861:A862"/>
    <mergeCell ref="A864:A865"/>
    <mergeCell ref="A867:A868"/>
    <mergeCell ref="A870:A871"/>
    <mergeCell ref="A843:A844"/>
    <mergeCell ref="A846:A847"/>
    <mergeCell ref="A849:A850"/>
    <mergeCell ref="A852:A853"/>
    <mergeCell ref="A855:A856"/>
    <mergeCell ref="A888:A889"/>
    <mergeCell ref="A891:A892"/>
    <mergeCell ref="A894:A895"/>
    <mergeCell ref="A897:A898"/>
    <mergeCell ref="A900:A901"/>
    <mergeCell ref="A873:A874"/>
    <mergeCell ref="A876:A877"/>
    <mergeCell ref="A879:A880"/>
    <mergeCell ref="A882:A883"/>
    <mergeCell ref="A885:A886"/>
  </mergeCells>
  <conditionalFormatting sqref="H6">
    <cfRule type="containsText" dxfId="3" priority="4" operator="containsText" text="OK">
      <formula>NOT(ISERROR(SEARCH("OK",H6)))</formula>
    </cfRule>
  </conditionalFormatting>
  <conditionalFormatting sqref="H6:K11">
    <cfRule type="expression" dxfId="2" priority="2">
      <formula>ISERROR($H$6)</formula>
    </cfRule>
    <cfRule type="containsText" dxfId="1" priority="3" operator="containsText" text="WRONG">
      <formula>NOT(ISERROR(SEARCH("WRONG",H6)))</formula>
    </cfRule>
  </conditionalFormatting>
  <conditionalFormatting sqref="F18:F19">
    <cfRule type="expression" dxfId="0" priority="1">
      <formula>ISERROR($F$11)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37"/>
  <sheetViews>
    <sheetView workbookViewId="0">
      <selection activeCell="C6" sqref="A6:C9"/>
    </sheetView>
  </sheetViews>
  <sheetFormatPr defaultRowHeight="15" x14ac:dyDescent="0.25"/>
  <cols>
    <col min="1" max="1" width="12.85546875" bestFit="1" customWidth="1"/>
    <col min="2" max="2" width="14.140625" bestFit="1" customWidth="1"/>
    <col min="3" max="3" width="11.7109375" bestFit="1" customWidth="1"/>
    <col min="5" max="5" width="20.85546875" customWidth="1"/>
    <col min="6" max="6" width="16.85546875" hidden="1" customWidth="1"/>
    <col min="7" max="16" width="9.140625" hidden="1" customWidth="1"/>
    <col min="17" max="18" width="9.140625" customWidth="1"/>
    <col min="19" max="19" width="19.7109375" customWidth="1"/>
    <col min="20" max="22" width="9.140625" customWidth="1"/>
    <col min="23" max="23" width="20.140625" bestFit="1" customWidth="1"/>
    <col min="24" max="26" width="10.7109375" customWidth="1"/>
    <col min="27" max="27" width="16.7109375" customWidth="1"/>
    <col min="28" max="28" width="16.85546875" hidden="1" customWidth="1"/>
    <col min="29" max="35" width="9.140625" hidden="1" customWidth="1"/>
    <col min="36" max="36" width="11.28515625" hidden="1" customWidth="1"/>
    <col min="37" max="44" width="9.140625" hidden="1" customWidth="1"/>
    <col min="45" max="45" width="0" hidden="1" customWidth="1"/>
  </cols>
  <sheetData>
    <row r="1" spans="1:44" s="12" customFormat="1" ht="19.5" customHeight="1" thickBot="1" x14ac:dyDescent="0.35">
      <c r="A1" s="98" t="s">
        <v>21</v>
      </c>
      <c r="B1" s="99"/>
      <c r="C1" s="100"/>
      <c r="T1" s="98" t="s">
        <v>22</v>
      </c>
      <c r="U1" s="99"/>
      <c r="V1" s="100"/>
      <c r="X1" s="98" t="s">
        <v>14</v>
      </c>
      <c r="Y1" s="99"/>
      <c r="Z1" s="100"/>
    </row>
    <row r="2" spans="1:44" s="12" customFormat="1" ht="19.5" customHeight="1" x14ac:dyDescent="0.3">
      <c r="A2" s="50" t="s">
        <v>3</v>
      </c>
      <c r="B2" s="51" t="s">
        <v>4</v>
      </c>
      <c r="C2" s="52" t="s">
        <v>5</v>
      </c>
      <c r="G2" s="12">
        <f>IF(H3&gt;271,G3+1,G3)</f>
        <v>0</v>
      </c>
      <c r="H2" s="12">
        <f>IF(H3&gt;271,"",H3)</f>
        <v>0</v>
      </c>
      <c r="J2" s="12">
        <f>ROUNDDOWN(J3,0)</f>
        <v>0</v>
      </c>
      <c r="K2" s="12">
        <f>ROUNDDOWN(K3,0)</f>
        <v>0</v>
      </c>
      <c r="L2" s="12">
        <f>L3</f>
        <v>0</v>
      </c>
      <c r="T2" s="50" t="s">
        <v>3</v>
      </c>
      <c r="U2" s="51" t="s">
        <v>4</v>
      </c>
      <c r="V2" s="52" t="s">
        <v>5</v>
      </c>
      <c r="X2" s="60" t="s">
        <v>3</v>
      </c>
      <c r="Y2" s="60" t="s">
        <v>4</v>
      </c>
      <c r="Z2" s="60" t="s">
        <v>5</v>
      </c>
      <c r="AC2" s="12" t="e">
        <f>IF(AD3&gt;271,AC3+1,AC3)</f>
        <v>#VALUE!</v>
      </c>
      <c r="AD2" s="12" t="str">
        <f>IF(AD3&gt;271,"",AD3)</f>
        <v/>
      </c>
      <c r="AF2" s="12" t="e">
        <f>ROUNDDOWN(AF3,0)</f>
        <v>#VALUE!</v>
      </c>
      <c r="AG2" s="12" t="e">
        <f>ROUNDDOWN(AG3,0)</f>
        <v>#VALUE!</v>
      </c>
      <c r="AH2" s="12" t="e">
        <f>AH3</f>
        <v>#VALUE!</v>
      </c>
      <c r="AL2" s="12" t="e">
        <f>ROUNDDOWN(AL3,0)</f>
        <v>#VALUE!</v>
      </c>
      <c r="AM2" s="12" t="e">
        <f>ROUNDDOWN(AM3,0)</f>
        <v>#VALUE!</v>
      </c>
      <c r="AN2" s="12" t="e">
        <f>AN3</f>
        <v>#VALUE!</v>
      </c>
      <c r="AQ2" s="12" t="e">
        <f>IF(AR3&gt;271,AQ3+1,AQ3)</f>
        <v>#VALUE!</v>
      </c>
      <c r="AR2" s="12" t="str">
        <f>IF(AR3&gt;271,"",AR3)</f>
        <v/>
      </c>
    </row>
    <row r="3" spans="1:44" ht="25.5" customHeight="1" thickBot="1" x14ac:dyDescent="0.35">
      <c r="A3" s="53">
        <f>IF(ISBLANK(F3),"",F3)</f>
        <v>0</v>
      </c>
      <c r="B3" s="53">
        <f>IF(ISBLANK(G2),"",G2)</f>
        <v>0</v>
      </c>
      <c r="C3" s="53">
        <f>IF(ISBLANK(H2),"",H2)</f>
        <v>0</v>
      </c>
      <c r="F3" s="53">
        <f>IF(ISERROR(J2),"",J2)</f>
        <v>0</v>
      </c>
      <c r="G3" s="54">
        <f>IF(ISERROR(K2),"",K2)</f>
        <v>0</v>
      </c>
      <c r="H3" s="55">
        <f>IF(ISERROR(L2),"",L2)</f>
        <v>0</v>
      </c>
      <c r="J3">
        <f>TOTALMARLA/20</f>
        <v>0</v>
      </c>
      <c r="K3">
        <f>(J3-J2)*20</f>
        <v>0</v>
      </c>
      <c r="L3">
        <f>(K3-K2)*272</f>
        <v>0</v>
      </c>
      <c r="S3" s="64" t="s">
        <v>23</v>
      </c>
      <c r="T3" s="66"/>
      <c r="U3" s="67">
        <v>19</v>
      </c>
      <c r="V3" s="68"/>
      <c r="X3" s="53" t="str">
        <f>IF(ISBLANK(AP3),"",AP3)</f>
        <v/>
      </c>
      <c r="Y3" s="54" t="e">
        <f>IF(ISBLANK(AQ2),"",AQ2)</f>
        <v>#VALUE!</v>
      </c>
      <c r="Z3" s="55" t="str">
        <f>IF(ISBLANK(AR2),"",AR2)</f>
        <v/>
      </c>
      <c r="AB3" s="53" t="str">
        <f>IF(ISERROR(AF2),"",AF2)</f>
        <v/>
      </c>
      <c r="AC3" s="54" t="str">
        <f>IF(ISERROR(AG2),"",AG2)</f>
        <v/>
      </c>
      <c r="AD3" s="55" t="str">
        <f>IF(ISERROR(AH2),"",AH2)</f>
        <v/>
      </c>
      <c r="AF3" t="e">
        <f>TOTALMARLA2/20</f>
        <v>#VALUE!</v>
      </c>
      <c r="AG3" t="e">
        <f>(AF3-AF2)*20</f>
        <v>#VALUE!</v>
      </c>
      <c r="AH3" t="e">
        <f>(AG3-AG2)*272</f>
        <v>#VALUE!</v>
      </c>
      <c r="AJ3">
        <f>(T3*20)+U3+(V3/272)</f>
        <v>19</v>
      </c>
      <c r="AL3" t="e">
        <f>TOTALMARLA3/20</f>
        <v>#VALUE!</v>
      </c>
      <c r="AM3" t="e">
        <f>(AL3-AL2)*20</f>
        <v>#VALUE!</v>
      </c>
      <c r="AN3" t="e">
        <f>(AM3-AM2)*272</f>
        <v>#VALUE!</v>
      </c>
      <c r="AP3" s="53" t="str">
        <f>IF(ISERROR(AL2),"",AL2)</f>
        <v/>
      </c>
      <c r="AQ3" s="54" t="str">
        <f>IF(ISERROR(AM2),"",AM2)</f>
        <v/>
      </c>
      <c r="AR3" s="55" t="str">
        <f>IF(ISERROR(AN2),"",AN2)</f>
        <v/>
      </c>
    </row>
    <row r="4" spans="1:44" x14ac:dyDescent="0.25">
      <c r="A4" s="104" t="s">
        <v>3</v>
      </c>
      <c r="B4" s="104" t="s">
        <v>4</v>
      </c>
      <c r="C4" s="104" t="s">
        <v>5</v>
      </c>
      <c r="E4" s="107" t="s">
        <v>9</v>
      </c>
      <c r="F4" s="107" t="s">
        <v>9</v>
      </c>
      <c r="T4" s="104" t="s">
        <v>3</v>
      </c>
      <c r="U4" s="104" t="s">
        <v>4</v>
      </c>
      <c r="V4" s="104" t="s">
        <v>5</v>
      </c>
      <c r="W4" s="103" t="s">
        <v>24</v>
      </c>
      <c r="X4" s="65"/>
      <c r="Y4" s="65"/>
      <c r="Z4" s="65"/>
      <c r="AA4" s="65"/>
      <c r="AB4" s="65"/>
    </row>
    <row r="5" spans="1:44" ht="15.75" thickBot="1" x14ac:dyDescent="0.3">
      <c r="A5" s="104"/>
      <c r="B5" s="104"/>
      <c r="C5" s="104"/>
      <c r="E5" s="108"/>
      <c r="F5" s="108"/>
      <c r="G5" s="11"/>
      <c r="H5" s="11"/>
      <c r="I5" s="11"/>
      <c r="J5" s="11"/>
      <c r="K5" s="11"/>
      <c r="L5" s="11"/>
      <c r="M5" s="11"/>
      <c r="N5" s="11"/>
      <c r="O5" s="11"/>
      <c r="P5" s="11"/>
      <c r="T5" s="104"/>
      <c r="U5" s="104"/>
      <c r="V5" s="104"/>
      <c r="W5" s="103"/>
      <c r="X5" s="65"/>
      <c r="Y5" s="65"/>
      <c r="Z5" s="65"/>
      <c r="AA5" s="65"/>
      <c r="AB5" s="65"/>
    </row>
    <row r="6" spans="1:44" ht="32.25" x14ac:dyDescent="0.25">
      <c r="A6" s="101"/>
      <c r="B6" s="101"/>
      <c r="C6" s="101"/>
      <c r="D6" s="12"/>
      <c r="E6" s="13" t="str">
        <f>IF(ISERROR(F6),"",F6)</f>
        <v/>
      </c>
      <c r="F6" s="13" t="e">
        <f>IF(P6=0,"",P6)</f>
        <v>#DIV/0!</v>
      </c>
      <c r="G6" s="11"/>
      <c r="H6" s="97">
        <f>A6*20</f>
        <v>0</v>
      </c>
      <c r="I6" s="97">
        <f>B6</f>
        <v>0</v>
      </c>
      <c r="J6" s="97">
        <f>C6/272</f>
        <v>0</v>
      </c>
      <c r="K6" s="97">
        <f>SUM(H6:J6)</f>
        <v>0</v>
      </c>
      <c r="L6" s="102">
        <f>SUM(K6:K636)</f>
        <v>0</v>
      </c>
      <c r="M6" s="11"/>
      <c r="N6" s="11">
        <f>K6*CON</f>
        <v>0</v>
      </c>
      <c r="O6" s="11">
        <f>GCD(GCDALL)</f>
        <v>0</v>
      </c>
      <c r="P6" s="11" t="e">
        <f t="shared" ref="P6:P37" si="0">N6/GCD</f>
        <v>#DIV/0!</v>
      </c>
      <c r="T6" s="101"/>
      <c r="U6" s="101">
        <v>18</v>
      </c>
      <c r="V6" s="101">
        <v>241</v>
      </c>
      <c r="Z6" s="65"/>
      <c r="AA6" s="65"/>
      <c r="AB6" s="65"/>
      <c r="AC6" s="61"/>
      <c r="AD6" s="97">
        <f>T6*20</f>
        <v>0</v>
      </c>
      <c r="AE6" s="97">
        <f>U6</f>
        <v>18</v>
      </c>
      <c r="AF6" s="97">
        <f>V6/272</f>
        <v>0.88602941176470584</v>
      </c>
      <c r="AG6" s="97">
        <f>SUM(AD6:AF6)</f>
        <v>18.886029411764707</v>
      </c>
      <c r="AH6" s="102" t="e">
        <f>SUM(AG6:AG636)</f>
        <v>#VALUE!</v>
      </c>
      <c r="AI6" s="61"/>
      <c r="AJ6" s="61"/>
      <c r="AK6" s="61"/>
      <c r="AL6" s="61"/>
    </row>
    <row r="7" spans="1:44" ht="32.25" x14ac:dyDescent="0.25">
      <c r="A7" s="101"/>
      <c r="B7" s="101"/>
      <c r="C7" s="101"/>
      <c r="D7" s="12"/>
      <c r="E7" s="14" t="str">
        <f>IF(ISERROR(F7),"",F7)</f>
        <v/>
      </c>
      <c r="F7" s="14" t="e">
        <f>IF(P6=0,"",P7)</f>
        <v>#DIV/0!</v>
      </c>
      <c r="H7" s="97"/>
      <c r="I7" s="97"/>
      <c r="J7" s="97"/>
      <c r="K7" s="97"/>
      <c r="L7" s="102"/>
      <c r="M7">
        <f>272</f>
        <v>272</v>
      </c>
      <c r="N7">
        <f>TOTALMARLA*CON</f>
        <v>0</v>
      </c>
      <c r="P7" s="11" t="e">
        <f t="shared" si="0"/>
        <v>#DIV/0!</v>
      </c>
      <c r="T7" s="101"/>
      <c r="U7" s="101"/>
      <c r="V7" s="101"/>
      <c r="Z7" s="65"/>
      <c r="AA7" s="65"/>
      <c r="AB7" s="65"/>
      <c r="AD7" s="97"/>
      <c r="AE7" s="97"/>
      <c r="AF7" s="97"/>
      <c r="AG7" s="97"/>
      <c r="AH7" s="102"/>
      <c r="AJ7" t="e">
        <f>AJ3-TOTALMARLA2</f>
        <v>#VALUE!</v>
      </c>
      <c r="AL7" s="61"/>
    </row>
    <row r="8" spans="1:44" ht="32.25" x14ac:dyDescent="0.25">
      <c r="A8" s="101"/>
      <c r="B8" s="101"/>
      <c r="C8" s="101"/>
      <c r="D8" s="12"/>
      <c r="E8" s="15" t="str">
        <f>IF(ISERROR(F8),"",F8)</f>
        <v/>
      </c>
      <c r="F8" s="15" t="e">
        <f t="shared" ref="F8" si="1">IF(P8=0,"",P8)</f>
        <v>#DIV/0!</v>
      </c>
      <c r="H8" s="97">
        <f t="shared" ref="H8" si="2">A8*20</f>
        <v>0</v>
      </c>
      <c r="I8" s="97">
        <f t="shared" ref="I8" si="3">B8</f>
        <v>0</v>
      </c>
      <c r="J8" s="97">
        <f t="shared" ref="J8" si="4">C8/272</f>
        <v>0</v>
      </c>
      <c r="K8" s="97">
        <f t="shared" ref="K8" si="5">SUM(H8:J8)</f>
        <v>0</v>
      </c>
      <c r="L8" s="102"/>
      <c r="N8" s="11">
        <f>K8*CON</f>
        <v>0</v>
      </c>
      <c r="P8" s="11" t="e">
        <f t="shared" si="0"/>
        <v>#DIV/0!</v>
      </c>
      <c r="T8" s="101"/>
      <c r="U8" s="101"/>
      <c r="V8" s="101"/>
      <c r="Z8" s="65"/>
      <c r="AA8" s="65"/>
      <c r="AB8" s="65"/>
      <c r="AD8" s="97">
        <f t="shared" ref="AD8" si="6">T8*20</f>
        <v>0</v>
      </c>
      <c r="AE8" s="97">
        <f t="shared" ref="AE8" si="7">U8</f>
        <v>0</v>
      </c>
      <c r="AF8" s="97">
        <f t="shared" ref="AF8" si="8">V8/272</f>
        <v>0</v>
      </c>
      <c r="AG8" s="97">
        <f t="shared" ref="AG8" si="9">SUM(AD8:AF8)</f>
        <v>0</v>
      </c>
      <c r="AH8" s="102"/>
      <c r="AJ8" s="61"/>
      <c r="AL8" s="61"/>
    </row>
    <row r="9" spans="1:44" ht="32.25" x14ac:dyDescent="0.25">
      <c r="A9" s="101"/>
      <c r="B9" s="101"/>
      <c r="C9" s="101"/>
      <c r="D9" s="12"/>
      <c r="E9" s="14" t="str">
        <f>IF(ISERROR(F9),"",F9)</f>
        <v/>
      </c>
      <c r="F9" s="14" t="e">
        <f t="shared" ref="F9" si="10">IF(P8=0,"",P9)</f>
        <v>#DIV/0!</v>
      </c>
      <c r="H9" s="97"/>
      <c r="I9" s="97"/>
      <c r="J9" s="97"/>
      <c r="K9" s="97"/>
      <c r="L9" s="102"/>
      <c r="N9">
        <f>TOTALMARLA*CON</f>
        <v>0</v>
      </c>
      <c r="P9" s="11" t="e">
        <f t="shared" si="0"/>
        <v>#DIV/0!</v>
      </c>
      <c r="T9" s="101"/>
      <c r="U9" s="101"/>
      <c r="V9" s="101"/>
      <c r="Z9" s="65"/>
      <c r="AA9" s="65"/>
      <c r="AB9" s="65"/>
      <c r="AD9" s="97"/>
      <c r="AE9" s="97"/>
      <c r="AF9" s="97"/>
      <c r="AG9" s="97"/>
      <c r="AH9" s="102"/>
      <c r="AL9" s="61"/>
    </row>
    <row r="10" spans="1:44" ht="32.25" x14ac:dyDescent="0.25">
      <c r="A10" s="101"/>
      <c r="B10" s="101"/>
      <c r="C10" s="101"/>
      <c r="D10" s="12"/>
      <c r="E10" s="15" t="str">
        <f t="shared" ref="E10:E73" si="11">IF(ISERROR(F10),"",F10)</f>
        <v/>
      </c>
      <c r="F10" s="15" t="e">
        <f t="shared" ref="F10" si="12">IF(P10=0,"",P10)</f>
        <v>#DIV/0!</v>
      </c>
      <c r="H10" s="97">
        <f t="shared" ref="H10" si="13">A10*20</f>
        <v>0</v>
      </c>
      <c r="I10" s="97">
        <f t="shared" ref="I10" si="14">B10</f>
        <v>0</v>
      </c>
      <c r="J10" s="97">
        <f t="shared" ref="J10" si="15">C10/272</f>
        <v>0</v>
      </c>
      <c r="K10" s="97">
        <f t="shared" ref="K10" si="16">SUM(H10:J10)</f>
        <v>0</v>
      </c>
      <c r="L10" s="102"/>
      <c r="N10" s="11">
        <f>K10*CON</f>
        <v>0</v>
      </c>
      <c r="P10" s="11" t="e">
        <f t="shared" si="0"/>
        <v>#DIV/0!</v>
      </c>
      <c r="T10" s="101"/>
      <c r="U10" s="101"/>
      <c r="V10" s="101"/>
      <c r="Z10" s="65"/>
      <c r="AA10" s="65"/>
      <c r="AB10" s="65"/>
      <c r="AD10" s="97">
        <f t="shared" ref="AD10" si="17">T10*20</f>
        <v>0</v>
      </c>
      <c r="AE10" s="97">
        <f t="shared" ref="AE10" si="18">U10</f>
        <v>0</v>
      </c>
      <c r="AF10" s="97">
        <f t="shared" ref="AF10" si="19">V10/272</f>
        <v>0</v>
      </c>
      <c r="AG10" s="97">
        <f t="shared" ref="AG10" si="20">SUM(AD10:AF10)</f>
        <v>0</v>
      </c>
    </row>
    <row r="11" spans="1:44" ht="32.25" x14ac:dyDescent="0.25">
      <c r="A11" s="101"/>
      <c r="B11" s="101"/>
      <c r="C11" s="101"/>
      <c r="D11" s="12"/>
      <c r="E11" s="14" t="str">
        <f t="shared" si="11"/>
        <v/>
      </c>
      <c r="F11" s="14" t="e">
        <f t="shared" ref="F11" si="21">IF(P10=0,"",P11)</f>
        <v>#DIV/0!</v>
      </c>
      <c r="H11" s="97"/>
      <c r="I11" s="97"/>
      <c r="J11" s="97"/>
      <c r="K11" s="97"/>
      <c r="L11" s="102"/>
      <c r="N11">
        <f>TOTALMARLA*CON</f>
        <v>0</v>
      </c>
      <c r="P11" s="11" t="e">
        <f t="shared" si="0"/>
        <v>#DIV/0!</v>
      </c>
      <c r="T11" s="101"/>
      <c r="U11" s="101"/>
      <c r="V11" s="101"/>
      <c r="Z11" s="65"/>
      <c r="AA11" s="65"/>
      <c r="AB11" s="65"/>
      <c r="AD11" s="97"/>
      <c r="AE11" s="97"/>
      <c r="AF11" s="97"/>
      <c r="AG11" s="97"/>
    </row>
    <row r="12" spans="1:44" ht="32.25" x14ac:dyDescent="0.25">
      <c r="A12" s="105"/>
      <c r="B12" s="101"/>
      <c r="C12" s="101"/>
      <c r="D12" s="12"/>
      <c r="E12" s="15" t="str">
        <f t="shared" si="11"/>
        <v/>
      </c>
      <c r="F12" s="15" t="e">
        <f t="shared" ref="F12" si="22">IF(P12=0,"",P12)</f>
        <v>#DIV/0!</v>
      </c>
      <c r="H12" s="97">
        <f t="shared" ref="H12" si="23">A12*20</f>
        <v>0</v>
      </c>
      <c r="I12" s="97">
        <f t="shared" ref="I12" si="24">B12</f>
        <v>0</v>
      </c>
      <c r="J12" s="97">
        <f t="shared" ref="J12" si="25">C12/272</f>
        <v>0</v>
      </c>
      <c r="K12" s="97">
        <f t="shared" ref="K12" si="26">SUM(H12:J12)</f>
        <v>0</v>
      </c>
      <c r="L12" s="102"/>
      <c r="N12" s="11">
        <f>K12*CON</f>
        <v>0</v>
      </c>
      <c r="P12" s="11" t="e">
        <f t="shared" si="0"/>
        <v>#DIV/0!</v>
      </c>
      <c r="T12" s="101"/>
      <c r="U12" s="101"/>
      <c r="V12" s="101"/>
      <c r="Z12" s="65"/>
      <c r="AA12" s="65"/>
      <c r="AB12" s="65"/>
      <c r="AD12" s="97">
        <f t="shared" ref="AD12" si="27">T12*20</f>
        <v>0</v>
      </c>
      <c r="AE12" s="97">
        <f t="shared" ref="AE12" si="28">U12</f>
        <v>0</v>
      </c>
      <c r="AF12" s="97">
        <f t="shared" ref="AF12" si="29">V12/272</f>
        <v>0</v>
      </c>
      <c r="AG12" s="97">
        <f t="shared" ref="AG12" si="30">SUM(AD12:AF12)</f>
        <v>0</v>
      </c>
    </row>
    <row r="13" spans="1:44" ht="32.25" x14ac:dyDescent="0.25">
      <c r="A13" s="106"/>
      <c r="B13" s="101"/>
      <c r="C13" s="101"/>
      <c r="D13" s="12"/>
      <c r="E13" s="14" t="str">
        <f t="shared" si="11"/>
        <v/>
      </c>
      <c r="F13" s="14" t="e">
        <f t="shared" ref="F13" si="31">IF(P12=0,"",P13)</f>
        <v>#DIV/0!</v>
      </c>
      <c r="H13" s="97"/>
      <c r="I13" s="97"/>
      <c r="J13" s="97"/>
      <c r="K13" s="97"/>
      <c r="L13" s="102"/>
      <c r="N13">
        <f>TOTALMARLA*CON</f>
        <v>0</v>
      </c>
      <c r="P13" s="11" t="e">
        <f t="shared" si="0"/>
        <v>#DIV/0!</v>
      </c>
      <c r="T13" s="101"/>
      <c r="U13" s="101"/>
      <c r="V13" s="101"/>
      <c r="Z13" s="65"/>
      <c r="AA13" s="65"/>
      <c r="AB13" s="65"/>
      <c r="AD13" s="97"/>
      <c r="AE13" s="97"/>
      <c r="AF13" s="97"/>
      <c r="AG13" s="97"/>
    </row>
    <row r="14" spans="1:44" ht="32.25" x14ac:dyDescent="0.25">
      <c r="A14" s="105"/>
      <c r="B14" s="101"/>
      <c r="C14" s="101"/>
      <c r="D14" s="12"/>
      <c r="E14" s="15" t="str">
        <f t="shared" si="11"/>
        <v/>
      </c>
      <c r="F14" s="15" t="e">
        <f t="shared" ref="F14" si="32">IF(P14=0,"",P14)</f>
        <v>#DIV/0!</v>
      </c>
      <c r="H14" s="97">
        <f t="shared" ref="H14" si="33">A14*20</f>
        <v>0</v>
      </c>
      <c r="I14" s="97">
        <f t="shared" ref="I14" si="34">B14</f>
        <v>0</v>
      </c>
      <c r="J14" s="97">
        <f t="shared" ref="J14" si="35">C14/272</f>
        <v>0</v>
      </c>
      <c r="K14" s="97">
        <f t="shared" ref="K14" si="36">SUM(H14:J14)</f>
        <v>0</v>
      </c>
      <c r="L14" s="102"/>
      <c r="N14" s="11">
        <f>K14*CON</f>
        <v>0</v>
      </c>
      <c r="P14" s="11" t="e">
        <f t="shared" si="0"/>
        <v>#DIV/0!</v>
      </c>
      <c r="T14" s="101"/>
      <c r="U14" s="101"/>
      <c r="V14" s="101"/>
      <c r="Z14" s="65"/>
      <c r="AA14" s="65"/>
      <c r="AB14" s="65"/>
      <c r="AD14" s="97">
        <f t="shared" ref="AD14" si="37">T14*20</f>
        <v>0</v>
      </c>
      <c r="AE14" s="97">
        <f t="shared" ref="AE14" si="38">U14</f>
        <v>0</v>
      </c>
      <c r="AF14" s="97">
        <f t="shared" ref="AF14" si="39">V14/272</f>
        <v>0</v>
      </c>
      <c r="AG14" s="97">
        <f t="shared" ref="AG14" si="40">SUM(AD14:AF14)</f>
        <v>0</v>
      </c>
    </row>
    <row r="15" spans="1:44" ht="32.25" x14ac:dyDescent="0.25">
      <c r="A15" s="106"/>
      <c r="B15" s="101"/>
      <c r="C15" s="101"/>
      <c r="D15" s="12"/>
      <c r="E15" s="14" t="str">
        <f t="shared" si="11"/>
        <v/>
      </c>
      <c r="F15" s="14" t="e">
        <f t="shared" ref="F15" si="41">IF(P14=0,"",P15)</f>
        <v>#DIV/0!</v>
      </c>
      <c r="H15" s="97"/>
      <c r="I15" s="97"/>
      <c r="J15" s="97"/>
      <c r="K15" s="97"/>
      <c r="L15" s="102"/>
      <c r="N15">
        <f>TOTALMARLA*CON</f>
        <v>0</v>
      </c>
      <c r="P15" s="11" t="e">
        <f t="shared" si="0"/>
        <v>#DIV/0!</v>
      </c>
      <c r="T15" s="101"/>
      <c r="U15" s="101"/>
      <c r="V15" s="101"/>
      <c r="AD15" s="97"/>
      <c r="AE15" s="97"/>
      <c r="AF15" s="97"/>
      <c r="AG15" s="97"/>
    </row>
    <row r="16" spans="1:44" ht="32.25" x14ac:dyDescent="0.25">
      <c r="A16" s="105"/>
      <c r="B16" s="101"/>
      <c r="C16" s="101"/>
      <c r="D16" s="12"/>
      <c r="E16" s="15" t="str">
        <f t="shared" si="11"/>
        <v/>
      </c>
      <c r="F16" s="15" t="e">
        <f t="shared" ref="F16" si="42">IF(P16=0,"",P16)</f>
        <v>#DIV/0!</v>
      </c>
      <c r="H16" s="97">
        <f t="shared" ref="H16" si="43">A16*20</f>
        <v>0</v>
      </c>
      <c r="I16" s="97">
        <f t="shared" ref="I16" si="44">B16</f>
        <v>0</v>
      </c>
      <c r="J16" s="97">
        <f t="shared" ref="J16" si="45">C16/272</f>
        <v>0</v>
      </c>
      <c r="K16" s="97">
        <f t="shared" ref="K16" si="46">SUM(H16:J16)</f>
        <v>0</v>
      </c>
      <c r="L16" s="102"/>
      <c r="N16" s="11">
        <f>K16*CON</f>
        <v>0</v>
      </c>
      <c r="P16" s="11" t="e">
        <f t="shared" si="0"/>
        <v>#DIV/0!</v>
      </c>
      <c r="T16" s="101"/>
      <c r="U16" s="101"/>
      <c r="V16" s="101"/>
      <c r="AD16" s="97">
        <f t="shared" ref="AD16" si="47">T16*20</f>
        <v>0</v>
      </c>
      <c r="AE16" s="97">
        <f t="shared" ref="AE16" si="48">U16</f>
        <v>0</v>
      </c>
      <c r="AF16" s="97">
        <f t="shared" ref="AF16" si="49">V16/272</f>
        <v>0</v>
      </c>
      <c r="AG16" s="97">
        <f t="shared" ref="AG16" si="50">SUM(AD16:AF16)</f>
        <v>0</v>
      </c>
    </row>
    <row r="17" spans="1:33" ht="32.25" x14ac:dyDescent="0.25">
      <c r="A17" s="106"/>
      <c r="B17" s="101"/>
      <c r="C17" s="101"/>
      <c r="D17" s="12"/>
      <c r="E17" s="14" t="str">
        <f t="shared" si="11"/>
        <v/>
      </c>
      <c r="F17" s="14" t="e">
        <f t="shared" ref="F17" si="51">IF(P16=0,"",P17)</f>
        <v>#DIV/0!</v>
      </c>
      <c r="H17" s="97"/>
      <c r="I17" s="97"/>
      <c r="J17" s="97"/>
      <c r="K17" s="97"/>
      <c r="L17" s="102"/>
      <c r="N17">
        <f>TOTALMARLA*CON</f>
        <v>0</v>
      </c>
      <c r="P17" s="11" t="e">
        <f t="shared" si="0"/>
        <v>#DIV/0!</v>
      </c>
      <c r="T17" s="101"/>
      <c r="U17" s="101"/>
      <c r="V17" s="101"/>
      <c r="AD17" s="97"/>
      <c r="AE17" s="97"/>
      <c r="AF17" s="97"/>
      <c r="AG17" s="97"/>
    </row>
    <row r="18" spans="1:33" ht="32.25" x14ac:dyDescent="0.25">
      <c r="A18" s="105"/>
      <c r="B18" s="101"/>
      <c r="C18" s="101"/>
      <c r="D18" s="12"/>
      <c r="E18" s="15" t="str">
        <f t="shared" si="11"/>
        <v/>
      </c>
      <c r="F18" s="15" t="e">
        <f t="shared" ref="F18" si="52">IF(P18=0,"",P18)</f>
        <v>#DIV/0!</v>
      </c>
      <c r="H18" s="97">
        <f t="shared" ref="H18" si="53">A18*20</f>
        <v>0</v>
      </c>
      <c r="I18" s="97">
        <f t="shared" ref="I18" si="54">B18</f>
        <v>0</v>
      </c>
      <c r="J18" s="97">
        <f t="shared" ref="J18" si="55">C18/272</f>
        <v>0</v>
      </c>
      <c r="K18" s="97">
        <f t="shared" ref="K18" si="56">SUM(H18:J18)</f>
        <v>0</v>
      </c>
      <c r="L18" s="102"/>
      <c r="N18" s="11">
        <f>K18*CON</f>
        <v>0</v>
      </c>
      <c r="P18" s="11" t="e">
        <f t="shared" si="0"/>
        <v>#DIV/0!</v>
      </c>
      <c r="T18" s="101"/>
      <c r="U18" s="101"/>
      <c r="V18" s="101"/>
      <c r="AD18" s="97">
        <f t="shared" ref="AD18" si="57">T18*20</f>
        <v>0</v>
      </c>
      <c r="AE18" s="97">
        <f t="shared" ref="AE18" si="58">U18</f>
        <v>0</v>
      </c>
      <c r="AF18" s="97">
        <f t="shared" ref="AF18" si="59">V18/272</f>
        <v>0</v>
      </c>
      <c r="AG18" s="97">
        <f t="shared" ref="AG18" si="60">SUM(AD18:AF18)</f>
        <v>0</v>
      </c>
    </row>
    <row r="19" spans="1:33" ht="32.25" x14ac:dyDescent="0.25">
      <c r="A19" s="106"/>
      <c r="B19" s="101"/>
      <c r="C19" s="101"/>
      <c r="D19" s="12"/>
      <c r="E19" s="14" t="str">
        <f t="shared" si="11"/>
        <v/>
      </c>
      <c r="F19" s="14" t="e">
        <f t="shared" ref="F19" si="61">IF(P18=0,"",P19)</f>
        <v>#DIV/0!</v>
      </c>
      <c r="H19" s="97"/>
      <c r="I19" s="97"/>
      <c r="J19" s="97"/>
      <c r="K19" s="97"/>
      <c r="L19" s="102"/>
      <c r="N19">
        <f>TOTALMARLA*CON</f>
        <v>0</v>
      </c>
      <c r="P19" s="11" t="e">
        <f t="shared" si="0"/>
        <v>#DIV/0!</v>
      </c>
      <c r="T19" s="101"/>
      <c r="U19" s="101"/>
      <c r="V19" s="101"/>
      <c r="AD19" s="97"/>
      <c r="AE19" s="97"/>
      <c r="AF19" s="97"/>
      <c r="AG19" s="97"/>
    </row>
    <row r="20" spans="1:33" ht="32.25" x14ac:dyDescent="0.25">
      <c r="A20" s="101"/>
      <c r="B20" s="105"/>
      <c r="C20" s="105"/>
      <c r="D20" s="12"/>
      <c r="E20" s="15" t="str">
        <f t="shared" si="11"/>
        <v/>
      </c>
      <c r="F20" s="15" t="e">
        <f t="shared" ref="F20" si="62">IF(P20=0,"",P20)</f>
        <v>#DIV/0!</v>
      </c>
      <c r="H20" s="97">
        <f t="shared" ref="H20" si="63">A20*20</f>
        <v>0</v>
      </c>
      <c r="I20" s="97">
        <f t="shared" ref="I20" si="64">B20</f>
        <v>0</v>
      </c>
      <c r="J20" s="97">
        <f t="shared" ref="J20" si="65">C20/272</f>
        <v>0</v>
      </c>
      <c r="K20" s="97">
        <f t="shared" ref="K20" si="66">SUM(H20:J20)</f>
        <v>0</v>
      </c>
      <c r="L20" s="102"/>
      <c r="N20" s="11">
        <f>K20*CON</f>
        <v>0</v>
      </c>
      <c r="P20" s="11" t="e">
        <f t="shared" si="0"/>
        <v>#DIV/0!</v>
      </c>
      <c r="T20" s="101"/>
      <c r="U20" s="101"/>
      <c r="V20" s="101"/>
      <c r="AD20" s="97">
        <f t="shared" ref="AD20" si="67">T20*20</f>
        <v>0</v>
      </c>
      <c r="AE20" s="97">
        <f t="shared" ref="AE20" si="68">U20</f>
        <v>0</v>
      </c>
      <c r="AF20" s="97">
        <f t="shared" ref="AF20" si="69">V20/272</f>
        <v>0</v>
      </c>
      <c r="AG20" s="97">
        <f t="shared" ref="AG20" si="70">SUM(AD20:AF20)</f>
        <v>0</v>
      </c>
    </row>
    <row r="21" spans="1:33" ht="32.25" x14ac:dyDescent="0.25">
      <c r="A21" s="101"/>
      <c r="B21" s="106"/>
      <c r="C21" s="106"/>
      <c r="D21" s="12"/>
      <c r="E21" s="14" t="str">
        <f t="shared" si="11"/>
        <v/>
      </c>
      <c r="F21" s="14" t="e">
        <f t="shared" ref="F21" si="71">IF(P20=0,"",P21)</f>
        <v>#DIV/0!</v>
      </c>
      <c r="H21" s="97"/>
      <c r="I21" s="97"/>
      <c r="J21" s="97"/>
      <c r="K21" s="97"/>
      <c r="L21" s="102"/>
      <c r="N21">
        <f>TOTALMARLA*CON</f>
        <v>0</v>
      </c>
      <c r="P21" s="11" t="e">
        <f t="shared" si="0"/>
        <v>#DIV/0!</v>
      </c>
      <c r="T21" s="101"/>
      <c r="U21" s="101"/>
      <c r="V21" s="101"/>
      <c r="AD21" s="97"/>
      <c r="AE21" s="97"/>
      <c r="AF21" s="97"/>
      <c r="AG21" s="97"/>
    </row>
    <row r="22" spans="1:33" ht="32.25" x14ac:dyDescent="0.25">
      <c r="A22" s="101"/>
      <c r="B22" s="105"/>
      <c r="C22" s="105"/>
      <c r="D22" s="12"/>
      <c r="E22" s="15" t="str">
        <f t="shared" si="11"/>
        <v/>
      </c>
      <c r="F22" s="15" t="e">
        <f t="shared" ref="F22" si="72">IF(P22=0,"",P22)</f>
        <v>#DIV/0!</v>
      </c>
      <c r="H22" s="97">
        <f t="shared" ref="H22" si="73">A22*20</f>
        <v>0</v>
      </c>
      <c r="I22" s="97">
        <f t="shared" ref="I22" si="74">B22</f>
        <v>0</v>
      </c>
      <c r="J22" s="97">
        <f t="shared" ref="J22" si="75">C22/272</f>
        <v>0</v>
      </c>
      <c r="K22" s="97">
        <f t="shared" ref="K22" si="76">SUM(H22:J22)</f>
        <v>0</v>
      </c>
      <c r="L22" s="102"/>
      <c r="N22" s="11">
        <f>K22*CON</f>
        <v>0</v>
      </c>
      <c r="P22" s="11" t="e">
        <f t="shared" si="0"/>
        <v>#DIV/0!</v>
      </c>
      <c r="T22" s="101"/>
      <c r="U22" s="101"/>
      <c r="V22" s="101"/>
      <c r="AD22" s="97">
        <f t="shared" ref="AD22" si="77">T22*20</f>
        <v>0</v>
      </c>
      <c r="AE22" s="97">
        <f t="shared" ref="AE22" si="78">U22</f>
        <v>0</v>
      </c>
      <c r="AF22" s="97">
        <f t="shared" ref="AF22" si="79">V22/272</f>
        <v>0</v>
      </c>
      <c r="AG22" s="97">
        <f t="shared" ref="AG22" si="80">SUM(AD22:AF22)</f>
        <v>0</v>
      </c>
    </row>
    <row r="23" spans="1:33" ht="32.25" x14ac:dyDescent="0.25">
      <c r="A23" s="101"/>
      <c r="B23" s="106"/>
      <c r="C23" s="106"/>
      <c r="D23" s="12"/>
      <c r="E23" s="14" t="str">
        <f t="shared" si="11"/>
        <v/>
      </c>
      <c r="F23" s="14" t="e">
        <f t="shared" ref="F23" si="81">IF(P22=0,"",P23)</f>
        <v>#DIV/0!</v>
      </c>
      <c r="H23" s="97"/>
      <c r="I23" s="97"/>
      <c r="J23" s="97"/>
      <c r="K23" s="97"/>
      <c r="L23" s="102"/>
      <c r="N23">
        <f>TOTALMARLA*CON</f>
        <v>0</v>
      </c>
      <c r="P23" s="11" t="e">
        <f t="shared" si="0"/>
        <v>#DIV/0!</v>
      </c>
      <c r="T23" s="101"/>
      <c r="U23" s="101"/>
      <c r="V23" s="101"/>
      <c r="AD23" s="97"/>
      <c r="AE23" s="97"/>
      <c r="AF23" s="97"/>
      <c r="AG23" s="97"/>
    </row>
    <row r="24" spans="1:33" ht="32.25" x14ac:dyDescent="0.25">
      <c r="A24" s="101"/>
      <c r="B24" s="101"/>
      <c r="C24" s="105"/>
      <c r="D24" s="12"/>
      <c r="E24" s="15" t="str">
        <f t="shared" si="11"/>
        <v/>
      </c>
      <c r="F24" s="15" t="e">
        <f t="shared" ref="F24" si="82">IF(P24=0,"",P24)</f>
        <v>#DIV/0!</v>
      </c>
      <c r="H24" s="97">
        <f t="shared" ref="H24" si="83">A24*20</f>
        <v>0</v>
      </c>
      <c r="I24" s="97">
        <f t="shared" ref="I24" si="84">B24</f>
        <v>0</v>
      </c>
      <c r="J24" s="97">
        <f t="shared" ref="J24" si="85">C24/272</f>
        <v>0</v>
      </c>
      <c r="K24" s="97">
        <f t="shared" ref="K24" si="86">SUM(H24:J24)</f>
        <v>0</v>
      </c>
      <c r="L24" s="102"/>
      <c r="N24" s="11">
        <f>K24*CON</f>
        <v>0</v>
      </c>
      <c r="P24" s="11" t="e">
        <f t="shared" si="0"/>
        <v>#DIV/0!</v>
      </c>
      <c r="T24" s="101"/>
      <c r="U24" s="101"/>
      <c r="V24" s="101"/>
      <c r="AD24" s="97">
        <f t="shared" ref="AD24" si="87">T24*20</f>
        <v>0</v>
      </c>
      <c r="AE24" s="97">
        <f t="shared" ref="AE24" si="88">U24</f>
        <v>0</v>
      </c>
      <c r="AF24" s="97">
        <f t="shared" ref="AF24" si="89">V24/272</f>
        <v>0</v>
      </c>
      <c r="AG24" s="97">
        <f t="shared" ref="AG24" si="90">SUM(AD24:AF24)</f>
        <v>0</v>
      </c>
    </row>
    <row r="25" spans="1:33" ht="32.25" x14ac:dyDescent="0.25">
      <c r="A25" s="101"/>
      <c r="B25" s="101"/>
      <c r="C25" s="106"/>
      <c r="D25" s="12"/>
      <c r="E25" s="14" t="str">
        <f t="shared" si="11"/>
        <v/>
      </c>
      <c r="F25" s="14" t="e">
        <f t="shared" ref="F25" si="91">IF(P24=0,"",P25)</f>
        <v>#DIV/0!</v>
      </c>
      <c r="H25" s="97"/>
      <c r="I25" s="97"/>
      <c r="J25" s="97"/>
      <c r="K25" s="97"/>
      <c r="L25" s="102"/>
      <c r="N25">
        <f>TOTALMARLA*CON</f>
        <v>0</v>
      </c>
      <c r="P25" s="11" t="e">
        <f t="shared" si="0"/>
        <v>#DIV/0!</v>
      </c>
      <c r="T25" s="101"/>
      <c r="U25" s="101"/>
      <c r="V25" s="101"/>
      <c r="AD25" s="97"/>
      <c r="AE25" s="97"/>
      <c r="AF25" s="97"/>
      <c r="AG25" s="97"/>
    </row>
    <row r="26" spans="1:33" ht="32.25" x14ac:dyDescent="0.25">
      <c r="A26" s="101"/>
      <c r="B26" s="101"/>
      <c r="C26" s="105"/>
      <c r="D26" s="12"/>
      <c r="E26" s="15" t="str">
        <f t="shared" si="11"/>
        <v/>
      </c>
      <c r="F26" s="15" t="e">
        <f t="shared" ref="F26" si="92">IF(P26=0,"",P26)</f>
        <v>#DIV/0!</v>
      </c>
      <c r="H26" s="97">
        <f t="shared" ref="H26" si="93">A26*20</f>
        <v>0</v>
      </c>
      <c r="I26" s="97">
        <f t="shared" ref="I26" si="94">B26</f>
        <v>0</v>
      </c>
      <c r="J26" s="97">
        <f t="shared" ref="J26" si="95">C26/272</f>
        <v>0</v>
      </c>
      <c r="K26" s="97">
        <f t="shared" ref="K26" si="96">SUM(H26:J26)</f>
        <v>0</v>
      </c>
      <c r="L26" s="102"/>
      <c r="N26" s="11">
        <f>K26*CON</f>
        <v>0</v>
      </c>
      <c r="P26" s="11" t="e">
        <f t="shared" si="0"/>
        <v>#DIV/0!</v>
      </c>
      <c r="T26" s="101" t="s">
        <v>25</v>
      </c>
      <c r="U26" s="101"/>
      <c r="V26" s="101"/>
      <c r="AD26" s="97" t="e">
        <f t="shared" ref="AD26" si="97">T26*20</f>
        <v>#VALUE!</v>
      </c>
      <c r="AE26" s="97">
        <f t="shared" ref="AE26" si="98">U26</f>
        <v>0</v>
      </c>
      <c r="AF26" s="97">
        <f t="shared" ref="AF26" si="99">V26/272</f>
        <v>0</v>
      </c>
      <c r="AG26" s="97" t="e">
        <f t="shared" ref="AG26" si="100">SUM(AD26:AF26)</f>
        <v>#VALUE!</v>
      </c>
    </row>
    <row r="27" spans="1:33" ht="32.25" x14ac:dyDescent="0.25">
      <c r="A27" s="101"/>
      <c r="B27" s="101"/>
      <c r="C27" s="106"/>
      <c r="D27" s="12"/>
      <c r="E27" s="14" t="str">
        <f t="shared" si="11"/>
        <v/>
      </c>
      <c r="F27" s="14" t="e">
        <f t="shared" ref="F27" si="101">IF(P26=0,"",P27)</f>
        <v>#DIV/0!</v>
      </c>
      <c r="H27" s="97"/>
      <c r="I27" s="97"/>
      <c r="J27" s="97"/>
      <c r="K27" s="97"/>
      <c r="L27" s="102"/>
      <c r="N27">
        <f>TOTALMARLA*CON</f>
        <v>0</v>
      </c>
      <c r="P27" s="11" t="e">
        <f t="shared" si="0"/>
        <v>#DIV/0!</v>
      </c>
      <c r="T27" s="101"/>
      <c r="U27" s="101"/>
      <c r="V27" s="101"/>
      <c r="AD27" s="97"/>
      <c r="AE27" s="97"/>
      <c r="AF27" s="97"/>
      <c r="AG27" s="97"/>
    </row>
    <row r="28" spans="1:33" ht="32.25" x14ac:dyDescent="0.25">
      <c r="A28" s="101"/>
      <c r="B28" s="101"/>
      <c r="C28" s="101"/>
      <c r="D28" s="12"/>
      <c r="E28" s="15" t="str">
        <f t="shared" si="11"/>
        <v/>
      </c>
      <c r="F28" s="15" t="e">
        <f t="shared" ref="F28" si="102">IF(P28=0,"",P28)</f>
        <v>#DIV/0!</v>
      </c>
      <c r="H28" s="97">
        <f t="shared" ref="H28" si="103">A28*20</f>
        <v>0</v>
      </c>
      <c r="I28" s="97">
        <f t="shared" ref="I28" si="104">B28</f>
        <v>0</v>
      </c>
      <c r="J28" s="97">
        <f t="shared" ref="J28" si="105">C28/272</f>
        <v>0</v>
      </c>
      <c r="K28" s="97">
        <f t="shared" ref="K28" si="106">SUM(H28:J28)</f>
        <v>0</v>
      </c>
      <c r="L28" s="102"/>
      <c r="N28" s="11">
        <f>K28*CON</f>
        <v>0</v>
      </c>
      <c r="P28" s="11" t="e">
        <f t="shared" si="0"/>
        <v>#DIV/0!</v>
      </c>
      <c r="T28" s="101"/>
      <c r="U28" s="101"/>
      <c r="V28" s="101"/>
      <c r="AD28" s="97">
        <f t="shared" ref="AD28" si="107">T28*20</f>
        <v>0</v>
      </c>
      <c r="AE28" s="97">
        <f t="shared" ref="AE28" si="108">U28</f>
        <v>0</v>
      </c>
      <c r="AF28" s="97">
        <f t="shared" ref="AF28" si="109">V28/272</f>
        <v>0</v>
      </c>
      <c r="AG28" s="97">
        <f t="shared" ref="AG28" si="110">SUM(AD28:AF28)</f>
        <v>0</v>
      </c>
    </row>
    <row r="29" spans="1:33" ht="32.25" x14ac:dyDescent="0.25">
      <c r="A29" s="101"/>
      <c r="B29" s="101"/>
      <c r="C29" s="101"/>
      <c r="D29" s="12"/>
      <c r="E29" s="14" t="str">
        <f t="shared" si="11"/>
        <v/>
      </c>
      <c r="F29" s="14" t="e">
        <f t="shared" ref="F29" si="111">IF(P28=0,"",P29)</f>
        <v>#DIV/0!</v>
      </c>
      <c r="H29" s="97"/>
      <c r="I29" s="97"/>
      <c r="J29" s="97"/>
      <c r="K29" s="97"/>
      <c r="L29" s="102"/>
      <c r="N29">
        <f>TOTALMARLA*CON</f>
        <v>0</v>
      </c>
      <c r="P29" s="11" t="e">
        <f t="shared" si="0"/>
        <v>#DIV/0!</v>
      </c>
      <c r="T29" s="101"/>
      <c r="U29" s="101"/>
      <c r="V29" s="101"/>
      <c r="AD29" s="97"/>
      <c r="AE29" s="97"/>
      <c r="AF29" s="97"/>
      <c r="AG29" s="97"/>
    </row>
    <row r="30" spans="1:33" ht="32.25" x14ac:dyDescent="0.25">
      <c r="A30" s="101"/>
      <c r="B30" s="101"/>
      <c r="C30" s="101"/>
      <c r="D30" s="12"/>
      <c r="E30" s="15" t="str">
        <f t="shared" si="11"/>
        <v/>
      </c>
      <c r="F30" s="15" t="e">
        <f t="shared" ref="F30" si="112">IF(P30=0,"",P30)</f>
        <v>#DIV/0!</v>
      </c>
      <c r="H30" s="97">
        <f t="shared" ref="H30" si="113">A30*20</f>
        <v>0</v>
      </c>
      <c r="I30" s="97">
        <f t="shared" ref="I30" si="114">B30</f>
        <v>0</v>
      </c>
      <c r="J30" s="97">
        <f t="shared" ref="J30" si="115">C30/272</f>
        <v>0</v>
      </c>
      <c r="K30" s="97">
        <f t="shared" ref="K30" si="116">SUM(H30:J30)</f>
        <v>0</v>
      </c>
      <c r="L30" s="102"/>
      <c r="N30" s="11">
        <f>K30*CON</f>
        <v>0</v>
      </c>
      <c r="P30" s="11" t="e">
        <f t="shared" si="0"/>
        <v>#DIV/0!</v>
      </c>
      <c r="T30" s="101"/>
      <c r="U30" s="101"/>
      <c r="V30" s="101"/>
      <c r="AD30" s="97">
        <f t="shared" ref="AD30" si="117">T30*20</f>
        <v>0</v>
      </c>
      <c r="AE30" s="97">
        <f t="shared" ref="AE30" si="118">U30</f>
        <v>0</v>
      </c>
      <c r="AF30" s="97">
        <f t="shared" ref="AF30" si="119">V30/272</f>
        <v>0</v>
      </c>
      <c r="AG30" s="97">
        <f t="shared" ref="AG30" si="120">SUM(AD30:AF30)</f>
        <v>0</v>
      </c>
    </row>
    <row r="31" spans="1:33" ht="32.25" x14ac:dyDescent="0.25">
      <c r="A31" s="101"/>
      <c r="B31" s="101"/>
      <c r="C31" s="101"/>
      <c r="D31" s="12"/>
      <c r="E31" s="14" t="str">
        <f t="shared" si="11"/>
        <v/>
      </c>
      <c r="F31" s="14" t="e">
        <f t="shared" ref="F31" si="121">IF(P30=0,"",P31)</f>
        <v>#DIV/0!</v>
      </c>
      <c r="H31" s="97"/>
      <c r="I31" s="97"/>
      <c r="J31" s="97"/>
      <c r="K31" s="97"/>
      <c r="L31" s="102"/>
      <c r="N31">
        <f>TOTALMARLA*CON</f>
        <v>0</v>
      </c>
      <c r="P31" s="11" t="e">
        <f t="shared" si="0"/>
        <v>#DIV/0!</v>
      </c>
      <c r="T31" s="101"/>
      <c r="U31" s="101"/>
      <c r="V31" s="101"/>
      <c r="AD31" s="97"/>
      <c r="AE31" s="97"/>
      <c r="AF31" s="97"/>
      <c r="AG31" s="97"/>
    </row>
    <row r="32" spans="1:33" ht="32.25" x14ac:dyDescent="0.25">
      <c r="A32" s="101"/>
      <c r="B32" s="101"/>
      <c r="C32" s="101"/>
      <c r="D32" s="12"/>
      <c r="E32" s="15" t="str">
        <f t="shared" si="11"/>
        <v/>
      </c>
      <c r="F32" s="15" t="e">
        <f t="shared" ref="F32" si="122">IF(P32=0,"",P32)</f>
        <v>#DIV/0!</v>
      </c>
      <c r="H32" s="97">
        <f t="shared" ref="H32" si="123">A32*20</f>
        <v>0</v>
      </c>
      <c r="I32" s="97">
        <f t="shared" ref="I32" si="124">B32</f>
        <v>0</v>
      </c>
      <c r="J32" s="97">
        <f t="shared" ref="J32" si="125">C32/272</f>
        <v>0</v>
      </c>
      <c r="K32" s="97">
        <f t="shared" ref="K32" si="126">SUM(H32:J32)</f>
        <v>0</v>
      </c>
      <c r="L32" s="102"/>
      <c r="N32" s="11">
        <f>K32*CON</f>
        <v>0</v>
      </c>
      <c r="P32" s="11" t="e">
        <f t="shared" si="0"/>
        <v>#DIV/0!</v>
      </c>
      <c r="T32" s="101"/>
      <c r="U32" s="101"/>
      <c r="V32" s="101"/>
      <c r="AD32" s="97">
        <f t="shared" ref="AD32" si="127">T32*20</f>
        <v>0</v>
      </c>
      <c r="AE32" s="97">
        <f t="shared" ref="AE32" si="128">U32</f>
        <v>0</v>
      </c>
      <c r="AF32" s="97">
        <f t="shared" ref="AF32" si="129">V32/272</f>
        <v>0</v>
      </c>
      <c r="AG32" s="97">
        <f t="shared" ref="AG32" si="130">SUM(AD32:AF32)</f>
        <v>0</v>
      </c>
    </row>
    <row r="33" spans="1:33" ht="32.25" x14ac:dyDescent="0.25">
      <c r="A33" s="101"/>
      <c r="B33" s="101"/>
      <c r="C33" s="101"/>
      <c r="D33" s="12"/>
      <c r="E33" s="14" t="str">
        <f t="shared" si="11"/>
        <v/>
      </c>
      <c r="F33" s="14" t="e">
        <f t="shared" ref="F33" si="131">IF(P32=0,"",P33)</f>
        <v>#DIV/0!</v>
      </c>
      <c r="H33" s="97"/>
      <c r="I33" s="97"/>
      <c r="J33" s="97"/>
      <c r="K33" s="97"/>
      <c r="L33" s="102"/>
      <c r="N33">
        <f>TOTALMARLA*CON</f>
        <v>0</v>
      </c>
      <c r="P33" s="11" t="e">
        <f t="shared" si="0"/>
        <v>#DIV/0!</v>
      </c>
      <c r="T33" s="101"/>
      <c r="U33" s="101"/>
      <c r="V33" s="101"/>
      <c r="AD33" s="97"/>
      <c r="AE33" s="97"/>
      <c r="AF33" s="97"/>
      <c r="AG33" s="97"/>
    </row>
    <row r="34" spans="1:33" ht="32.25" x14ac:dyDescent="0.25">
      <c r="A34" s="101"/>
      <c r="B34" s="101"/>
      <c r="C34" s="101"/>
      <c r="D34" s="12"/>
      <c r="E34" s="15" t="str">
        <f t="shared" si="11"/>
        <v/>
      </c>
      <c r="F34" s="15" t="e">
        <f t="shared" ref="F34" si="132">IF(P34=0,"",P34)</f>
        <v>#DIV/0!</v>
      </c>
      <c r="H34" s="97">
        <f t="shared" ref="H34" si="133">A34*20</f>
        <v>0</v>
      </c>
      <c r="I34" s="97">
        <f t="shared" ref="I34" si="134">B34</f>
        <v>0</v>
      </c>
      <c r="J34" s="97">
        <f t="shared" ref="J34" si="135">C34/272</f>
        <v>0</v>
      </c>
      <c r="K34" s="97">
        <f t="shared" ref="K34" si="136">SUM(H34:J34)</f>
        <v>0</v>
      </c>
      <c r="L34" s="102"/>
      <c r="N34" s="11">
        <f>K34*CON</f>
        <v>0</v>
      </c>
      <c r="P34" s="11" t="e">
        <f t="shared" si="0"/>
        <v>#DIV/0!</v>
      </c>
      <c r="T34" s="101"/>
      <c r="U34" s="101"/>
      <c r="V34" s="101"/>
      <c r="AD34" s="97">
        <f t="shared" ref="AD34" si="137">T34*20</f>
        <v>0</v>
      </c>
      <c r="AE34" s="97">
        <f t="shared" ref="AE34" si="138">U34</f>
        <v>0</v>
      </c>
      <c r="AF34" s="97">
        <f t="shared" ref="AF34" si="139">V34/272</f>
        <v>0</v>
      </c>
      <c r="AG34" s="97">
        <f t="shared" ref="AG34" si="140">SUM(AD34:AF34)</f>
        <v>0</v>
      </c>
    </row>
    <row r="35" spans="1:33" ht="32.25" x14ac:dyDescent="0.25">
      <c r="A35" s="101"/>
      <c r="B35" s="101"/>
      <c r="C35" s="101"/>
      <c r="D35" s="12"/>
      <c r="E35" s="14" t="str">
        <f t="shared" si="11"/>
        <v/>
      </c>
      <c r="F35" s="14" t="e">
        <f t="shared" ref="F35" si="141">IF(P34=0,"",P35)</f>
        <v>#DIV/0!</v>
      </c>
      <c r="H35" s="97"/>
      <c r="I35" s="97"/>
      <c r="J35" s="97"/>
      <c r="K35" s="97"/>
      <c r="L35" s="102"/>
      <c r="N35">
        <f>TOTALMARLA*CON</f>
        <v>0</v>
      </c>
      <c r="P35" s="11" t="e">
        <f t="shared" si="0"/>
        <v>#DIV/0!</v>
      </c>
      <c r="T35" s="101"/>
      <c r="U35" s="101"/>
      <c r="V35" s="101"/>
      <c r="AD35" s="97"/>
      <c r="AE35" s="97"/>
      <c r="AF35" s="97"/>
      <c r="AG35" s="97"/>
    </row>
    <row r="36" spans="1:33" ht="32.25" x14ac:dyDescent="0.25">
      <c r="A36" s="101"/>
      <c r="B36" s="101"/>
      <c r="C36" s="101"/>
      <c r="D36" s="12"/>
      <c r="E36" s="15" t="str">
        <f t="shared" si="11"/>
        <v/>
      </c>
      <c r="F36" s="15" t="e">
        <f t="shared" ref="F36" si="142">IF(P36=0,"",P36)</f>
        <v>#DIV/0!</v>
      </c>
      <c r="H36" s="97">
        <f t="shared" ref="H36" si="143">A36*20</f>
        <v>0</v>
      </c>
      <c r="I36" s="97">
        <f t="shared" ref="I36" si="144">B36</f>
        <v>0</v>
      </c>
      <c r="J36" s="97">
        <f t="shared" ref="J36" si="145">C36/272</f>
        <v>0</v>
      </c>
      <c r="K36" s="97">
        <f t="shared" ref="K36" si="146">SUM(H36:J36)</f>
        <v>0</v>
      </c>
      <c r="L36" s="102"/>
      <c r="N36" s="11">
        <f>K36*CON</f>
        <v>0</v>
      </c>
      <c r="P36" s="11" t="e">
        <f t="shared" si="0"/>
        <v>#DIV/0!</v>
      </c>
      <c r="T36" s="101"/>
      <c r="U36" s="101"/>
      <c r="V36" s="101"/>
      <c r="AD36" s="97">
        <f t="shared" ref="AD36" si="147">T36*20</f>
        <v>0</v>
      </c>
      <c r="AE36" s="97">
        <f t="shared" ref="AE36" si="148">U36</f>
        <v>0</v>
      </c>
      <c r="AF36" s="97">
        <f t="shared" ref="AF36" si="149">V36/272</f>
        <v>0</v>
      </c>
      <c r="AG36" s="97">
        <f t="shared" ref="AG36" si="150">SUM(AD36:AF36)</f>
        <v>0</v>
      </c>
    </row>
    <row r="37" spans="1:33" ht="32.25" x14ac:dyDescent="0.25">
      <c r="A37" s="101"/>
      <c r="B37" s="101"/>
      <c r="C37" s="101"/>
      <c r="D37" s="12"/>
      <c r="E37" s="14" t="str">
        <f t="shared" si="11"/>
        <v/>
      </c>
      <c r="F37" s="14" t="e">
        <f t="shared" ref="F37" si="151">IF(P36=0,"",P37)</f>
        <v>#DIV/0!</v>
      </c>
      <c r="H37" s="97"/>
      <c r="I37" s="97"/>
      <c r="J37" s="97"/>
      <c r="K37" s="97"/>
      <c r="L37" s="102"/>
      <c r="N37">
        <f>TOTALMARLA*CON</f>
        <v>0</v>
      </c>
      <c r="P37" s="11" t="e">
        <f t="shared" si="0"/>
        <v>#DIV/0!</v>
      </c>
      <c r="T37" s="101"/>
      <c r="U37" s="101"/>
      <c r="V37" s="101"/>
      <c r="AD37" s="97"/>
      <c r="AE37" s="97"/>
      <c r="AF37" s="97"/>
      <c r="AG37" s="97"/>
    </row>
    <row r="38" spans="1:33" ht="32.25" x14ac:dyDescent="0.25">
      <c r="A38" s="101"/>
      <c r="B38" s="101"/>
      <c r="C38" s="101"/>
      <c r="D38" s="12"/>
      <c r="E38" s="15" t="str">
        <f t="shared" si="11"/>
        <v/>
      </c>
      <c r="F38" s="15" t="e">
        <f t="shared" ref="F38" si="152">IF(P38=0,"",P38)</f>
        <v>#DIV/0!</v>
      </c>
      <c r="H38" s="97">
        <f t="shared" ref="H38" si="153">A38*20</f>
        <v>0</v>
      </c>
      <c r="I38" s="97">
        <f t="shared" ref="I38" si="154">B38</f>
        <v>0</v>
      </c>
      <c r="J38" s="97">
        <f t="shared" ref="J38" si="155">C38/272</f>
        <v>0</v>
      </c>
      <c r="K38" s="97">
        <f t="shared" ref="K38" si="156">SUM(H38:J38)</f>
        <v>0</v>
      </c>
      <c r="L38" s="102"/>
      <c r="N38" s="11">
        <f>K38*CON</f>
        <v>0</v>
      </c>
      <c r="P38" s="11" t="e">
        <f t="shared" ref="P38:P69" si="157">N38/GCD</f>
        <v>#DIV/0!</v>
      </c>
      <c r="T38" s="101"/>
      <c r="U38" s="101"/>
      <c r="V38" s="101"/>
      <c r="AD38" s="97">
        <f t="shared" ref="AD38" si="158">T38*20</f>
        <v>0</v>
      </c>
      <c r="AE38" s="97">
        <f t="shared" ref="AE38" si="159">U38</f>
        <v>0</v>
      </c>
      <c r="AF38" s="97">
        <f t="shared" ref="AF38" si="160">V38/272</f>
        <v>0</v>
      </c>
      <c r="AG38" s="97">
        <f t="shared" ref="AG38" si="161">SUM(AD38:AF38)</f>
        <v>0</v>
      </c>
    </row>
    <row r="39" spans="1:33" ht="32.25" x14ac:dyDescent="0.25">
      <c r="A39" s="101"/>
      <c r="B39" s="101"/>
      <c r="C39" s="101"/>
      <c r="D39" s="12"/>
      <c r="E39" s="14" t="str">
        <f t="shared" si="11"/>
        <v/>
      </c>
      <c r="F39" s="14" t="e">
        <f t="shared" ref="F39" si="162">IF(P38=0,"",P39)</f>
        <v>#DIV/0!</v>
      </c>
      <c r="H39" s="97"/>
      <c r="I39" s="97"/>
      <c r="J39" s="97"/>
      <c r="K39" s="97"/>
      <c r="L39" s="102"/>
      <c r="N39">
        <f>TOTALMARLA*CON</f>
        <v>0</v>
      </c>
      <c r="P39" s="11" t="e">
        <f t="shared" si="157"/>
        <v>#DIV/0!</v>
      </c>
      <c r="T39" s="101"/>
      <c r="U39" s="101"/>
      <c r="V39" s="101"/>
      <c r="AD39" s="97"/>
      <c r="AE39" s="97"/>
      <c r="AF39" s="97"/>
      <c r="AG39" s="97"/>
    </row>
    <row r="40" spans="1:33" ht="32.25" x14ac:dyDescent="0.25">
      <c r="A40" s="101"/>
      <c r="B40" s="101"/>
      <c r="C40" s="101"/>
      <c r="D40" s="12"/>
      <c r="E40" s="15" t="str">
        <f t="shared" si="11"/>
        <v/>
      </c>
      <c r="F40" s="15" t="e">
        <f t="shared" ref="F40" si="163">IF(P40=0,"",P40)</f>
        <v>#DIV/0!</v>
      </c>
      <c r="H40" s="97">
        <f t="shared" ref="H40" si="164">A40*20</f>
        <v>0</v>
      </c>
      <c r="I40" s="97">
        <f t="shared" ref="I40" si="165">B40</f>
        <v>0</v>
      </c>
      <c r="J40" s="97">
        <f t="shared" ref="J40" si="166">C40/272</f>
        <v>0</v>
      </c>
      <c r="K40" s="97">
        <f t="shared" ref="K40" si="167">SUM(H40:J40)</f>
        <v>0</v>
      </c>
      <c r="L40" s="102"/>
      <c r="N40" s="11">
        <f>K40*CON</f>
        <v>0</v>
      </c>
      <c r="P40" s="11" t="e">
        <f t="shared" si="157"/>
        <v>#DIV/0!</v>
      </c>
      <c r="T40" s="101"/>
      <c r="U40" s="101"/>
      <c r="V40" s="101"/>
      <c r="AD40" s="97">
        <f t="shared" ref="AD40" si="168">T40*20</f>
        <v>0</v>
      </c>
      <c r="AE40" s="97">
        <f t="shared" ref="AE40" si="169">U40</f>
        <v>0</v>
      </c>
      <c r="AF40" s="97">
        <f t="shared" ref="AF40" si="170">V40/272</f>
        <v>0</v>
      </c>
      <c r="AG40" s="97">
        <f t="shared" ref="AG40" si="171">SUM(AD40:AF40)</f>
        <v>0</v>
      </c>
    </row>
    <row r="41" spans="1:33" ht="32.25" x14ac:dyDescent="0.25">
      <c r="A41" s="101"/>
      <c r="B41" s="101"/>
      <c r="C41" s="101"/>
      <c r="D41" s="12"/>
      <c r="E41" s="14" t="str">
        <f t="shared" si="11"/>
        <v/>
      </c>
      <c r="F41" s="14" t="e">
        <f t="shared" ref="F41" si="172">IF(P40=0,"",P41)</f>
        <v>#DIV/0!</v>
      </c>
      <c r="H41" s="97"/>
      <c r="I41" s="97"/>
      <c r="J41" s="97"/>
      <c r="K41" s="97"/>
      <c r="L41" s="102"/>
      <c r="N41">
        <f>TOTALMARLA*CON</f>
        <v>0</v>
      </c>
      <c r="P41" s="11" t="e">
        <f t="shared" si="157"/>
        <v>#DIV/0!</v>
      </c>
      <c r="T41" s="101"/>
      <c r="U41" s="101"/>
      <c r="V41" s="101"/>
      <c r="AD41" s="97"/>
      <c r="AE41" s="97"/>
      <c r="AF41" s="97"/>
      <c r="AG41" s="97"/>
    </row>
    <row r="42" spans="1:33" ht="32.25" x14ac:dyDescent="0.25">
      <c r="A42" s="101"/>
      <c r="B42" s="101"/>
      <c r="C42" s="101"/>
      <c r="D42" s="12"/>
      <c r="E42" s="15" t="str">
        <f t="shared" si="11"/>
        <v/>
      </c>
      <c r="F42" s="15" t="e">
        <f t="shared" ref="F42" si="173">IF(P42=0,"",P42)</f>
        <v>#DIV/0!</v>
      </c>
      <c r="H42" s="97">
        <f t="shared" ref="H42" si="174">A42*20</f>
        <v>0</v>
      </c>
      <c r="I42" s="97">
        <f t="shared" ref="I42" si="175">B42</f>
        <v>0</v>
      </c>
      <c r="J42" s="97">
        <f t="shared" ref="J42" si="176">C42/272</f>
        <v>0</v>
      </c>
      <c r="K42" s="97">
        <f t="shared" ref="K42" si="177">SUM(H42:J42)</f>
        <v>0</v>
      </c>
      <c r="L42" s="102"/>
      <c r="N42" s="11">
        <f>K42*CON</f>
        <v>0</v>
      </c>
      <c r="P42" s="11" t="e">
        <f t="shared" si="157"/>
        <v>#DIV/0!</v>
      </c>
      <c r="T42" s="101"/>
      <c r="U42" s="101"/>
      <c r="V42" s="101"/>
      <c r="AD42" s="97">
        <f t="shared" ref="AD42" si="178">T42*20</f>
        <v>0</v>
      </c>
      <c r="AE42" s="97">
        <f t="shared" ref="AE42" si="179">U42</f>
        <v>0</v>
      </c>
      <c r="AF42" s="97">
        <f t="shared" ref="AF42" si="180">V42/272</f>
        <v>0</v>
      </c>
      <c r="AG42" s="97">
        <f t="shared" ref="AG42" si="181">SUM(AD42:AF42)</f>
        <v>0</v>
      </c>
    </row>
    <row r="43" spans="1:33" ht="32.25" x14ac:dyDescent="0.25">
      <c r="A43" s="101"/>
      <c r="B43" s="101"/>
      <c r="C43" s="101"/>
      <c r="D43" s="12"/>
      <c r="E43" s="14" t="str">
        <f t="shared" si="11"/>
        <v/>
      </c>
      <c r="F43" s="14" t="e">
        <f t="shared" ref="F43" si="182">IF(P42=0,"",P43)</f>
        <v>#DIV/0!</v>
      </c>
      <c r="H43" s="97"/>
      <c r="I43" s="97"/>
      <c r="J43" s="97"/>
      <c r="K43" s="97"/>
      <c r="L43" s="102"/>
      <c r="N43">
        <f>TOTALMARLA*CON</f>
        <v>0</v>
      </c>
      <c r="P43" s="11" t="e">
        <f t="shared" si="157"/>
        <v>#DIV/0!</v>
      </c>
      <c r="T43" s="101"/>
      <c r="U43" s="101"/>
      <c r="V43" s="101"/>
      <c r="AD43" s="97"/>
      <c r="AE43" s="97"/>
      <c r="AF43" s="97"/>
      <c r="AG43" s="97"/>
    </row>
    <row r="44" spans="1:33" ht="32.25" x14ac:dyDescent="0.25">
      <c r="A44" s="101"/>
      <c r="B44" s="101"/>
      <c r="C44" s="101"/>
      <c r="D44" s="12"/>
      <c r="E44" s="15" t="str">
        <f t="shared" si="11"/>
        <v/>
      </c>
      <c r="F44" s="15" t="e">
        <f t="shared" ref="F44" si="183">IF(P44=0,"",P44)</f>
        <v>#DIV/0!</v>
      </c>
      <c r="H44" s="97">
        <f t="shared" ref="H44" si="184">A44*20</f>
        <v>0</v>
      </c>
      <c r="I44" s="97">
        <f t="shared" ref="I44" si="185">B44</f>
        <v>0</v>
      </c>
      <c r="J44" s="97">
        <f t="shared" ref="J44" si="186">C44/272</f>
        <v>0</v>
      </c>
      <c r="K44" s="97">
        <f t="shared" ref="K44" si="187">SUM(H44:J44)</f>
        <v>0</v>
      </c>
      <c r="L44" s="102"/>
      <c r="N44" s="11">
        <f>K44*CON</f>
        <v>0</v>
      </c>
      <c r="P44" s="11" t="e">
        <f t="shared" si="157"/>
        <v>#DIV/0!</v>
      </c>
      <c r="T44" s="101"/>
      <c r="U44" s="101"/>
      <c r="V44" s="101"/>
      <c r="AD44" s="97">
        <f t="shared" ref="AD44" si="188">T44*20</f>
        <v>0</v>
      </c>
      <c r="AE44" s="97">
        <f t="shared" ref="AE44" si="189">U44</f>
        <v>0</v>
      </c>
      <c r="AF44" s="97">
        <f t="shared" ref="AF44" si="190">V44/272</f>
        <v>0</v>
      </c>
      <c r="AG44" s="97">
        <f t="shared" ref="AG44" si="191">SUM(AD44:AF44)</f>
        <v>0</v>
      </c>
    </row>
    <row r="45" spans="1:33" ht="32.25" x14ac:dyDescent="0.25">
      <c r="A45" s="101"/>
      <c r="B45" s="101"/>
      <c r="C45" s="101"/>
      <c r="D45" s="12"/>
      <c r="E45" s="14" t="str">
        <f t="shared" si="11"/>
        <v/>
      </c>
      <c r="F45" s="14" t="e">
        <f t="shared" ref="F45" si="192">IF(P44=0,"",P45)</f>
        <v>#DIV/0!</v>
      </c>
      <c r="H45" s="97"/>
      <c r="I45" s="97"/>
      <c r="J45" s="97"/>
      <c r="K45" s="97"/>
      <c r="L45" s="102"/>
      <c r="N45">
        <f>TOTALMARLA*CON</f>
        <v>0</v>
      </c>
      <c r="P45" s="11" t="e">
        <f t="shared" si="157"/>
        <v>#DIV/0!</v>
      </c>
      <c r="T45" s="101"/>
      <c r="U45" s="101"/>
      <c r="V45" s="101"/>
      <c r="AD45" s="97"/>
      <c r="AE45" s="97"/>
      <c r="AF45" s="97"/>
      <c r="AG45" s="97"/>
    </row>
    <row r="46" spans="1:33" ht="32.25" x14ac:dyDescent="0.25">
      <c r="A46" s="101"/>
      <c r="B46" s="101"/>
      <c r="C46" s="101"/>
      <c r="D46" s="12"/>
      <c r="E46" s="15" t="str">
        <f t="shared" si="11"/>
        <v/>
      </c>
      <c r="F46" s="15" t="e">
        <f t="shared" ref="F46" si="193">IF(P46=0,"",P46)</f>
        <v>#DIV/0!</v>
      </c>
      <c r="H46" s="97">
        <f t="shared" ref="H46" si="194">A46*20</f>
        <v>0</v>
      </c>
      <c r="I46" s="97">
        <f t="shared" ref="I46" si="195">B46</f>
        <v>0</v>
      </c>
      <c r="J46" s="97">
        <f t="shared" ref="J46" si="196">C46/272</f>
        <v>0</v>
      </c>
      <c r="K46" s="97">
        <f t="shared" ref="K46" si="197">SUM(H46:J46)</f>
        <v>0</v>
      </c>
      <c r="L46" s="102"/>
      <c r="N46" s="11">
        <f>K46*CON</f>
        <v>0</v>
      </c>
      <c r="P46" s="11" t="e">
        <f t="shared" si="157"/>
        <v>#DIV/0!</v>
      </c>
      <c r="T46" s="101"/>
      <c r="U46" s="101"/>
      <c r="V46" s="101"/>
      <c r="AD46" s="97">
        <f t="shared" ref="AD46" si="198">T46*20</f>
        <v>0</v>
      </c>
      <c r="AE46" s="97">
        <f t="shared" ref="AE46" si="199">U46</f>
        <v>0</v>
      </c>
      <c r="AF46" s="97">
        <f t="shared" ref="AF46" si="200">V46/272</f>
        <v>0</v>
      </c>
      <c r="AG46" s="97">
        <f t="shared" ref="AG46" si="201">SUM(AD46:AF46)</f>
        <v>0</v>
      </c>
    </row>
    <row r="47" spans="1:33" ht="32.25" x14ac:dyDescent="0.25">
      <c r="A47" s="101"/>
      <c r="B47" s="101"/>
      <c r="C47" s="101"/>
      <c r="D47" s="12"/>
      <c r="E47" s="14" t="str">
        <f t="shared" si="11"/>
        <v/>
      </c>
      <c r="F47" s="14" t="e">
        <f t="shared" ref="F47" si="202">IF(P46=0,"",P47)</f>
        <v>#DIV/0!</v>
      </c>
      <c r="H47" s="97"/>
      <c r="I47" s="97"/>
      <c r="J47" s="97"/>
      <c r="K47" s="97"/>
      <c r="L47" s="102"/>
      <c r="N47">
        <f>TOTALMARLA*CON</f>
        <v>0</v>
      </c>
      <c r="P47" s="11" t="e">
        <f t="shared" si="157"/>
        <v>#DIV/0!</v>
      </c>
      <c r="T47" s="101"/>
      <c r="U47" s="101"/>
      <c r="V47" s="101"/>
      <c r="AD47" s="97"/>
      <c r="AE47" s="97"/>
      <c r="AF47" s="97"/>
      <c r="AG47" s="97"/>
    </row>
    <row r="48" spans="1:33" ht="32.25" x14ac:dyDescent="0.25">
      <c r="A48" s="101"/>
      <c r="B48" s="101"/>
      <c r="C48" s="101"/>
      <c r="D48" s="12"/>
      <c r="E48" s="15" t="str">
        <f t="shared" si="11"/>
        <v/>
      </c>
      <c r="F48" s="15" t="e">
        <f t="shared" ref="F48" si="203">IF(P48=0,"",P48)</f>
        <v>#DIV/0!</v>
      </c>
      <c r="H48" s="97">
        <f t="shared" ref="H48" si="204">A48*20</f>
        <v>0</v>
      </c>
      <c r="I48" s="97">
        <f t="shared" ref="I48" si="205">B48</f>
        <v>0</v>
      </c>
      <c r="J48" s="97">
        <f t="shared" ref="J48" si="206">C48/272</f>
        <v>0</v>
      </c>
      <c r="K48" s="97">
        <f t="shared" ref="K48" si="207">SUM(H48:J48)</f>
        <v>0</v>
      </c>
      <c r="L48" s="102"/>
      <c r="N48" s="11">
        <f>K48*CON</f>
        <v>0</v>
      </c>
      <c r="P48" s="11" t="e">
        <f t="shared" si="157"/>
        <v>#DIV/0!</v>
      </c>
      <c r="T48" s="101"/>
      <c r="U48" s="101"/>
      <c r="V48" s="101"/>
      <c r="AD48" s="97">
        <f t="shared" ref="AD48" si="208">T48*20</f>
        <v>0</v>
      </c>
      <c r="AE48" s="97">
        <f t="shared" ref="AE48" si="209">U48</f>
        <v>0</v>
      </c>
      <c r="AF48" s="97">
        <f t="shared" ref="AF48" si="210">V48/272</f>
        <v>0</v>
      </c>
      <c r="AG48" s="97">
        <f t="shared" ref="AG48" si="211">SUM(AD48:AF48)</f>
        <v>0</v>
      </c>
    </row>
    <row r="49" spans="1:33" ht="32.25" x14ac:dyDescent="0.25">
      <c r="A49" s="101"/>
      <c r="B49" s="101"/>
      <c r="C49" s="101"/>
      <c r="D49" s="12"/>
      <c r="E49" s="14" t="str">
        <f t="shared" si="11"/>
        <v/>
      </c>
      <c r="F49" s="14" t="e">
        <f t="shared" ref="F49" si="212">IF(P48=0,"",P49)</f>
        <v>#DIV/0!</v>
      </c>
      <c r="H49" s="97"/>
      <c r="I49" s="97"/>
      <c r="J49" s="97"/>
      <c r="K49" s="97"/>
      <c r="L49" s="102"/>
      <c r="N49">
        <f>TOTALMARLA*CON</f>
        <v>0</v>
      </c>
      <c r="P49" s="11" t="e">
        <f t="shared" si="157"/>
        <v>#DIV/0!</v>
      </c>
      <c r="T49" s="101"/>
      <c r="U49" s="101"/>
      <c r="V49" s="101"/>
      <c r="AD49" s="97"/>
      <c r="AE49" s="97"/>
      <c r="AF49" s="97"/>
      <c r="AG49" s="97"/>
    </row>
    <row r="50" spans="1:33" ht="32.25" x14ac:dyDescent="0.25">
      <c r="A50" s="101"/>
      <c r="B50" s="101"/>
      <c r="C50" s="101"/>
      <c r="D50" s="12"/>
      <c r="E50" s="15" t="str">
        <f t="shared" si="11"/>
        <v/>
      </c>
      <c r="F50" s="15" t="e">
        <f t="shared" ref="F50" si="213">IF(P50=0,"",P50)</f>
        <v>#DIV/0!</v>
      </c>
      <c r="H50" s="97">
        <f t="shared" ref="H50" si="214">A50*20</f>
        <v>0</v>
      </c>
      <c r="I50" s="97">
        <f t="shared" ref="I50" si="215">B50</f>
        <v>0</v>
      </c>
      <c r="J50" s="97">
        <f t="shared" ref="J50" si="216">C50/272</f>
        <v>0</v>
      </c>
      <c r="K50" s="97">
        <f t="shared" ref="K50" si="217">SUM(H50:J50)</f>
        <v>0</v>
      </c>
      <c r="L50" s="102"/>
      <c r="N50" s="11">
        <f>K50*CON</f>
        <v>0</v>
      </c>
      <c r="P50" s="11" t="e">
        <f t="shared" si="157"/>
        <v>#DIV/0!</v>
      </c>
      <c r="T50" s="101"/>
      <c r="U50" s="101"/>
      <c r="V50" s="101"/>
      <c r="AD50" s="97">
        <f t="shared" ref="AD50" si="218">T50*20</f>
        <v>0</v>
      </c>
      <c r="AE50" s="97">
        <f t="shared" ref="AE50" si="219">U50</f>
        <v>0</v>
      </c>
      <c r="AF50" s="97">
        <f t="shared" ref="AF50" si="220">V50/272</f>
        <v>0</v>
      </c>
      <c r="AG50" s="97">
        <f t="shared" ref="AG50" si="221">SUM(AD50:AF50)</f>
        <v>0</v>
      </c>
    </row>
    <row r="51" spans="1:33" ht="32.25" x14ac:dyDescent="0.25">
      <c r="A51" s="101"/>
      <c r="B51" s="101"/>
      <c r="C51" s="101"/>
      <c r="D51" s="12"/>
      <c r="E51" s="14" t="str">
        <f t="shared" si="11"/>
        <v/>
      </c>
      <c r="F51" s="14" t="e">
        <f t="shared" ref="F51" si="222">IF(P50=0,"",P51)</f>
        <v>#DIV/0!</v>
      </c>
      <c r="H51" s="97"/>
      <c r="I51" s="97"/>
      <c r="J51" s="97"/>
      <c r="K51" s="97"/>
      <c r="L51" s="102"/>
      <c r="N51">
        <f>TOTALMARLA*CON</f>
        <v>0</v>
      </c>
      <c r="P51" s="11" t="e">
        <f t="shared" si="157"/>
        <v>#DIV/0!</v>
      </c>
      <c r="T51" s="101"/>
      <c r="U51" s="101"/>
      <c r="V51" s="101"/>
      <c r="AD51" s="97"/>
      <c r="AE51" s="97"/>
      <c r="AF51" s="97"/>
      <c r="AG51" s="97"/>
    </row>
    <row r="52" spans="1:33" ht="32.25" x14ac:dyDescent="0.25">
      <c r="A52" s="101"/>
      <c r="B52" s="101"/>
      <c r="C52" s="101"/>
      <c r="D52" s="12"/>
      <c r="E52" s="15" t="str">
        <f t="shared" si="11"/>
        <v/>
      </c>
      <c r="F52" s="15" t="e">
        <f t="shared" ref="F52" si="223">IF(P52=0,"",P52)</f>
        <v>#DIV/0!</v>
      </c>
      <c r="H52" s="97">
        <f t="shared" ref="H52" si="224">A52*20</f>
        <v>0</v>
      </c>
      <c r="I52" s="97">
        <f t="shared" ref="I52" si="225">B52</f>
        <v>0</v>
      </c>
      <c r="J52" s="97">
        <f t="shared" ref="J52" si="226">C52/272</f>
        <v>0</v>
      </c>
      <c r="K52" s="97">
        <f t="shared" ref="K52" si="227">SUM(H52:J52)</f>
        <v>0</v>
      </c>
      <c r="L52" s="102"/>
      <c r="N52" s="11">
        <f>K52*CON</f>
        <v>0</v>
      </c>
      <c r="P52" s="11" t="e">
        <f t="shared" si="157"/>
        <v>#DIV/0!</v>
      </c>
      <c r="T52" s="101"/>
      <c r="U52" s="101"/>
      <c r="V52" s="101"/>
      <c r="AD52" s="97">
        <f t="shared" ref="AD52" si="228">T52*20</f>
        <v>0</v>
      </c>
      <c r="AE52" s="97">
        <f t="shared" ref="AE52" si="229">U52</f>
        <v>0</v>
      </c>
      <c r="AF52" s="97">
        <f t="shared" ref="AF52" si="230">V52/272</f>
        <v>0</v>
      </c>
      <c r="AG52" s="97">
        <f t="shared" ref="AG52" si="231">SUM(AD52:AF52)</f>
        <v>0</v>
      </c>
    </row>
    <row r="53" spans="1:33" ht="32.25" x14ac:dyDescent="0.25">
      <c r="A53" s="101"/>
      <c r="B53" s="101"/>
      <c r="C53" s="101"/>
      <c r="D53" s="12"/>
      <c r="E53" s="14" t="str">
        <f t="shared" si="11"/>
        <v/>
      </c>
      <c r="F53" s="14" t="e">
        <f t="shared" ref="F53" si="232">IF(P52=0,"",P53)</f>
        <v>#DIV/0!</v>
      </c>
      <c r="H53" s="97"/>
      <c r="I53" s="97"/>
      <c r="J53" s="97"/>
      <c r="K53" s="97"/>
      <c r="L53" s="102"/>
      <c r="N53">
        <f>TOTALMARLA*CON</f>
        <v>0</v>
      </c>
      <c r="P53" s="11" t="e">
        <f t="shared" si="157"/>
        <v>#DIV/0!</v>
      </c>
      <c r="T53" s="101"/>
      <c r="U53" s="101"/>
      <c r="V53" s="101"/>
      <c r="AD53" s="97"/>
      <c r="AE53" s="97"/>
      <c r="AF53" s="97"/>
      <c r="AG53" s="97"/>
    </row>
    <row r="54" spans="1:33" ht="32.25" x14ac:dyDescent="0.25">
      <c r="A54" s="101"/>
      <c r="B54" s="101"/>
      <c r="C54" s="101"/>
      <c r="D54" s="12"/>
      <c r="E54" s="15" t="str">
        <f t="shared" si="11"/>
        <v/>
      </c>
      <c r="F54" s="15" t="e">
        <f t="shared" ref="F54" si="233">IF(P54=0,"",P54)</f>
        <v>#DIV/0!</v>
      </c>
      <c r="H54" s="97">
        <f t="shared" ref="H54" si="234">A54*20</f>
        <v>0</v>
      </c>
      <c r="I54" s="97">
        <f t="shared" ref="I54" si="235">B54</f>
        <v>0</v>
      </c>
      <c r="J54" s="97">
        <f t="shared" ref="J54" si="236">C54/272</f>
        <v>0</v>
      </c>
      <c r="K54" s="97">
        <f t="shared" ref="K54" si="237">SUM(H54:J54)</f>
        <v>0</v>
      </c>
      <c r="L54" s="102"/>
      <c r="N54" s="11">
        <f>K54*CON</f>
        <v>0</v>
      </c>
      <c r="P54" s="11" t="e">
        <f t="shared" si="157"/>
        <v>#DIV/0!</v>
      </c>
      <c r="T54" s="101"/>
      <c r="U54" s="101"/>
      <c r="V54" s="101"/>
      <c r="AD54" s="97">
        <f t="shared" ref="AD54" si="238">T54*20</f>
        <v>0</v>
      </c>
      <c r="AE54" s="97">
        <f t="shared" ref="AE54" si="239">U54</f>
        <v>0</v>
      </c>
      <c r="AF54" s="97">
        <f t="shared" ref="AF54" si="240">V54/272</f>
        <v>0</v>
      </c>
      <c r="AG54" s="97">
        <f t="shared" ref="AG54" si="241">SUM(AD54:AF54)</f>
        <v>0</v>
      </c>
    </row>
    <row r="55" spans="1:33" ht="32.25" x14ac:dyDescent="0.25">
      <c r="A55" s="101"/>
      <c r="B55" s="101"/>
      <c r="C55" s="101"/>
      <c r="D55" s="12"/>
      <c r="E55" s="14" t="str">
        <f t="shared" si="11"/>
        <v/>
      </c>
      <c r="F55" s="14" t="e">
        <f t="shared" ref="F55" si="242">IF(P54=0,"",P55)</f>
        <v>#DIV/0!</v>
      </c>
      <c r="H55" s="97"/>
      <c r="I55" s="97"/>
      <c r="J55" s="97"/>
      <c r="K55" s="97"/>
      <c r="L55" s="102"/>
      <c r="N55">
        <f>TOTALMARLA*CON</f>
        <v>0</v>
      </c>
      <c r="P55" s="11" t="e">
        <f t="shared" si="157"/>
        <v>#DIV/0!</v>
      </c>
      <c r="T55" s="101"/>
      <c r="U55" s="101"/>
      <c r="V55" s="101"/>
      <c r="AD55" s="97"/>
      <c r="AE55" s="97"/>
      <c r="AF55" s="97"/>
      <c r="AG55" s="97"/>
    </row>
    <row r="56" spans="1:33" ht="32.25" x14ac:dyDescent="0.25">
      <c r="A56" s="101"/>
      <c r="B56" s="101"/>
      <c r="C56" s="101"/>
      <c r="D56" s="12"/>
      <c r="E56" s="15" t="str">
        <f t="shared" si="11"/>
        <v/>
      </c>
      <c r="F56" s="15" t="e">
        <f t="shared" ref="F56" si="243">IF(P56=0,"",P56)</f>
        <v>#DIV/0!</v>
      </c>
      <c r="H56" s="97">
        <f t="shared" ref="H56" si="244">A56*20</f>
        <v>0</v>
      </c>
      <c r="I56" s="97">
        <f t="shared" ref="I56" si="245">B56</f>
        <v>0</v>
      </c>
      <c r="J56" s="97">
        <f t="shared" ref="J56" si="246">C56/272</f>
        <v>0</v>
      </c>
      <c r="K56" s="97">
        <f t="shared" ref="K56" si="247">SUM(H56:J56)</f>
        <v>0</v>
      </c>
      <c r="L56" s="102"/>
      <c r="N56" s="11">
        <f>K56*CON</f>
        <v>0</v>
      </c>
      <c r="P56" s="11" t="e">
        <f t="shared" si="157"/>
        <v>#DIV/0!</v>
      </c>
      <c r="T56" s="101"/>
      <c r="U56" s="101"/>
      <c r="V56" s="101"/>
      <c r="AD56" s="97">
        <f t="shared" ref="AD56" si="248">T56*20</f>
        <v>0</v>
      </c>
      <c r="AE56" s="97">
        <f t="shared" ref="AE56" si="249">U56</f>
        <v>0</v>
      </c>
      <c r="AF56" s="97">
        <f t="shared" ref="AF56" si="250">V56/272</f>
        <v>0</v>
      </c>
      <c r="AG56" s="97">
        <f t="shared" ref="AG56" si="251">SUM(AD56:AF56)</f>
        <v>0</v>
      </c>
    </row>
    <row r="57" spans="1:33" ht="32.25" x14ac:dyDescent="0.25">
      <c r="A57" s="101"/>
      <c r="B57" s="101"/>
      <c r="C57" s="101"/>
      <c r="D57" s="12"/>
      <c r="E57" s="14" t="str">
        <f t="shared" si="11"/>
        <v/>
      </c>
      <c r="F57" s="14" t="e">
        <f t="shared" ref="F57" si="252">IF(P56=0,"",P57)</f>
        <v>#DIV/0!</v>
      </c>
      <c r="H57" s="97"/>
      <c r="I57" s="97"/>
      <c r="J57" s="97"/>
      <c r="K57" s="97"/>
      <c r="L57" s="102"/>
      <c r="N57">
        <f>TOTALMARLA*CON</f>
        <v>0</v>
      </c>
      <c r="P57" s="11" t="e">
        <f t="shared" si="157"/>
        <v>#DIV/0!</v>
      </c>
      <c r="T57" s="101"/>
      <c r="U57" s="101"/>
      <c r="V57" s="101"/>
      <c r="AD57" s="97"/>
      <c r="AE57" s="97"/>
      <c r="AF57" s="97"/>
      <c r="AG57" s="97"/>
    </row>
    <row r="58" spans="1:33" ht="32.25" x14ac:dyDescent="0.25">
      <c r="A58" s="101"/>
      <c r="B58" s="101"/>
      <c r="C58" s="101"/>
      <c r="D58" s="12"/>
      <c r="E58" s="15" t="str">
        <f t="shared" si="11"/>
        <v/>
      </c>
      <c r="F58" s="15" t="e">
        <f t="shared" ref="F58" si="253">IF(P58=0,"",P58)</f>
        <v>#DIV/0!</v>
      </c>
      <c r="H58" s="97">
        <f t="shared" ref="H58" si="254">A58*20</f>
        <v>0</v>
      </c>
      <c r="I58" s="97">
        <f t="shared" ref="I58" si="255">B58</f>
        <v>0</v>
      </c>
      <c r="J58" s="97">
        <f t="shared" ref="J58" si="256">C58/272</f>
        <v>0</v>
      </c>
      <c r="K58" s="97">
        <f t="shared" ref="K58" si="257">SUM(H58:J58)</f>
        <v>0</v>
      </c>
      <c r="L58" s="102"/>
      <c r="N58" s="11">
        <f>K58*CON</f>
        <v>0</v>
      </c>
      <c r="P58" s="11" t="e">
        <f t="shared" si="157"/>
        <v>#DIV/0!</v>
      </c>
      <c r="T58" s="101"/>
      <c r="U58" s="101"/>
      <c r="V58" s="101"/>
      <c r="AD58" s="97">
        <f t="shared" ref="AD58" si="258">T58*20</f>
        <v>0</v>
      </c>
      <c r="AE58" s="97">
        <f t="shared" ref="AE58" si="259">U58</f>
        <v>0</v>
      </c>
      <c r="AF58" s="97">
        <f t="shared" ref="AF58" si="260">V58/272</f>
        <v>0</v>
      </c>
      <c r="AG58" s="97">
        <f t="shared" ref="AG58" si="261">SUM(AD58:AF58)</f>
        <v>0</v>
      </c>
    </row>
    <row r="59" spans="1:33" ht="32.25" x14ac:dyDescent="0.25">
      <c r="A59" s="101"/>
      <c r="B59" s="101"/>
      <c r="C59" s="101"/>
      <c r="D59" s="12"/>
      <c r="E59" s="14" t="str">
        <f t="shared" si="11"/>
        <v/>
      </c>
      <c r="F59" s="14" t="e">
        <f t="shared" ref="F59" si="262">IF(P58=0,"",P59)</f>
        <v>#DIV/0!</v>
      </c>
      <c r="H59" s="97"/>
      <c r="I59" s="97"/>
      <c r="J59" s="97"/>
      <c r="K59" s="97"/>
      <c r="L59" s="102"/>
      <c r="N59">
        <f>TOTALMARLA*CON</f>
        <v>0</v>
      </c>
      <c r="P59" s="11" t="e">
        <f t="shared" si="157"/>
        <v>#DIV/0!</v>
      </c>
      <c r="T59" s="101"/>
      <c r="U59" s="101"/>
      <c r="V59" s="101"/>
      <c r="AD59" s="97"/>
      <c r="AE59" s="97"/>
      <c r="AF59" s="97"/>
      <c r="AG59" s="97"/>
    </row>
    <row r="60" spans="1:33" ht="32.25" x14ac:dyDescent="0.25">
      <c r="A60" s="101"/>
      <c r="B60" s="101"/>
      <c r="C60" s="101"/>
      <c r="D60" s="12"/>
      <c r="E60" s="15" t="str">
        <f t="shared" si="11"/>
        <v/>
      </c>
      <c r="F60" s="15" t="e">
        <f t="shared" ref="F60" si="263">IF(P60=0,"",P60)</f>
        <v>#DIV/0!</v>
      </c>
      <c r="H60" s="97">
        <f t="shared" ref="H60" si="264">A60*20</f>
        <v>0</v>
      </c>
      <c r="I60" s="97">
        <f t="shared" ref="I60" si="265">B60</f>
        <v>0</v>
      </c>
      <c r="J60" s="97">
        <f t="shared" ref="J60" si="266">C60/272</f>
        <v>0</v>
      </c>
      <c r="K60" s="97">
        <f t="shared" ref="K60" si="267">SUM(H60:J60)</f>
        <v>0</v>
      </c>
      <c r="L60" s="102"/>
      <c r="N60" s="11">
        <f>K60*CON</f>
        <v>0</v>
      </c>
      <c r="P60" s="11" t="e">
        <f t="shared" si="157"/>
        <v>#DIV/0!</v>
      </c>
      <c r="T60" s="101"/>
      <c r="U60" s="101"/>
      <c r="V60" s="101"/>
      <c r="AD60" s="97">
        <f t="shared" ref="AD60" si="268">T60*20</f>
        <v>0</v>
      </c>
      <c r="AE60" s="97">
        <f t="shared" ref="AE60" si="269">U60</f>
        <v>0</v>
      </c>
      <c r="AF60" s="97">
        <f t="shared" ref="AF60" si="270">V60/272</f>
        <v>0</v>
      </c>
      <c r="AG60" s="97">
        <f t="shared" ref="AG60" si="271">SUM(AD60:AF60)</f>
        <v>0</v>
      </c>
    </row>
    <row r="61" spans="1:33" ht="32.25" x14ac:dyDescent="0.25">
      <c r="A61" s="101"/>
      <c r="B61" s="101"/>
      <c r="C61" s="101"/>
      <c r="D61" s="12"/>
      <c r="E61" s="14" t="str">
        <f t="shared" si="11"/>
        <v/>
      </c>
      <c r="F61" s="14" t="e">
        <f t="shared" ref="F61" si="272">IF(P60=0,"",P61)</f>
        <v>#DIV/0!</v>
      </c>
      <c r="H61" s="97"/>
      <c r="I61" s="97"/>
      <c r="J61" s="97"/>
      <c r="K61" s="97"/>
      <c r="L61" s="102"/>
      <c r="N61">
        <f>TOTALMARLA*CON</f>
        <v>0</v>
      </c>
      <c r="P61" s="11" t="e">
        <f t="shared" si="157"/>
        <v>#DIV/0!</v>
      </c>
      <c r="T61" s="101"/>
      <c r="U61" s="101"/>
      <c r="V61" s="101"/>
      <c r="AD61" s="97"/>
      <c r="AE61" s="97"/>
      <c r="AF61" s="97"/>
      <c r="AG61" s="97"/>
    </row>
    <row r="62" spans="1:33" ht="32.25" x14ac:dyDescent="0.25">
      <c r="A62" s="101"/>
      <c r="B62" s="101"/>
      <c r="C62" s="101"/>
      <c r="D62" s="12"/>
      <c r="E62" s="15" t="str">
        <f t="shared" si="11"/>
        <v/>
      </c>
      <c r="F62" s="15" t="e">
        <f t="shared" ref="F62" si="273">IF(P62=0,"",P62)</f>
        <v>#DIV/0!</v>
      </c>
      <c r="H62" s="97">
        <f t="shared" ref="H62" si="274">A62*20</f>
        <v>0</v>
      </c>
      <c r="I62" s="97">
        <f t="shared" ref="I62" si="275">B62</f>
        <v>0</v>
      </c>
      <c r="J62" s="97">
        <f t="shared" ref="J62" si="276">C62/272</f>
        <v>0</v>
      </c>
      <c r="K62" s="97">
        <f t="shared" ref="K62" si="277">SUM(H62:J62)</f>
        <v>0</v>
      </c>
      <c r="L62" s="102"/>
      <c r="N62" s="11">
        <f>K62*CON</f>
        <v>0</v>
      </c>
      <c r="P62" s="11" t="e">
        <f t="shared" si="157"/>
        <v>#DIV/0!</v>
      </c>
      <c r="T62" s="101"/>
      <c r="U62" s="101"/>
      <c r="V62" s="101"/>
      <c r="AD62" s="97">
        <f t="shared" ref="AD62" si="278">T62*20</f>
        <v>0</v>
      </c>
      <c r="AE62" s="97">
        <f t="shared" ref="AE62" si="279">U62</f>
        <v>0</v>
      </c>
      <c r="AF62" s="97">
        <f t="shared" ref="AF62" si="280">V62/272</f>
        <v>0</v>
      </c>
      <c r="AG62" s="97">
        <f t="shared" ref="AG62" si="281">SUM(AD62:AF62)</f>
        <v>0</v>
      </c>
    </row>
    <row r="63" spans="1:33" ht="32.25" x14ac:dyDescent="0.25">
      <c r="A63" s="101"/>
      <c r="B63" s="101"/>
      <c r="C63" s="101"/>
      <c r="D63" s="12"/>
      <c r="E63" s="14" t="str">
        <f t="shared" si="11"/>
        <v/>
      </c>
      <c r="F63" s="14" t="e">
        <f t="shared" ref="F63" si="282">IF(P62=0,"",P63)</f>
        <v>#DIV/0!</v>
      </c>
      <c r="H63" s="97"/>
      <c r="I63" s="97"/>
      <c r="J63" s="97"/>
      <c r="K63" s="97"/>
      <c r="L63" s="102"/>
      <c r="N63">
        <f>TOTALMARLA*CON</f>
        <v>0</v>
      </c>
      <c r="P63" s="11" t="e">
        <f t="shared" si="157"/>
        <v>#DIV/0!</v>
      </c>
      <c r="T63" s="101"/>
      <c r="U63" s="101"/>
      <c r="V63" s="101"/>
      <c r="AD63" s="97"/>
      <c r="AE63" s="97"/>
      <c r="AF63" s="97"/>
      <c r="AG63" s="97"/>
    </row>
    <row r="64" spans="1:33" ht="32.25" x14ac:dyDescent="0.25">
      <c r="A64" s="101"/>
      <c r="B64" s="101"/>
      <c r="C64" s="101"/>
      <c r="D64" s="12"/>
      <c r="E64" s="15" t="str">
        <f t="shared" si="11"/>
        <v/>
      </c>
      <c r="F64" s="15" t="e">
        <f t="shared" ref="F64" si="283">IF(P64=0,"",P64)</f>
        <v>#DIV/0!</v>
      </c>
      <c r="H64" s="97">
        <f t="shared" ref="H64" si="284">A64*20</f>
        <v>0</v>
      </c>
      <c r="I64" s="97">
        <f t="shared" ref="I64" si="285">B64</f>
        <v>0</v>
      </c>
      <c r="J64" s="97">
        <f t="shared" ref="J64" si="286">C64/272</f>
        <v>0</v>
      </c>
      <c r="K64" s="97">
        <f t="shared" ref="K64" si="287">SUM(H64:J64)</f>
        <v>0</v>
      </c>
      <c r="L64" s="102"/>
      <c r="N64" s="11">
        <f>K64*CON</f>
        <v>0</v>
      </c>
      <c r="P64" s="11" t="e">
        <f t="shared" si="157"/>
        <v>#DIV/0!</v>
      </c>
      <c r="T64" s="101"/>
      <c r="U64" s="101"/>
      <c r="V64" s="101"/>
      <c r="AD64" s="97">
        <f t="shared" ref="AD64" si="288">T64*20</f>
        <v>0</v>
      </c>
      <c r="AE64" s="97">
        <f t="shared" ref="AE64" si="289">U64</f>
        <v>0</v>
      </c>
      <c r="AF64" s="97">
        <f t="shared" ref="AF64" si="290">V64/272</f>
        <v>0</v>
      </c>
      <c r="AG64" s="97">
        <f t="shared" ref="AG64" si="291">SUM(AD64:AF64)</f>
        <v>0</v>
      </c>
    </row>
    <row r="65" spans="1:33" ht="32.25" x14ac:dyDescent="0.25">
      <c r="A65" s="101"/>
      <c r="B65" s="101"/>
      <c r="C65" s="101"/>
      <c r="D65" s="12"/>
      <c r="E65" s="14" t="str">
        <f t="shared" si="11"/>
        <v/>
      </c>
      <c r="F65" s="14" t="e">
        <f t="shared" ref="F65" si="292">IF(P64=0,"",P65)</f>
        <v>#DIV/0!</v>
      </c>
      <c r="H65" s="97"/>
      <c r="I65" s="97"/>
      <c r="J65" s="97"/>
      <c r="K65" s="97"/>
      <c r="L65" s="102"/>
      <c r="N65">
        <f>TOTALMARLA*CON</f>
        <v>0</v>
      </c>
      <c r="P65" s="11" t="e">
        <f t="shared" si="157"/>
        <v>#DIV/0!</v>
      </c>
      <c r="T65" s="101"/>
      <c r="U65" s="101"/>
      <c r="V65" s="101"/>
      <c r="AD65" s="97"/>
      <c r="AE65" s="97"/>
      <c r="AF65" s="97"/>
      <c r="AG65" s="97"/>
    </row>
    <row r="66" spans="1:33" ht="32.25" x14ac:dyDescent="0.25">
      <c r="A66" s="101"/>
      <c r="B66" s="101"/>
      <c r="C66" s="101"/>
      <c r="D66" s="12"/>
      <c r="E66" s="15" t="str">
        <f t="shared" si="11"/>
        <v/>
      </c>
      <c r="F66" s="15" t="e">
        <f t="shared" ref="F66" si="293">IF(P66=0,"",P66)</f>
        <v>#DIV/0!</v>
      </c>
      <c r="H66" s="97">
        <f t="shared" ref="H66" si="294">A66*20</f>
        <v>0</v>
      </c>
      <c r="I66" s="97">
        <f t="shared" ref="I66" si="295">B66</f>
        <v>0</v>
      </c>
      <c r="J66" s="97">
        <f t="shared" ref="J66" si="296">C66/272</f>
        <v>0</v>
      </c>
      <c r="K66" s="97">
        <f t="shared" ref="K66" si="297">SUM(H66:J66)</f>
        <v>0</v>
      </c>
      <c r="L66" s="102"/>
      <c r="N66" s="11">
        <f>K66*CON</f>
        <v>0</v>
      </c>
      <c r="P66" s="11" t="e">
        <f t="shared" si="157"/>
        <v>#DIV/0!</v>
      </c>
      <c r="T66" s="101"/>
      <c r="U66" s="101"/>
      <c r="V66" s="101"/>
      <c r="AD66" s="97">
        <f t="shared" ref="AD66" si="298">T66*20</f>
        <v>0</v>
      </c>
      <c r="AE66" s="97">
        <f t="shared" ref="AE66" si="299">U66</f>
        <v>0</v>
      </c>
      <c r="AF66" s="97">
        <f t="shared" ref="AF66" si="300">V66/272</f>
        <v>0</v>
      </c>
      <c r="AG66" s="97">
        <f t="shared" ref="AG66" si="301">SUM(AD66:AF66)</f>
        <v>0</v>
      </c>
    </row>
    <row r="67" spans="1:33" ht="32.25" x14ac:dyDescent="0.25">
      <c r="A67" s="101"/>
      <c r="B67" s="101"/>
      <c r="C67" s="101"/>
      <c r="D67" s="12"/>
      <c r="E67" s="14" t="str">
        <f t="shared" si="11"/>
        <v/>
      </c>
      <c r="F67" s="14" t="e">
        <f t="shared" ref="F67" si="302">IF(P66=0,"",P67)</f>
        <v>#DIV/0!</v>
      </c>
      <c r="H67" s="97"/>
      <c r="I67" s="97"/>
      <c r="J67" s="97"/>
      <c r="K67" s="97"/>
      <c r="L67" s="102"/>
      <c r="N67">
        <f>TOTALMARLA*CON</f>
        <v>0</v>
      </c>
      <c r="P67" s="11" t="e">
        <f t="shared" si="157"/>
        <v>#DIV/0!</v>
      </c>
      <c r="T67" s="101"/>
      <c r="U67" s="101"/>
      <c r="V67" s="101"/>
      <c r="AD67" s="97"/>
      <c r="AE67" s="97"/>
      <c r="AF67" s="97"/>
      <c r="AG67" s="97"/>
    </row>
    <row r="68" spans="1:33" ht="32.25" x14ac:dyDescent="0.25">
      <c r="A68" s="101"/>
      <c r="B68" s="101"/>
      <c r="C68" s="101"/>
      <c r="D68" s="12"/>
      <c r="E68" s="15" t="str">
        <f t="shared" si="11"/>
        <v/>
      </c>
      <c r="F68" s="15" t="e">
        <f t="shared" ref="F68" si="303">IF(P68=0,"",P68)</f>
        <v>#DIV/0!</v>
      </c>
      <c r="H68" s="97">
        <f t="shared" ref="H68" si="304">A68*20</f>
        <v>0</v>
      </c>
      <c r="I68" s="97">
        <f t="shared" ref="I68" si="305">B68</f>
        <v>0</v>
      </c>
      <c r="J68" s="97">
        <f t="shared" ref="J68" si="306">C68/272</f>
        <v>0</v>
      </c>
      <c r="K68" s="97">
        <f t="shared" ref="K68" si="307">SUM(H68:J68)</f>
        <v>0</v>
      </c>
      <c r="L68" s="102"/>
      <c r="N68" s="11">
        <f>K68*CON</f>
        <v>0</v>
      </c>
      <c r="P68" s="11" t="e">
        <f t="shared" si="157"/>
        <v>#DIV/0!</v>
      </c>
      <c r="T68" s="101"/>
      <c r="U68" s="101"/>
      <c r="V68" s="101"/>
      <c r="AD68" s="97">
        <f t="shared" ref="AD68" si="308">T68*20</f>
        <v>0</v>
      </c>
      <c r="AE68" s="97">
        <f t="shared" ref="AE68" si="309">U68</f>
        <v>0</v>
      </c>
      <c r="AF68" s="97">
        <f t="shared" ref="AF68" si="310">V68/272</f>
        <v>0</v>
      </c>
      <c r="AG68" s="97">
        <f t="shared" ref="AG68" si="311">SUM(AD68:AF68)</f>
        <v>0</v>
      </c>
    </row>
    <row r="69" spans="1:33" ht="32.25" x14ac:dyDescent="0.25">
      <c r="A69" s="101"/>
      <c r="B69" s="101"/>
      <c r="C69" s="101"/>
      <c r="D69" s="12"/>
      <c r="E69" s="14" t="str">
        <f t="shared" si="11"/>
        <v/>
      </c>
      <c r="F69" s="14" t="e">
        <f t="shared" ref="F69" si="312">IF(P68=0,"",P69)</f>
        <v>#DIV/0!</v>
      </c>
      <c r="H69" s="97"/>
      <c r="I69" s="97"/>
      <c r="J69" s="97"/>
      <c r="K69" s="97"/>
      <c r="L69" s="102"/>
      <c r="N69">
        <f>TOTALMARLA*CON</f>
        <v>0</v>
      </c>
      <c r="P69" s="11" t="e">
        <f t="shared" si="157"/>
        <v>#DIV/0!</v>
      </c>
      <c r="T69" s="101"/>
      <c r="U69" s="101"/>
      <c r="V69" s="101"/>
      <c r="AD69" s="97"/>
      <c r="AE69" s="97"/>
      <c r="AF69" s="97"/>
      <c r="AG69" s="97"/>
    </row>
    <row r="70" spans="1:33" ht="32.25" x14ac:dyDescent="0.25">
      <c r="A70" s="101"/>
      <c r="B70" s="101"/>
      <c r="C70" s="101"/>
      <c r="D70" s="12"/>
      <c r="E70" s="15" t="str">
        <f t="shared" si="11"/>
        <v/>
      </c>
      <c r="F70" s="15" t="e">
        <f t="shared" ref="F70" si="313">IF(P70=0,"",P70)</f>
        <v>#DIV/0!</v>
      </c>
      <c r="H70" s="97">
        <f t="shared" ref="H70" si="314">A70*20</f>
        <v>0</v>
      </c>
      <c r="I70" s="97">
        <f t="shared" ref="I70" si="315">B70</f>
        <v>0</v>
      </c>
      <c r="J70" s="97">
        <f t="shared" ref="J70" si="316">C70/272</f>
        <v>0</v>
      </c>
      <c r="K70" s="97">
        <f t="shared" ref="K70" si="317">SUM(H70:J70)</f>
        <v>0</v>
      </c>
      <c r="L70" s="102"/>
      <c r="N70" s="11">
        <f>K70*CON</f>
        <v>0</v>
      </c>
      <c r="P70" s="11" t="e">
        <f t="shared" ref="P70:P101" si="318">N70/GCD</f>
        <v>#DIV/0!</v>
      </c>
      <c r="T70" s="101"/>
      <c r="U70" s="101"/>
      <c r="V70" s="101"/>
      <c r="AD70" s="97">
        <f t="shared" ref="AD70" si="319">T70*20</f>
        <v>0</v>
      </c>
      <c r="AE70" s="97">
        <f t="shared" ref="AE70" si="320">U70</f>
        <v>0</v>
      </c>
      <c r="AF70" s="97">
        <f t="shared" ref="AF70" si="321">V70/272</f>
        <v>0</v>
      </c>
      <c r="AG70" s="97">
        <f t="shared" ref="AG70" si="322">SUM(AD70:AF70)</f>
        <v>0</v>
      </c>
    </row>
    <row r="71" spans="1:33" ht="32.25" x14ac:dyDescent="0.25">
      <c r="A71" s="101"/>
      <c r="B71" s="101"/>
      <c r="C71" s="101"/>
      <c r="D71" s="12"/>
      <c r="E71" s="14" t="str">
        <f t="shared" si="11"/>
        <v/>
      </c>
      <c r="F71" s="14" t="e">
        <f t="shared" ref="F71" si="323">IF(P70=0,"",P71)</f>
        <v>#DIV/0!</v>
      </c>
      <c r="H71" s="97"/>
      <c r="I71" s="97"/>
      <c r="J71" s="97"/>
      <c r="K71" s="97"/>
      <c r="L71" s="102"/>
      <c r="N71">
        <f>TOTALMARLA*CON</f>
        <v>0</v>
      </c>
      <c r="P71" s="11" t="e">
        <f t="shared" si="318"/>
        <v>#DIV/0!</v>
      </c>
      <c r="T71" s="101"/>
      <c r="U71" s="101"/>
      <c r="V71" s="101"/>
      <c r="AD71" s="97"/>
      <c r="AE71" s="97"/>
      <c r="AF71" s="97"/>
      <c r="AG71" s="97"/>
    </row>
    <row r="72" spans="1:33" ht="32.25" x14ac:dyDescent="0.25">
      <c r="A72" s="101"/>
      <c r="B72" s="101"/>
      <c r="C72" s="101"/>
      <c r="D72" s="12"/>
      <c r="E72" s="15" t="str">
        <f t="shared" si="11"/>
        <v/>
      </c>
      <c r="F72" s="15" t="e">
        <f t="shared" ref="F72" si="324">IF(P72=0,"",P72)</f>
        <v>#DIV/0!</v>
      </c>
      <c r="H72" s="97">
        <f t="shared" ref="H72" si="325">A72*20</f>
        <v>0</v>
      </c>
      <c r="I72" s="97">
        <f t="shared" ref="I72" si="326">B72</f>
        <v>0</v>
      </c>
      <c r="J72" s="97">
        <f t="shared" ref="J72" si="327">C72/272</f>
        <v>0</v>
      </c>
      <c r="K72" s="97">
        <f t="shared" ref="K72" si="328">SUM(H72:J72)</f>
        <v>0</v>
      </c>
      <c r="L72" s="102"/>
      <c r="N72" s="11">
        <f>K72*CON</f>
        <v>0</v>
      </c>
      <c r="P72" s="11" t="e">
        <f t="shared" si="318"/>
        <v>#DIV/0!</v>
      </c>
      <c r="T72" s="101"/>
      <c r="U72" s="101"/>
      <c r="V72" s="101"/>
      <c r="AD72" s="97">
        <f t="shared" ref="AD72" si="329">T72*20</f>
        <v>0</v>
      </c>
      <c r="AE72" s="97">
        <f t="shared" ref="AE72" si="330">U72</f>
        <v>0</v>
      </c>
      <c r="AF72" s="97">
        <f t="shared" ref="AF72" si="331">V72/272</f>
        <v>0</v>
      </c>
      <c r="AG72" s="97">
        <f t="shared" ref="AG72" si="332">SUM(AD72:AF72)</f>
        <v>0</v>
      </c>
    </row>
    <row r="73" spans="1:33" ht="32.25" x14ac:dyDescent="0.25">
      <c r="A73" s="101"/>
      <c r="B73" s="101"/>
      <c r="C73" s="101"/>
      <c r="D73" s="12"/>
      <c r="E73" s="14" t="str">
        <f t="shared" si="11"/>
        <v/>
      </c>
      <c r="F73" s="14" t="e">
        <f t="shared" ref="F73" si="333">IF(P72=0,"",P73)</f>
        <v>#DIV/0!</v>
      </c>
      <c r="H73" s="97"/>
      <c r="I73" s="97"/>
      <c r="J73" s="97"/>
      <c r="K73" s="97"/>
      <c r="L73" s="102"/>
      <c r="N73">
        <f>TOTALMARLA*CON</f>
        <v>0</v>
      </c>
      <c r="P73" s="11" t="e">
        <f t="shared" si="318"/>
        <v>#DIV/0!</v>
      </c>
      <c r="T73" s="101"/>
      <c r="U73" s="101"/>
      <c r="V73" s="101"/>
      <c r="AD73" s="97"/>
      <c r="AE73" s="97"/>
      <c r="AF73" s="97"/>
      <c r="AG73" s="97"/>
    </row>
    <row r="74" spans="1:33" ht="32.25" x14ac:dyDescent="0.25">
      <c r="A74" s="101"/>
      <c r="B74" s="101"/>
      <c r="C74" s="101"/>
      <c r="D74" s="12"/>
      <c r="E74" s="15" t="str">
        <f t="shared" ref="E74:E133" si="334">IF(ISERROR(F74),"",F74)</f>
        <v/>
      </c>
      <c r="F74" s="15" t="e">
        <f t="shared" ref="F74" si="335">IF(P74=0,"",P74)</f>
        <v>#DIV/0!</v>
      </c>
      <c r="H74" s="97">
        <f t="shared" ref="H74" si="336">A74*20</f>
        <v>0</v>
      </c>
      <c r="I74" s="97">
        <f t="shared" ref="I74" si="337">B74</f>
        <v>0</v>
      </c>
      <c r="J74" s="97">
        <f t="shared" ref="J74" si="338">C74/272</f>
        <v>0</v>
      </c>
      <c r="K74" s="97">
        <f t="shared" ref="K74" si="339">SUM(H74:J74)</f>
        <v>0</v>
      </c>
      <c r="L74" s="102"/>
      <c r="N74" s="11">
        <f>K74*CON</f>
        <v>0</v>
      </c>
      <c r="P74" s="11" t="e">
        <f t="shared" si="318"/>
        <v>#DIV/0!</v>
      </c>
      <c r="T74" s="101"/>
      <c r="U74" s="101"/>
      <c r="V74" s="101"/>
      <c r="AD74" s="97">
        <f t="shared" ref="AD74" si="340">T74*20</f>
        <v>0</v>
      </c>
      <c r="AE74" s="97">
        <f t="shared" ref="AE74" si="341">U74</f>
        <v>0</v>
      </c>
      <c r="AF74" s="97">
        <f t="shared" ref="AF74" si="342">V74/272</f>
        <v>0</v>
      </c>
      <c r="AG74" s="97">
        <f t="shared" ref="AG74" si="343">SUM(AD74:AF74)</f>
        <v>0</v>
      </c>
    </row>
    <row r="75" spans="1:33" ht="32.25" x14ac:dyDescent="0.25">
      <c r="A75" s="101"/>
      <c r="B75" s="101"/>
      <c r="C75" s="101"/>
      <c r="D75" s="12"/>
      <c r="E75" s="14" t="str">
        <f t="shared" si="334"/>
        <v/>
      </c>
      <c r="F75" s="14" t="e">
        <f t="shared" ref="F75" si="344">IF(P74=0,"",P75)</f>
        <v>#DIV/0!</v>
      </c>
      <c r="H75" s="97"/>
      <c r="I75" s="97"/>
      <c r="J75" s="97"/>
      <c r="K75" s="97"/>
      <c r="L75" s="102"/>
      <c r="N75">
        <f>TOTALMARLA*CON</f>
        <v>0</v>
      </c>
      <c r="P75" s="11" t="e">
        <f t="shared" si="318"/>
        <v>#DIV/0!</v>
      </c>
      <c r="T75" s="101"/>
      <c r="U75" s="101"/>
      <c r="V75" s="101"/>
      <c r="AD75" s="97"/>
      <c r="AE75" s="97"/>
      <c r="AF75" s="97"/>
      <c r="AG75" s="97"/>
    </row>
    <row r="76" spans="1:33" ht="32.25" x14ac:dyDescent="0.25">
      <c r="A76" s="101"/>
      <c r="B76" s="101"/>
      <c r="C76" s="101"/>
      <c r="D76" s="12"/>
      <c r="E76" s="15" t="str">
        <f t="shared" si="334"/>
        <v/>
      </c>
      <c r="F76" s="15" t="e">
        <f t="shared" ref="F76" si="345">IF(P76=0,"",P76)</f>
        <v>#DIV/0!</v>
      </c>
      <c r="H76" s="97">
        <f t="shared" ref="H76" si="346">A76*20</f>
        <v>0</v>
      </c>
      <c r="I76" s="97">
        <f t="shared" ref="I76" si="347">B76</f>
        <v>0</v>
      </c>
      <c r="J76" s="97">
        <f t="shared" ref="J76" si="348">C76/272</f>
        <v>0</v>
      </c>
      <c r="K76" s="97">
        <f t="shared" ref="K76" si="349">SUM(H76:J76)</f>
        <v>0</v>
      </c>
      <c r="L76" s="102"/>
      <c r="N76" s="11">
        <f>K76*CON</f>
        <v>0</v>
      </c>
      <c r="P76" s="11" t="e">
        <f t="shared" si="318"/>
        <v>#DIV/0!</v>
      </c>
      <c r="T76" s="101"/>
      <c r="U76" s="101"/>
      <c r="V76" s="101"/>
      <c r="AD76" s="97">
        <f t="shared" ref="AD76" si="350">T76*20</f>
        <v>0</v>
      </c>
      <c r="AE76" s="97">
        <f t="shared" ref="AE76" si="351">U76</f>
        <v>0</v>
      </c>
      <c r="AF76" s="97">
        <f t="shared" ref="AF76" si="352">V76/272</f>
        <v>0</v>
      </c>
      <c r="AG76" s="97">
        <f t="shared" ref="AG76" si="353">SUM(AD76:AF76)</f>
        <v>0</v>
      </c>
    </row>
    <row r="77" spans="1:33" ht="32.25" x14ac:dyDescent="0.25">
      <c r="A77" s="101"/>
      <c r="B77" s="101"/>
      <c r="C77" s="101"/>
      <c r="D77" s="12"/>
      <c r="E77" s="14" t="str">
        <f t="shared" si="334"/>
        <v/>
      </c>
      <c r="F77" s="14" t="e">
        <f t="shared" ref="F77" si="354">IF(P76=0,"",P77)</f>
        <v>#DIV/0!</v>
      </c>
      <c r="H77" s="97"/>
      <c r="I77" s="97"/>
      <c r="J77" s="97"/>
      <c r="K77" s="97"/>
      <c r="L77" s="102"/>
      <c r="N77">
        <f>TOTALMARLA*CON</f>
        <v>0</v>
      </c>
      <c r="P77" s="11" t="e">
        <f t="shared" si="318"/>
        <v>#DIV/0!</v>
      </c>
      <c r="T77" s="101"/>
      <c r="U77" s="101"/>
      <c r="V77" s="101"/>
      <c r="AD77" s="97"/>
      <c r="AE77" s="97"/>
      <c r="AF77" s="97"/>
      <c r="AG77" s="97"/>
    </row>
    <row r="78" spans="1:33" ht="32.25" x14ac:dyDescent="0.25">
      <c r="A78" s="101"/>
      <c r="B78" s="101"/>
      <c r="C78" s="101"/>
      <c r="D78" s="12"/>
      <c r="E78" s="15" t="str">
        <f t="shared" si="334"/>
        <v/>
      </c>
      <c r="F78" s="15" t="e">
        <f t="shared" ref="F78" si="355">IF(P78=0,"",P78)</f>
        <v>#DIV/0!</v>
      </c>
      <c r="H78" s="97">
        <f t="shared" ref="H78" si="356">A78*20</f>
        <v>0</v>
      </c>
      <c r="I78" s="97">
        <f t="shared" ref="I78" si="357">B78</f>
        <v>0</v>
      </c>
      <c r="J78" s="97">
        <f t="shared" ref="J78" si="358">C78/272</f>
        <v>0</v>
      </c>
      <c r="K78" s="97">
        <f t="shared" ref="K78" si="359">SUM(H78:J78)</f>
        <v>0</v>
      </c>
      <c r="L78" s="102"/>
      <c r="N78" s="11">
        <f>K78*CON</f>
        <v>0</v>
      </c>
      <c r="P78" s="11" t="e">
        <f t="shared" si="318"/>
        <v>#DIV/0!</v>
      </c>
      <c r="T78" s="101"/>
      <c r="U78" s="101"/>
      <c r="V78" s="101"/>
      <c r="AD78" s="97">
        <f t="shared" ref="AD78" si="360">T78*20</f>
        <v>0</v>
      </c>
      <c r="AE78" s="97">
        <f t="shared" ref="AE78" si="361">U78</f>
        <v>0</v>
      </c>
      <c r="AF78" s="97">
        <f t="shared" ref="AF78" si="362">V78/272</f>
        <v>0</v>
      </c>
      <c r="AG78" s="97">
        <f t="shared" ref="AG78" si="363">SUM(AD78:AF78)</f>
        <v>0</v>
      </c>
    </row>
    <row r="79" spans="1:33" ht="32.25" x14ac:dyDescent="0.25">
      <c r="A79" s="101"/>
      <c r="B79" s="101"/>
      <c r="C79" s="101"/>
      <c r="D79" s="12"/>
      <c r="E79" s="14" t="str">
        <f t="shared" si="334"/>
        <v/>
      </c>
      <c r="F79" s="14" t="e">
        <f t="shared" ref="F79" si="364">IF(P78=0,"",P79)</f>
        <v>#DIV/0!</v>
      </c>
      <c r="H79" s="97"/>
      <c r="I79" s="97"/>
      <c r="J79" s="97"/>
      <c r="K79" s="97"/>
      <c r="L79" s="102"/>
      <c r="N79">
        <f>TOTALMARLA*CON</f>
        <v>0</v>
      </c>
      <c r="P79" s="11" t="e">
        <f t="shared" si="318"/>
        <v>#DIV/0!</v>
      </c>
      <c r="T79" s="101"/>
      <c r="U79" s="101"/>
      <c r="V79" s="101"/>
      <c r="AD79" s="97"/>
      <c r="AE79" s="97"/>
      <c r="AF79" s="97"/>
      <c r="AG79" s="97"/>
    </row>
    <row r="80" spans="1:33" ht="32.25" x14ac:dyDescent="0.25">
      <c r="A80" s="101"/>
      <c r="B80" s="101"/>
      <c r="C80" s="101"/>
      <c r="D80" s="12"/>
      <c r="E80" s="15" t="str">
        <f t="shared" si="334"/>
        <v/>
      </c>
      <c r="F80" s="15" t="e">
        <f t="shared" ref="F80" si="365">IF(P80=0,"",P80)</f>
        <v>#DIV/0!</v>
      </c>
      <c r="H80" s="97">
        <f t="shared" ref="H80" si="366">A80*20</f>
        <v>0</v>
      </c>
      <c r="I80" s="97">
        <f t="shared" ref="I80" si="367">B80</f>
        <v>0</v>
      </c>
      <c r="J80" s="97">
        <f t="shared" ref="J80" si="368">C80/272</f>
        <v>0</v>
      </c>
      <c r="K80" s="97">
        <f t="shared" ref="K80" si="369">SUM(H80:J80)</f>
        <v>0</v>
      </c>
      <c r="L80" s="102"/>
      <c r="N80" s="11">
        <f>K80*CON</f>
        <v>0</v>
      </c>
      <c r="P80" s="11" t="e">
        <f t="shared" si="318"/>
        <v>#DIV/0!</v>
      </c>
      <c r="T80" s="101"/>
      <c r="U80" s="101"/>
      <c r="V80" s="101"/>
      <c r="AD80" s="97">
        <f t="shared" ref="AD80" si="370">T80*20</f>
        <v>0</v>
      </c>
      <c r="AE80" s="97">
        <f t="shared" ref="AE80" si="371">U80</f>
        <v>0</v>
      </c>
      <c r="AF80" s="97">
        <f t="shared" ref="AF80" si="372">V80/272</f>
        <v>0</v>
      </c>
      <c r="AG80" s="97">
        <f t="shared" ref="AG80" si="373">SUM(AD80:AF80)</f>
        <v>0</v>
      </c>
    </row>
    <row r="81" spans="1:33" ht="32.25" x14ac:dyDescent="0.25">
      <c r="A81" s="101"/>
      <c r="B81" s="101"/>
      <c r="C81" s="101"/>
      <c r="D81" s="12"/>
      <c r="E81" s="14" t="str">
        <f t="shared" si="334"/>
        <v/>
      </c>
      <c r="F81" s="14" t="e">
        <f t="shared" ref="F81" si="374">IF(P80=0,"",P81)</f>
        <v>#DIV/0!</v>
      </c>
      <c r="H81" s="97"/>
      <c r="I81" s="97"/>
      <c r="J81" s="97"/>
      <c r="K81" s="97"/>
      <c r="L81" s="102"/>
      <c r="N81">
        <f>TOTALMARLA*CON</f>
        <v>0</v>
      </c>
      <c r="P81" s="11" t="e">
        <f t="shared" si="318"/>
        <v>#DIV/0!</v>
      </c>
      <c r="T81" s="101"/>
      <c r="U81" s="101"/>
      <c r="V81" s="101"/>
      <c r="AD81" s="97"/>
      <c r="AE81" s="97"/>
      <c r="AF81" s="97"/>
      <c r="AG81" s="97"/>
    </row>
    <row r="82" spans="1:33" ht="32.25" x14ac:dyDescent="0.25">
      <c r="A82" s="101"/>
      <c r="B82" s="101"/>
      <c r="C82" s="101"/>
      <c r="D82" s="12"/>
      <c r="E82" s="15" t="str">
        <f t="shared" si="334"/>
        <v/>
      </c>
      <c r="F82" s="15" t="e">
        <f t="shared" ref="F82" si="375">IF(P82=0,"",P82)</f>
        <v>#DIV/0!</v>
      </c>
      <c r="H82" s="97">
        <f t="shared" ref="H82" si="376">A82*20</f>
        <v>0</v>
      </c>
      <c r="I82" s="97">
        <f t="shared" ref="I82" si="377">B82</f>
        <v>0</v>
      </c>
      <c r="J82" s="97">
        <f t="shared" ref="J82" si="378">C82/272</f>
        <v>0</v>
      </c>
      <c r="K82" s="97">
        <f t="shared" ref="K82" si="379">SUM(H82:J82)</f>
        <v>0</v>
      </c>
      <c r="L82" s="102"/>
      <c r="N82" s="11">
        <f>K82*CON</f>
        <v>0</v>
      </c>
      <c r="P82" s="11" t="e">
        <f t="shared" si="318"/>
        <v>#DIV/0!</v>
      </c>
      <c r="T82" s="101"/>
      <c r="U82" s="101"/>
      <c r="V82" s="101"/>
      <c r="AD82" s="97">
        <f t="shared" ref="AD82" si="380">T82*20</f>
        <v>0</v>
      </c>
      <c r="AE82" s="97">
        <f t="shared" ref="AE82" si="381">U82</f>
        <v>0</v>
      </c>
      <c r="AF82" s="97">
        <f t="shared" ref="AF82" si="382">V82/272</f>
        <v>0</v>
      </c>
      <c r="AG82" s="97">
        <f t="shared" ref="AG82" si="383">SUM(AD82:AF82)</f>
        <v>0</v>
      </c>
    </row>
    <row r="83" spans="1:33" ht="32.25" x14ac:dyDescent="0.25">
      <c r="A83" s="101"/>
      <c r="B83" s="101"/>
      <c r="C83" s="101"/>
      <c r="D83" s="12"/>
      <c r="E83" s="14" t="str">
        <f t="shared" si="334"/>
        <v/>
      </c>
      <c r="F83" s="14" t="e">
        <f t="shared" ref="F83" si="384">IF(P82=0,"",P83)</f>
        <v>#DIV/0!</v>
      </c>
      <c r="H83" s="97"/>
      <c r="I83" s="97"/>
      <c r="J83" s="97"/>
      <c r="K83" s="97"/>
      <c r="L83" s="102"/>
      <c r="N83">
        <f>TOTALMARLA*CON</f>
        <v>0</v>
      </c>
      <c r="P83" s="11" t="e">
        <f t="shared" si="318"/>
        <v>#DIV/0!</v>
      </c>
      <c r="T83" s="101"/>
      <c r="U83" s="101"/>
      <c r="V83" s="101"/>
      <c r="AD83" s="97"/>
      <c r="AE83" s="97"/>
      <c r="AF83" s="97"/>
      <c r="AG83" s="97"/>
    </row>
    <row r="84" spans="1:33" ht="32.25" x14ac:dyDescent="0.25">
      <c r="A84" s="101"/>
      <c r="B84" s="101"/>
      <c r="C84" s="101"/>
      <c r="D84" s="12"/>
      <c r="E84" s="15" t="str">
        <f t="shared" si="334"/>
        <v/>
      </c>
      <c r="F84" s="15" t="e">
        <f t="shared" ref="F84" si="385">IF(P84=0,"",P84)</f>
        <v>#DIV/0!</v>
      </c>
      <c r="H84" s="97">
        <f t="shared" ref="H84" si="386">A84*20</f>
        <v>0</v>
      </c>
      <c r="I84" s="97">
        <f t="shared" ref="I84" si="387">B84</f>
        <v>0</v>
      </c>
      <c r="J84" s="97">
        <f t="shared" ref="J84" si="388">C84/272</f>
        <v>0</v>
      </c>
      <c r="K84" s="97">
        <f t="shared" ref="K84" si="389">SUM(H84:J84)</f>
        <v>0</v>
      </c>
      <c r="L84" s="102"/>
      <c r="N84" s="11">
        <f>K84*CON</f>
        <v>0</v>
      </c>
      <c r="P84" s="11" t="e">
        <f t="shared" si="318"/>
        <v>#DIV/0!</v>
      </c>
      <c r="T84" s="101"/>
      <c r="U84" s="101"/>
      <c r="V84" s="101"/>
      <c r="AD84" s="97">
        <f t="shared" ref="AD84" si="390">T84*20</f>
        <v>0</v>
      </c>
      <c r="AE84" s="97">
        <f t="shared" ref="AE84" si="391">U84</f>
        <v>0</v>
      </c>
      <c r="AF84" s="97">
        <f t="shared" ref="AF84" si="392">V84/272</f>
        <v>0</v>
      </c>
      <c r="AG84" s="97">
        <f t="shared" ref="AG84" si="393">SUM(AD84:AF84)</f>
        <v>0</v>
      </c>
    </row>
    <row r="85" spans="1:33" ht="32.25" x14ac:dyDescent="0.25">
      <c r="A85" s="101"/>
      <c r="B85" s="101"/>
      <c r="C85" s="101"/>
      <c r="D85" s="12"/>
      <c r="E85" s="14" t="str">
        <f t="shared" si="334"/>
        <v/>
      </c>
      <c r="F85" s="14" t="e">
        <f t="shared" ref="F85" si="394">IF(P84=0,"",P85)</f>
        <v>#DIV/0!</v>
      </c>
      <c r="H85" s="97"/>
      <c r="I85" s="97"/>
      <c r="J85" s="97"/>
      <c r="K85" s="97"/>
      <c r="L85" s="102"/>
      <c r="N85">
        <f>TOTALMARLA*CON</f>
        <v>0</v>
      </c>
      <c r="P85" s="11" t="e">
        <f t="shared" si="318"/>
        <v>#DIV/0!</v>
      </c>
      <c r="T85" s="101"/>
      <c r="U85" s="101"/>
      <c r="V85" s="101"/>
      <c r="AD85" s="97"/>
      <c r="AE85" s="97"/>
      <c r="AF85" s="97"/>
      <c r="AG85" s="97"/>
    </row>
    <row r="86" spans="1:33" ht="32.25" x14ac:dyDescent="0.25">
      <c r="A86" s="101"/>
      <c r="B86" s="101"/>
      <c r="C86" s="101"/>
      <c r="D86" s="12"/>
      <c r="E86" s="15" t="str">
        <f t="shared" si="334"/>
        <v/>
      </c>
      <c r="F86" s="15" t="e">
        <f t="shared" ref="F86" si="395">IF(P86=0,"",P86)</f>
        <v>#DIV/0!</v>
      </c>
      <c r="H86" s="97">
        <f t="shared" ref="H86" si="396">A86*20</f>
        <v>0</v>
      </c>
      <c r="I86" s="97">
        <f t="shared" ref="I86" si="397">B86</f>
        <v>0</v>
      </c>
      <c r="J86" s="97">
        <f t="shared" ref="J86" si="398">C86/272</f>
        <v>0</v>
      </c>
      <c r="K86" s="97">
        <f t="shared" ref="K86" si="399">SUM(H86:J86)</f>
        <v>0</v>
      </c>
      <c r="L86" s="102"/>
      <c r="N86" s="11">
        <f>K86*CON</f>
        <v>0</v>
      </c>
      <c r="P86" s="11" t="e">
        <f t="shared" si="318"/>
        <v>#DIV/0!</v>
      </c>
      <c r="T86" s="101"/>
      <c r="U86" s="101"/>
      <c r="V86" s="101"/>
      <c r="AD86" s="97">
        <f t="shared" ref="AD86" si="400">T86*20</f>
        <v>0</v>
      </c>
      <c r="AE86" s="97">
        <f t="shared" ref="AE86" si="401">U86</f>
        <v>0</v>
      </c>
      <c r="AF86" s="97">
        <f t="shared" ref="AF86" si="402">V86/272</f>
        <v>0</v>
      </c>
      <c r="AG86" s="97">
        <f t="shared" ref="AG86" si="403">SUM(AD86:AF86)</f>
        <v>0</v>
      </c>
    </row>
    <row r="87" spans="1:33" ht="32.25" x14ac:dyDescent="0.25">
      <c r="A87" s="101"/>
      <c r="B87" s="101"/>
      <c r="C87" s="101"/>
      <c r="D87" s="12"/>
      <c r="E87" s="14" t="str">
        <f t="shared" si="334"/>
        <v/>
      </c>
      <c r="F87" s="14" t="e">
        <f t="shared" ref="F87" si="404">IF(P86=0,"",P87)</f>
        <v>#DIV/0!</v>
      </c>
      <c r="H87" s="97"/>
      <c r="I87" s="97"/>
      <c r="J87" s="97"/>
      <c r="K87" s="97"/>
      <c r="L87" s="102"/>
      <c r="N87">
        <f>TOTALMARLA*CON</f>
        <v>0</v>
      </c>
      <c r="P87" s="11" t="e">
        <f t="shared" si="318"/>
        <v>#DIV/0!</v>
      </c>
      <c r="T87" s="101"/>
      <c r="U87" s="101"/>
      <c r="V87" s="101"/>
      <c r="AD87" s="97"/>
      <c r="AE87" s="97"/>
      <c r="AF87" s="97"/>
      <c r="AG87" s="97"/>
    </row>
    <row r="88" spans="1:33" ht="32.25" x14ac:dyDescent="0.25">
      <c r="A88" s="101"/>
      <c r="B88" s="101"/>
      <c r="C88" s="101"/>
      <c r="D88" s="12"/>
      <c r="E88" s="15" t="str">
        <f t="shared" si="334"/>
        <v/>
      </c>
      <c r="F88" s="15" t="e">
        <f t="shared" ref="F88" si="405">IF(P88=0,"",P88)</f>
        <v>#DIV/0!</v>
      </c>
      <c r="H88" s="97">
        <f t="shared" ref="H88" si="406">A88*20</f>
        <v>0</v>
      </c>
      <c r="I88" s="97">
        <f t="shared" ref="I88" si="407">B88</f>
        <v>0</v>
      </c>
      <c r="J88" s="97">
        <f t="shared" ref="J88" si="408">C88/272</f>
        <v>0</v>
      </c>
      <c r="K88" s="97">
        <f t="shared" ref="K88" si="409">SUM(H88:J88)</f>
        <v>0</v>
      </c>
      <c r="L88" s="102"/>
      <c r="N88" s="11">
        <f>K88*CON</f>
        <v>0</v>
      </c>
      <c r="P88" s="11" t="e">
        <f t="shared" si="318"/>
        <v>#DIV/0!</v>
      </c>
      <c r="T88" s="101"/>
      <c r="U88" s="101"/>
      <c r="V88" s="101"/>
      <c r="AD88" s="97">
        <f t="shared" ref="AD88" si="410">T88*20</f>
        <v>0</v>
      </c>
      <c r="AE88" s="97">
        <f t="shared" ref="AE88" si="411">U88</f>
        <v>0</v>
      </c>
      <c r="AF88" s="97">
        <f t="shared" ref="AF88" si="412">V88/272</f>
        <v>0</v>
      </c>
      <c r="AG88" s="97">
        <f t="shared" ref="AG88" si="413">SUM(AD88:AF88)</f>
        <v>0</v>
      </c>
    </row>
    <row r="89" spans="1:33" ht="32.25" x14ac:dyDescent="0.25">
      <c r="A89" s="101"/>
      <c r="B89" s="101"/>
      <c r="C89" s="101"/>
      <c r="D89" s="12"/>
      <c r="E89" s="14" t="str">
        <f t="shared" si="334"/>
        <v/>
      </c>
      <c r="F89" s="14" t="e">
        <f t="shared" ref="F89" si="414">IF(P88=0,"",P89)</f>
        <v>#DIV/0!</v>
      </c>
      <c r="H89" s="97"/>
      <c r="I89" s="97"/>
      <c r="J89" s="97"/>
      <c r="K89" s="97"/>
      <c r="L89" s="102"/>
      <c r="N89">
        <f>TOTALMARLA*CON</f>
        <v>0</v>
      </c>
      <c r="P89" s="11" t="e">
        <f t="shared" si="318"/>
        <v>#DIV/0!</v>
      </c>
      <c r="T89" s="101"/>
      <c r="U89" s="101"/>
      <c r="V89" s="101"/>
      <c r="AD89" s="97"/>
      <c r="AE89" s="97"/>
      <c r="AF89" s="97"/>
      <c r="AG89" s="97"/>
    </row>
    <row r="90" spans="1:33" ht="32.25" x14ac:dyDescent="0.25">
      <c r="A90" s="101"/>
      <c r="B90" s="101"/>
      <c r="C90" s="101"/>
      <c r="D90" s="12"/>
      <c r="E90" s="15" t="str">
        <f t="shared" si="334"/>
        <v/>
      </c>
      <c r="F90" s="15" t="e">
        <f t="shared" ref="F90" si="415">IF(P90=0,"",P90)</f>
        <v>#DIV/0!</v>
      </c>
      <c r="H90" s="97">
        <f t="shared" ref="H90" si="416">A90*20</f>
        <v>0</v>
      </c>
      <c r="I90" s="97">
        <f t="shared" ref="I90" si="417">B90</f>
        <v>0</v>
      </c>
      <c r="J90" s="97">
        <f t="shared" ref="J90" si="418">C90/272</f>
        <v>0</v>
      </c>
      <c r="K90" s="97">
        <f t="shared" ref="K90" si="419">SUM(H90:J90)</f>
        <v>0</v>
      </c>
      <c r="L90" s="102"/>
      <c r="N90" s="11">
        <f>K90*CON</f>
        <v>0</v>
      </c>
      <c r="P90" s="11" t="e">
        <f t="shared" si="318"/>
        <v>#DIV/0!</v>
      </c>
      <c r="T90" s="101"/>
      <c r="U90" s="101"/>
      <c r="V90" s="101"/>
      <c r="AD90" s="97">
        <f t="shared" ref="AD90" si="420">T90*20</f>
        <v>0</v>
      </c>
      <c r="AE90" s="97">
        <f t="shared" ref="AE90" si="421">U90</f>
        <v>0</v>
      </c>
      <c r="AF90" s="97">
        <f t="shared" ref="AF90" si="422">V90/272</f>
        <v>0</v>
      </c>
      <c r="AG90" s="97">
        <f t="shared" ref="AG90" si="423">SUM(AD90:AF90)</f>
        <v>0</v>
      </c>
    </row>
    <row r="91" spans="1:33" ht="32.25" x14ac:dyDescent="0.25">
      <c r="A91" s="101"/>
      <c r="B91" s="101"/>
      <c r="C91" s="101"/>
      <c r="D91" s="12"/>
      <c r="E91" s="14" t="str">
        <f t="shared" si="334"/>
        <v/>
      </c>
      <c r="F91" s="14" t="e">
        <f t="shared" ref="F91" si="424">IF(P90=0,"",P91)</f>
        <v>#DIV/0!</v>
      </c>
      <c r="H91" s="97"/>
      <c r="I91" s="97"/>
      <c r="J91" s="97"/>
      <c r="K91" s="97"/>
      <c r="L91" s="102"/>
      <c r="N91">
        <f>TOTALMARLA*CON</f>
        <v>0</v>
      </c>
      <c r="P91" s="11" t="e">
        <f t="shared" si="318"/>
        <v>#DIV/0!</v>
      </c>
      <c r="T91" s="101"/>
      <c r="U91" s="101"/>
      <c r="V91" s="101"/>
      <c r="AD91" s="97"/>
      <c r="AE91" s="97"/>
      <c r="AF91" s="97"/>
      <c r="AG91" s="97"/>
    </row>
    <row r="92" spans="1:33" ht="32.25" x14ac:dyDescent="0.25">
      <c r="A92" s="101"/>
      <c r="B92" s="101"/>
      <c r="C92" s="101"/>
      <c r="D92" s="12"/>
      <c r="E92" s="15" t="str">
        <f t="shared" si="334"/>
        <v/>
      </c>
      <c r="F92" s="15" t="e">
        <f t="shared" ref="F92" si="425">IF(P92=0,"",P92)</f>
        <v>#DIV/0!</v>
      </c>
      <c r="H92" s="97">
        <f t="shared" ref="H92" si="426">A92*20</f>
        <v>0</v>
      </c>
      <c r="I92" s="97">
        <f t="shared" ref="I92" si="427">B92</f>
        <v>0</v>
      </c>
      <c r="J92" s="97">
        <f t="shared" ref="J92" si="428">C92/272</f>
        <v>0</v>
      </c>
      <c r="K92" s="97">
        <f t="shared" ref="K92" si="429">SUM(H92:J92)</f>
        <v>0</v>
      </c>
      <c r="L92" s="102"/>
      <c r="N92" s="11">
        <f>K92*CON</f>
        <v>0</v>
      </c>
      <c r="P92" s="11" t="e">
        <f t="shared" si="318"/>
        <v>#DIV/0!</v>
      </c>
      <c r="T92" s="101"/>
      <c r="U92" s="101"/>
      <c r="V92" s="101"/>
      <c r="AD92" s="97">
        <f t="shared" ref="AD92" si="430">T92*20</f>
        <v>0</v>
      </c>
      <c r="AE92" s="97">
        <f t="shared" ref="AE92" si="431">U92</f>
        <v>0</v>
      </c>
      <c r="AF92" s="97">
        <f t="shared" ref="AF92" si="432">V92/272</f>
        <v>0</v>
      </c>
      <c r="AG92" s="97">
        <f t="shared" ref="AG92" si="433">SUM(AD92:AF92)</f>
        <v>0</v>
      </c>
    </row>
    <row r="93" spans="1:33" ht="32.25" x14ac:dyDescent="0.25">
      <c r="A93" s="101"/>
      <c r="B93" s="101"/>
      <c r="C93" s="101"/>
      <c r="D93" s="12"/>
      <c r="E93" s="14" t="str">
        <f t="shared" si="334"/>
        <v/>
      </c>
      <c r="F93" s="14" t="e">
        <f t="shared" ref="F93" si="434">IF(P92=0,"",P93)</f>
        <v>#DIV/0!</v>
      </c>
      <c r="H93" s="97"/>
      <c r="I93" s="97"/>
      <c r="J93" s="97"/>
      <c r="K93" s="97"/>
      <c r="L93" s="102"/>
      <c r="N93">
        <f>TOTALMARLA*CON</f>
        <v>0</v>
      </c>
      <c r="P93" s="11" t="e">
        <f t="shared" si="318"/>
        <v>#DIV/0!</v>
      </c>
      <c r="T93" s="101"/>
      <c r="U93" s="101"/>
      <c r="V93" s="101"/>
      <c r="AD93" s="97"/>
      <c r="AE93" s="97"/>
      <c r="AF93" s="97"/>
      <c r="AG93" s="97"/>
    </row>
    <row r="94" spans="1:33" ht="32.25" x14ac:dyDescent="0.25">
      <c r="A94" s="101"/>
      <c r="B94" s="101"/>
      <c r="C94" s="101"/>
      <c r="D94" s="12"/>
      <c r="E94" s="15" t="str">
        <f t="shared" si="334"/>
        <v/>
      </c>
      <c r="F94" s="15" t="e">
        <f t="shared" ref="F94" si="435">IF(P94=0,"",P94)</f>
        <v>#DIV/0!</v>
      </c>
      <c r="H94" s="97">
        <f t="shared" ref="H94" si="436">A94*20</f>
        <v>0</v>
      </c>
      <c r="I94" s="97">
        <f t="shared" ref="I94" si="437">B94</f>
        <v>0</v>
      </c>
      <c r="J94" s="97">
        <f t="shared" ref="J94" si="438">C94/272</f>
        <v>0</v>
      </c>
      <c r="K94" s="97">
        <f t="shared" ref="K94" si="439">SUM(H94:J94)</f>
        <v>0</v>
      </c>
      <c r="L94" s="102"/>
      <c r="N94" s="11">
        <f>K94*CON</f>
        <v>0</v>
      </c>
      <c r="P94" s="11" t="e">
        <f t="shared" si="318"/>
        <v>#DIV/0!</v>
      </c>
      <c r="T94" s="101"/>
      <c r="U94" s="101"/>
      <c r="V94" s="101"/>
      <c r="AD94" s="97">
        <f t="shared" ref="AD94" si="440">T94*20</f>
        <v>0</v>
      </c>
      <c r="AE94" s="97">
        <f t="shared" ref="AE94" si="441">U94</f>
        <v>0</v>
      </c>
      <c r="AF94" s="97">
        <f t="shared" ref="AF94" si="442">V94/272</f>
        <v>0</v>
      </c>
      <c r="AG94" s="97">
        <f t="shared" ref="AG94" si="443">SUM(AD94:AF94)</f>
        <v>0</v>
      </c>
    </row>
    <row r="95" spans="1:33" ht="32.25" x14ac:dyDescent="0.25">
      <c r="A95" s="101"/>
      <c r="B95" s="101"/>
      <c r="C95" s="101"/>
      <c r="D95" s="12"/>
      <c r="E95" s="14" t="str">
        <f t="shared" si="334"/>
        <v/>
      </c>
      <c r="F95" s="14" t="e">
        <f t="shared" ref="F95" si="444">IF(P94=0,"",P95)</f>
        <v>#DIV/0!</v>
      </c>
      <c r="H95" s="97"/>
      <c r="I95" s="97"/>
      <c r="J95" s="97"/>
      <c r="K95" s="97"/>
      <c r="L95" s="102"/>
      <c r="N95">
        <f>TOTALMARLA*CON</f>
        <v>0</v>
      </c>
      <c r="P95" s="11" t="e">
        <f t="shared" si="318"/>
        <v>#DIV/0!</v>
      </c>
      <c r="T95" s="101"/>
      <c r="U95" s="101"/>
      <c r="V95" s="101"/>
      <c r="AD95" s="97"/>
      <c r="AE95" s="97"/>
      <c r="AF95" s="97"/>
      <c r="AG95" s="97"/>
    </row>
    <row r="96" spans="1:33" ht="32.25" x14ac:dyDescent="0.25">
      <c r="A96" s="101"/>
      <c r="B96" s="101"/>
      <c r="C96" s="101"/>
      <c r="D96" s="12"/>
      <c r="E96" s="15" t="str">
        <f t="shared" si="334"/>
        <v/>
      </c>
      <c r="F96" s="15" t="e">
        <f t="shared" ref="F96" si="445">IF(P96=0,"",P96)</f>
        <v>#DIV/0!</v>
      </c>
      <c r="H96" s="97">
        <f t="shared" ref="H96" si="446">A96*20</f>
        <v>0</v>
      </c>
      <c r="I96" s="97">
        <f t="shared" ref="I96" si="447">B96</f>
        <v>0</v>
      </c>
      <c r="J96" s="97">
        <f t="shared" ref="J96" si="448">C96/272</f>
        <v>0</v>
      </c>
      <c r="K96" s="97">
        <f t="shared" ref="K96" si="449">SUM(H96:J96)</f>
        <v>0</v>
      </c>
      <c r="L96" s="102"/>
      <c r="N96" s="11">
        <f>K96*CON</f>
        <v>0</v>
      </c>
      <c r="P96" s="11" t="e">
        <f t="shared" si="318"/>
        <v>#DIV/0!</v>
      </c>
      <c r="T96" s="101"/>
      <c r="U96" s="101"/>
      <c r="V96" s="101"/>
      <c r="AD96" s="97">
        <f t="shared" ref="AD96" si="450">T96*20</f>
        <v>0</v>
      </c>
      <c r="AE96" s="97">
        <f t="shared" ref="AE96" si="451">U96</f>
        <v>0</v>
      </c>
      <c r="AF96" s="97">
        <f t="shared" ref="AF96" si="452">V96/272</f>
        <v>0</v>
      </c>
      <c r="AG96" s="97">
        <f t="shared" ref="AG96" si="453">SUM(AD96:AF96)</f>
        <v>0</v>
      </c>
    </row>
    <row r="97" spans="1:33" ht="32.25" x14ac:dyDescent="0.25">
      <c r="A97" s="101"/>
      <c r="B97" s="101"/>
      <c r="C97" s="101"/>
      <c r="D97" s="12"/>
      <c r="E97" s="14" t="str">
        <f t="shared" si="334"/>
        <v/>
      </c>
      <c r="F97" s="14" t="e">
        <f t="shared" ref="F97" si="454">IF(P96=0,"",P97)</f>
        <v>#DIV/0!</v>
      </c>
      <c r="H97" s="97"/>
      <c r="I97" s="97"/>
      <c r="J97" s="97"/>
      <c r="K97" s="97"/>
      <c r="L97" s="102"/>
      <c r="N97">
        <f>TOTALMARLA*CON</f>
        <v>0</v>
      </c>
      <c r="P97" s="11" t="e">
        <f t="shared" si="318"/>
        <v>#DIV/0!</v>
      </c>
      <c r="T97" s="101"/>
      <c r="U97" s="101"/>
      <c r="V97" s="101"/>
      <c r="AD97" s="97"/>
      <c r="AE97" s="97"/>
      <c r="AF97" s="97"/>
      <c r="AG97" s="97"/>
    </row>
    <row r="98" spans="1:33" ht="32.25" x14ac:dyDescent="0.25">
      <c r="A98" s="101"/>
      <c r="B98" s="101"/>
      <c r="C98" s="101"/>
      <c r="D98" s="12"/>
      <c r="E98" s="15" t="str">
        <f t="shared" si="334"/>
        <v/>
      </c>
      <c r="F98" s="15" t="e">
        <f t="shared" ref="F98" si="455">IF(P98=0,"",P98)</f>
        <v>#DIV/0!</v>
      </c>
      <c r="H98" s="97">
        <f t="shared" ref="H98" si="456">A98*20</f>
        <v>0</v>
      </c>
      <c r="I98" s="97">
        <f t="shared" ref="I98" si="457">B98</f>
        <v>0</v>
      </c>
      <c r="J98" s="97">
        <f t="shared" ref="J98" si="458">C98/272</f>
        <v>0</v>
      </c>
      <c r="K98" s="97">
        <f t="shared" ref="K98" si="459">SUM(H98:J98)</f>
        <v>0</v>
      </c>
      <c r="L98" s="102"/>
      <c r="N98" s="11">
        <f>K98*CON</f>
        <v>0</v>
      </c>
      <c r="P98" s="11" t="e">
        <f t="shared" si="318"/>
        <v>#DIV/0!</v>
      </c>
      <c r="T98" s="101"/>
      <c r="U98" s="101"/>
      <c r="V98" s="101"/>
      <c r="AD98" s="97">
        <f t="shared" ref="AD98" si="460">T98*20</f>
        <v>0</v>
      </c>
      <c r="AE98" s="97">
        <f t="shared" ref="AE98" si="461">U98</f>
        <v>0</v>
      </c>
      <c r="AF98" s="97">
        <f t="shared" ref="AF98" si="462">V98/272</f>
        <v>0</v>
      </c>
      <c r="AG98" s="97">
        <f t="shared" ref="AG98" si="463">SUM(AD98:AF98)</f>
        <v>0</v>
      </c>
    </row>
    <row r="99" spans="1:33" ht="32.25" x14ac:dyDescent="0.25">
      <c r="A99" s="101"/>
      <c r="B99" s="101"/>
      <c r="C99" s="101"/>
      <c r="D99" s="12"/>
      <c r="E99" s="14" t="str">
        <f t="shared" si="334"/>
        <v/>
      </c>
      <c r="F99" s="14" t="e">
        <f t="shared" ref="F99" si="464">IF(P98=0,"",P99)</f>
        <v>#DIV/0!</v>
      </c>
      <c r="H99" s="97"/>
      <c r="I99" s="97"/>
      <c r="J99" s="97"/>
      <c r="K99" s="97"/>
      <c r="L99" s="102"/>
      <c r="N99">
        <f>TOTALMARLA*CON</f>
        <v>0</v>
      </c>
      <c r="P99" s="11" t="e">
        <f t="shared" si="318"/>
        <v>#DIV/0!</v>
      </c>
      <c r="T99" s="101"/>
      <c r="U99" s="101"/>
      <c r="V99" s="101"/>
      <c r="AD99" s="97"/>
      <c r="AE99" s="97"/>
      <c r="AF99" s="97"/>
      <c r="AG99" s="97"/>
    </row>
    <row r="100" spans="1:33" ht="32.25" x14ac:dyDescent="0.25">
      <c r="A100" s="101"/>
      <c r="B100" s="101"/>
      <c r="C100" s="101"/>
      <c r="D100" s="12"/>
      <c r="E100" s="15" t="str">
        <f t="shared" si="334"/>
        <v/>
      </c>
      <c r="F100" s="15" t="e">
        <f t="shared" ref="F100" si="465">IF(P100=0,"",P100)</f>
        <v>#DIV/0!</v>
      </c>
      <c r="H100" s="97">
        <f t="shared" ref="H100" si="466">A100*20</f>
        <v>0</v>
      </c>
      <c r="I100" s="97">
        <f t="shared" ref="I100" si="467">B100</f>
        <v>0</v>
      </c>
      <c r="J100" s="97">
        <f t="shared" ref="J100" si="468">C100/272</f>
        <v>0</v>
      </c>
      <c r="K100" s="97">
        <f t="shared" ref="K100" si="469">SUM(H100:J100)</f>
        <v>0</v>
      </c>
      <c r="L100" s="102"/>
      <c r="N100" s="11">
        <f>K100*CON</f>
        <v>0</v>
      </c>
      <c r="P100" s="11" t="e">
        <f t="shared" si="318"/>
        <v>#DIV/0!</v>
      </c>
      <c r="T100" s="101"/>
      <c r="U100" s="101"/>
      <c r="V100" s="101"/>
      <c r="AD100" s="97">
        <f t="shared" ref="AD100" si="470">T100*20</f>
        <v>0</v>
      </c>
      <c r="AE100" s="97">
        <f t="shared" ref="AE100" si="471">U100</f>
        <v>0</v>
      </c>
      <c r="AF100" s="97">
        <f t="shared" ref="AF100" si="472">V100/272</f>
        <v>0</v>
      </c>
      <c r="AG100" s="97">
        <f t="shared" ref="AG100" si="473">SUM(AD100:AF100)</f>
        <v>0</v>
      </c>
    </row>
    <row r="101" spans="1:33" ht="32.25" x14ac:dyDescent="0.25">
      <c r="A101" s="101"/>
      <c r="B101" s="101"/>
      <c r="C101" s="101"/>
      <c r="D101" s="12"/>
      <c r="E101" s="14" t="str">
        <f t="shared" si="334"/>
        <v/>
      </c>
      <c r="F101" s="14" t="e">
        <f t="shared" ref="F101" si="474">IF(P100=0,"",P101)</f>
        <v>#DIV/0!</v>
      </c>
      <c r="H101" s="97"/>
      <c r="I101" s="97"/>
      <c r="J101" s="97"/>
      <c r="K101" s="97"/>
      <c r="L101" s="102"/>
      <c r="N101">
        <f>TOTALMARLA*CON</f>
        <v>0</v>
      </c>
      <c r="P101" s="11" t="e">
        <f t="shared" si="318"/>
        <v>#DIV/0!</v>
      </c>
      <c r="T101" s="101"/>
      <c r="U101" s="101"/>
      <c r="V101" s="101"/>
      <c r="AD101" s="97"/>
      <c r="AE101" s="97"/>
      <c r="AF101" s="97"/>
      <c r="AG101" s="97"/>
    </row>
    <row r="102" spans="1:33" ht="32.25" x14ac:dyDescent="0.25">
      <c r="A102" s="101"/>
      <c r="B102" s="101"/>
      <c r="C102" s="101"/>
      <c r="D102" s="12"/>
      <c r="E102" s="15" t="str">
        <f t="shared" si="334"/>
        <v/>
      </c>
      <c r="F102" s="15" t="e">
        <f t="shared" ref="F102" si="475">IF(P102=0,"",P102)</f>
        <v>#DIV/0!</v>
      </c>
      <c r="H102" s="97">
        <f t="shared" ref="H102" si="476">A102*20</f>
        <v>0</v>
      </c>
      <c r="I102" s="97">
        <f t="shared" ref="I102" si="477">B102</f>
        <v>0</v>
      </c>
      <c r="J102" s="97">
        <f t="shared" ref="J102" si="478">C102/272</f>
        <v>0</v>
      </c>
      <c r="K102" s="97">
        <f t="shared" ref="K102" si="479">SUM(H102:J102)</f>
        <v>0</v>
      </c>
      <c r="L102" s="102"/>
      <c r="N102" s="11">
        <f>K102*CON</f>
        <v>0</v>
      </c>
      <c r="P102" s="11" t="e">
        <f t="shared" ref="P102:P165" si="480">N102/GCD</f>
        <v>#DIV/0!</v>
      </c>
      <c r="T102" s="101"/>
      <c r="U102" s="101"/>
      <c r="V102" s="101"/>
      <c r="AD102" s="97">
        <f t="shared" ref="AD102" si="481">T102*20</f>
        <v>0</v>
      </c>
      <c r="AE102" s="97">
        <f t="shared" ref="AE102" si="482">U102</f>
        <v>0</v>
      </c>
      <c r="AF102" s="97">
        <f t="shared" ref="AF102" si="483">V102/272</f>
        <v>0</v>
      </c>
      <c r="AG102" s="97">
        <f t="shared" ref="AG102" si="484">SUM(AD102:AF102)</f>
        <v>0</v>
      </c>
    </row>
    <row r="103" spans="1:33" ht="32.25" x14ac:dyDescent="0.25">
      <c r="A103" s="101"/>
      <c r="B103" s="101"/>
      <c r="C103" s="101"/>
      <c r="D103" s="12"/>
      <c r="E103" s="14" t="str">
        <f t="shared" si="334"/>
        <v/>
      </c>
      <c r="F103" s="14" t="e">
        <f t="shared" ref="F103" si="485">IF(P102=0,"",P103)</f>
        <v>#DIV/0!</v>
      </c>
      <c r="H103" s="97"/>
      <c r="I103" s="97"/>
      <c r="J103" s="97"/>
      <c r="K103" s="97"/>
      <c r="L103" s="102"/>
      <c r="N103">
        <f>TOTALMARLA*CON</f>
        <v>0</v>
      </c>
      <c r="P103" s="11" t="e">
        <f t="shared" si="480"/>
        <v>#DIV/0!</v>
      </c>
      <c r="T103" s="101"/>
      <c r="U103" s="101"/>
      <c r="V103" s="101"/>
      <c r="AD103" s="97"/>
      <c r="AE103" s="97"/>
      <c r="AF103" s="97"/>
      <c r="AG103" s="97"/>
    </row>
    <row r="104" spans="1:33" ht="32.25" x14ac:dyDescent="0.25">
      <c r="A104" s="101"/>
      <c r="B104" s="101"/>
      <c r="C104" s="101"/>
      <c r="D104" s="12"/>
      <c r="E104" s="15" t="str">
        <f t="shared" si="334"/>
        <v/>
      </c>
      <c r="F104" s="15" t="e">
        <f t="shared" ref="F104" si="486">IF(P104=0,"",P104)</f>
        <v>#DIV/0!</v>
      </c>
      <c r="H104" s="97">
        <f t="shared" ref="H104" si="487">A104*20</f>
        <v>0</v>
      </c>
      <c r="I104" s="97">
        <f t="shared" ref="I104" si="488">B104</f>
        <v>0</v>
      </c>
      <c r="J104" s="97">
        <f t="shared" ref="J104" si="489">C104/272</f>
        <v>0</v>
      </c>
      <c r="K104" s="97">
        <f t="shared" ref="K104" si="490">SUM(H104:J104)</f>
        <v>0</v>
      </c>
      <c r="L104" s="102"/>
      <c r="N104" s="11">
        <f>K104*CON</f>
        <v>0</v>
      </c>
      <c r="P104" s="11" t="e">
        <f t="shared" si="480"/>
        <v>#DIV/0!</v>
      </c>
      <c r="T104" s="101"/>
      <c r="U104" s="101"/>
      <c r="V104" s="101"/>
      <c r="AD104" s="97">
        <f t="shared" ref="AD104" si="491">T104*20</f>
        <v>0</v>
      </c>
      <c r="AE104" s="97">
        <f t="shared" ref="AE104" si="492">U104</f>
        <v>0</v>
      </c>
      <c r="AF104" s="97">
        <f t="shared" ref="AF104" si="493">V104/272</f>
        <v>0</v>
      </c>
      <c r="AG104" s="97">
        <f t="shared" ref="AG104" si="494">SUM(AD104:AF104)</f>
        <v>0</v>
      </c>
    </row>
    <row r="105" spans="1:33" ht="32.25" x14ac:dyDescent="0.25">
      <c r="A105" s="101"/>
      <c r="B105" s="101"/>
      <c r="C105" s="101"/>
      <c r="D105" s="12"/>
      <c r="E105" s="14" t="str">
        <f t="shared" si="334"/>
        <v/>
      </c>
      <c r="F105" s="14" t="e">
        <f t="shared" ref="F105" si="495">IF(P104=0,"",P105)</f>
        <v>#DIV/0!</v>
      </c>
      <c r="H105" s="97"/>
      <c r="I105" s="97"/>
      <c r="J105" s="97"/>
      <c r="K105" s="97"/>
      <c r="L105" s="102"/>
      <c r="N105">
        <f>TOTALMARLA*CON</f>
        <v>0</v>
      </c>
      <c r="P105" s="11" t="e">
        <f t="shared" si="480"/>
        <v>#DIV/0!</v>
      </c>
      <c r="T105" s="101"/>
      <c r="U105" s="101"/>
      <c r="V105" s="101"/>
      <c r="AD105" s="97"/>
      <c r="AE105" s="97"/>
      <c r="AF105" s="97"/>
      <c r="AG105" s="97"/>
    </row>
    <row r="106" spans="1:33" ht="32.25" x14ac:dyDescent="0.25">
      <c r="A106" s="101"/>
      <c r="B106" s="101"/>
      <c r="C106" s="101"/>
      <c r="D106" s="12"/>
      <c r="E106" s="15" t="str">
        <f t="shared" si="334"/>
        <v/>
      </c>
      <c r="F106" s="15" t="e">
        <f t="shared" ref="F106" si="496">IF(P106=0,"",P106)</f>
        <v>#DIV/0!</v>
      </c>
      <c r="H106" s="97">
        <f t="shared" ref="H106" si="497">A106*20</f>
        <v>0</v>
      </c>
      <c r="I106" s="97">
        <f t="shared" ref="I106" si="498">B106</f>
        <v>0</v>
      </c>
      <c r="J106" s="97">
        <f t="shared" ref="J106" si="499">C106/272</f>
        <v>0</v>
      </c>
      <c r="K106" s="97">
        <f t="shared" ref="K106" si="500">SUM(H106:J106)</f>
        <v>0</v>
      </c>
      <c r="L106" s="102"/>
      <c r="N106" s="11">
        <f>K106*CON</f>
        <v>0</v>
      </c>
      <c r="P106" s="11" t="e">
        <f t="shared" si="480"/>
        <v>#DIV/0!</v>
      </c>
      <c r="T106" s="101"/>
      <c r="U106" s="101"/>
      <c r="V106" s="101"/>
      <c r="AD106" s="97">
        <f t="shared" ref="AD106" si="501">T106*20</f>
        <v>0</v>
      </c>
      <c r="AE106" s="97">
        <f t="shared" ref="AE106" si="502">U106</f>
        <v>0</v>
      </c>
      <c r="AF106" s="97">
        <f t="shared" ref="AF106" si="503">V106/272</f>
        <v>0</v>
      </c>
      <c r="AG106" s="97">
        <f t="shared" ref="AG106" si="504">SUM(AD106:AF106)</f>
        <v>0</v>
      </c>
    </row>
    <row r="107" spans="1:33" ht="32.25" x14ac:dyDescent="0.25">
      <c r="A107" s="101"/>
      <c r="B107" s="101"/>
      <c r="C107" s="101"/>
      <c r="D107" s="12"/>
      <c r="E107" s="14" t="str">
        <f t="shared" si="334"/>
        <v/>
      </c>
      <c r="F107" s="14" t="e">
        <f t="shared" ref="F107" si="505">IF(P106=0,"",P107)</f>
        <v>#DIV/0!</v>
      </c>
      <c r="H107" s="97"/>
      <c r="I107" s="97"/>
      <c r="J107" s="97"/>
      <c r="K107" s="97"/>
      <c r="L107" s="102"/>
      <c r="N107">
        <f>TOTALMARLA*CON</f>
        <v>0</v>
      </c>
      <c r="P107" s="11" t="e">
        <f t="shared" si="480"/>
        <v>#DIV/0!</v>
      </c>
      <c r="T107" s="101"/>
      <c r="U107" s="101"/>
      <c r="V107" s="101"/>
      <c r="AD107" s="97"/>
      <c r="AE107" s="97"/>
      <c r="AF107" s="97"/>
      <c r="AG107" s="97"/>
    </row>
    <row r="108" spans="1:33" ht="32.25" x14ac:dyDescent="0.25">
      <c r="A108" s="101"/>
      <c r="B108" s="101"/>
      <c r="C108" s="101"/>
      <c r="D108" s="12"/>
      <c r="E108" s="15" t="str">
        <f t="shared" si="334"/>
        <v/>
      </c>
      <c r="F108" s="15" t="e">
        <f t="shared" ref="F108" si="506">IF(P108=0,"",P108)</f>
        <v>#DIV/0!</v>
      </c>
      <c r="H108" s="97">
        <f t="shared" ref="H108" si="507">A108*20</f>
        <v>0</v>
      </c>
      <c r="I108" s="97">
        <f t="shared" ref="I108" si="508">B108</f>
        <v>0</v>
      </c>
      <c r="J108" s="97">
        <f t="shared" ref="J108" si="509">C108/272</f>
        <v>0</v>
      </c>
      <c r="K108" s="97">
        <f t="shared" ref="K108" si="510">SUM(H108:J108)</f>
        <v>0</v>
      </c>
      <c r="L108" s="102"/>
      <c r="N108" s="11">
        <f>K108*CON</f>
        <v>0</v>
      </c>
      <c r="P108" s="11" t="e">
        <f t="shared" si="480"/>
        <v>#DIV/0!</v>
      </c>
      <c r="T108" s="101"/>
      <c r="U108" s="101"/>
      <c r="V108" s="101"/>
      <c r="AD108" s="97">
        <f t="shared" ref="AD108" si="511">T108*20</f>
        <v>0</v>
      </c>
      <c r="AE108" s="97">
        <f t="shared" ref="AE108" si="512">U108</f>
        <v>0</v>
      </c>
      <c r="AF108" s="97">
        <f t="shared" ref="AF108" si="513">V108/272</f>
        <v>0</v>
      </c>
      <c r="AG108" s="97">
        <f t="shared" ref="AG108" si="514">SUM(AD108:AF108)</f>
        <v>0</v>
      </c>
    </row>
    <row r="109" spans="1:33" ht="32.25" x14ac:dyDescent="0.25">
      <c r="A109" s="101"/>
      <c r="B109" s="101"/>
      <c r="C109" s="101"/>
      <c r="D109" s="12"/>
      <c r="E109" s="14" t="str">
        <f t="shared" si="334"/>
        <v/>
      </c>
      <c r="F109" s="14" t="e">
        <f t="shared" ref="F109" si="515">IF(P108=0,"",P109)</f>
        <v>#DIV/0!</v>
      </c>
      <c r="H109" s="97"/>
      <c r="I109" s="97"/>
      <c r="J109" s="97"/>
      <c r="K109" s="97"/>
      <c r="L109" s="102"/>
      <c r="N109">
        <f>TOTALMARLA*CON</f>
        <v>0</v>
      </c>
      <c r="P109" s="11" t="e">
        <f t="shared" si="480"/>
        <v>#DIV/0!</v>
      </c>
      <c r="T109" s="101"/>
      <c r="U109" s="101"/>
      <c r="V109" s="101"/>
      <c r="AD109" s="97"/>
      <c r="AE109" s="97"/>
      <c r="AF109" s="97"/>
      <c r="AG109" s="97"/>
    </row>
    <row r="110" spans="1:33" ht="32.25" x14ac:dyDescent="0.25">
      <c r="A110" s="101"/>
      <c r="B110" s="101"/>
      <c r="C110" s="101"/>
      <c r="D110" s="12"/>
      <c r="E110" s="15" t="str">
        <f t="shared" si="334"/>
        <v/>
      </c>
      <c r="F110" s="15" t="e">
        <f t="shared" ref="F110" si="516">IF(P110=0,"",P110)</f>
        <v>#DIV/0!</v>
      </c>
      <c r="H110" s="97">
        <f t="shared" ref="H110" si="517">A110*20</f>
        <v>0</v>
      </c>
      <c r="I110" s="97">
        <f t="shared" ref="I110" si="518">B110</f>
        <v>0</v>
      </c>
      <c r="J110" s="97">
        <f t="shared" ref="J110" si="519">C110/272</f>
        <v>0</v>
      </c>
      <c r="K110" s="97">
        <f t="shared" ref="K110" si="520">SUM(H110:J110)</f>
        <v>0</v>
      </c>
      <c r="L110" s="102"/>
      <c r="N110" s="11">
        <f>K110*CON</f>
        <v>0</v>
      </c>
      <c r="P110" s="11" t="e">
        <f t="shared" si="480"/>
        <v>#DIV/0!</v>
      </c>
      <c r="T110" s="101"/>
      <c r="U110" s="101"/>
      <c r="V110" s="101"/>
      <c r="AD110" s="97">
        <f t="shared" ref="AD110" si="521">T110*20</f>
        <v>0</v>
      </c>
      <c r="AE110" s="97">
        <f t="shared" ref="AE110" si="522">U110</f>
        <v>0</v>
      </c>
      <c r="AF110" s="97">
        <f t="shared" ref="AF110" si="523">V110/272</f>
        <v>0</v>
      </c>
      <c r="AG110" s="97">
        <f t="shared" ref="AG110" si="524">SUM(AD110:AF110)</f>
        <v>0</v>
      </c>
    </row>
    <row r="111" spans="1:33" ht="32.25" x14ac:dyDescent="0.25">
      <c r="A111" s="101"/>
      <c r="B111" s="101"/>
      <c r="C111" s="101"/>
      <c r="D111" s="12"/>
      <c r="E111" s="14" t="str">
        <f t="shared" si="334"/>
        <v/>
      </c>
      <c r="F111" s="14" t="e">
        <f t="shared" ref="F111" si="525">IF(P110=0,"",P111)</f>
        <v>#DIV/0!</v>
      </c>
      <c r="H111" s="97"/>
      <c r="I111" s="97"/>
      <c r="J111" s="97"/>
      <c r="K111" s="97"/>
      <c r="L111" s="102"/>
      <c r="N111">
        <f>TOTALMARLA*CON</f>
        <v>0</v>
      </c>
      <c r="P111" s="11" t="e">
        <f t="shared" si="480"/>
        <v>#DIV/0!</v>
      </c>
      <c r="T111" s="101"/>
      <c r="U111" s="101"/>
      <c r="V111" s="101"/>
      <c r="AD111" s="97"/>
      <c r="AE111" s="97"/>
      <c r="AF111" s="97"/>
      <c r="AG111" s="97"/>
    </row>
    <row r="112" spans="1:33" ht="32.25" x14ac:dyDescent="0.25">
      <c r="A112" s="101"/>
      <c r="B112" s="101"/>
      <c r="C112" s="101"/>
      <c r="D112" s="12"/>
      <c r="E112" s="15" t="str">
        <f t="shared" si="334"/>
        <v/>
      </c>
      <c r="F112" s="15" t="e">
        <f t="shared" ref="F112" si="526">IF(P112=0,"",P112)</f>
        <v>#DIV/0!</v>
      </c>
      <c r="H112" s="97">
        <f t="shared" ref="H112" si="527">A112*20</f>
        <v>0</v>
      </c>
      <c r="I112" s="97">
        <f t="shared" ref="I112" si="528">B112</f>
        <v>0</v>
      </c>
      <c r="J112" s="97">
        <f t="shared" ref="J112" si="529">C112/272</f>
        <v>0</v>
      </c>
      <c r="K112" s="97">
        <f t="shared" ref="K112" si="530">SUM(H112:J112)</f>
        <v>0</v>
      </c>
      <c r="L112" s="102"/>
      <c r="N112" s="11">
        <f>K112*CON</f>
        <v>0</v>
      </c>
      <c r="P112" s="11" t="e">
        <f t="shared" si="480"/>
        <v>#DIV/0!</v>
      </c>
      <c r="T112" s="101"/>
      <c r="U112" s="101"/>
      <c r="V112" s="101"/>
      <c r="AD112" s="97">
        <f t="shared" ref="AD112" si="531">T112*20</f>
        <v>0</v>
      </c>
      <c r="AE112" s="97">
        <f t="shared" ref="AE112" si="532">U112</f>
        <v>0</v>
      </c>
      <c r="AF112" s="97">
        <f t="shared" ref="AF112" si="533">V112/272</f>
        <v>0</v>
      </c>
      <c r="AG112" s="97">
        <f t="shared" ref="AG112" si="534">SUM(AD112:AF112)</f>
        <v>0</v>
      </c>
    </row>
    <row r="113" spans="1:33" ht="32.25" x14ac:dyDescent="0.25">
      <c r="A113" s="101"/>
      <c r="B113" s="101"/>
      <c r="C113" s="101"/>
      <c r="D113" s="12"/>
      <c r="E113" s="14" t="str">
        <f t="shared" si="334"/>
        <v/>
      </c>
      <c r="F113" s="14" t="e">
        <f t="shared" ref="F113" si="535">IF(P112=0,"",P113)</f>
        <v>#DIV/0!</v>
      </c>
      <c r="H113" s="97"/>
      <c r="I113" s="97"/>
      <c r="J113" s="97"/>
      <c r="K113" s="97"/>
      <c r="L113" s="102"/>
      <c r="N113">
        <f>TOTALMARLA*CON</f>
        <v>0</v>
      </c>
      <c r="P113" s="11" t="e">
        <f t="shared" si="480"/>
        <v>#DIV/0!</v>
      </c>
      <c r="T113" s="101"/>
      <c r="U113" s="101"/>
      <c r="V113" s="101"/>
      <c r="AD113" s="97"/>
      <c r="AE113" s="97"/>
      <c r="AF113" s="97"/>
      <c r="AG113" s="97"/>
    </row>
    <row r="114" spans="1:33" ht="32.25" x14ac:dyDescent="0.25">
      <c r="A114" s="101"/>
      <c r="B114" s="101"/>
      <c r="C114" s="101"/>
      <c r="D114" s="12"/>
      <c r="E114" s="15" t="str">
        <f t="shared" si="334"/>
        <v/>
      </c>
      <c r="F114" s="15" t="e">
        <f t="shared" ref="F114" si="536">IF(P114=0,"",P114)</f>
        <v>#DIV/0!</v>
      </c>
      <c r="H114" s="97">
        <f t="shared" ref="H114" si="537">A114*20</f>
        <v>0</v>
      </c>
      <c r="I114" s="97">
        <f t="shared" ref="I114" si="538">B114</f>
        <v>0</v>
      </c>
      <c r="J114" s="97">
        <f t="shared" ref="J114" si="539">C114/272</f>
        <v>0</v>
      </c>
      <c r="K114" s="97">
        <f t="shared" ref="K114" si="540">SUM(H114:J114)</f>
        <v>0</v>
      </c>
      <c r="L114" s="102"/>
      <c r="N114" s="11">
        <f>K114*CON</f>
        <v>0</v>
      </c>
      <c r="P114" s="11" t="e">
        <f t="shared" si="480"/>
        <v>#DIV/0!</v>
      </c>
      <c r="T114" s="101"/>
      <c r="U114" s="101"/>
      <c r="V114" s="101"/>
      <c r="AD114" s="97">
        <f t="shared" ref="AD114" si="541">T114*20</f>
        <v>0</v>
      </c>
      <c r="AE114" s="97">
        <f t="shared" ref="AE114" si="542">U114</f>
        <v>0</v>
      </c>
      <c r="AF114" s="97">
        <f t="shared" ref="AF114" si="543">V114/272</f>
        <v>0</v>
      </c>
      <c r="AG114" s="97">
        <f t="shared" ref="AG114" si="544">SUM(AD114:AF114)</f>
        <v>0</v>
      </c>
    </row>
    <row r="115" spans="1:33" ht="32.25" x14ac:dyDescent="0.25">
      <c r="A115" s="101"/>
      <c r="B115" s="101"/>
      <c r="C115" s="101"/>
      <c r="D115" s="12"/>
      <c r="E115" s="14" t="str">
        <f t="shared" si="334"/>
        <v/>
      </c>
      <c r="F115" s="14" t="e">
        <f t="shared" ref="F115" si="545">IF(P114=0,"",P115)</f>
        <v>#DIV/0!</v>
      </c>
      <c r="H115" s="97"/>
      <c r="I115" s="97"/>
      <c r="J115" s="97"/>
      <c r="K115" s="97"/>
      <c r="L115" s="102"/>
      <c r="N115">
        <f>TOTALMARLA*CON</f>
        <v>0</v>
      </c>
      <c r="P115" s="11" t="e">
        <f t="shared" si="480"/>
        <v>#DIV/0!</v>
      </c>
      <c r="T115" s="101"/>
      <c r="U115" s="101"/>
      <c r="V115" s="101"/>
      <c r="AD115" s="97"/>
      <c r="AE115" s="97"/>
      <c r="AF115" s="97"/>
      <c r="AG115" s="97"/>
    </row>
    <row r="116" spans="1:33" ht="32.25" x14ac:dyDescent="0.25">
      <c r="A116" s="101"/>
      <c r="B116" s="101"/>
      <c r="C116" s="101"/>
      <c r="D116" s="12"/>
      <c r="E116" s="15" t="str">
        <f t="shared" si="334"/>
        <v/>
      </c>
      <c r="F116" s="15" t="e">
        <f t="shared" ref="F116" si="546">IF(P116=0,"",P116)</f>
        <v>#DIV/0!</v>
      </c>
      <c r="H116" s="97">
        <f t="shared" ref="H116" si="547">A116*20</f>
        <v>0</v>
      </c>
      <c r="I116" s="97">
        <f t="shared" ref="I116" si="548">B116</f>
        <v>0</v>
      </c>
      <c r="J116" s="97">
        <f t="shared" ref="J116" si="549">C116/272</f>
        <v>0</v>
      </c>
      <c r="K116" s="97">
        <f t="shared" ref="K116" si="550">SUM(H116:J116)</f>
        <v>0</v>
      </c>
      <c r="L116" s="102"/>
      <c r="N116" s="11">
        <f>K116*CON</f>
        <v>0</v>
      </c>
      <c r="P116" s="11" t="e">
        <f t="shared" si="480"/>
        <v>#DIV/0!</v>
      </c>
      <c r="T116" s="101"/>
      <c r="U116" s="101"/>
      <c r="V116" s="101"/>
      <c r="AD116" s="97">
        <f t="shared" ref="AD116" si="551">T116*20</f>
        <v>0</v>
      </c>
      <c r="AE116" s="97">
        <f t="shared" ref="AE116" si="552">U116</f>
        <v>0</v>
      </c>
      <c r="AF116" s="97">
        <f t="shared" ref="AF116" si="553">V116/272</f>
        <v>0</v>
      </c>
      <c r="AG116" s="97">
        <f t="shared" ref="AG116" si="554">SUM(AD116:AF116)</f>
        <v>0</v>
      </c>
    </row>
    <row r="117" spans="1:33" ht="32.25" x14ac:dyDescent="0.25">
      <c r="A117" s="101"/>
      <c r="B117" s="101"/>
      <c r="C117" s="101"/>
      <c r="D117" s="12"/>
      <c r="E117" s="14" t="str">
        <f t="shared" si="334"/>
        <v/>
      </c>
      <c r="F117" s="14" t="e">
        <f t="shared" ref="F117" si="555">IF(P116=0,"",P117)</f>
        <v>#DIV/0!</v>
      </c>
      <c r="H117" s="97"/>
      <c r="I117" s="97"/>
      <c r="J117" s="97"/>
      <c r="K117" s="97"/>
      <c r="L117" s="102"/>
      <c r="N117">
        <f>TOTALMARLA*CON</f>
        <v>0</v>
      </c>
      <c r="P117" s="11" t="e">
        <f t="shared" si="480"/>
        <v>#DIV/0!</v>
      </c>
      <c r="T117" s="101"/>
      <c r="U117" s="101"/>
      <c r="V117" s="101"/>
      <c r="AD117" s="97"/>
      <c r="AE117" s="97"/>
      <c r="AF117" s="97"/>
      <c r="AG117" s="97"/>
    </row>
    <row r="118" spans="1:33" ht="32.25" x14ac:dyDescent="0.25">
      <c r="A118" s="101"/>
      <c r="B118" s="101"/>
      <c r="C118" s="101"/>
      <c r="D118" s="12"/>
      <c r="E118" s="15" t="str">
        <f t="shared" si="334"/>
        <v/>
      </c>
      <c r="F118" s="15" t="e">
        <f t="shared" ref="F118" si="556">IF(P118=0,"",P118)</f>
        <v>#DIV/0!</v>
      </c>
      <c r="H118" s="97">
        <f t="shared" ref="H118" si="557">A118*20</f>
        <v>0</v>
      </c>
      <c r="I118" s="97">
        <f t="shared" ref="I118" si="558">B118</f>
        <v>0</v>
      </c>
      <c r="J118" s="97">
        <f t="shared" ref="J118" si="559">C118/272</f>
        <v>0</v>
      </c>
      <c r="K118" s="97">
        <f t="shared" ref="K118" si="560">SUM(H118:J118)</f>
        <v>0</v>
      </c>
      <c r="L118" s="102"/>
      <c r="N118" s="11">
        <f>K118*CON</f>
        <v>0</v>
      </c>
      <c r="P118" s="11" t="e">
        <f t="shared" si="480"/>
        <v>#DIV/0!</v>
      </c>
      <c r="T118" s="101"/>
      <c r="U118" s="101"/>
      <c r="V118" s="101"/>
      <c r="AD118" s="97">
        <f t="shared" ref="AD118" si="561">T118*20</f>
        <v>0</v>
      </c>
      <c r="AE118" s="97">
        <f t="shared" ref="AE118" si="562">U118</f>
        <v>0</v>
      </c>
      <c r="AF118" s="97">
        <f t="shared" ref="AF118" si="563">V118/272</f>
        <v>0</v>
      </c>
      <c r="AG118" s="97">
        <f t="shared" ref="AG118" si="564">SUM(AD118:AF118)</f>
        <v>0</v>
      </c>
    </row>
    <row r="119" spans="1:33" ht="32.25" x14ac:dyDescent="0.25">
      <c r="A119" s="101"/>
      <c r="B119" s="101"/>
      <c r="C119" s="101"/>
      <c r="D119" s="12"/>
      <c r="E119" s="14" t="str">
        <f t="shared" si="334"/>
        <v/>
      </c>
      <c r="F119" s="14" t="e">
        <f t="shared" ref="F119" si="565">IF(P118=0,"",P119)</f>
        <v>#DIV/0!</v>
      </c>
      <c r="H119" s="97"/>
      <c r="I119" s="97"/>
      <c r="J119" s="97"/>
      <c r="K119" s="97"/>
      <c r="L119" s="102"/>
      <c r="N119">
        <f>TOTALMARLA*CON</f>
        <v>0</v>
      </c>
      <c r="P119" s="11" t="e">
        <f t="shared" si="480"/>
        <v>#DIV/0!</v>
      </c>
      <c r="T119" s="101"/>
      <c r="U119" s="101"/>
      <c r="V119" s="101"/>
      <c r="AD119" s="97"/>
      <c r="AE119" s="97"/>
      <c r="AF119" s="97"/>
      <c r="AG119" s="97"/>
    </row>
    <row r="120" spans="1:33" ht="32.25" x14ac:dyDescent="0.25">
      <c r="A120" s="101"/>
      <c r="B120" s="101"/>
      <c r="C120" s="101"/>
      <c r="D120" s="12"/>
      <c r="E120" s="15" t="str">
        <f t="shared" si="334"/>
        <v/>
      </c>
      <c r="F120" s="15" t="e">
        <f t="shared" ref="F120" si="566">IF(P120=0,"",P120)</f>
        <v>#DIV/0!</v>
      </c>
      <c r="H120" s="97">
        <f t="shared" ref="H120" si="567">A120*20</f>
        <v>0</v>
      </c>
      <c r="I120" s="97">
        <f t="shared" ref="I120" si="568">B120</f>
        <v>0</v>
      </c>
      <c r="J120" s="97">
        <f t="shared" ref="J120" si="569">C120/272</f>
        <v>0</v>
      </c>
      <c r="K120" s="97">
        <f t="shared" ref="K120" si="570">SUM(H120:J120)</f>
        <v>0</v>
      </c>
      <c r="L120" s="102"/>
      <c r="N120" s="11">
        <f>K120*CON</f>
        <v>0</v>
      </c>
      <c r="P120" s="11" t="e">
        <f t="shared" si="480"/>
        <v>#DIV/0!</v>
      </c>
      <c r="T120" s="101"/>
      <c r="U120" s="101"/>
      <c r="V120" s="101"/>
      <c r="AD120" s="97">
        <f t="shared" ref="AD120" si="571">T120*20</f>
        <v>0</v>
      </c>
      <c r="AE120" s="97">
        <f t="shared" ref="AE120" si="572">U120</f>
        <v>0</v>
      </c>
      <c r="AF120" s="97">
        <f t="shared" ref="AF120" si="573">V120/272</f>
        <v>0</v>
      </c>
      <c r="AG120" s="97">
        <f t="shared" ref="AG120" si="574">SUM(AD120:AF120)</f>
        <v>0</v>
      </c>
    </row>
    <row r="121" spans="1:33" ht="32.25" x14ac:dyDescent="0.25">
      <c r="A121" s="101"/>
      <c r="B121" s="101"/>
      <c r="C121" s="101"/>
      <c r="D121" s="12"/>
      <c r="E121" s="14" t="str">
        <f t="shared" si="334"/>
        <v/>
      </c>
      <c r="F121" s="14" t="e">
        <f t="shared" ref="F121" si="575">IF(P120=0,"",P121)</f>
        <v>#DIV/0!</v>
      </c>
      <c r="H121" s="97"/>
      <c r="I121" s="97"/>
      <c r="J121" s="97"/>
      <c r="K121" s="97"/>
      <c r="L121" s="102"/>
      <c r="N121">
        <f>TOTALMARLA*CON</f>
        <v>0</v>
      </c>
      <c r="P121" s="11" t="e">
        <f t="shared" si="480"/>
        <v>#DIV/0!</v>
      </c>
      <c r="T121" s="101"/>
      <c r="U121" s="101"/>
      <c r="V121" s="101"/>
      <c r="AD121" s="97"/>
      <c r="AE121" s="97"/>
      <c r="AF121" s="97"/>
      <c r="AG121" s="97"/>
    </row>
    <row r="122" spans="1:33" ht="32.25" x14ac:dyDescent="0.25">
      <c r="A122" s="101"/>
      <c r="B122" s="101"/>
      <c r="C122" s="101"/>
      <c r="D122" s="12"/>
      <c r="E122" s="15" t="str">
        <f t="shared" si="334"/>
        <v/>
      </c>
      <c r="F122" s="15" t="e">
        <f t="shared" ref="F122" si="576">IF(P122=0,"",P122)</f>
        <v>#DIV/0!</v>
      </c>
      <c r="H122" s="97">
        <f t="shared" ref="H122" si="577">A122*20</f>
        <v>0</v>
      </c>
      <c r="I122" s="97">
        <f t="shared" ref="I122" si="578">B122</f>
        <v>0</v>
      </c>
      <c r="J122" s="97">
        <f t="shared" ref="J122" si="579">C122/272</f>
        <v>0</v>
      </c>
      <c r="K122" s="97">
        <f t="shared" ref="K122" si="580">SUM(H122:J122)</f>
        <v>0</v>
      </c>
      <c r="L122" s="102"/>
      <c r="N122" s="11">
        <f>K122*CON</f>
        <v>0</v>
      </c>
      <c r="P122" s="11" t="e">
        <f t="shared" si="480"/>
        <v>#DIV/0!</v>
      </c>
      <c r="T122" s="101"/>
      <c r="U122" s="101"/>
      <c r="V122" s="101"/>
      <c r="AD122" s="97">
        <f t="shared" ref="AD122" si="581">T122*20</f>
        <v>0</v>
      </c>
      <c r="AE122" s="97">
        <f t="shared" ref="AE122" si="582">U122</f>
        <v>0</v>
      </c>
      <c r="AF122" s="97">
        <f t="shared" ref="AF122" si="583">V122/272</f>
        <v>0</v>
      </c>
      <c r="AG122" s="97">
        <f t="shared" ref="AG122" si="584">SUM(AD122:AF122)</f>
        <v>0</v>
      </c>
    </row>
    <row r="123" spans="1:33" ht="32.25" x14ac:dyDescent="0.25">
      <c r="A123" s="101"/>
      <c r="B123" s="101"/>
      <c r="C123" s="101"/>
      <c r="D123" s="12"/>
      <c r="E123" s="14" t="str">
        <f t="shared" si="334"/>
        <v/>
      </c>
      <c r="F123" s="14" t="e">
        <f t="shared" ref="F123" si="585">IF(P122=0,"",P123)</f>
        <v>#DIV/0!</v>
      </c>
      <c r="H123" s="97"/>
      <c r="I123" s="97"/>
      <c r="J123" s="97"/>
      <c r="K123" s="97"/>
      <c r="L123" s="102"/>
      <c r="N123">
        <f>TOTALMARLA*CON</f>
        <v>0</v>
      </c>
      <c r="P123" s="11" t="e">
        <f t="shared" si="480"/>
        <v>#DIV/0!</v>
      </c>
      <c r="T123" s="101"/>
      <c r="U123" s="101"/>
      <c r="V123" s="101"/>
      <c r="AD123" s="97"/>
      <c r="AE123" s="97"/>
      <c r="AF123" s="97"/>
      <c r="AG123" s="97"/>
    </row>
    <row r="124" spans="1:33" ht="32.25" x14ac:dyDescent="0.25">
      <c r="A124" s="101"/>
      <c r="B124" s="101"/>
      <c r="C124" s="101"/>
      <c r="D124" s="12"/>
      <c r="E124" s="15" t="str">
        <f t="shared" si="334"/>
        <v/>
      </c>
      <c r="F124" s="15" t="e">
        <f t="shared" ref="F124" si="586">IF(P124=0,"",P124)</f>
        <v>#DIV/0!</v>
      </c>
      <c r="H124" s="97">
        <f t="shared" ref="H124" si="587">A124*20</f>
        <v>0</v>
      </c>
      <c r="I124" s="97">
        <f t="shared" ref="I124" si="588">B124</f>
        <v>0</v>
      </c>
      <c r="J124" s="97">
        <f t="shared" ref="J124" si="589">C124/272</f>
        <v>0</v>
      </c>
      <c r="K124" s="97">
        <f t="shared" ref="K124" si="590">SUM(H124:J124)</f>
        <v>0</v>
      </c>
      <c r="L124" s="102"/>
      <c r="N124" s="11">
        <f>K124*CON</f>
        <v>0</v>
      </c>
      <c r="P124" s="11" t="e">
        <f t="shared" si="480"/>
        <v>#DIV/0!</v>
      </c>
      <c r="T124" s="101"/>
      <c r="U124" s="101"/>
      <c r="V124" s="101"/>
      <c r="AD124" s="97">
        <f t="shared" ref="AD124" si="591">T124*20</f>
        <v>0</v>
      </c>
      <c r="AE124" s="97">
        <f t="shared" ref="AE124" si="592">U124</f>
        <v>0</v>
      </c>
      <c r="AF124" s="97">
        <f t="shared" ref="AF124" si="593">V124/272</f>
        <v>0</v>
      </c>
      <c r="AG124" s="97">
        <f t="shared" ref="AG124" si="594">SUM(AD124:AF124)</f>
        <v>0</v>
      </c>
    </row>
    <row r="125" spans="1:33" ht="32.25" x14ac:dyDescent="0.25">
      <c r="A125" s="101"/>
      <c r="B125" s="101"/>
      <c r="C125" s="101"/>
      <c r="D125" s="12"/>
      <c r="E125" s="14" t="str">
        <f t="shared" si="334"/>
        <v/>
      </c>
      <c r="F125" s="14" t="e">
        <f t="shared" ref="F125" si="595">IF(P124=0,"",P125)</f>
        <v>#DIV/0!</v>
      </c>
      <c r="H125" s="97"/>
      <c r="I125" s="97"/>
      <c r="J125" s="97"/>
      <c r="K125" s="97"/>
      <c r="L125" s="102"/>
      <c r="N125">
        <f>TOTALMARLA*CON</f>
        <v>0</v>
      </c>
      <c r="P125" s="11" t="e">
        <f t="shared" si="480"/>
        <v>#DIV/0!</v>
      </c>
      <c r="T125" s="101"/>
      <c r="U125" s="101"/>
      <c r="V125" s="101"/>
      <c r="AD125" s="97"/>
      <c r="AE125" s="97"/>
      <c r="AF125" s="97"/>
      <c r="AG125" s="97"/>
    </row>
    <row r="126" spans="1:33" ht="32.25" x14ac:dyDescent="0.25">
      <c r="A126" s="101"/>
      <c r="B126" s="101"/>
      <c r="C126" s="101"/>
      <c r="D126" s="12"/>
      <c r="E126" s="15" t="str">
        <f t="shared" si="334"/>
        <v/>
      </c>
      <c r="F126" s="15" t="e">
        <f t="shared" ref="F126" si="596">IF(P126=0,"",P126)</f>
        <v>#DIV/0!</v>
      </c>
      <c r="H126" s="97">
        <f t="shared" ref="H126" si="597">A126*20</f>
        <v>0</v>
      </c>
      <c r="I126" s="97">
        <f t="shared" ref="I126" si="598">B126</f>
        <v>0</v>
      </c>
      <c r="J126" s="97">
        <f t="shared" ref="J126" si="599">C126/272</f>
        <v>0</v>
      </c>
      <c r="K126" s="97">
        <f t="shared" ref="K126" si="600">SUM(H126:J126)</f>
        <v>0</v>
      </c>
      <c r="L126" s="102"/>
      <c r="N126" s="11">
        <f>K126*CON</f>
        <v>0</v>
      </c>
      <c r="P126" s="11" t="e">
        <f t="shared" si="480"/>
        <v>#DIV/0!</v>
      </c>
      <c r="T126" s="101"/>
      <c r="U126" s="101"/>
      <c r="V126" s="101"/>
      <c r="AD126" s="97">
        <f t="shared" ref="AD126" si="601">T126*20</f>
        <v>0</v>
      </c>
      <c r="AE126" s="97">
        <f t="shared" ref="AE126" si="602">U126</f>
        <v>0</v>
      </c>
      <c r="AF126" s="97">
        <f t="shared" ref="AF126" si="603">V126/272</f>
        <v>0</v>
      </c>
      <c r="AG126" s="97">
        <f t="shared" ref="AG126" si="604">SUM(AD126:AF126)</f>
        <v>0</v>
      </c>
    </row>
    <row r="127" spans="1:33" ht="32.25" x14ac:dyDescent="0.25">
      <c r="A127" s="101"/>
      <c r="B127" s="101"/>
      <c r="C127" s="101"/>
      <c r="D127" s="12"/>
      <c r="E127" s="14" t="str">
        <f t="shared" si="334"/>
        <v/>
      </c>
      <c r="F127" s="14" t="e">
        <f t="shared" ref="F127" si="605">IF(P126=0,"",P127)</f>
        <v>#DIV/0!</v>
      </c>
      <c r="H127" s="97"/>
      <c r="I127" s="97"/>
      <c r="J127" s="97"/>
      <c r="K127" s="97"/>
      <c r="L127" s="102"/>
      <c r="N127">
        <f>TOTALMARLA*CON</f>
        <v>0</v>
      </c>
      <c r="P127" s="11" t="e">
        <f t="shared" si="480"/>
        <v>#DIV/0!</v>
      </c>
      <c r="T127" s="101"/>
      <c r="U127" s="101"/>
      <c r="V127" s="101"/>
      <c r="AD127" s="97"/>
      <c r="AE127" s="97"/>
      <c r="AF127" s="97"/>
      <c r="AG127" s="97"/>
    </row>
    <row r="128" spans="1:33" ht="32.25" x14ac:dyDescent="0.25">
      <c r="A128" s="101"/>
      <c r="B128" s="101"/>
      <c r="C128" s="101"/>
      <c r="D128" s="12"/>
      <c r="E128" s="15" t="str">
        <f t="shared" si="334"/>
        <v/>
      </c>
      <c r="F128" s="15" t="e">
        <f t="shared" ref="F128" si="606">IF(P128=0,"",P128)</f>
        <v>#DIV/0!</v>
      </c>
      <c r="H128" s="97">
        <f t="shared" ref="H128" si="607">A128*20</f>
        <v>0</v>
      </c>
      <c r="I128" s="97">
        <f t="shared" ref="I128" si="608">B128</f>
        <v>0</v>
      </c>
      <c r="J128" s="97">
        <f t="shared" ref="J128" si="609">C128/272</f>
        <v>0</v>
      </c>
      <c r="K128" s="97">
        <f t="shared" ref="K128" si="610">SUM(H128:J128)</f>
        <v>0</v>
      </c>
      <c r="L128" s="102"/>
      <c r="N128" s="11">
        <f>K128*CON</f>
        <v>0</v>
      </c>
      <c r="P128" s="11" t="e">
        <f t="shared" si="480"/>
        <v>#DIV/0!</v>
      </c>
      <c r="T128" s="101"/>
      <c r="U128" s="101"/>
      <c r="V128" s="101"/>
      <c r="AD128" s="97">
        <f t="shared" ref="AD128" si="611">T128*20</f>
        <v>0</v>
      </c>
      <c r="AE128" s="97">
        <f t="shared" ref="AE128" si="612">U128</f>
        <v>0</v>
      </c>
      <c r="AF128" s="97">
        <f t="shared" ref="AF128" si="613">V128/272</f>
        <v>0</v>
      </c>
      <c r="AG128" s="97">
        <f t="shared" ref="AG128" si="614">SUM(AD128:AF128)</f>
        <v>0</v>
      </c>
    </row>
    <row r="129" spans="1:33" ht="32.25" x14ac:dyDescent="0.25">
      <c r="A129" s="101"/>
      <c r="B129" s="101"/>
      <c r="C129" s="101"/>
      <c r="D129" s="12"/>
      <c r="E129" s="14" t="str">
        <f t="shared" si="334"/>
        <v/>
      </c>
      <c r="F129" s="14" t="e">
        <f t="shared" ref="F129" si="615">IF(P128=0,"",P129)</f>
        <v>#DIV/0!</v>
      </c>
      <c r="H129" s="97"/>
      <c r="I129" s="97"/>
      <c r="J129" s="97"/>
      <c r="K129" s="97"/>
      <c r="L129" s="102"/>
      <c r="N129">
        <f>TOTALMARLA*CON</f>
        <v>0</v>
      </c>
      <c r="P129" s="11" t="e">
        <f t="shared" si="480"/>
        <v>#DIV/0!</v>
      </c>
      <c r="T129" s="101"/>
      <c r="U129" s="101"/>
      <c r="V129" s="101"/>
      <c r="AD129" s="97"/>
      <c r="AE129" s="97"/>
      <c r="AF129" s="97"/>
      <c r="AG129" s="97"/>
    </row>
    <row r="130" spans="1:33" ht="32.25" x14ac:dyDescent="0.25">
      <c r="A130" s="101"/>
      <c r="B130" s="101"/>
      <c r="C130" s="101"/>
      <c r="D130" s="12"/>
      <c r="E130" s="15" t="str">
        <f t="shared" si="334"/>
        <v/>
      </c>
      <c r="F130" s="15" t="e">
        <f t="shared" ref="F130" si="616">IF(P130=0,"",P130)</f>
        <v>#DIV/0!</v>
      </c>
      <c r="H130" s="97">
        <f t="shared" ref="H130" si="617">A130*20</f>
        <v>0</v>
      </c>
      <c r="I130" s="97">
        <f t="shared" ref="I130" si="618">B130</f>
        <v>0</v>
      </c>
      <c r="J130" s="97">
        <f t="shared" ref="J130" si="619">C130/272</f>
        <v>0</v>
      </c>
      <c r="K130" s="97">
        <f t="shared" ref="K130" si="620">SUM(H130:J130)</f>
        <v>0</v>
      </c>
      <c r="L130" s="102"/>
      <c r="N130" s="11">
        <f>K130*CON</f>
        <v>0</v>
      </c>
      <c r="P130" s="11" t="e">
        <f t="shared" si="480"/>
        <v>#DIV/0!</v>
      </c>
      <c r="T130" s="101"/>
      <c r="U130" s="101"/>
      <c r="V130" s="101"/>
      <c r="AD130" s="97">
        <f t="shared" ref="AD130" si="621">T130*20</f>
        <v>0</v>
      </c>
      <c r="AE130" s="97">
        <f t="shared" ref="AE130" si="622">U130</f>
        <v>0</v>
      </c>
      <c r="AF130" s="97">
        <f t="shared" ref="AF130" si="623">V130/272</f>
        <v>0</v>
      </c>
      <c r="AG130" s="97">
        <f t="shared" ref="AG130" si="624">SUM(AD130:AF130)</f>
        <v>0</v>
      </c>
    </row>
    <row r="131" spans="1:33" ht="32.25" x14ac:dyDescent="0.25">
      <c r="A131" s="101"/>
      <c r="B131" s="101"/>
      <c r="C131" s="101"/>
      <c r="D131" s="12"/>
      <c r="E131" s="14" t="str">
        <f t="shared" si="334"/>
        <v/>
      </c>
      <c r="F131" s="14" t="e">
        <f t="shared" ref="F131" si="625">IF(P130=0,"",P131)</f>
        <v>#DIV/0!</v>
      </c>
      <c r="H131" s="97"/>
      <c r="I131" s="97"/>
      <c r="J131" s="97"/>
      <c r="K131" s="97"/>
      <c r="L131" s="102"/>
      <c r="N131">
        <f>TOTALMARLA*CON</f>
        <v>0</v>
      </c>
      <c r="P131" s="11" t="e">
        <f t="shared" si="480"/>
        <v>#DIV/0!</v>
      </c>
      <c r="T131" s="101"/>
      <c r="U131" s="101"/>
      <c r="V131" s="101"/>
      <c r="AD131" s="97"/>
      <c r="AE131" s="97"/>
      <c r="AF131" s="97"/>
      <c r="AG131" s="97"/>
    </row>
    <row r="132" spans="1:33" ht="32.25" x14ac:dyDescent="0.25">
      <c r="A132" s="101"/>
      <c r="B132" s="101"/>
      <c r="C132" s="101"/>
      <c r="D132" s="12"/>
      <c r="E132" s="15" t="str">
        <f t="shared" si="334"/>
        <v/>
      </c>
      <c r="F132" s="15" t="e">
        <f t="shared" ref="F132" si="626">IF(P132=0,"",P132)</f>
        <v>#DIV/0!</v>
      </c>
      <c r="H132" s="97">
        <f t="shared" ref="H132" si="627">A132*20</f>
        <v>0</v>
      </c>
      <c r="I132" s="97">
        <f t="shared" ref="I132" si="628">B132</f>
        <v>0</v>
      </c>
      <c r="J132" s="97">
        <f t="shared" ref="J132" si="629">C132/272</f>
        <v>0</v>
      </c>
      <c r="K132" s="97">
        <f t="shared" ref="K132" si="630">SUM(H132:J132)</f>
        <v>0</v>
      </c>
      <c r="L132" s="102"/>
      <c r="N132" s="11">
        <f>K132*CON</f>
        <v>0</v>
      </c>
      <c r="P132" s="11" t="e">
        <f t="shared" si="480"/>
        <v>#DIV/0!</v>
      </c>
      <c r="T132" s="101"/>
      <c r="U132" s="101"/>
      <c r="V132" s="101"/>
      <c r="AD132" s="97">
        <f t="shared" ref="AD132" si="631">T132*20</f>
        <v>0</v>
      </c>
      <c r="AE132" s="97">
        <f t="shared" ref="AE132" si="632">U132</f>
        <v>0</v>
      </c>
      <c r="AF132" s="97">
        <f t="shared" ref="AF132" si="633">V132/272</f>
        <v>0</v>
      </c>
      <c r="AG132" s="97">
        <f t="shared" ref="AG132" si="634">SUM(AD132:AF132)</f>
        <v>0</v>
      </c>
    </row>
    <row r="133" spans="1:33" ht="32.25" x14ac:dyDescent="0.25">
      <c r="A133" s="101"/>
      <c r="B133" s="101"/>
      <c r="C133" s="101"/>
      <c r="D133" s="12"/>
      <c r="E133" s="14" t="str">
        <f t="shared" si="334"/>
        <v/>
      </c>
      <c r="F133" s="14" t="e">
        <f t="shared" ref="F133" si="635">IF(P132=0,"",P133)</f>
        <v>#DIV/0!</v>
      </c>
      <c r="H133" s="97"/>
      <c r="I133" s="97"/>
      <c r="J133" s="97"/>
      <c r="K133" s="97"/>
      <c r="L133" s="102"/>
      <c r="N133">
        <f>TOTALMARLA*CON</f>
        <v>0</v>
      </c>
      <c r="P133" s="11" t="e">
        <f t="shared" si="480"/>
        <v>#DIV/0!</v>
      </c>
      <c r="T133" s="101"/>
      <c r="U133" s="101"/>
      <c r="V133" s="101"/>
      <c r="AD133" s="97"/>
      <c r="AE133" s="97"/>
      <c r="AF133" s="97"/>
      <c r="AG133" s="97"/>
    </row>
    <row r="134" spans="1:33" ht="32.25" x14ac:dyDescent="0.25">
      <c r="A134" s="101"/>
      <c r="B134" s="101"/>
      <c r="C134" s="101"/>
      <c r="D134" s="12"/>
      <c r="E134" s="15" t="str">
        <f>IF(ISERROR(F134),"",F134)</f>
        <v/>
      </c>
      <c r="F134" s="15" t="e">
        <f t="shared" ref="F134" si="636">IF(P134=0,"",P134)</f>
        <v>#DIV/0!</v>
      </c>
      <c r="H134" s="97">
        <f t="shared" ref="H134" si="637">A134*20</f>
        <v>0</v>
      </c>
      <c r="I134" s="97">
        <f t="shared" ref="I134" si="638">B134</f>
        <v>0</v>
      </c>
      <c r="J134" s="97">
        <f t="shared" ref="J134" si="639">C134/272</f>
        <v>0</v>
      </c>
      <c r="K134" s="97">
        <f t="shared" ref="K134" si="640">SUM(H134:J134)</f>
        <v>0</v>
      </c>
      <c r="L134" s="102"/>
      <c r="N134" s="61">
        <f>K134*CON</f>
        <v>0</v>
      </c>
      <c r="P134" s="61" t="e">
        <f t="shared" si="480"/>
        <v>#DIV/0!</v>
      </c>
      <c r="T134" s="101"/>
      <c r="U134" s="101"/>
      <c r="V134" s="101"/>
      <c r="AD134" s="97">
        <f t="shared" ref="AD134" si="641">T134*20</f>
        <v>0</v>
      </c>
      <c r="AE134" s="97">
        <f t="shared" ref="AE134" si="642">U134</f>
        <v>0</v>
      </c>
      <c r="AF134" s="97">
        <f t="shared" ref="AF134" si="643">V134/272</f>
        <v>0</v>
      </c>
      <c r="AG134" s="97">
        <f t="shared" ref="AG134" si="644">SUM(AD134:AF134)</f>
        <v>0</v>
      </c>
    </row>
    <row r="135" spans="1:33" ht="32.25" x14ac:dyDescent="0.25">
      <c r="A135" s="101"/>
      <c r="B135" s="101"/>
      <c r="C135" s="101"/>
      <c r="D135" s="12"/>
      <c r="E135" s="14" t="str">
        <f>IF(ISERROR(F135),"",F135)</f>
        <v/>
      </c>
      <c r="F135" s="14" t="e">
        <f t="shared" ref="F135" si="645">IF(P134=0,"",P135)</f>
        <v>#DIV/0!</v>
      </c>
      <c r="H135" s="97"/>
      <c r="I135" s="97"/>
      <c r="J135" s="97"/>
      <c r="K135" s="97"/>
      <c r="L135" s="102"/>
      <c r="N135">
        <f>TOTALMARLA*CON</f>
        <v>0</v>
      </c>
      <c r="P135" s="61" t="e">
        <f t="shared" si="480"/>
        <v>#DIV/0!</v>
      </c>
      <c r="T135" s="101"/>
      <c r="U135" s="101"/>
      <c r="V135" s="101"/>
      <c r="AD135" s="97"/>
      <c r="AE135" s="97"/>
      <c r="AF135" s="97"/>
      <c r="AG135" s="97"/>
    </row>
    <row r="136" spans="1:33" ht="32.25" x14ac:dyDescent="0.25">
      <c r="A136" s="101"/>
      <c r="B136" s="101"/>
      <c r="C136" s="101"/>
      <c r="D136" s="12"/>
      <c r="E136" s="15" t="str">
        <f t="shared" ref="E136:E199" si="646">IF(ISERROR(F136),"",F136)</f>
        <v/>
      </c>
      <c r="F136" s="15" t="e">
        <f t="shared" ref="F136" si="647">IF(P136=0,"",P136)</f>
        <v>#DIV/0!</v>
      </c>
      <c r="H136" s="97">
        <f t="shared" ref="H136" si="648">A136*20</f>
        <v>0</v>
      </c>
      <c r="I136" s="97">
        <f t="shared" ref="I136" si="649">B136</f>
        <v>0</v>
      </c>
      <c r="J136" s="97">
        <f t="shared" ref="J136" si="650">C136/272</f>
        <v>0</v>
      </c>
      <c r="K136" s="97">
        <f t="shared" ref="K136" si="651">SUM(H136:J136)</f>
        <v>0</v>
      </c>
      <c r="L136" s="102"/>
      <c r="N136" s="61">
        <f>K136*CON</f>
        <v>0</v>
      </c>
      <c r="P136" s="61" t="e">
        <f t="shared" si="480"/>
        <v>#DIV/0!</v>
      </c>
      <c r="T136" s="101"/>
      <c r="U136" s="101"/>
      <c r="V136" s="101"/>
      <c r="AD136" s="97">
        <f t="shared" ref="AD136" si="652">T136*20</f>
        <v>0</v>
      </c>
      <c r="AE136" s="97">
        <f t="shared" ref="AE136" si="653">U136</f>
        <v>0</v>
      </c>
      <c r="AF136" s="97">
        <f t="shared" ref="AF136" si="654">V136/272</f>
        <v>0</v>
      </c>
      <c r="AG136" s="97">
        <f t="shared" ref="AG136" si="655">SUM(AD136:AF136)</f>
        <v>0</v>
      </c>
    </row>
    <row r="137" spans="1:33" ht="32.25" x14ac:dyDescent="0.25">
      <c r="A137" s="101"/>
      <c r="B137" s="101"/>
      <c r="C137" s="101"/>
      <c r="D137" s="12"/>
      <c r="E137" s="14" t="str">
        <f t="shared" si="646"/>
        <v/>
      </c>
      <c r="F137" s="14" t="e">
        <f t="shared" ref="F137" si="656">IF(P136=0,"",P137)</f>
        <v>#DIV/0!</v>
      </c>
      <c r="H137" s="97"/>
      <c r="I137" s="97"/>
      <c r="J137" s="97"/>
      <c r="K137" s="97"/>
      <c r="L137" s="102"/>
      <c r="N137">
        <f>TOTALMARLA*CON</f>
        <v>0</v>
      </c>
      <c r="P137" s="61" t="e">
        <f t="shared" si="480"/>
        <v>#DIV/0!</v>
      </c>
      <c r="T137" s="101"/>
      <c r="U137" s="101"/>
      <c r="V137" s="101"/>
      <c r="AD137" s="97"/>
      <c r="AE137" s="97"/>
      <c r="AF137" s="97"/>
      <c r="AG137" s="97"/>
    </row>
    <row r="138" spans="1:33" ht="32.25" x14ac:dyDescent="0.25">
      <c r="A138" s="101"/>
      <c r="B138" s="101"/>
      <c r="C138" s="101"/>
      <c r="D138" s="12"/>
      <c r="E138" s="15" t="str">
        <f t="shared" si="646"/>
        <v/>
      </c>
      <c r="F138" s="15" t="e">
        <f t="shared" ref="F138" si="657">IF(P138=0,"",P138)</f>
        <v>#DIV/0!</v>
      </c>
      <c r="H138" s="97">
        <f t="shared" ref="H138" si="658">A138*20</f>
        <v>0</v>
      </c>
      <c r="I138" s="97">
        <f t="shared" ref="I138" si="659">B138</f>
        <v>0</v>
      </c>
      <c r="J138" s="97">
        <f t="shared" ref="J138" si="660">C138/272</f>
        <v>0</v>
      </c>
      <c r="K138" s="97">
        <f t="shared" ref="K138" si="661">SUM(H138:J138)</f>
        <v>0</v>
      </c>
      <c r="L138" s="102"/>
      <c r="N138" s="61">
        <f>K138*CON</f>
        <v>0</v>
      </c>
      <c r="P138" s="61" t="e">
        <f t="shared" si="480"/>
        <v>#DIV/0!</v>
      </c>
      <c r="T138" s="101"/>
      <c r="U138" s="101"/>
      <c r="V138" s="101"/>
      <c r="AD138" s="97">
        <f t="shared" ref="AD138" si="662">T138*20</f>
        <v>0</v>
      </c>
      <c r="AE138" s="97">
        <f t="shared" ref="AE138" si="663">U138</f>
        <v>0</v>
      </c>
      <c r="AF138" s="97">
        <f t="shared" ref="AF138" si="664">V138/272</f>
        <v>0</v>
      </c>
      <c r="AG138" s="97">
        <f t="shared" ref="AG138" si="665">SUM(AD138:AF138)</f>
        <v>0</v>
      </c>
    </row>
    <row r="139" spans="1:33" ht="32.25" x14ac:dyDescent="0.25">
      <c r="A139" s="101"/>
      <c r="B139" s="101"/>
      <c r="C139" s="101"/>
      <c r="D139" s="12"/>
      <c r="E139" s="14" t="str">
        <f t="shared" si="646"/>
        <v/>
      </c>
      <c r="F139" s="14" t="e">
        <f t="shared" ref="F139" si="666">IF(P138=0,"",P139)</f>
        <v>#DIV/0!</v>
      </c>
      <c r="H139" s="97"/>
      <c r="I139" s="97"/>
      <c r="J139" s="97"/>
      <c r="K139" s="97"/>
      <c r="L139" s="102"/>
      <c r="N139">
        <f>TOTALMARLA*CON</f>
        <v>0</v>
      </c>
      <c r="P139" s="61" t="e">
        <f t="shared" si="480"/>
        <v>#DIV/0!</v>
      </c>
      <c r="T139" s="101"/>
      <c r="U139" s="101"/>
      <c r="V139" s="101"/>
      <c r="AD139" s="97"/>
      <c r="AE139" s="97"/>
      <c r="AF139" s="97"/>
      <c r="AG139" s="97"/>
    </row>
    <row r="140" spans="1:33" ht="32.25" x14ac:dyDescent="0.25">
      <c r="A140" s="101"/>
      <c r="B140" s="101"/>
      <c r="C140" s="101"/>
      <c r="D140" s="12"/>
      <c r="E140" s="15" t="str">
        <f t="shared" si="646"/>
        <v/>
      </c>
      <c r="F140" s="15" t="e">
        <f t="shared" ref="F140" si="667">IF(P140=0,"",P140)</f>
        <v>#DIV/0!</v>
      </c>
      <c r="H140" s="97">
        <f t="shared" ref="H140" si="668">A140*20</f>
        <v>0</v>
      </c>
      <c r="I140" s="97">
        <f t="shared" ref="I140" si="669">B140</f>
        <v>0</v>
      </c>
      <c r="J140" s="97">
        <f t="shared" ref="J140" si="670">C140/272</f>
        <v>0</v>
      </c>
      <c r="K140" s="97">
        <f t="shared" ref="K140" si="671">SUM(H140:J140)</f>
        <v>0</v>
      </c>
      <c r="L140" s="102"/>
      <c r="N140" s="61">
        <f>K140*CON</f>
        <v>0</v>
      </c>
      <c r="P140" s="61" t="e">
        <f t="shared" si="480"/>
        <v>#DIV/0!</v>
      </c>
      <c r="T140" s="101"/>
      <c r="U140" s="101"/>
      <c r="V140" s="101"/>
      <c r="AD140" s="97">
        <f t="shared" ref="AD140" si="672">T140*20</f>
        <v>0</v>
      </c>
      <c r="AE140" s="97">
        <f t="shared" ref="AE140" si="673">U140</f>
        <v>0</v>
      </c>
      <c r="AF140" s="97">
        <f t="shared" ref="AF140" si="674">V140/272</f>
        <v>0</v>
      </c>
      <c r="AG140" s="97">
        <f t="shared" ref="AG140" si="675">SUM(AD140:AF140)</f>
        <v>0</v>
      </c>
    </row>
    <row r="141" spans="1:33" ht="32.25" x14ac:dyDescent="0.25">
      <c r="A141" s="101"/>
      <c r="B141" s="101"/>
      <c r="C141" s="101"/>
      <c r="D141" s="12"/>
      <c r="E141" s="14" t="str">
        <f t="shared" si="646"/>
        <v/>
      </c>
      <c r="F141" s="14" t="e">
        <f t="shared" ref="F141" si="676">IF(P140=0,"",P141)</f>
        <v>#DIV/0!</v>
      </c>
      <c r="H141" s="97"/>
      <c r="I141" s="97"/>
      <c r="J141" s="97"/>
      <c r="K141" s="97"/>
      <c r="L141" s="102"/>
      <c r="N141">
        <f>TOTALMARLA*CON</f>
        <v>0</v>
      </c>
      <c r="P141" s="61" t="e">
        <f t="shared" si="480"/>
        <v>#DIV/0!</v>
      </c>
      <c r="T141" s="101"/>
      <c r="U141" s="101"/>
      <c r="V141" s="101"/>
      <c r="AD141" s="97"/>
      <c r="AE141" s="97"/>
      <c r="AF141" s="97"/>
      <c r="AG141" s="97"/>
    </row>
    <row r="142" spans="1:33" ht="32.25" x14ac:dyDescent="0.25">
      <c r="A142" s="101"/>
      <c r="B142" s="101"/>
      <c r="C142" s="101"/>
      <c r="D142" s="12"/>
      <c r="E142" s="15" t="str">
        <f t="shared" si="646"/>
        <v/>
      </c>
      <c r="F142" s="15" t="e">
        <f t="shared" ref="F142" si="677">IF(P142=0,"",P142)</f>
        <v>#DIV/0!</v>
      </c>
      <c r="H142" s="97">
        <f t="shared" ref="H142" si="678">A142*20</f>
        <v>0</v>
      </c>
      <c r="I142" s="97">
        <f t="shared" ref="I142" si="679">B142</f>
        <v>0</v>
      </c>
      <c r="J142" s="97">
        <f t="shared" ref="J142" si="680">C142/272</f>
        <v>0</v>
      </c>
      <c r="K142" s="97">
        <f t="shared" ref="K142" si="681">SUM(H142:J142)</f>
        <v>0</v>
      </c>
      <c r="L142" s="102"/>
      <c r="N142" s="61">
        <f>K142*CON</f>
        <v>0</v>
      </c>
      <c r="P142" s="61" t="e">
        <f t="shared" si="480"/>
        <v>#DIV/0!</v>
      </c>
      <c r="T142" s="101"/>
      <c r="U142" s="101"/>
      <c r="V142" s="101"/>
      <c r="AD142" s="97">
        <f t="shared" ref="AD142" si="682">T142*20</f>
        <v>0</v>
      </c>
      <c r="AE142" s="97">
        <f t="shared" ref="AE142" si="683">U142</f>
        <v>0</v>
      </c>
      <c r="AF142" s="97">
        <f t="shared" ref="AF142" si="684">V142/272</f>
        <v>0</v>
      </c>
      <c r="AG142" s="97">
        <f t="shared" ref="AG142" si="685">SUM(AD142:AF142)</f>
        <v>0</v>
      </c>
    </row>
    <row r="143" spans="1:33" ht="32.25" x14ac:dyDescent="0.25">
      <c r="A143" s="101"/>
      <c r="B143" s="101"/>
      <c r="C143" s="101"/>
      <c r="D143" s="12"/>
      <c r="E143" s="14" t="str">
        <f t="shared" si="646"/>
        <v/>
      </c>
      <c r="F143" s="14" t="e">
        <f t="shared" ref="F143" si="686">IF(P142=0,"",P143)</f>
        <v>#DIV/0!</v>
      </c>
      <c r="H143" s="97"/>
      <c r="I143" s="97"/>
      <c r="J143" s="97"/>
      <c r="K143" s="97"/>
      <c r="L143" s="102"/>
      <c r="N143">
        <f>TOTALMARLA*CON</f>
        <v>0</v>
      </c>
      <c r="P143" s="61" t="e">
        <f t="shared" si="480"/>
        <v>#DIV/0!</v>
      </c>
      <c r="T143" s="101"/>
      <c r="U143" s="101"/>
      <c r="V143" s="101"/>
      <c r="AD143" s="97"/>
      <c r="AE143" s="97"/>
      <c r="AF143" s="97"/>
      <c r="AG143" s="97"/>
    </row>
    <row r="144" spans="1:33" ht="32.25" x14ac:dyDescent="0.25">
      <c r="A144" s="101"/>
      <c r="B144" s="101"/>
      <c r="C144" s="101"/>
      <c r="D144" s="12"/>
      <c r="E144" s="15" t="str">
        <f t="shared" si="646"/>
        <v/>
      </c>
      <c r="F144" s="15" t="e">
        <f t="shared" ref="F144" si="687">IF(P144=0,"",P144)</f>
        <v>#DIV/0!</v>
      </c>
      <c r="H144" s="97">
        <f t="shared" ref="H144" si="688">A144*20</f>
        <v>0</v>
      </c>
      <c r="I144" s="97">
        <f t="shared" ref="I144" si="689">B144</f>
        <v>0</v>
      </c>
      <c r="J144" s="97">
        <f t="shared" ref="J144" si="690">C144/272</f>
        <v>0</v>
      </c>
      <c r="K144" s="97">
        <f t="shared" ref="K144" si="691">SUM(H144:J144)</f>
        <v>0</v>
      </c>
      <c r="L144" s="102"/>
      <c r="N144" s="61">
        <f>K144*CON</f>
        <v>0</v>
      </c>
      <c r="P144" s="61" t="e">
        <f t="shared" si="480"/>
        <v>#DIV/0!</v>
      </c>
      <c r="T144" s="101"/>
      <c r="U144" s="101"/>
      <c r="V144" s="101"/>
      <c r="AD144" s="97">
        <f t="shared" ref="AD144" si="692">T144*20</f>
        <v>0</v>
      </c>
      <c r="AE144" s="97">
        <f t="shared" ref="AE144" si="693">U144</f>
        <v>0</v>
      </c>
      <c r="AF144" s="97">
        <f t="shared" ref="AF144" si="694">V144/272</f>
        <v>0</v>
      </c>
      <c r="AG144" s="97">
        <f t="shared" ref="AG144" si="695">SUM(AD144:AF144)</f>
        <v>0</v>
      </c>
    </row>
    <row r="145" spans="1:33" ht="32.25" x14ac:dyDescent="0.25">
      <c r="A145" s="101"/>
      <c r="B145" s="101"/>
      <c r="C145" s="101"/>
      <c r="D145" s="12"/>
      <c r="E145" s="14" t="str">
        <f t="shared" si="646"/>
        <v/>
      </c>
      <c r="F145" s="14" t="e">
        <f t="shared" ref="F145" si="696">IF(P144=0,"",P145)</f>
        <v>#DIV/0!</v>
      </c>
      <c r="H145" s="97"/>
      <c r="I145" s="97"/>
      <c r="J145" s="97"/>
      <c r="K145" s="97"/>
      <c r="L145" s="102"/>
      <c r="N145">
        <f>TOTALMARLA*CON</f>
        <v>0</v>
      </c>
      <c r="P145" s="61" t="e">
        <f t="shared" si="480"/>
        <v>#DIV/0!</v>
      </c>
      <c r="T145" s="101"/>
      <c r="U145" s="101"/>
      <c r="V145" s="101"/>
      <c r="AD145" s="97"/>
      <c r="AE145" s="97"/>
      <c r="AF145" s="97"/>
      <c r="AG145" s="97"/>
    </row>
    <row r="146" spans="1:33" ht="32.25" x14ac:dyDescent="0.25">
      <c r="A146" s="101"/>
      <c r="B146" s="101"/>
      <c r="C146" s="101"/>
      <c r="D146" s="12"/>
      <c r="E146" s="15" t="str">
        <f t="shared" si="646"/>
        <v/>
      </c>
      <c r="F146" s="15" t="e">
        <f t="shared" ref="F146" si="697">IF(P146=0,"",P146)</f>
        <v>#DIV/0!</v>
      </c>
      <c r="H146" s="97">
        <f t="shared" ref="H146" si="698">A146*20</f>
        <v>0</v>
      </c>
      <c r="I146" s="97">
        <f t="shared" ref="I146" si="699">B146</f>
        <v>0</v>
      </c>
      <c r="J146" s="97">
        <f t="shared" ref="J146" si="700">C146/272</f>
        <v>0</v>
      </c>
      <c r="K146" s="97">
        <f t="shared" ref="K146" si="701">SUM(H146:J146)</f>
        <v>0</v>
      </c>
      <c r="L146" s="102"/>
      <c r="N146" s="61">
        <f>K146*CON</f>
        <v>0</v>
      </c>
      <c r="P146" s="61" t="e">
        <f t="shared" si="480"/>
        <v>#DIV/0!</v>
      </c>
      <c r="T146" s="101"/>
      <c r="U146" s="101"/>
      <c r="V146" s="101"/>
      <c r="AD146" s="97">
        <f t="shared" ref="AD146" si="702">T146*20</f>
        <v>0</v>
      </c>
      <c r="AE146" s="97">
        <f t="shared" ref="AE146" si="703">U146</f>
        <v>0</v>
      </c>
      <c r="AF146" s="97">
        <f t="shared" ref="AF146" si="704">V146/272</f>
        <v>0</v>
      </c>
      <c r="AG146" s="97">
        <f t="shared" ref="AG146" si="705">SUM(AD146:AF146)</f>
        <v>0</v>
      </c>
    </row>
    <row r="147" spans="1:33" ht="32.25" x14ac:dyDescent="0.25">
      <c r="A147" s="101"/>
      <c r="B147" s="101"/>
      <c r="C147" s="101"/>
      <c r="D147" s="12"/>
      <c r="E147" s="14" t="str">
        <f t="shared" si="646"/>
        <v/>
      </c>
      <c r="F147" s="14" t="e">
        <f t="shared" ref="F147" si="706">IF(P146=0,"",P147)</f>
        <v>#DIV/0!</v>
      </c>
      <c r="H147" s="97"/>
      <c r="I147" s="97"/>
      <c r="J147" s="97"/>
      <c r="K147" s="97"/>
      <c r="L147" s="102"/>
      <c r="N147">
        <f>TOTALMARLA*CON</f>
        <v>0</v>
      </c>
      <c r="P147" s="61" t="e">
        <f t="shared" si="480"/>
        <v>#DIV/0!</v>
      </c>
      <c r="T147" s="101"/>
      <c r="U147" s="101"/>
      <c r="V147" s="101"/>
      <c r="AD147" s="97"/>
      <c r="AE147" s="97"/>
      <c r="AF147" s="97"/>
      <c r="AG147" s="97"/>
    </row>
    <row r="148" spans="1:33" ht="32.25" x14ac:dyDescent="0.25">
      <c r="A148" s="101"/>
      <c r="B148" s="101"/>
      <c r="C148" s="101"/>
      <c r="D148" s="12"/>
      <c r="E148" s="15" t="str">
        <f t="shared" si="646"/>
        <v/>
      </c>
      <c r="F148" s="15" t="e">
        <f t="shared" ref="F148" si="707">IF(P148=0,"",P148)</f>
        <v>#DIV/0!</v>
      </c>
      <c r="H148" s="97">
        <f t="shared" ref="H148" si="708">A148*20</f>
        <v>0</v>
      </c>
      <c r="I148" s="97">
        <f t="shared" ref="I148" si="709">B148</f>
        <v>0</v>
      </c>
      <c r="J148" s="97">
        <f t="shared" ref="J148" si="710">C148/272</f>
        <v>0</v>
      </c>
      <c r="K148" s="97">
        <f t="shared" ref="K148" si="711">SUM(H148:J148)</f>
        <v>0</v>
      </c>
      <c r="L148" s="102"/>
      <c r="N148" s="61">
        <f>K148*CON</f>
        <v>0</v>
      </c>
      <c r="P148" s="61" t="e">
        <f t="shared" si="480"/>
        <v>#DIV/0!</v>
      </c>
      <c r="T148" s="101"/>
      <c r="U148" s="101"/>
      <c r="V148" s="101"/>
      <c r="AD148" s="97">
        <f t="shared" ref="AD148" si="712">T148*20</f>
        <v>0</v>
      </c>
      <c r="AE148" s="97">
        <f t="shared" ref="AE148" si="713">U148</f>
        <v>0</v>
      </c>
      <c r="AF148" s="97">
        <f t="shared" ref="AF148" si="714">V148/272</f>
        <v>0</v>
      </c>
      <c r="AG148" s="97">
        <f t="shared" ref="AG148" si="715">SUM(AD148:AF148)</f>
        <v>0</v>
      </c>
    </row>
    <row r="149" spans="1:33" ht="32.25" x14ac:dyDescent="0.25">
      <c r="A149" s="101"/>
      <c r="B149" s="101"/>
      <c r="C149" s="101"/>
      <c r="D149" s="12"/>
      <c r="E149" s="14" t="str">
        <f t="shared" si="646"/>
        <v/>
      </c>
      <c r="F149" s="14" t="e">
        <f t="shared" ref="F149" si="716">IF(P148=0,"",P149)</f>
        <v>#DIV/0!</v>
      </c>
      <c r="H149" s="97"/>
      <c r="I149" s="97"/>
      <c r="J149" s="97"/>
      <c r="K149" s="97"/>
      <c r="L149" s="102"/>
      <c r="N149">
        <f>TOTALMARLA*CON</f>
        <v>0</v>
      </c>
      <c r="P149" s="61" t="e">
        <f t="shared" si="480"/>
        <v>#DIV/0!</v>
      </c>
      <c r="T149" s="101"/>
      <c r="U149" s="101"/>
      <c r="V149" s="101"/>
      <c r="AD149" s="97"/>
      <c r="AE149" s="97"/>
      <c r="AF149" s="97"/>
      <c r="AG149" s="97"/>
    </row>
    <row r="150" spans="1:33" ht="32.25" x14ac:dyDescent="0.25">
      <c r="A150" s="101"/>
      <c r="B150" s="101"/>
      <c r="C150" s="101"/>
      <c r="D150" s="12"/>
      <c r="E150" s="15" t="str">
        <f t="shared" si="646"/>
        <v/>
      </c>
      <c r="F150" s="15" t="e">
        <f t="shared" ref="F150" si="717">IF(P150=0,"",P150)</f>
        <v>#DIV/0!</v>
      </c>
      <c r="H150" s="97">
        <f t="shared" ref="H150" si="718">A150*20</f>
        <v>0</v>
      </c>
      <c r="I150" s="97">
        <f t="shared" ref="I150" si="719">B150</f>
        <v>0</v>
      </c>
      <c r="J150" s="97">
        <f t="shared" ref="J150" si="720">C150/272</f>
        <v>0</v>
      </c>
      <c r="K150" s="97">
        <f t="shared" ref="K150" si="721">SUM(H150:J150)</f>
        <v>0</v>
      </c>
      <c r="L150" s="102"/>
      <c r="N150" s="61">
        <f>K150*CON</f>
        <v>0</v>
      </c>
      <c r="P150" s="61" t="e">
        <f t="shared" si="480"/>
        <v>#DIV/0!</v>
      </c>
      <c r="T150" s="101"/>
      <c r="U150" s="101"/>
      <c r="V150" s="101"/>
      <c r="AD150" s="97">
        <f t="shared" ref="AD150" si="722">T150*20</f>
        <v>0</v>
      </c>
      <c r="AE150" s="97">
        <f t="shared" ref="AE150" si="723">U150</f>
        <v>0</v>
      </c>
      <c r="AF150" s="97">
        <f t="shared" ref="AF150" si="724">V150/272</f>
        <v>0</v>
      </c>
      <c r="AG150" s="97">
        <f t="shared" ref="AG150" si="725">SUM(AD150:AF150)</f>
        <v>0</v>
      </c>
    </row>
    <row r="151" spans="1:33" ht="32.25" x14ac:dyDescent="0.25">
      <c r="A151" s="101"/>
      <c r="B151" s="101"/>
      <c r="C151" s="101"/>
      <c r="D151" s="12"/>
      <c r="E151" s="14" t="str">
        <f t="shared" si="646"/>
        <v/>
      </c>
      <c r="F151" s="14" t="e">
        <f t="shared" ref="F151" si="726">IF(P150=0,"",P151)</f>
        <v>#DIV/0!</v>
      </c>
      <c r="H151" s="97"/>
      <c r="I151" s="97"/>
      <c r="J151" s="97"/>
      <c r="K151" s="97"/>
      <c r="L151" s="102"/>
      <c r="N151">
        <f>TOTALMARLA*CON</f>
        <v>0</v>
      </c>
      <c r="P151" s="61" t="e">
        <f t="shared" si="480"/>
        <v>#DIV/0!</v>
      </c>
      <c r="T151" s="101"/>
      <c r="U151" s="101"/>
      <c r="V151" s="101"/>
      <c r="AD151" s="97"/>
      <c r="AE151" s="97"/>
      <c r="AF151" s="97"/>
      <c r="AG151" s="97"/>
    </row>
    <row r="152" spans="1:33" ht="32.25" x14ac:dyDescent="0.25">
      <c r="A152" s="101"/>
      <c r="B152" s="101"/>
      <c r="C152" s="101"/>
      <c r="D152" s="12"/>
      <c r="E152" s="15" t="str">
        <f t="shared" si="646"/>
        <v/>
      </c>
      <c r="F152" s="15" t="e">
        <f t="shared" ref="F152" si="727">IF(P152=0,"",P152)</f>
        <v>#DIV/0!</v>
      </c>
      <c r="H152" s="97">
        <f t="shared" ref="H152" si="728">A152*20</f>
        <v>0</v>
      </c>
      <c r="I152" s="97">
        <f t="shared" ref="I152" si="729">B152</f>
        <v>0</v>
      </c>
      <c r="J152" s="97">
        <f t="shared" ref="J152" si="730">C152/272</f>
        <v>0</v>
      </c>
      <c r="K152" s="97">
        <f t="shared" ref="K152" si="731">SUM(H152:J152)</f>
        <v>0</v>
      </c>
      <c r="L152" s="102"/>
      <c r="N152" s="61">
        <f>K152*CON</f>
        <v>0</v>
      </c>
      <c r="P152" s="61" t="e">
        <f t="shared" si="480"/>
        <v>#DIV/0!</v>
      </c>
      <c r="T152" s="101"/>
      <c r="U152" s="101"/>
      <c r="V152" s="101"/>
      <c r="AD152" s="97">
        <f t="shared" ref="AD152" si="732">T152*20</f>
        <v>0</v>
      </c>
      <c r="AE152" s="97">
        <f t="shared" ref="AE152" si="733">U152</f>
        <v>0</v>
      </c>
      <c r="AF152" s="97">
        <f t="shared" ref="AF152" si="734">V152/272</f>
        <v>0</v>
      </c>
      <c r="AG152" s="97">
        <f t="shared" ref="AG152" si="735">SUM(AD152:AF152)</f>
        <v>0</v>
      </c>
    </row>
    <row r="153" spans="1:33" ht="32.25" x14ac:dyDescent="0.25">
      <c r="A153" s="101"/>
      <c r="B153" s="101"/>
      <c r="C153" s="101"/>
      <c r="D153" s="12"/>
      <c r="E153" s="14" t="str">
        <f t="shared" si="646"/>
        <v/>
      </c>
      <c r="F153" s="14" t="e">
        <f t="shared" ref="F153" si="736">IF(P152=0,"",P153)</f>
        <v>#DIV/0!</v>
      </c>
      <c r="H153" s="97"/>
      <c r="I153" s="97"/>
      <c r="J153" s="97"/>
      <c r="K153" s="97"/>
      <c r="L153" s="102"/>
      <c r="N153">
        <f>TOTALMARLA*CON</f>
        <v>0</v>
      </c>
      <c r="P153" s="61" t="e">
        <f t="shared" si="480"/>
        <v>#DIV/0!</v>
      </c>
      <c r="T153" s="101"/>
      <c r="U153" s="101"/>
      <c r="V153" s="101"/>
      <c r="AD153" s="97"/>
      <c r="AE153" s="97"/>
      <c r="AF153" s="97"/>
      <c r="AG153" s="97"/>
    </row>
    <row r="154" spans="1:33" ht="32.25" x14ac:dyDescent="0.25">
      <c r="A154" s="101"/>
      <c r="B154" s="101"/>
      <c r="C154" s="101"/>
      <c r="D154" s="12"/>
      <c r="E154" s="15" t="str">
        <f t="shared" si="646"/>
        <v/>
      </c>
      <c r="F154" s="15" t="e">
        <f t="shared" ref="F154" si="737">IF(P154=0,"",P154)</f>
        <v>#DIV/0!</v>
      </c>
      <c r="H154" s="97">
        <f t="shared" ref="H154" si="738">A154*20</f>
        <v>0</v>
      </c>
      <c r="I154" s="97">
        <f t="shared" ref="I154" si="739">B154</f>
        <v>0</v>
      </c>
      <c r="J154" s="97">
        <f t="shared" ref="J154" si="740">C154/272</f>
        <v>0</v>
      </c>
      <c r="K154" s="97">
        <f t="shared" ref="K154" si="741">SUM(H154:J154)</f>
        <v>0</v>
      </c>
      <c r="L154" s="102"/>
      <c r="N154" s="61">
        <f>K154*CON</f>
        <v>0</v>
      </c>
      <c r="P154" s="61" t="e">
        <f t="shared" si="480"/>
        <v>#DIV/0!</v>
      </c>
      <c r="T154" s="101"/>
      <c r="U154" s="101"/>
      <c r="V154" s="101"/>
      <c r="AD154" s="97">
        <f t="shared" ref="AD154" si="742">T154*20</f>
        <v>0</v>
      </c>
      <c r="AE154" s="97">
        <f t="shared" ref="AE154" si="743">U154</f>
        <v>0</v>
      </c>
      <c r="AF154" s="97">
        <f t="shared" ref="AF154" si="744">V154/272</f>
        <v>0</v>
      </c>
      <c r="AG154" s="97">
        <f t="shared" ref="AG154" si="745">SUM(AD154:AF154)</f>
        <v>0</v>
      </c>
    </row>
    <row r="155" spans="1:33" ht="32.25" x14ac:dyDescent="0.25">
      <c r="A155" s="101"/>
      <c r="B155" s="101"/>
      <c r="C155" s="101"/>
      <c r="D155" s="12"/>
      <c r="E155" s="14" t="str">
        <f t="shared" si="646"/>
        <v/>
      </c>
      <c r="F155" s="14" t="e">
        <f t="shared" ref="F155" si="746">IF(P154=0,"",P155)</f>
        <v>#DIV/0!</v>
      </c>
      <c r="H155" s="97"/>
      <c r="I155" s="97"/>
      <c r="J155" s="97"/>
      <c r="K155" s="97"/>
      <c r="L155" s="102"/>
      <c r="N155">
        <f>TOTALMARLA*CON</f>
        <v>0</v>
      </c>
      <c r="P155" s="61" t="e">
        <f t="shared" si="480"/>
        <v>#DIV/0!</v>
      </c>
      <c r="T155" s="101"/>
      <c r="U155" s="101"/>
      <c r="V155" s="101"/>
      <c r="AD155" s="97"/>
      <c r="AE155" s="97"/>
      <c r="AF155" s="97"/>
      <c r="AG155" s="97"/>
    </row>
    <row r="156" spans="1:33" ht="32.25" x14ac:dyDescent="0.25">
      <c r="A156" s="101"/>
      <c r="B156" s="101"/>
      <c r="C156" s="101"/>
      <c r="D156" s="12"/>
      <c r="E156" s="15" t="str">
        <f t="shared" si="646"/>
        <v/>
      </c>
      <c r="F156" s="15" t="e">
        <f t="shared" ref="F156" si="747">IF(P156=0,"",P156)</f>
        <v>#DIV/0!</v>
      </c>
      <c r="H156" s="97">
        <f t="shared" ref="H156" si="748">A156*20</f>
        <v>0</v>
      </c>
      <c r="I156" s="97">
        <f t="shared" ref="I156" si="749">B156</f>
        <v>0</v>
      </c>
      <c r="J156" s="97">
        <f t="shared" ref="J156" si="750">C156/272</f>
        <v>0</v>
      </c>
      <c r="K156" s="97">
        <f t="shared" ref="K156" si="751">SUM(H156:J156)</f>
        <v>0</v>
      </c>
      <c r="L156" s="102"/>
      <c r="N156" s="61">
        <f>K156*CON</f>
        <v>0</v>
      </c>
      <c r="P156" s="61" t="e">
        <f t="shared" si="480"/>
        <v>#DIV/0!</v>
      </c>
      <c r="T156" s="101"/>
      <c r="U156" s="101"/>
      <c r="V156" s="101"/>
      <c r="AD156" s="97">
        <f t="shared" ref="AD156" si="752">T156*20</f>
        <v>0</v>
      </c>
      <c r="AE156" s="97">
        <f t="shared" ref="AE156" si="753">U156</f>
        <v>0</v>
      </c>
      <c r="AF156" s="97">
        <f t="shared" ref="AF156" si="754">V156/272</f>
        <v>0</v>
      </c>
      <c r="AG156" s="97">
        <f t="shared" ref="AG156" si="755">SUM(AD156:AF156)</f>
        <v>0</v>
      </c>
    </row>
    <row r="157" spans="1:33" ht="32.25" x14ac:dyDescent="0.25">
      <c r="A157" s="101"/>
      <c r="B157" s="101"/>
      <c r="C157" s="101"/>
      <c r="D157" s="12"/>
      <c r="E157" s="14" t="str">
        <f t="shared" si="646"/>
        <v/>
      </c>
      <c r="F157" s="14" t="e">
        <f t="shared" ref="F157" si="756">IF(P156=0,"",P157)</f>
        <v>#DIV/0!</v>
      </c>
      <c r="H157" s="97"/>
      <c r="I157" s="97"/>
      <c r="J157" s="97"/>
      <c r="K157" s="97"/>
      <c r="L157" s="102"/>
      <c r="N157">
        <f>TOTALMARLA*CON</f>
        <v>0</v>
      </c>
      <c r="P157" s="61" t="e">
        <f t="shared" si="480"/>
        <v>#DIV/0!</v>
      </c>
      <c r="T157" s="101"/>
      <c r="U157" s="101"/>
      <c r="V157" s="101"/>
      <c r="AD157" s="97"/>
      <c r="AE157" s="97"/>
      <c r="AF157" s="97"/>
      <c r="AG157" s="97"/>
    </row>
    <row r="158" spans="1:33" ht="32.25" x14ac:dyDescent="0.25">
      <c r="A158" s="101"/>
      <c r="B158" s="101"/>
      <c r="C158" s="101"/>
      <c r="D158" s="12"/>
      <c r="E158" s="15" t="str">
        <f t="shared" si="646"/>
        <v/>
      </c>
      <c r="F158" s="15" t="e">
        <f t="shared" ref="F158" si="757">IF(P158=0,"",P158)</f>
        <v>#DIV/0!</v>
      </c>
      <c r="H158" s="97">
        <f t="shared" ref="H158" si="758">A158*20</f>
        <v>0</v>
      </c>
      <c r="I158" s="97">
        <f t="shared" ref="I158" si="759">B158</f>
        <v>0</v>
      </c>
      <c r="J158" s="97">
        <f t="shared" ref="J158" si="760">C158/272</f>
        <v>0</v>
      </c>
      <c r="K158" s="97">
        <f t="shared" ref="K158" si="761">SUM(H158:J158)</f>
        <v>0</v>
      </c>
      <c r="L158" s="102"/>
      <c r="N158" s="61">
        <f>K158*CON</f>
        <v>0</v>
      </c>
      <c r="P158" s="61" t="e">
        <f t="shared" si="480"/>
        <v>#DIV/0!</v>
      </c>
      <c r="T158" s="101"/>
      <c r="U158" s="101"/>
      <c r="V158" s="101"/>
      <c r="AD158" s="97">
        <f t="shared" ref="AD158" si="762">T158*20</f>
        <v>0</v>
      </c>
      <c r="AE158" s="97">
        <f t="shared" ref="AE158" si="763">U158</f>
        <v>0</v>
      </c>
      <c r="AF158" s="97">
        <f t="shared" ref="AF158" si="764">V158/272</f>
        <v>0</v>
      </c>
      <c r="AG158" s="97">
        <f t="shared" ref="AG158" si="765">SUM(AD158:AF158)</f>
        <v>0</v>
      </c>
    </row>
    <row r="159" spans="1:33" ht="32.25" x14ac:dyDescent="0.25">
      <c r="A159" s="101"/>
      <c r="B159" s="101"/>
      <c r="C159" s="101"/>
      <c r="D159" s="12"/>
      <c r="E159" s="14" t="str">
        <f t="shared" si="646"/>
        <v/>
      </c>
      <c r="F159" s="14" t="e">
        <f t="shared" ref="F159" si="766">IF(P158=0,"",P159)</f>
        <v>#DIV/0!</v>
      </c>
      <c r="H159" s="97"/>
      <c r="I159" s="97"/>
      <c r="J159" s="97"/>
      <c r="K159" s="97"/>
      <c r="L159" s="102"/>
      <c r="N159">
        <f>TOTALMARLA*CON</f>
        <v>0</v>
      </c>
      <c r="P159" s="61" t="e">
        <f t="shared" si="480"/>
        <v>#DIV/0!</v>
      </c>
      <c r="T159" s="101"/>
      <c r="U159" s="101"/>
      <c r="V159" s="101"/>
      <c r="AD159" s="97"/>
      <c r="AE159" s="97"/>
      <c r="AF159" s="97"/>
      <c r="AG159" s="97"/>
    </row>
    <row r="160" spans="1:33" ht="32.25" x14ac:dyDescent="0.25">
      <c r="A160" s="101"/>
      <c r="B160" s="101"/>
      <c r="C160" s="101"/>
      <c r="D160" s="12"/>
      <c r="E160" s="15" t="str">
        <f t="shared" si="646"/>
        <v/>
      </c>
      <c r="F160" s="15" t="e">
        <f t="shared" ref="F160" si="767">IF(P160=0,"",P160)</f>
        <v>#DIV/0!</v>
      </c>
      <c r="H160" s="97">
        <f t="shared" ref="H160" si="768">A160*20</f>
        <v>0</v>
      </c>
      <c r="I160" s="97">
        <f t="shared" ref="I160" si="769">B160</f>
        <v>0</v>
      </c>
      <c r="J160" s="97">
        <f t="shared" ref="J160" si="770">C160/272</f>
        <v>0</v>
      </c>
      <c r="K160" s="97">
        <f t="shared" ref="K160" si="771">SUM(H160:J160)</f>
        <v>0</v>
      </c>
      <c r="L160" s="102"/>
      <c r="N160" s="61">
        <f>K160*CON</f>
        <v>0</v>
      </c>
      <c r="P160" s="61" t="e">
        <f t="shared" si="480"/>
        <v>#DIV/0!</v>
      </c>
      <c r="T160" s="101"/>
      <c r="U160" s="101"/>
      <c r="V160" s="101"/>
      <c r="AD160" s="97">
        <f t="shared" ref="AD160" si="772">T160*20</f>
        <v>0</v>
      </c>
      <c r="AE160" s="97">
        <f t="shared" ref="AE160" si="773">U160</f>
        <v>0</v>
      </c>
      <c r="AF160" s="97">
        <f t="shared" ref="AF160" si="774">V160/272</f>
        <v>0</v>
      </c>
      <c r="AG160" s="97">
        <f t="shared" ref="AG160" si="775">SUM(AD160:AF160)</f>
        <v>0</v>
      </c>
    </row>
    <row r="161" spans="1:33" ht="32.25" x14ac:dyDescent="0.25">
      <c r="A161" s="101"/>
      <c r="B161" s="101"/>
      <c r="C161" s="101"/>
      <c r="D161" s="12"/>
      <c r="E161" s="14" t="str">
        <f t="shared" si="646"/>
        <v/>
      </c>
      <c r="F161" s="14" t="e">
        <f t="shared" ref="F161" si="776">IF(P160=0,"",P161)</f>
        <v>#DIV/0!</v>
      </c>
      <c r="H161" s="97"/>
      <c r="I161" s="97"/>
      <c r="J161" s="97"/>
      <c r="K161" s="97"/>
      <c r="L161" s="102"/>
      <c r="N161">
        <f>TOTALMARLA*CON</f>
        <v>0</v>
      </c>
      <c r="P161" s="61" t="e">
        <f t="shared" si="480"/>
        <v>#DIV/0!</v>
      </c>
      <c r="T161" s="101"/>
      <c r="U161" s="101"/>
      <c r="V161" s="101"/>
      <c r="AD161" s="97"/>
      <c r="AE161" s="97"/>
      <c r="AF161" s="97"/>
      <c r="AG161" s="97"/>
    </row>
    <row r="162" spans="1:33" ht="32.25" x14ac:dyDescent="0.25">
      <c r="A162" s="101"/>
      <c r="B162" s="101"/>
      <c r="C162" s="101"/>
      <c r="D162" s="12"/>
      <c r="E162" s="15" t="str">
        <f t="shared" si="646"/>
        <v/>
      </c>
      <c r="F162" s="15" t="e">
        <f t="shared" ref="F162" si="777">IF(P162=0,"",P162)</f>
        <v>#DIV/0!</v>
      </c>
      <c r="H162" s="97">
        <f t="shared" ref="H162" si="778">A162*20</f>
        <v>0</v>
      </c>
      <c r="I162" s="97">
        <f t="shared" ref="I162" si="779">B162</f>
        <v>0</v>
      </c>
      <c r="J162" s="97">
        <f t="shared" ref="J162" si="780">C162/272</f>
        <v>0</v>
      </c>
      <c r="K162" s="97">
        <f t="shared" ref="K162" si="781">SUM(H162:J162)</f>
        <v>0</v>
      </c>
      <c r="L162" s="102"/>
      <c r="N162" s="61">
        <f>K162*CON</f>
        <v>0</v>
      </c>
      <c r="P162" s="61" t="e">
        <f t="shared" si="480"/>
        <v>#DIV/0!</v>
      </c>
      <c r="T162" s="101"/>
      <c r="U162" s="101"/>
      <c r="V162" s="101"/>
      <c r="AD162" s="97">
        <f t="shared" ref="AD162" si="782">T162*20</f>
        <v>0</v>
      </c>
      <c r="AE162" s="97">
        <f t="shared" ref="AE162" si="783">U162</f>
        <v>0</v>
      </c>
      <c r="AF162" s="97">
        <f t="shared" ref="AF162" si="784">V162/272</f>
        <v>0</v>
      </c>
      <c r="AG162" s="97">
        <f t="shared" ref="AG162" si="785">SUM(AD162:AF162)</f>
        <v>0</v>
      </c>
    </row>
    <row r="163" spans="1:33" ht="32.25" x14ac:dyDescent="0.25">
      <c r="A163" s="101"/>
      <c r="B163" s="101"/>
      <c r="C163" s="101"/>
      <c r="D163" s="12"/>
      <c r="E163" s="14" t="str">
        <f t="shared" si="646"/>
        <v/>
      </c>
      <c r="F163" s="14" t="e">
        <f t="shared" ref="F163" si="786">IF(P162=0,"",P163)</f>
        <v>#DIV/0!</v>
      </c>
      <c r="H163" s="97"/>
      <c r="I163" s="97"/>
      <c r="J163" s="97"/>
      <c r="K163" s="97"/>
      <c r="L163" s="102"/>
      <c r="N163">
        <f>TOTALMARLA*CON</f>
        <v>0</v>
      </c>
      <c r="P163" s="61" t="e">
        <f t="shared" si="480"/>
        <v>#DIV/0!</v>
      </c>
      <c r="T163" s="101"/>
      <c r="U163" s="101"/>
      <c r="V163" s="101"/>
      <c r="AD163" s="97"/>
      <c r="AE163" s="97"/>
      <c r="AF163" s="97"/>
      <c r="AG163" s="97"/>
    </row>
    <row r="164" spans="1:33" ht="32.25" x14ac:dyDescent="0.25">
      <c r="A164" s="101"/>
      <c r="B164" s="101"/>
      <c r="C164" s="101"/>
      <c r="D164" s="12"/>
      <c r="E164" s="15" t="str">
        <f t="shared" si="646"/>
        <v/>
      </c>
      <c r="F164" s="15" t="e">
        <f t="shared" ref="F164" si="787">IF(P164=0,"",P164)</f>
        <v>#DIV/0!</v>
      </c>
      <c r="H164" s="97">
        <f t="shared" ref="H164" si="788">A164*20</f>
        <v>0</v>
      </c>
      <c r="I164" s="97">
        <f t="shared" ref="I164" si="789">B164</f>
        <v>0</v>
      </c>
      <c r="J164" s="97">
        <f t="shared" ref="J164" si="790">C164/272</f>
        <v>0</v>
      </c>
      <c r="K164" s="97">
        <f t="shared" ref="K164" si="791">SUM(H164:J164)</f>
        <v>0</v>
      </c>
      <c r="L164" s="102"/>
      <c r="N164" s="61">
        <f>K164*CON</f>
        <v>0</v>
      </c>
      <c r="P164" s="61" t="e">
        <f t="shared" si="480"/>
        <v>#DIV/0!</v>
      </c>
      <c r="T164" s="101"/>
      <c r="U164" s="101"/>
      <c r="V164" s="101"/>
      <c r="AD164" s="97">
        <f t="shared" ref="AD164" si="792">T164*20</f>
        <v>0</v>
      </c>
      <c r="AE164" s="97">
        <f t="shared" ref="AE164" si="793">U164</f>
        <v>0</v>
      </c>
      <c r="AF164" s="97">
        <f t="shared" ref="AF164" si="794">V164/272</f>
        <v>0</v>
      </c>
      <c r="AG164" s="97">
        <f t="shared" ref="AG164" si="795">SUM(AD164:AF164)</f>
        <v>0</v>
      </c>
    </row>
    <row r="165" spans="1:33" ht="32.25" x14ac:dyDescent="0.25">
      <c r="A165" s="101"/>
      <c r="B165" s="101"/>
      <c r="C165" s="101"/>
      <c r="D165" s="12"/>
      <c r="E165" s="14" t="str">
        <f t="shared" si="646"/>
        <v/>
      </c>
      <c r="F165" s="14" t="e">
        <f t="shared" ref="F165" si="796">IF(P164=0,"",P165)</f>
        <v>#DIV/0!</v>
      </c>
      <c r="H165" s="97"/>
      <c r="I165" s="97"/>
      <c r="J165" s="97"/>
      <c r="K165" s="97"/>
      <c r="L165" s="102"/>
      <c r="N165">
        <f>TOTALMARLA*CON</f>
        <v>0</v>
      </c>
      <c r="P165" s="61" t="e">
        <f t="shared" si="480"/>
        <v>#DIV/0!</v>
      </c>
      <c r="T165" s="101"/>
      <c r="U165" s="101"/>
      <c r="V165" s="101"/>
      <c r="AD165" s="97"/>
      <c r="AE165" s="97"/>
      <c r="AF165" s="97"/>
      <c r="AG165" s="97"/>
    </row>
    <row r="166" spans="1:33" ht="32.25" x14ac:dyDescent="0.25">
      <c r="A166" s="101"/>
      <c r="B166" s="101"/>
      <c r="C166" s="101"/>
      <c r="D166" s="12"/>
      <c r="E166" s="15" t="str">
        <f t="shared" si="646"/>
        <v/>
      </c>
      <c r="F166" s="15" t="e">
        <f t="shared" ref="F166" si="797">IF(P166=0,"",P166)</f>
        <v>#DIV/0!</v>
      </c>
      <c r="H166" s="97">
        <f t="shared" ref="H166" si="798">A166*20</f>
        <v>0</v>
      </c>
      <c r="I166" s="97">
        <f t="shared" ref="I166" si="799">B166</f>
        <v>0</v>
      </c>
      <c r="J166" s="97">
        <f t="shared" ref="J166" si="800">C166/272</f>
        <v>0</v>
      </c>
      <c r="K166" s="97">
        <f t="shared" ref="K166" si="801">SUM(H166:J166)</f>
        <v>0</v>
      </c>
      <c r="L166" s="102"/>
      <c r="N166" s="61">
        <f>K166*CON</f>
        <v>0</v>
      </c>
      <c r="P166" s="61" t="e">
        <f t="shared" ref="P166:P229" si="802">N166/GCD</f>
        <v>#DIV/0!</v>
      </c>
      <c r="T166" s="101"/>
      <c r="U166" s="101"/>
      <c r="V166" s="101"/>
      <c r="AD166" s="97">
        <f t="shared" ref="AD166" si="803">T166*20</f>
        <v>0</v>
      </c>
      <c r="AE166" s="97">
        <f t="shared" ref="AE166" si="804">U166</f>
        <v>0</v>
      </c>
      <c r="AF166" s="97">
        <f t="shared" ref="AF166" si="805">V166/272</f>
        <v>0</v>
      </c>
      <c r="AG166" s="97">
        <f t="shared" ref="AG166" si="806">SUM(AD166:AF166)</f>
        <v>0</v>
      </c>
    </row>
    <row r="167" spans="1:33" ht="32.25" x14ac:dyDescent="0.25">
      <c r="A167" s="101"/>
      <c r="B167" s="101"/>
      <c r="C167" s="101"/>
      <c r="D167" s="12"/>
      <c r="E167" s="14" t="str">
        <f t="shared" si="646"/>
        <v/>
      </c>
      <c r="F167" s="14" t="e">
        <f t="shared" ref="F167" si="807">IF(P166=0,"",P167)</f>
        <v>#DIV/0!</v>
      </c>
      <c r="H167" s="97"/>
      <c r="I167" s="97"/>
      <c r="J167" s="97"/>
      <c r="K167" s="97"/>
      <c r="L167" s="102"/>
      <c r="N167">
        <f>TOTALMARLA*CON</f>
        <v>0</v>
      </c>
      <c r="P167" s="61" t="e">
        <f t="shared" si="802"/>
        <v>#DIV/0!</v>
      </c>
      <c r="T167" s="101"/>
      <c r="U167" s="101"/>
      <c r="V167" s="101"/>
      <c r="AD167" s="97"/>
      <c r="AE167" s="97"/>
      <c r="AF167" s="97"/>
      <c r="AG167" s="97"/>
    </row>
    <row r="168" spans="1:33" ht="32.25" x14ac:dyDescent="0.25">
      <c r="A168" s="101"/>
      <c r="B168" s="101"/>
      <c r="C168" s="101"/>
      <c r="D168" s="12"/>
      <c r="E168" s="15" t="str">
        <f t="shared" si="646"/>
        <v/>
      </c>
      <c r="F168" s="15" t="e">
        <f t="shared" ref="F168" si="808">IF(P168=0,"",P168)</f>
        <v>#DIV/0!</v>
      </c>
      <c r="H168" s="97">
        <f t="shared" ref="H168" si="809">A168*20</f>
        <v>0</v>
      </c>
      <c r="I168" s="97">
        <f t="shared" ref="I168" si="810">B168</f>
        <v>0</v>
      </c>
      <c r="J168" s="97">
        <f t="shared" ref="J168" si="811">C168/272</f>
        <v>0</v>
      </c>
      <c r="K168" s="97">
        <f t="shared" ref="K168" si="812">SUM(H168:J168)</f>
        <v>0</v>
      </c>
      <c r="L168" s="102"/>
      <c r="N168" s="61">
        <f>K168*CON</f>
        <v>0</v>
      </c>
      <c r="P168" s="61" t="e">
        <f t="shared" si="802"/>
        <v>#DIV/0!</v>
      </c>
      <c r="T168" s="101"/>
      <c r="U168" s="101"/>
      <c r="V168" s="101"/>
      <c r="AD168" s="97">
        <f t="shared" ref="AD168" si="813">T168*20</f>
        <v>0</v>
      </c>
      <c r="AE168" s="97">
        <f t="shared" ref="AE168" si="814">U168</f>
        <v>0</v>
      </c>
      <c r="AF168" s="97">
        <f t="shared" ref="AF168" si="815">V168/272</f>
        <v>0</v>
      </c>
      <c r="AG168" s="97">
        <f t="shared" ref="AG168" si="816">SUM(AD168:AF168)</f>
        <v>0</v>
      </c>
    </row>
    <row r="169" spans="1:33" ht="32.25" x14ac:dyDescent="0.25">
      <c r="A169" s="101"/>
      <c r="B169" s="101"/>
      <c r="C169" s="101"/>
      <c r="D169" s="12"/>
      <c r="E169" s="14" t="str">
        <f t="shared" si="646"/>
        <v/>
      </c>
      <c r="F169" s="14" t="e">
        <f t="shared" ref="F169" si="817">IF(P168=0,"",P169)</f>
        <v>#DIV/0!</v>
      </c>
      <c r="H169" s="97"/>
      <c r="I169" s="97"/>
      <c r="J169" s="97"/>
      <c r="K169" s="97"/>
      <c r="L169" s="102"/>
      <c r="N169">
        <f>TOTALMARLA*CON</f>
        <v>0</v>
      </c>
      <c r="P169" s="61" t="e">
        <f t="shared" si="802"/>
        <v>#DIV/0!</v>
      </c>
      <c r="T169" s="101"/>
      <c r="U169" s="101"/>
      <c r="V169" s="101"/>
      <c r="AD169" s="97"/>
      <c r="AE169" s="97"/>
      <c r="AF169" s="97"/>
      <c r="AG169" s="97"/>
    </row>
    <row r="170" spans="1:33" ht="32.25" x14ac:dyDescent="0.25">
      <c r="A170" s="101"/>
      <c r="B170" s="101"/>
      <c r="C170" s="101"/>
      <c r="D170" s="12"/>
      <c r="E170" s="15" t="str">
        <f t="shared" si="646"/>
        <v/>
      </c>
      <c r="F170" s="15" t="e">
        <f t="shared" ref="F170" si="818">IF(P170=0,"",P170)</f>
        <v>#DIV/0!</v>
      </c>
      <c r="H170" s="97">
        <f t="shared" ref="H170" si="819">A170*20</f>
        <v>0</v>
      </c>
      <c r="I170" s="97">
        <f t="shared" ref="I170" si="820">B170</f>
        <v>0</v>
      </c>
      <c r="J170" s="97">
        <f t="shared" ref="J170" si="821">C170/272</f>
        <v>0</v>
      </c>
      <c r="K170" s="97">
        <f t="shared" ref="K170" si="822">SUM(H170:J170)</f>
        <v>0</v>
      </c>
      <c r="L170" s="102"/>
      <c r="N170" s="61">
        <f>K170*CON</f>
        <v>0</v>
      </c>
      <c r="P170" s="61" t="e">
        <f t="shared" si="802"/>
        <v>#DIV/0!</v>
      </c>
      <c r="T170" s="101"/>
      <c r="U170" s="101"/>
      <c r="V170" s="101"/>
      <c r="AD170" s="97">
        <f t="shared" ref="AD170" si="823">T170*20</f>
        <v>0</v>
      </c>
      <c r="AE170" s="97">
        <f t="shared" ref="AE170" si="824">U170</f>
        <v>0</v>
      </c>
      <c r="AF170" s="97">
        <f t="shared" ref="AF170" si="825">V170/272</f>
        <v>0</v>
      </c>
      <c r="AG170" s="97">
        <f t="shared" ref="AG170" si="826">SUM(AD170:AF170)</f>
        <v>0</v>
      </c>
    </row>
    <row r="171" spans="1:33" ht="32.25" x14ac:dyDescent="0.25">
      <c r="A171" s="101"/>
      <c r="B171" s="101"/>
      <c r="C171" s="101"/>
      <c r="D171" s="12"/>
      <c r="E171" s="14" t="str">
        <f t="shared" si="646"/>
        <v/>
      </c>
      <c r="F171" s="14" t="e">
        <f t="shared" ref="F171" si="827">IF(P170=0,"",P171)</f>
        <v>#DIV/0!</v>
      </c>
      <c r="H171" s="97"/>
      <c r="I171" s="97"/>
      <c r="J171" s="97"/>
      <c r="K171" s="97"/>
      <c r="L171" s="102"/>
      <c r="N171">
        <f>TOTALMARLA*CON</f>
        <v>0</v>
      </c>
      <c r="P171" s="61" t="e">
        <f t="shared" si="802"/>
        <v>#DIV/0!</v>
      </c>
      <c r="T171" s="101"/>
      <c r="U171" s="101"/>
      <c r="V171" s="101"/>
      <c r="AD171" s="97"/>
      <c r="AE171" s="97"/>
      <c r="AF171" s="97"/>
      <c r="AG171" s="97"/>
    </row>
    <row r="172" spans="1:33" ht="32.25" x14ac:dyDescent="0.25">
      <c r="A172" s="101"/>
      <c r="B172" s="101"/>
      <c r="C172" s="101"/>
      <c r="D172" s="12"/>
      <c r="E172" s="15" t="str">
        <f t="shared" si="646"/>
        <v/>
      </c>
      <c r="F172" s="15" t="e">
        <f t="shared" ref="F172" si="828">IF(P172=0,"",P172)</f>
        <v>#DIV/0!</v>
      </c>
      <c r="H172" s="97">
        <f t="shared" ref="H172" si="829">A172*20</f>
        <v>0</v>
      </c>
      <c r="I172" s="97">
        <f t="shared" ref="I172" si="830">B172</f>
        <v>0</v>
      </c>
      <c r="J172" s="97">
        <f t="shared" ref="J172" si="831">C172/272</f>
        <v>0</v>
      </c>
      <c r="K172" s="97">
        <f t="shared" ref="K172" si="832">SUM(H172:J172)</f>
        <v>0</v>
      </c>
      <c r="L172" s="102"/>
      <c r="N172" s="61">
        <f>K172*CON</f>
        <v>0</v>
      </c>
      <c r="P172" s="61" t="e">
        <f t="shared" si="802"/>
        <v>#DIV/0!</v>
      </c>
      <c r="T172" s="101"/>
      <c r="U172" s="101"/>
      <c r="V172" s="101"/>
      <c r="AD172" s="97">
        <f t="shared" ref="AD172" si="833">T172*20</f>
        <v>0</v>
      </c>
      <c r="AE172" s="97">
        <f t="shared" ref="AE172" si="834">U172</f>
        <v>0</v>
      </c>
      <c r="AF172" s="97">
        <f t="shared" ref="AF172" si="835">V172/272</f>
        <v>0</v>
      </c>
      <c r="AG172" s="97">
        <f t="shared" ref="AG172" si="836">SUM(AD172:AF172)</f>
        <v>0</v>
      </c>
    </row>
    <row r="173" spans="1:33" ht="32.25" x14ac:dyDescent="0.25">
      <c r="A173" s="101"/>
      <c r="B173" s="101"/>
      <c r="C173" s="101"/>
      <c r="D173" s="12"/>
      <c r="E173" s="14" t="str">
        <f t="shared" si="646"/>
        <v/>
      </c>
      <c r="F173" s="14" t="e">
        <f t="shared" ref="F173" si="837">IF(P172=0,"",P173)</f>
        <v>#DIV/0!</v>
      </c>
      <c r="H173" s="97"/>
      <c r="I173" s="97"/>
      <c r="J173" s="97"/>
      <c r="K173" s="97"/>
      <c r="L173" s="102"/>
      <c r="N173">
        <f>TOTALMARLA*CON</f>
        <v>0</v>
      </c>
      <c r="P173" s="61" t="e">
        <f t="shared" si="802"/>
        <v>#DIV/0!</v>
      </c>
      <c r="T173" s="101"/>
      <c r="U173" s="101"/>
      <c r="V173" s="101"/>
      <c r="AD173" s="97"/>
      <c r="AE173" s="97"/>
      <c r="AF173" s="97"/>
      <c r="AG173" s="97"/>
    </row>
    <row r="174" spans="1:33" ht="32.25" x14ac:dyDescent="0.25">
      <c r="A174" s="101"/>
      <c r="B174" s="101"/>
      <c r="C174" s="101"/>
      <c r="D174" s="12"/>
      <c r="E174" s="15" t="str">
        <f t="shared" si="646"/>
        <v/>
      </c>
      <c r="F174" s="15" t="e">
        <f t="shared" ref="F174" si="838">IF(P174=0,"",P174)</f>
        <v>#DIV/0!</v>
      </c>
      <c r="H174" s="97">
        <f t="shared" ref="H174" si="839">A174*20</f>
        <v>0</v>
      </c>
      <c r="I174" s="97">
        <f t="shared" ref="I174" si="840">B174</f>
        <v>0</v>
      </c>
      <c r="J174" s="97">
        <f t="shared" ref="J174" si="841">C174/272</f>
        <v>0</v>
      </c>
      <c r="K174" s="97">
        <f t="shared" ref="K174" si="842">SUM(H174:J174)</f>
        <v>0</v>
      </c>
      <c r="L174" s="102"/>
      <c r="N174" s="61">
        <f>K174*CON</f>
        <v>0</v>
      </c>
      <c r="P174" s="61" t="e">
        <f t="shared" si="802"/>
        <v>#DIV/0!</v>
      </c>
      <c r="T174" s="101"/>
      <c r="U174" s="101"/>
      <c r="V174" s="101"/>
      <c r="AD174" s="97">
        <f t="shared" ref="AD174" si="843">T174*20</f>
        <v>0</v>
      </c>
      <c r="AE174" s="97">
        <f t="shared" ref="AE174" si="844">U174</f>
        <v>0</v>
      </c>
      <c r="AF174" s="97">
        <f t="shared" ref="AF174" si="845">V174/272</f>
        <v>0</v>
      </c>
      <c r="AG174" s="97">
        <f t="shared" ref="AG174" si="846">SUM(AD174:AF174)</f>
        <v>0</v>
      </c>
    </row>
    <row r="175" spans="1:33" ht="32.25" x14ac:dyDescent="0.25">
      <c r="A175" s="101"/>
      <c r="B175" s="101"/>
      <c r="C175" s="101"/>
      <c r="D175" s="12"/>
      <c r="E175" s="14" t="str">
        <f t="shared" si="646"/>
        <v/>
      </c>
      <c r="F175" s="14" t="e">
        <f t="shared" ref="F175" si="847">IF(P174=0,"",P175)</f>
        <v>#DIV/0!</v>
      </c>
      <c r="H175" s="97"/>
      <c r="I175" s="97"/>
      <c r="J175" s="97"/>
      <c r="K175" s="97"/>
      <c r="L175" s="102"/>
      <c r="N175">
        <f>TOTALMARLA*CON</f>
        <v>0</v>
      </c>
      <c r="P175" s="61" t="e">
        <f t="shared" si="802"/>
        <v>#DIV/0!</v>
      </c>
      <c r="T175" s="101"/>
      <c r="U175" s="101"/>
      <c r="V175" s="101"/>
      <c r="AD175" s="97"/>
      <c r="AE175" s="97"/>
      <c r="AF175" s="97"/>
      <c r="AG175" s="97"/>
    </row>
    <row r="176" spans="1:33" ht="32.25" x14ac:dyDescent="0.25">
      <c r="A176" s="101"/>
      <c r="B176" s="101"/>
      <c r="C176" s="101"/>
      <c r="D176" s="12"/>
      <c r="E176" s="15" t="str">
        <f t="shared" si="646"/>
        <v/>
      </c>
      <c r="F176" s="15" t="e">
        <f t="shared" ref="F176" si="848">IF(P176=0,"",P176)</f>
        <v>#DIV/0!</v>
      </c>
      <c r="H176" s="97">
        <f t="shared" ref="H176" si="849">A176*20</f>
        <v>0</v>
      </c>
      <c r="I176" s="97">
        <f t="shared" ref="I176" si="850">B176</f>
        <v>0</v>
      </c>
      <c r="J176" s="97">
        <f t="shared" ref="J176" si="851">C176/272</f>
        <v>0</v>
      </c>
      <c r="K176" s="97">
        <f t="shared" ref="K176" si="852">SUM(H176:J176)</f>
        <v>0</v>
      </c>
      <c r="L176" s="102"/>
      <c r="N176" s="61">
        <f>K176*CON</f>
        <v>0</v>
      </c>
      <c r="P176" s="61" t="e">
        <f t="shared" si="802"/>
        <v>#DIV/0!</v>
      </c>
      <c r="T176" s="101"/>
      <c r="U176" s="101"/>
      <c r="V176" s="101"/>
      <c r="AD176" s="97">
        <f t="shared" ref="AD176" si="853">T176*20</f>
        <v>0</v>
      </c>
      <c r="AE176" s="97">
        <f t="shared" ref="AE176" si="854">U176</f>
        <v>0</v>
      </c>
      <c r="AF176" s="97">
        <f t="shared" ref="AF176" si="855">V176/272</f>
        <v>0</v>
      </c>
      <c r="AG176" s="97">
        <f t="shared" ref="AG176" si="856">SUM(AD176:AF176)</f>
        <v>0</v>
      </c>
    </row>
    <row r="177" spans="1:33" ht="32.25" x14ac:dyDescent="0.25">
      <c r="A177" s="101"/>
      <c r="B177" s="101"/>
      <c r="C177" s="101"/>
      <c r="D177" s="12"/>
      <c r="E177" s="14" t="str">
        <f t="shared" si="646"/>
        <v/>
      </c>
      <c r="F177" s="14" t="e">
        <f t="shared" ref="F177" si="857">IF(P176=0,"",P177)</f>
        <v>#DIV/0!</v>
      </c>
      <c r="H177" s="97"/>
      <c r="I177" s="97"/>
      <c r="J177" s="97"/>
      <c r="K177" s="97"/>
      <c r="L177" s="102"/>
      <c r="N177">
        <f>TOTALMARLA*CON</f>
        <v>0</v>
      </c>
      <c r="P177" s="61" t="e">
        <f t="shared" si="802"/>
        <v>#DIV/0!</v>
      </c>
      <c r="T177" s="101"/>
      <c r="U177" s="101"/>
      <c r="V177" s="101"/>
      <c r="AD177" s="97"/>
      <c r="AE177" s="97"/>
      <c r="AF177" s="97"/>
      <c r="AG177" s="97"/>
    </row>
    <row r="178" spans="1:33" ht="32.25" x14ac:dyDescent="0.25">
      <c r="A178" s="101"/>
      <c r="B178" s="101"/>
      <c r="C178" s="101"/>
      <c r="D178" s="12"/>
      <c r="E178" s="15" t="str">
        <f t="shared" si="646"/>
        <v/>
      </c>
      <c r="F178" s="15" t="e">
        <f t="shared" ref="F178" si="858">IF(P178=0,"",P178)</f>
        <v>#DIV/0!</v>
      </c>
      <c r="H178" s="97">
        <f t="shared" ref="H178" si="859">A178*20</f>
        <v>0</v>
      </c>
      <c r="I178" s="97">
        <f t="shared" ref="I178" si="860">B178</f>
        <v>0</v>
      </c>
      <c r="J178" s="97">
        <f t="shared" ref="J178" si="861">C178/272</f>
        <v>0</v>
      </c>
      <c r="K178" s="97">
        <f t="shared" ref="K178" si="862">SUM(H178:J178)</f>
        <v>0</v>
      </c>
      <c r="L178" s="102"/>
      <c r="N178" s="61">
        <f>K178*CON</f>
        <v>0</v>
      </c>
      <c r="P178" s="61" t="e">
        <f t="shared" si="802"/>
        <v>#DIV/0!</v>
      </c>
      <c r="T178" s="101"/>
      <c r="U178" s="101"/>
      <c r="V178" s="101"/>
      <c r="AD178" s="97">
        <f t="shared" ref="AD178" si="863">T178*20</f>
        <v>0</v>
      </c>
      <c r="AE178" s="97">
        <f t="shared" ref="AE178" si="864">U178</f>
        <v>0</v>
      </c>
      <c r="AF178" s="97">
        <f t="shared" ref="AF178" si="865">V178/272</f>
        <v>0</v>
      </c>
      <c r="AG178" s="97">
        <f t="shared" ref="AG178" si="866">SUM(AD178:AF178)</f>
        <v>0</v>
      </c>
    </row>
    <row r="179" spans="1:33" ht="32.25" x14ac:dyDescent="0.25">
      <c r="A179" s="101"/>
      <c r="B179" s="101"/>
      <c r="C179" s="101"/>
      <c r="D179" s="12"/>
      <c r="E179" s="14" t="str">
        <f t="shared" si="646"/>
        <v/>
      </c>
      <c r="F179" s="14" t="e">
        <f t="shared" ref="F179" si="867">IF(P178=0,"",P179)</f>
        <v>#DIV/0!</v>
      </c>
      <c r="H179" s="97"/>
      <c r="I179" s="97"/>
      <c r="J179" s="97"/>
      <c r="K179" s="97"/>
      <c r="L179" s="102"/>
      <c r="N179">
        <f>TOTALMARLA*CON</f>
        <v>0</v>
      </c>
      <c r="P179" s="61" t="e">
        <f t="shared" si="802"/>
        <v>#DIV/0!</v>
      </c>
      <c r="T179" s="101"/>
      <c r="U179" s="101"/>
      <c r="V179" s="101"/>
      <c r="AD179" s="97"/>
      <c r="AE179" s="97"/>
      <c r="AF179" s="97"/>
      <c r="AG179" s="97"/>
    </row>
    <row r="180" spans="1:33" ht="32.25" x14ac:dyDescent="0.25">
      <c r="A180" s="101"/>
      <c r="B180" s="101"/>
      <c r="C180" s="101"/>
      <c r="D180" s="12"/>
      <c r="E180" s="15" t="str">
        <f t="shared" si="646"/>
        <v/>
      </c>
      <c r="F180" s="15" t="e">
        <f t="shared" ref="F180" si="868">IF(P180=0,"",P180)</f>
        <v>#DIV/0!</v>
      </c>
      <c r="H180" s="97">
        <f t="shared" ref="H180" si="869">A180*20</f>
        <v>0</v>
      </c>
      <c r="I180" s="97">
        <f t="shared" ref="I180" si="870">B180</f>
        <v>0</v>
      </c>
      <c r="J180" s="97">
        <f t="shared" ref="J180" si="871">C180/272</f>
        <v>0</v>
      </c>
      <c r="K180" s="97">
        <f t="shared" ref="K180" si="872">SUM(H180:J180)</f>
        <v>0</v>
      </c>
      <c r="L180" s="102"/>
      <c r="N180" s="61">
        <f>K180*CON</f>
        <v>0</v>
      </c>
      <c r="P180" s="61" t="e">
        <f t="shared" si="802"/>
        <v>#DIV/0!</v>
      </c>
      <c r="T180" s="101"/>
      <c r="U180" s="101"/>
      <c r="V180" s="101"/>
      <c r="AD180" s="97">
        <f t="shared" ref="AD180" si="873">T180*20</f>
        <v>0</v>
      </c>
      <c r="AE180" s="97">
        <f t="shared" ref="AE180" si="874">U180</f>
        <v>0</v>
      </c>
      <c r="AF180" s="97">
        <f t="shared" ref="AF180" si="875">V180/272</f>
        <v>0</v>
      </c>
      <c r="AG180" s="97">
        <f t="shared" ref="AG180" si="876">SUM(AD180:AF180)</f>
        <v>0</v>
      </c>
    </row>
    <row r="181" spans="1:33" ht="32.25" x14ac:dyDescent="0.25">
      <c r="A181" s="101"/>
      <c r="B181" s="101"/>
      <c r="C181" s="101"/>
      <c r="D181" s="12"/>
      <c r="E181" s="14" t="str">
        <f t="shared" si="646"/>
        <v/>
      </c>
      <c r="F181" s="14" t="e">
        <f t="shared" ref="F181" si="877">IF(P180=0,"",P181)</f>
        <v>#DIV/0!</v>
      </c>
      <c r="H181" s="97"/>
      <c r="I181" s="97"/>
      <c r="J181" s="97"/>
      <c r="K181" s="97"/>
      <c r="L181" s="102"/>
      <c r="N181">
        <f>TOTALMARLA*CON</f>
        <v>0</v>
      </c>
      <c r="P181" s="61" t="e">
        <f t="shared" si="802"/>
        <v>#DIV/0!</v>
      </c>
      <c r="T181" s="101"/>
      <c r="U181" s="101"/>
      <c r="V181" s="101"/>
      <c r="AD181" s="97"/>
      <c r="AE181" s="97"/>
      <c r="AF181" s="97"/>
      <c r="AG181" s="97"/>
    </row>
    <row r="182" spans="1:33" ht="32.25" x14ac:dyDescent="0.25">
      <c r="A182" s="101"/>
      <c r="B182" s="101"/>
      <c r="C182" s="101"/>
      <c r="D182" s="12"/>
      <c r="E182" s="15" t="str">
        <f t="shared" si="646"/>
        <v/>
      </c>
      <c r="F182" s="15" t="e">
        <f t="shared" ref="F182" si="878">IF(P182=0,"",P182)</f>
        <v>#DIV/0!</v>
      </c>
      <c r="H182" s="97">
        <f t="shared" ref="H182" si="879">A182*20</f>
        <v>0</v>
      </c>
      <c r="I182" s="97">
        <f t="shared" ref="I182" si="880">B182</f>
        <v>0</v>
      </c>
      <c r="J182" s="97">
        <f t="shared" ref="J182" si="881">C182/272</f>
        <v>0</v>
      </c>
      <c r="K182" s="97">
        <f t="shared" ref="K182" si="882">SUM(H182:J182)</f>
        <v>0</v>
      </c>
      <c r="L182" s="102"/>
      <c r="N182" s="61">
        <f>K182*CON</f>
        <v>0</v>
      </c>
      <c r="P182" s="61" t="e">
        <f t="shared" si="802"/>
        <v>#DIV/0!</v>
      </c>
      <c r="T182" s="101"/>
      <c r="U182" s="101"/>
      <c r="V182" s="101"/>
      <c r="AD182" s="97">
        <f t="shared" ref="AD182" si="883">T182*20</f>
        <v>0</v>
      </c>
      <c r="AE182" s="97">
        <f t="shared" ref="AE182" si="884">U182</f>
        <v>0</v>
      </c>
      <c r="AF182" s="97">
        <f t="shared" ref="AF182" si="885">V182/272</f>
        <v>0</v>
      </c>
      <c r="AG182" s="97">
        <f t="shared" ref="AG182" si="886">SUM(AD182:AF182)</f>
        <v>0</v>
      </c>
    </row>
    <row r="183" spans="1:33" ht="32.25" x14ac:dyDescent="0.25">
      <c r="A183" s="101"/>
      <c r="B183" s="101"/>
      <c r="C183" s="101"/>
      <c r="D183" s="12"/>
      <c r="E183" s="14" t="str">
        <f t="shared" si="646"/>
        <v/>
      </c>
      <c r="F183" s="14" t="e">
        <f t="shared" ref="F183" si="887">IF(P182=0,"",P183)</f>
        <v>#DIV/0!</v>
      </c>
      <c r="H183" s="97"/>
      <c r="I183" s="97"/>
      <c r="J183" s="97"/>
      <c r="K183" s="97"/>
      <c r="L183" s="102"/>
      <c r="N183">
        <f>TOTALMARLA*CON</f>
        <v>0</v>
      </c>
      <c r="P183" s="61" t="e">
        <f t="shared" si="802"/>
        <v>#DIV/0!</v>
      </c>
      <c r="T183" s="101"/>
      <c r="U183" s="101"/>
      <c r="V183" s="101"/>
      <c r="AD183" s="97"/>
      <c r="AE183" s="97"/>
      <c r="AF183" s="97"/>
      <c r="AG183" s="97"/>
    </row>
    <row r="184" spans="1:33" ht="32.25" x14ac:dyDescent="0.25">
      <c r="A184" s="101"/>
      <c r="B184" s="101"/>
      <c r="C184" s="101"/>
      <c r="D184" s="12"/>
      <c r="E184" s="15" t="str">
        <f t="shared" si="646"/>
        <v/>
      </c>
      <c r="F184" s="15" t="e">
        <f t="shared" ref="F184" si="888">IF(P184=0,"",P184)</f>
        <v>#DIV/0!</v>
      </c>
      <c r="H184" s="97">
        <f t="shared" ref="H184" si="889">A184*20</f>
        <v>0</v>
      </c>
      <c r="I184" s="97">
        <f t="shared" ref="I184" si="890">B184</f>
        <v>0</v>
      </c>
      <c r="J184" s="97">
        <f t="shared" ref="J184" si="891">C184/272</f>
        <v>0</v>
      </c>
      <c r="K184" s="97">
        <f t="shared" ref="K184" si="892">SUM(H184:J184)</f>
        <v>0</v>
      </c>
      <c r="L184" s="102"/>
      <c r="N184" s="61">
        <f>K184*CON</f>
        <v>0</v>
      </c>
      <c r="P184" s="61" t="e">
        <f t="shared" si="802"/>
        <v>#DIV/0!</v>
      </c>
      <c r="T184" s="101"/>
      <c r="U184" s="101"/>
      <c r="V184" s="101"/>
      <c r="AD184" s="97">
        <f t="shared" ref="AD184" si="893">T184*20</f>
        <v>0</v>
      </c>
      <c r="AE184" s="97">
        <f t="shared" ref="AE184" si="894">U184</f>
        <v>0</v>
      </c>
      <c r="AF184" s="97">
        <f t="shared" ref="AF184" si="895">V184/272</f>
        <v>0</v>
      </c>
      <c r="AG184" s="97">
        <f t="shared" ref="AG184" si="896">SUM(AD184:AF184)</f>
        <v>0</v>
      </c>
    </row>
    <row r="185" spans="1:33" ht="32.25" x14ac:dyDescent="0.25">
      <c r="A185" s="101"/>
      <c r="B185" s="101"/>
      <c r="C185" s="101"/>
      <c r="D185" s="12"/>
      <c r="E185" s="14" t="str">
        <f t="shared" si="646"/>
        <v/>
      </c>
      <c r="F185" s="14" t="e">
        <f t="shared" ref="F185" si="897">IF(P184=0,"",P185)</f>
        <v>#DIV/0!</v>
      </c>
      <c r="H185" s="97"/>
      <c r="I185" s="97"/>
      <c r="J185" s="97"/>
      <c r="K185" s="97"/>
      <c r="L185" s="102"/>
      <c r="N185">
        <f>TOTALMARLA*CON</f>
        <v>0</v>
      </c>
      <c r="P185" s="61" t="e">
        <f t="shared" si="802"/>
        <v>#DIV/0!</v>
      </c>
      <c r="T185" s="101"/>
      <c r="U185" s="101"/>
      <c r="V185" s="101"/>
      <c r="AD185" s="97"/>
      <c r="AE185" s="97"/>
      <c r="AF185" s="97"/>
      <c r="AG185" s="97"/>
    </row>
    <row r="186" spans="1:33" ht="32.25" x14ac:dyDescent="0.25">
      <c r="A186" s="101"/>
      <c r="B186" s="101"/>
      <c r="C186" s="101"/>
      <c r="D186" s="12"/>
      <c r="E186" s="15" t="str">
        <f t="shared" si="646"/>
        <v/>
      </c>
      <c r="F186" s="15" t="e">
        <f t="shared" ref="F186" si="898">IF(P186=0,"",P186)</f>
        <v>#DIV/0!</v>
      </c>
      <c r="H186" s="97">
        <f t="shared" ref="H186" si="899">A186*20</f>
        <v>0</v>
      </c>
      <c r="I186" s="97">
        <f t="shared" ref="I186" si="900">B186</f>
        <v>0</v>
      </c>
      <c r="J186" s="97">
        <f t="shared" ref="J186" si="901">C186/272</f>
        <v>0</v>
      </c>
      <c r="K186" s="97">
        <f t="shared" ref="K186" si="902">SUM(H186:J186)</f>
        <v>0</v>
      </c>
      <c r="L186" s="102"/>
      <c r="N186" s="61">
        <f>K186*CON</f>
        <v>0</v>
      </c>
      <c r="P186" s="61" t="e">
        <f t="shared" si="802"/>
        <v>#DIV/0!</v>
      </c>
      <c r="T186" s="101"/>
      <c r="U186" s="101"/>
      <c r="V186" s="101"/>
      <c r="AD186" s="97">
        <f t="shared" ref="AD186" si="903">T186*20</f>
        <v>0</v>
      </c>
      <c r="AE186" s="97">
        <f t="shared" ref="AE186" si="904">U186</f>
        <v>0</v>
      </c>
      <c r="AF186" s="97">
        <f t="shared" ref="AF186" si="905">V186/272</f>
        <v>0</v>
      </c>
      <c r="AG186" s="97">
        <f t="shared" ref="AG186" si="906">SUM(AD186:AF186)</f>
        <v>0</v>
      </c>
    </row>
    <row r="187" spans="1:33" ht="32.25" x14ac:dyDescent="0.25">
      <c r="A187" s="101"/>
      <c r="B187" s="101"/>
      <c r="C187" s="101"/>
      <c r="D187" s="12"/>
      <c r="E187" s="14" t="str">
        <f t="shared" si="646"/>
        <v/>
      </c>
      <c r="F187" s="14" t="e">
        <f t="shared" ref="F187" si="907">IF(P186=0,"",P187)</f>
        <v>#DIV/0!</v>
      </c>
      <c r="H187" s="97"/>
      <c r="I187" s="97"/>
      <c r="J187" s="97"/>
      <c r="K187" s="97"/>
      <c r="L187" s="102"/>
      <c r="N187">
        <f>TOTALMARLA*CON</f>
        <v>0</v>
      </c>
      <c r="P187" s="61" t="e">
        <f t="shared" si="802"/>
        <v>#DIV/0!</v>
      </c>
      <c r="T187" s="101"/>
      <c r="U187" s="101"/>
      <c r="V187" s="101"/>
      <c r="AD187" s="97"/>
      <c r="AE187" s="97"/>
      <c r="AF187" s="97"/>
      <c r="AG187" s="97"/>
    </row>
    <row r="188" spans="1:33" ht="32.25" x14ac:dyDescent="0.25">
      <c r="A188" s="101"/>
      <c r="B188" s="101"/>
      <c r="C188" s="101"/>
      <c r="D188" s="12"/>
      <c r="E188" s="15" t="str">
        <f t="shared" si="646"/>
        <v/>
      </c>
      <c r="F188" s="15" t="e">
        <f t="shared" ref="F188" si="908">IF(P188=0,"",P188)</f>
        <v>#DIV/0!</v>
      </c>
      <c r="H188" s="97">
        <f t="shared" ref="H188" si="909">A188*20</f>
        <v>0</v>
      </c>
      <c r="I188" s="97">
        <f t="shared" ref="I188" si="910">B188</f>
        <v>0</v>
      </c>
      <c r="J188" s="97">
        <f t="shared" ref="J188" si="911">C188/272</f>
        <v>0</v>
      </c>
      <c r="K188" s="97">
        <f t="shared" ref="K188" si="912">SUM(H188:J188)</f>
        <v>0</v>
      </c>
      <c r="L188" s="102"/>
      <c r="N188" s="61">
        <f>K188*CON</f>
        <v>0</v>
      </c>
      <c r="P188" s="61" t="e">
        <f t="shared" si="802"/>
        <v>#DIV/0!</v>
      </c>
      <c r="T188" s="101"/>
      <c r="U188" s="101"/>
      <c r="V188" s="101"/>
      <c r="AD188" s="97">
        <f t="shared" ref="AD188" si="913">T188*20</f>
        <v>0</v>
      </c>
      <c r="AE188" s="97">
        <f t="shared" ref="AE188" si="914">U188</f>
        <v>0</v>
      </c>
      <c r="AF188" s="97">
        <f t="shared" ref="AF188" si="915">V188/272</f>
        <v>0</v>
      </c>
      <c r="AG188" s="97">
        <f t="shared" ref="AG188" si="916">SUM(AD188:AF188)</f>
        <v>0</v>
      </c>
    </row>
    <row r="189" spans="1:33" ht="32.25" x14ac:dyDescent="0.25">
      <c r="A189" s="101"/>
      <c r="B189" s="101"/>
      <c r="C189" s="101"/>
      <c r="D189" s="12"/>
      <c r="E189" s="14" t="str">
        <f t="shared" si="646"/>
        <v/>
      </c>
      <c r="F189" s="14" t="e">
        <f t="shared" ref="F189" si="917">IF(P188=0,"",P189)</f>
        <v>#DIV/0!</v>
      </c>
      <c r="H189" s="97"/>
      <c r="I189" s="97"/>
      <c r="J189" s="97"/>
      <c r="K189" s="97"/>
      <c r="L189" s="102"/>
      <c r="N189">
        <f>TOTALMARLA*CON</f>
        <v>0</v>
      </c>
      <c r="P189" s="61" t="e">
        <f t="shared" si="802"/>
        <v>#DIV/0!</v>
      </c>
      <c r="T189" s="101"/>
      <c r="U189" s="101"/>
      <c r="V189" s="101"/>
      <c r="AD189" s="97"/>
      <c r="AE189" s="97"/>
      <c r="AF189" s="97"/>
      <c r="AG189" s="97"/>
    </row>
    <row r="190" spans="1:33" ht="32.25" x14ac:dyDescent="0.25">
      <c r="A190" s="101"/>
      <c r="B190" s="101"/>
      <c r="C190" s="101"/>
      <c r="D190" s="12"/>
      <c r="E190" s="15" t="str">
        <f t="shared" si="646"/>
        <v/>
      </c>
      <c r="F190" s="15" t="e">
        <f t="shared" ref="F190" si="918">IF(P190=0,"",P190)</f>
        <v>#DIV/0!</v>
      </c>
      <c r="H190" s="97">
        <f t="shared" ref="H190" si="919">A190*20</f>
        <v>0</v>
      </c>
      <c r="I190" s="97">
        <f t="shared" ref="I190" si="920">B190</f>
        <v>0</v>
      </c>
      <c r="J190" s="97">
        <f t="shared" ref="J190" si="921">C190/272</f>
        <v>0</v>
      </c>
      <c r="K190" s="97">
        <f t="shared" ref="K190" si="922">SUM(H190:J190)</f>
        <v>0</v>
      </c>
      <c r="L190" s="102"/>
      <c r="N190" s="61">
        <f>K190*CON</f>
        <v>0</v>
      </c>
      <c r="P190" s="61" t="e">
        <f t="shared" si="802"/>
        <v>#DIV/0!</v>
      </c>
      <c r="T190" s="101"/>
      <c r="U190" s="101"/>
      <c r="V190" s="101"/>
      <c r="AD190" s="97">
        <f t="shared" ref="AD190" si="923">T190*20</f>
        <v>0</v>
      </c>
      <c r="AE190" s="97">
        <f t="shared" ref="AE190" si="924">U190</f>
        <v>0</v>
      </c>
      <c r="AF190" s="97">
        <f t="shared" ref="AF190" si="925">V190/272</f>
        <v>0</v>
      </c>
      <c r="AG190" s="97">
        <f t="shared" ref="AG190" si="926">SUM(AD190:AF190)</f>
        <v>0</v>
      </c>
    </row>
    <row r="191" spans="1:33" ht="32.25" x14ac:dyDescent="0.25">
      <c r="A191" s="101"/>
      <c r="B191" s="101"/>
      <c r="C191" s="101"/>
      <c r="D191" s="12"/>
      <c r="E191" s="14" t="str">
        <f t="shared" si="646"/>
        <v/>
      </c>
      <c r="F191" s="14" t="e">
        <f t="shared" ref="F191" si="927">IF(P190=0,"",P191)</f>
        <v>#DIV/0!</v>
      </c>
      <c r="H191" s="97"/>
      <c r="I191" s="97"/>
      <c r="J191" s="97"/>
      <c r="K191" s="97"/>
      <c r="L191" s="102"/>
      <c r="N191">
        <f>TOTALMARLA*CON</f>
        <v>0</v>
      </c>
      <c r="P191" s="61" t="e">
        <f t="shared" si="802"/>
        <v>#DIV/0!</v>
      </c>
      <c r="T191" s="101"/>
      <c r="U191" s="101"/>
      <c r="V191" s="101"/>
      <c r="AD191" s="97"/>
      <c r="AE191" s="97"/>
      <c r="AF191" s="97"/>
      <c r="AG191" s="97"/>
    </row>
    <row r="192" spans="1:33" ht="32.25" x14ac:dyDescent="0.25">
      <c r="A192" s="101"/>
      <c r="B192" s="101"/>
      <c r="C192" s="101"/>
      <c r="D192" s="12"/>
      <c r="E192" s="15" t="str">
        <f t="shared" si="646"/>
        <v/>
      </c>
      <c r="F192" s="15" t="e">
        <f t="shared" ref="F192" si="928">IF(P192=0,"",P192)</f>
        <v>#DIV/0!</v>
      </c>
      <c r="H192" s="97">
        <f t="shared" ref="H192" si="929">A192*20</f>
        <v>0</v>
      </c>
      <c r="I192" s="97">
        <f t="shared" ref="I192" si="930">B192</f>
        <v>0</v>
      </c>
      <c r="J192" s="97">
        <f t="shared" ref="J192" si="931">C192/272</f>
        <v>0</v>
      </c>
      <c r="K192" s="97">
        <f t="shared" ref="K192" si="932">SUM(H192:J192)</f>
        <v>0</v>
      </c>
      <c r="L192" s="102"/>
      <c r="N192" s="61">
        <f>K192*CON</f>
        <v>0</v>
      </c>
      <c r="P192" s="61" t="e">
        <f t="shared" si="802"/>
        <v>#DIV/0!</v>
      </c>
      <c r="T192" s="101"/>
      <c r="U192" s="101"/>
      <c r="V192" s="101"/>
      <c r="AD192" s="97">
        <f t="shared" ref="AD192" si="933">T192*20</f>
        <v>0</v>
      </c>
      <c r="AE192" s="97">
        <f t="shared" ref="AE192" si="934">U192</f>
        <v>0</v>
      </c>
      <c r="AF192" s="97">
        <f t="shared" ref="AF192" si="935">V192/272</f>
        <v>0</v>
      </c>
      <c r="AG192" s="97">
        <f t="shared" ref="AG192" si="936">SUM(AD192:AF192)</f>
        <v>0</v>
      </c>
    </row>
    <row r="193" spans="1:33" ht="32.25" x14ac:dyDescent="0.25">
      <c r="A193" s="101"/>
      <c r="B193" s="101"/>
      <c r="C193" s="101"/>
      <c r="D193" s="12"/>
      <c r="E193" s="14" t="str">
        <f t="shared" si="646"/>
        <v/>
      </c>
      <c r="F193" s="14" t="e">
        <f t="shared" ref="F193" si="937">IF(P192=0,"",P193)</f>
        <v>#DIV/0!</v>
      </c>
      <c r="H193" s="97"/>
      <c r="I193" s="97"/>
      <c r="J193" s="97"/>
      <c r="K193" s="97"/>
      <c r="L193" s="102"/>
      <c r="N193">
        <f>TOTALMARLA*CON</f>
        <v>0</v>
      </c>
      <c r="P193" s="61" t="e">
        <f t="shared" si="802"/>
        <v>#DIV/0!</v>
      </c>
      <c r="T193" s="101"/>
      <c r="U193" s="101"/>
      <c r="V193" s="101"/>
      <c r="AD193" s="97"/>
      <c r="AE193" s="97"/>
      <c r="AF193" s="97"/>
      <c r="AG193" s="97"/>
    </row>
    <row r="194" spans="1:33" ht="32.25" x14ac:dyDescent="0.25">
      <c r="A194" s="101"/>
      <c r="B194" s="101"/>
      <c r="C194" s="101"/>
      <c r="D194" s="12"/>
      <c r="E194" s="15" t="str">
        <f t="shared" si="646"/>
        <v/>
      </c>
      <c r="F194" s="15" t="e">
        <f t="shared" ref="F194" si="938">IF(P194=0,"",P194)</f>
        <v>#DIV/0!</v>
      </c>
      <c r="H194" s="97">
        <f t="shared" ref="H194" si="939">A194*20</f>
        <v>0</v>
      </c>
      <c r="I194" s="97">
        <f t="shared" ref="I194" si="940">B194</f>
        <v>0</v>
      </c>
      <c r="J194" s="97">
        <f t="shared" ref="J194" si="941">C194/272</f>
        <v>0</v>
      </c>
      <c r="K194" s="97">
        <f t="shared" ref="K194" si="942">SUM(H194:J194)</f>
        <v>0</v>
      </c>
      <c r="L194" s="102"/>
      <c r="N194" s="61">
        <f>K194*CON</f>
        <v>0</v>
      </c>
      <c r="P194" s="61" t="e">
        <f t="shared" si="802"/>
        <v>#DIV/0!</v>
      </c>
      <c r="T194" s="101"/>
      <c r="U194" s="101"/>
      <c r="V194" s="101"/>
      <c r="AD194" s="97">
        <f t="shared" ref="AD194" si="943">T194*20</f>
        <v>0</v>
      </c>
      <c r="AE194" s="97">
        <f t="shared" ref="AE194" si="944">U194</f>
        <v>0</v>
      </c>
      <c r="AF194" s="97">
        <f t="shared" ref="AF194" si="945">V194/272</f>
        <v>0</v>
      </c>
      <c r="AG194" s="97">
        <f t="shared" ref="AG194" si="946">SUM(AD194:AF194)</f>
        <v>0</v>
      </c>
    </row>
    <row r="195" spans="1:33" ht="32.25" x14ac:dyDescent="0.25">
      <c r="A195" s="101"/>
      <c r="B195" s="101"/>
      <c r="C195" s="101"/>
      <c r="D195" s="12"/>
      <c r="E195" s="14" t="str">
        <f t="shared" si="646"/>
        <v/>
      </c>
      <c r="F195" s="14" t="e">
        <f t="shared" ref="F195" si="947">IF(P194=0,"",P195)</f>
        <v>#DIV/0!</v>
      </c>
      <c r="H195" s="97"/>
      <c r="I195" s="97"/>
      <c r="J195" s="97"/>
      <c r="K195" s="97"/>
      <c r="L195" s="102"/>
      <c r="N195">
        <f>TOTALMARLA*CON</f>
        <v>0</v>
      </c>
      <c r="P195" s="61" t="e">
        <f t="shared" si="802"/>
        <v>#DIV/0!</v>
      </c>
      <c r="T195" s="101"/>
      <c r="U195" s="101"/>
      <c r="V195" s="101"/>
      <c r="AD195" s="97"/>
      <c r="AE195" s="97"/>
      <c r="AF195" s="97"/>
      <c r="AG195" s="97"/>
    </row>
    <row r="196" spans="1:33" ht="32.25" x14ac:dyDescent="0.25">
      <c r="A196" s="101"/>
      <c r="B196" s="101"/>
      <c r="C196" s="101"/>
      <c r="D196" s="12"/>
      <c r="E196" s="15" t="str">
        <f t="shared" si="646"/>
        <v/>
      </c>
      <c r="F196" s="15" t="e">
        <f t="shared" ref="F196" si="948">IF(P196=0,"",P196)</f>
        <v>#DIV/0!</v>
      </c>
      <c r="H196" s="97">
        <f t="shared" ref="H196" si="949">A196*20</f>
        <v>0</v>
      </c>
      <c r="I196" s="97">
        <f t="shared" ref="I196" si="950">B196</f>
        <v>0</v>
      </c>
      <c r="J196" s="97">
        <f t="shared" ref="J196" si="951">C196/272</f>
        <v>0</v>
      </c>
      <c r="K196" s="97">
        <f t="shared" ref="K196" si="952">SUM(H196:J196)</f>
        <v>0</v>
      </c>
      <c r="L196" s="102"/>
      <c r="N196" s="61">
        <f>K196*CON</f>
        <v>0</v>
      </c>
      <c r="P196" s="61" t="e">
        <f t="shared" si="802"/>
        <v>#DIV/0!</v>
      </c>
      <c r="T196" s="101"/>
      <c r="U196" s="101"/>
      <c r="V196" s="101"/>
      <c r="AD196" s="97">
        <f t="shared" ref="AD196" si="953">T196*20</f>
        <v>0</v>
      </c>
      <c r="AE196" s="97">
        <f t="shared" ref="AE196" si="954">U196</f>
        <v>0</v>
      </c>
      <c r="AF196" s="97">
        <f t="shared" ref="AF196" si="955">V196/272</f>
        <v>0</v>
      </c>
      <c r="AG196" s="97">
        <f t="shared" ref="AG196" si="956">SUM(AD196:AF196)</f>
        <v>0</v>
      </c>
    </row>
    <row r="197" spans="1:33" ht="32.25" x14ac:dyDescent="0.25">
      <c r="A197" s="101"/>
      <c r="B197" s="101"/>
      <c r="C197" s="101"/>
      <c r="D197" s="12"/>
      <c r="E197" s="14" t="str">
        <f t="shared" si="646"/>
        <v/>
      </c>
      <c r="F197" s="14" t="e">
        <f t="shared" ref="F197" si="957">IF(P196=0,"",P197)</f>
        <v>#DIV/0!</v>
      </c>
      <c r="H197" s="97"/>
      <c r="I197" s="97"/>
      <c r="J197" s="97"/>
      <c r="K197" s="97"/>
      <c r="L197" s="102"/>
      <c r="N197">
        <f>TOTALMARLA*CON</f>
        <v>0</v>
      </c>
      <c r="P197" s="61" t="e">
        <f t="shared" si="802"/>
        <v>#DIV/0!</v>
      </c>
      <c r="T197" s="101"/>
      <c r="U197" s="101"/>
      <c r="V197" s="101"/>
      <c r="AD197" s="97"/>
      <c r="AE197" s="97"/>
      <c r="AF197" s="97"/>
      <c r="AG197" s="97"/>
    </row>
    <row r="198" spans="1:33" ht="32.25" x14ac:dyDescent="0.25">
      <c r="A198" s="101"/>
      <c r="B198" s="101"/>
      <c r="C198" s="101"/>
      <c r="D198" s="12"/>
      <c r="E198" s="15" t="str">
        <f t="shared" si="646"/>
        <v/>
      </c>
      <c r="F198" s="15" t="e">
        <f t="shared" ref="F198" si="958">IF(P198=0,"",P198)</f>
        <v>#DIV/0!</v>
      </c>
      <c r="H198" s="97">
        <f t="shared" ref="H198" si="959">A198*20</f>
        <v>0</v>
      </c>
      <c r="I198" s="97">
        <f t="shared" ref="I198" si="960">B198</f>
        <v>0</v>
      </c>
      <c r="J198" s="97">
        <f t="shared" ref="J198" si="961">C198/272</f>
        <v>0</v>
      </c>
      <c r="K198" s="97">
        <f t="shared" ref="K198" si="962">SUM(H198:J198)</f>
        <v>0</v>
      </c>
      <c r="L198" s="102"/>
      <c r="N198" s="61">
        <f>K198*CON</f>
        <v>0</v>
      </c>
      <c r="P198" s="61" t="e">
        <f t="shared" si="802"/>
        <v>#DIV/0!</v>
      </c>
      <c r="T198" s="101"/>
      <c r="U198" s="101"/>
      <c r="V198" s="101"/>
      <c r="AD198" s="97">
        <f t="shared" ref="AD198" si="963">T198*20</f>
        <v>0</v>
      </c>
      <c r="AE198" s="97">
        <f t="shared" ref="AE198" si="964">U198</f>
        <v>0</v>
      </c>
      <c r="AF198" s="97">
        <f t="shared" ref="AF198" si="965">V198/272</f>
        <v>0</v>
      </c>
      <c r="AG198" s="97">
        <f t="shared" ref="AG198" si="966">SUM(AD198:AF198)</f>
        <v>0</v>
      </c>
    </row>
    <row r="199" spans="1:33" ht="32.25" x14ac:dyDescent="0.25">
      <c r="A199" s="101"/>
      <c r="B199" s="101"/>
      <c r="C199" s="101"/>
      <c r="D199" s="12"/>
      <c r="E199" s="14" t="str">
        <f t="shared" si="646"/>
        <v/>
      </c>
      <c r="F199" s="14" t="e">
        <f t="shared" ref="F199" si="967">IF(P198=0,"",P199)</f>
        <v>#DIV/0!</v>
      </c>
      <c r="H199" s="97"/>
      <c r="I199" s="97"/>
      <c r="J199" s="97"/>
      <c r="K199" s="97"/>
      <c r="L199" s="102"/>
      <c r="N199">
        <f>TOTALMARLA*CON</f>
        <v>0</v>
      </c>
      <c r="P199" s="61" t="e">
        <f t="shared" si="802"/>
        <v>#DIV/0!</v>
      </c>
      <c r="T199" s="101"/>
      <c r="U199" s="101"/>
      <c r="V199" s="101"/>
      <c r="AD199" s="97"/>
      <c r="AE199" s="97"/>
      <c r="AF199" s="97"/>
      <c r="AG199" s="97"/>
    </row>
    <row r="200" spans="1:33" ht="32.25" x14ac:dyDescent="0.25">
      <c r="A200" s="101"/>
      <c r="B200" s="101"/>
      <c r="C200" s="101"/>
      <c r="D200" s="12"/>
      <c r="E200" s="15" t="str">
        <f t="shared" ref="E200:E259" si="968">IF(ISERROR(F200),"",F200)</f>
        <v/>
      </c>
      <c r="F200" s="15" t="e">
        <f t="shared" ref="F200" si="969">IF(P200=0,"",P200)</f>
        <v>#DIV/0!</v>
      </c>
      <c r="H200" s="97">
        <f t="shared" ref="H200" si="970">A200*20</f>
        <v>0</v>
      </c>
      <c r="I200" s="97">
        <f t="shared" ref="I200" si="971">B200</f>
        <v>0</v>
      </c>
      <c r="J200" s="97">
        <f t="shared" ref="J200" si="972">C200/272</f>
        <v>0</v>
      </c>
      <c r="K200" s="97">
        <f t="shared" ref="K200" si="973">SUM(H200:J200)</f>
        <v>0</v>
      </c>
      <c r="L200" s="102"/>
      <c r="N200" s="61">
        <f>K200*CON</f>
        <v>0</v>
      </c>
      <c r="P200" s="61" t="e">
        <f t="shared" si="802"/>
        <v>#DIV/0!</v>
      </c>
      <c r="T200" s="101"/>
      <c r="U200" s="101"/>
      <c r="V200" s="101"/>
      <c r="AD200" s="97">
        <f t="shared" ref="AD200" si="974">T200*20</f>
        <v>0</v>
      </c>
      <c r="AE200" s="97">
        <f t="shared" ref="AE200" si="975">U200</f>
        <v>0</v>
      </c>
      <c r="AF200" s="97">
        <f t="shared" ref="AF200" si="976">V200/272</f>
        <v>0</v>
      </c>
      <c r="AG200" s="97">
        <f t="shared" ref="AG200" si="977">SUM(AD200:AF200)</f>
        <v>0</v>
      </c>
    </row>
    <row r="201" spans="1:33" ht="32.25" x14ac:dyDescent="0.25">
      <c r="A201" s="101"/>
      <c r="B201" s="101"/>
      <c r="C201" s="101"/>
      <c r="D201" s="12"/>
      <c r="E201" s="14" t="str">
        <f t="shared" si="968"/>
        <v/>
      </c>
      <c r="F201" s="14" t="e">
        <f t="shared" ref="F201" si="978">IF(P200=0,"",P201)</f>
        <v>#DIV/0!</v>
      </c>
      <c r="H201" s="97"/>
      <c r="I201" s="97"/>
      <c r="J201" s="97"/>
      <c r="K201" s="97"/>
      <c r="L201" s="102"/>
      <c r="N201">
        <f>TOTALMARLA*CON</f>
        <v>0</v>
      </c>
      <c r="P201" s="61" t="e">
        <f t="shared" si="802"/>
        <v>#DIV/0!</v>
      </c>
      <c r="T201" s="101"/>
      <c r="U201" s="101"/>
      <c r="V201" s="101"/>
      <c r="AD201" s="97"/>
      <c r="AE201" s="97"/>
      <c r="AF201" s="97"/>
      <c r="AG201" s="97"/>
    </row>
    <row r="202" spans="1:33" ht="32.25" x14ac:dyDescent="0.25">
      <c r="A202" s="101"/>
      <c r="B202" s="101"/>
      <c r="C202" s="101"/>
      <c r="D202" s="12"/>
      <c r="E202" s="15" t="str">
        <f t="shared" si="968"/>
        <v/>
      </c>
      <c r="F202" s="15" t="e">
        <f t="shared" ref="F202" si="979">IF(P202=0,"",P202)</f>
        <v>#DIV/0!</v>
      </c>
      <c r="H202" s="97">
        <f t="shared" ref="H202" si="980">A202*20</f>
        <v>0</v>
      </c>
      <c r="I202" s="97">
        <f t="shared" ref="I202" si="981">B202</f>
        <v>0</v>
      </c>
      <c r="J202" s="97">
        <f t="shared" ref="J202" si="982">C202/272</f>
        <v>0</v>
      </c>
      <c r="K202" s="97">
        <f t="shared" ref="K202" si="983">SUM(H202:J202)</f>
        <v>0</v>
      </c>
      <c r="L202" s="102"/>
      <c r="N202" s="61">
        <f>K202*CON</f>
        <v>0</v>
      </c>
      <c r="P202" s="61" t="e">
        <f t="shared" si="802"/>
        <v>#DIV/0!</v>
      </c>
      <c r="T202" s="101"/>
      <c r="U202" s="101"/>
      <c r="V202" s="101"/>
      <c r="AD202" s="97">
        <f t="shared" ref="AD202" si="984">T202*20</f>
        <v>0</v>
      </c>
      <c r="AE202" s="97">
        <f t="shared" ref="AE202" si="985">U202</f>
        <v>0</v>
      </c>
      <c r="AF202" s="97">
        <f t="shared" ref="AF202" si="986">V202/272</f>
        <v>0</v>
      </c>
      <c r="AG202" s="97">
        <f t="shared" ref="AG202" si="987">SUM(AD202:AF202)</f>
        <v>0</v>
      </c>
    </row>
    <row r="203" spans="1:33" ht="32.25" x14ac:dyDescent="0.25">
      <c r="A203" s="101"/>
      <c r="B203" s="101"/>
      <c r="C203" s="101"/>
      <c r="D203" s="12"/>
      <c r="E203" s="14" t="str">
        <f t="shared" si="968"/>
        <v/>
      </c>
      <c r="F203" s="14" t="e">
        <f t="shared" ref="F203" si="988">IF(P202=0,"",P203)</f>
        <v>#DIV/0!</v>
      </c>
      <c r="H203" s="97"/>
      <c r="I203" s="97"/>
      <c r="J203" s="97"/>
      <c r="K203" s="97"/>
      <c r="L203" s="102"/>
      <c r="N203">
        <f>TOTALMARLA*CON</f>
        <v>0</v>
      </c>
      <c r="P203" s="61" t="e">
        <f t="shared" si="802"/>
        <v>#DIV/0!</v>
      </c>
      <c r="T203" s="101"/>
      <c r="U203" s="101"/>
      <c r="V203" s="101"/>
      <c r="AD203" s="97"/>
      <c r="AE203" s="97"/>
      <c r="AF203" s="97"/>
      <c r="AG203" s="97"/>
    </row>
    <row r="204" spans="1:33" ht="32.25" x14ac:dyDescent="0.25">
      <c r="A204" s="101"/>
      <c r="B204" s="101"/>
      <c r="C204" s="101"/>
      <c r="D204" s="12"/>
      <c r="E204" s="15" t="str">
        <f t="shared" si="968"/>
        <v/>
      </c>
      <c r="F204" s="15" t="e">
        <f t="shared" ref="F204" si="989">IF(P204=0,"",P204)</f>
        <v>#DIV/0!</v>
      </c>
      <c r="H204" s="97">
        <f t="shared" ref="H204" si="990">A204*20</f>
        <v>0</v>
      </c>
      <c r="I204" s="97">
        <f t="shared" ref="I204" si="991">B204</f>
        <v>0</v>
      </c>
      <c r="J204" s="97">
        <f t="shared" ref="J204" si="992">C204/272</f>
        <v>0</v>
      </c>
      <c r="K204" s="97">
        <f t="shared" ref="K204" si="993">SUM(H204:J204)</f>
        <v>0</v>
      </c>
      <c r="L204" s="102"/>
      <c r="N204" s="61">
        <f>K204*CON</f>
        <v>0</v>
      </c>
      <c r="P204" s="61" t="e">
        <f t="shared" si="802"/>
        <v>#DIV/0!</v>
      </c>
      <c r="T204" s="101"/>
      <c r="U204" s="101"/>
      <c r="V204" s="101"/>
      <c r="AD204" s="97">
        <f t="shared" ref="AD204" si="994">T204*20</f>
        <v>0</v>
      </c>
      <c r="AE204" s="97">
        <f t="shared" ref="AE204" si="995">U204</f>
        <v>0</v>
      </c>
      <c r="AF204" s="97">
        <f t="shared" ref="AF204" si="996">V204/272</f>
        <v>0</v>
      </c>
      <c r="AG204" s="97">
        <f t="shared" ref="AG204" si="997">SUM(AD204:AF204)</f>
        <v>0</v>
      </c>
    </row>
    <row r="205" spans="1:33" ht="32.25" x14ac:dyDescent="0.25">
      <c r="A205" s="101"/>
      <c r="B205" s="101"/>
      <c r="C205" s="101"/>
      <c r="D205" s="12"/>
      <c r="E205" s="14" t="str">
        <f t="shared" si="968"/>
        <v/>
      </c>
      <c r="F205" s="14" t="e">
        <f t="shared" ref="F205" si="998">IF(P204=0,"",P205)</f>
        <v>#DIV/0!</v>
      </c>
      <c r="H205" s="97"/>
      <c r="I205" s="97"/>
      <c r="J205" s="97"/>
      <c r="K205" s="97"/>
      <c r="L205" s="102"/>
      <c r="N205">
        <f>TOTALMARLA*CON</f>
        <v>0</v>
      </c>
      <c r="P205" s="61" t="e">
        <f t="shared" si="802"/>
        <v>#DIV/0!</v>
      </c>
      <c r="T205" s="101"/>
      <c r="U205" s="101"/>
      <c r="V205" s="101"/>
      <c r="AD205" s="97"/>
      <c r="AE205" s="97"/>
      <c r="AF205" s="97"/>
      <c r="AG205" s="97"/>
    </row>
    <row r="206" spans="1:33" ht="32.25" x14ac:dyDescent="0.25">
      <c r="A206" s="101"/>
      <c r="B206" s="101"/>
      <c r="C206" s="101"/>
      <c r="D206" s="12"/>
      <c r="E206" s="15" t="str">
        <f t="shared" si="968"/>
        <v/>
      </c>
      <c r="F206" s="15" t="e">
        <f t="shared" ref="F206" si="999">IF(P206=0,"",P206)</f>
        <v>#DIV/0!</v>
      </c>
      <c r="H206" s="97">
        <f t="shared" ref="H206" si="1000">A206*20</f>
        <v>0</v>
      </c>
      <c r="I206" s="97">
        <f t="shared" ref="I206" si="1001">B206</f>
        <v>0</v>
      </c>
      <c r="J206" s="97">
        <f t="shared" ref="J206" si="1002">C206/272</f>
        <v>0</v>
      </c>
      <c r="K206" s="97">
        <f t="shared" ref="K206" si="1003">SUM(H206:J206)</f>
        <v>0</v>
      </c>
      <c r="L206" s="102"/>
      <c r="N206" s="61">
        <f>K206*CON</f>
        <v>0</v>
      </c>
      <c r="P206" s="61" t="e">
        <f t="shared" si="802"/>
        <v>#DIV/0!</v>
      </c>
      <c r="T206" s="101"/>
      <c r="U206" s="101"/>
      <c r="V206" s="101"/>
      <c r="AD206" s="97">
        <f t="shared" ref="AD206" si="1004">T206*20</f>
        <v>0</v>
      </c>
      <c r="AE206" s="97">
        <f t="shared" ref="AE206" si="1005">U206</f>
        <v>0</v>
      </c>
      <c r="AF206" s="97">
        <f t="shared" ref="AF206" si="1006">V206/272</f>
        <v>0</v>
      </c>
      <c r="AG206" s="97">
        <f t="shared" ref="AG206" si="1007">SUM(AD206:AF206)</f>
        <v>0</v>
      </c>
    </row>
    <row r="207" spans="1:33" ht="32.25" x14ac:dyDescent="0.25">
      <c r="A207" s="101"/>
      <c r="B207" s="101"/>
      <c r="C207" s="101"/>
      <c r="D207" s="12"/>
      <c r="E207" s="14" t="str">
        <f t="shared" si="968"/>
        <v/>
      </c>
      <c r="F207" s="14" t="e">
        <f t="shared" ref="F207" si="1008">IF(P206=0,"",P207)</f>
        <v>#DIV/0!</v>
      </c>
      <c r="H207" s="97"/>
      <c r="I207" s="97"/>
      <c r="J207" s="97"/>
      <c r="K207" s="97"/>
      <c r="L207" s="102"/>
      <c r="N207">
        <f>TOTALMARLA*CON</f>
        <v>0</v>
      </c>
      <c r="P207" s="61" t="e">
        <f t="shared" si="802"/>
        <v>#DIV/0!</v>
      </c>
      <c r="T207" s="101"/>
      <c r="U207" s="101"/>
      <c r="V207" s="101"/>
      <c r="AD207" s="97"/>
      <c r="AE207" s="97"/>
      <c r="AF207" s="97"/>
      <c r="AG207" s="97"/>
    </row>
    <row r="208" spans="1:33" ht="32.25" x14ac:dyDescent="0.25">
      <c r="A208" s="101"/>
      <c r="B208" s="101"/>
      <c r="C208" s="101"/>
      <c r="D208" s="12"/>
      <c r="E208" s="15" t="str">
        <f t="shared" si="968"/>
        <v/>
      </c>
      <c r="F208" s="15" t="e">
        <f t="shared" ref="F208" si="1009">IF(P208=0,"",P208)</f>
        <v>#DIV/0!</v>
      </c>
      <c r="H208" s="97">
        <f t="shared" ref="H208" si="1010">A208*20</f>
        <v>0</v>
      </c>
      <c r="I208" s="97">
        <f t="shared" ref="I208" si="1011">B208</f>
        <v>0</v>
      </c>
      <c r="J208" s="97">
        <f t="shared" ref="J208" si="1012">C208/272</f>
        <v>0</v>
      </c>
      <c r="K208" s="97">
        <f t="shared" ref="K208" si="1013">SUM(H208:J208)</f>
        <v>0</v>
      </c>
      <c r="L208" s="102"/>
      <c r="N208" s="61">
        <f>K208*CON</f>
        <v>0</v>
      </c>
      <c r="P208" s="61" t="e">
        <f t="shared" si="802"/>
        <v>#DIV/0!</v>
      </c>
      <c r="T208" s="101"/>
      <c r="U208" s="101"/>
      <c r="V208" s="101"/>
      <c r="AD208" s="97">
        <f t="shared" ref="AD208" si="1014">T208*20</f>
        <v>0</v>
      </c>
      <c r="AE208" s="97">
        <f t="shared" ref="AE208" si="1015">U208</f>
        <v>0</v>
      </c>
      <c r="AF208" s="97">
        <f t="shared" ref="AF208" si="1016">V208/272</f>
        <v>0</v>
      </c>
      <c r="AG208" s="97">
        <f t="shared" ref="AG208" si="1017">SUM(AD208:AF208)</f>
        <v>0</v>
      </c>
    </row>
    <row r="209" spans="1:33" ht="32.25" x14ac:dyDescent="0.25">
      <c r="A209" s="101"/>
      <c r="B209" s="101"/>
      <c r="C209" s="101"/>
      <c r="D209" s="12"/>
      <c r="E209" s="14" t="str">
        <f t="shared" si="968"/>
        <v/>
      </c>
      <c r="F209" s="14" t="e">
        <f t="shared" ref="F209" si="1018">IF(P208=0,"",P209)</f>
        <v>#DIV/0!</v>
      </c>
      <c r="H209" s="97"/>
      <c r="I209" s="97"/>
      <c r="J209" s="97"/>
      <c r="K209" s="97"/>
      <c r="L209" s="102"/>
      <c r="N209">
        <f>TOTALMARLA*CON</f>
        <v>0</v>
      </c>
      <c r="P209" s="61" t="e">
        <f t="shared" si="802"/>
        <v>#DIV/0!</v>
      </c>
      <c r="T209" s="101"/>
      <c r="U209" s="101"/>
      <c r="V209" s="101"/>
      <c r="AD209" s="97"/>
      <c r="AE209" s="97"/>
      <c r="AF209" s="97"/>
      <c r="AG209" s="97"/>
    </row>
    <row r="210" spans="1:33" ht="32.25" x14ac:dyDescent="0.25">
      <c r="A210" s="101"/>
      <c r="B210" s="101"/>
      <c r="C210" s="101"/>
      <c r="D210" s="12"/>
      <c r="E210" s="15" t="str">
        <f t="shared" si="968"/>
        <v/>
      </c>
      <c r="F210" s="15" t="e">
        <f t="shared" ref="F210" si="1019">IF(P210=0,"",P210)</f>
        <v>#DIV/0!</v>
      </c>
      <c r="H210" s="97">
        <f t="shared" ref="H210" si="1020">A210*20</f>
        <v>0</v>
      </c>
      <c r="I210" s="97">
        <f t="shared" ref="I210" si="1021">B210</f>
        <v>0</v>
      </c>
      <c r="J210" s="97">
        <f t="shared" ref="J210" si="1022">C210/272</f>
        <v>0</v>
      </c>
      <c r="K210" s="97">
        <f t="shared" ref="K210" si="1023">SUM(H210:J210)</f>
        <v>0</v>
      </c>
      <c r="L210" s="102"/>
      <c r="N210" s="61">
        <f>K210*CON</f>
        <v>0</v>
      </c>
      <c r="P210" s="61" t="e">
        <f t="shared" si="802"/>
        <v>#DIV/0!</v>
      </c>
      <c r="T210" s="101"/>
      <c r="U210" s="101"/>
      <c r="V210" s="101"/>
      <c r="AD210" s="97">
        <f t="shared" ref="AD210" si="1024">T210*20</f>
        <v>0</v>
      </c>
      <c r="AE210" s="97">
        <f t="shared" ref="AE210" si="1025">U210</f>
        <v>0</v>
      </c>
      <c r="AF210" s="97">
        <f t="shared" ref="AF210" si="1026">V210/272</f>
        <v>0</v>
      </c>
      <c r="AG210" s="97">
        <f t="shared" ref="AG210" si="1027">SUM(AD210:AF210)</f>
        <v>0</v>
      </c>
    </row>
    <row r="211" spans="1:33" ht="32.25" x14ac:dyDescent="0.25">
      <c r="A211" s="101"/>
      <c r="B211" s="101"/>
      <c r="C211" s="101"/>
      <c r="D211" s="12"/>
      <c r="E211" s="14" t="str">
        <f t="shared" si="968"/>
        <v/>
      </c>
      <c r="F211" s="14" t="e">
        <f t="shared" ref="F211" si="1028">IF(P210=0,"",P211)</f>
        <v>#DIV/0!</v>
      </c>
      <c r="H211" s="97"/>
      <c r="I211" s="97"/>
      <c r="J211" s="97"/>
      <c r="K211" s="97"/>
      <c r="L211" s="102"/>
      <c r="N211">
        <f>TOTALMARLA*CON</f>
        <v>0</v>
      </c>
      <c r="P211" s="61" t="e">
        <f t="shared" si="802"/>
        <v>#DIV/0!</v>
      </c>
      <c r="T211" s="101"/>
      <c r="U211" s="101"/>
      <c r="V211" s="101"/>
      <c r="AD211" s="97"/>
      <c r="AE211" s="97"/>
      <c r="AF211" s="97"/>
      <c r="AG211" s="97"/>
    </row>
    <row r="212" spans="1:33" ht="32.25" x14ac:dyDescent="0.25">
      <c r="A212" s="101"/>
      <c r="B212" s="101"/>
      <c r="C212" s="101"/>
      <c r="D212" s="12"/>
      <c r="E212" s="15" t="str">
        <f t="shared" si="968"/>
        <v/>
      </c>
      <c r="F212" s="15" t="e">
        <f t="shared" ref="F212" si="1029">IF(P212=0,"",P212)</f>
        <v>#DIV/0!</v>
      </c>
      <c r="H212" s="97">
        <f t="shared" ref="H212" si="1030">A212*20</f>
        <v>0</v>
      </c>
      <c r="I212" s="97">
        <f t="shared" ref="I212" si="1031">B212</f>
        <v>0</v>
      </c>
      <c r="J212" s="97">
        <f t="shared" ref="J212" si="1032">C212/272</f>
        <v>0</v>
      </c>
      <c r="K212" s="97">
        <f t="shared" ref="K212" si="1033">SUM(H212:J212)</f>
        <v>0</v>
      </c>
      <c r="L212" s="102"/>
      <c r="N212" s="61">
        <f>K212*CON</f>
        <v>0</v>
      </c>
      <c r="P212" s="61" t="e">
        <f t="shared" si="802"/>
        <v>#DIV/0!</v>
      </c>
      <c r="T212" s="101"/>
      <c r="U212" s="101"/>
      <c r="V212" s="101"/>
      <c r="AD212" s="97">
        <f t="shared" ref="AD212" si="1034">T212*20</f>
        <v>0</v>
      </c>
      <c r="AE212" s="97">
        <f t="shared" ref="AE212" si="1035">U212</f>
        <v>0</v>
      </c>
      <c r="AF212" s="97">
        <f t="shared" ref="AF212" si="1036">V212/272</f>
        <v>0</v>
      </c>
      <c r="AG212" s="97">
        <f t="shared" ref="AG212" si="1037">SUM(AD212:AF212)</f>
        <v>0</v>
      </c>
    </row>
    <row r="213" spans="1:33" ht="32.25" x14ac:dyDescent="0.25">
      <c r="A213" s="101"/>
      <c r="B213" s="101"/>
      <c r="C213" s="101"/>
      <c r="D213" s="12"/>
      <c r="E213" s="14" t="str">
        <f t="shared" si="968"/>
        <v/>
      </c>
      <c r="F213" s="14" t="e">
        <f t="shared" ref="F213" si="1038">IF(P212=0,"",P213)</f>
        <v>#DIV/0!</v>
      </c>
      <c r="H213" s="97"/>
      <c r="I213" s="97"/>
      <c r="J213" s="97"/>
      <c r="K213" s="97"/>
      <c r="L213" s="102"/>
      <c r="N213">
        <f>TOTALMARLA*CON</f>
        <v>0</v>
      </c>
      <c r="P213" s="61" t="e">
        <f t="shared" si="802"/>
        <v>#DIV/0!</v>
      </c>
      <c r="T213" s="101"/>
      <c r="U213" s="101"/>
      <c r="V213" s="101"/>
      <c r="AD213" s="97"/>
      <c r="AE213" s="97"/>
      <c r="AF213" s="97"/>
      <c r="AG213" s="97"/>
    </row>
    <row r="214" spans="1:33" ht="32.25" x14ac:dyDescent="0.25">
      <c r="A214" s="101"/>
      <c r="B214" s="101"/>
      <c r="C214" s="101"/>
      <c r="D214" s="12"/>
      <c r="E214" s="15" t="str">
        <f t="shared" si="968"/>
        <v/>
      </c>
      <c r="F214" s="15" t="e">
        <f t="shared" ref="F214" si="1039">IF(P214=0,"",P214)</f>
        <v>#DIV/0!</v>
      </c>
      <c r="H214" s="97">
        <f t="shared" ref="H214" si="1040">A214*20</f>
        <v>0</v>
      </c>
      <c r="I214" s="97">
        <f t="shared" ref="I214" si="1041">B214</f>
        <v>0</v>
      </c>
      <c r="J214" s="97">
        <f t="shared" ref="J214" si="1042">C214/272</f>
        <v>0</v>
      </c>
      <c r="K214" s="97">
        <f t="shared" ref="K214" si="1043">SUM(H214:J214)</f>
        <v>0</v>
      </c>
      <c r="L214" s="102"/>
      <c r="N214" s="61">
        <f>K214*CON</f>
        <v>0</v>
      </c>
      <c r="P214" s="61" t="e">
        <f t="shared" si="802"/>
        <v>#DIV/0!</v>
      </c>
      <c r="T214" s="101"/>
      <c r="U214" s="101"/>
      <c r="V214" s="101"/>
      <c r="AD214" s="97">
        <f t="shared" ref="AD214" si="1044">T214*20</f>
        <v>0</v>
      </c>
      <c r="AE214" s="97">
        <f t="shared" ref="AE214" si="1045">U214</f>
        <v>0</v>
      </c>
      <c r="AF214" s="97">
        <f t="shared" ref="AF214" si="1046">V214/272</f>
        <v>0</v>
      </c>
      <c r="AG214" s="97">
        <f t="shared" ref="AG214" si="1047">SUM(AD214:AF214)</f>
        <v>0</v>
      </c>
    </row>
    <row r="215" spans="1:33" ht="32.25" x14ac:dyDescent="0.25">
      <c r="A215" s="101"/>
      <c r="B215" s="101"/>
      <c r="C215" s="101"/>
      <c r="D215" s="12"/>
      <c r="E215" s="14" t="str">
        <f t="shared" si="968"/>
        <v/>
      </c>
      <c r="F215" s="14" t="e">
        <f t="shared" ref="F215" si="1048">IF(P214=0,"",P215)</f>
        <v>#DIV/0!</v>
      </c>
      <c r="H215" s="97"/>
      <c r="I215" s="97"/>
      <c r="J215" s="97"/>
      <c r="K215" s="97"/>
      <c r="L215" s="102"/>
      <c r="N215">
        <f>TOTALMARLA*CON</f>
        <v>0</v>
      </c>
      <c r="P215" s="61" t="e">
        <f t="shared" si="802"/>
        <v>#DIV/0!</v>
      </c>
      <c r="T215" s="101"/>
      <c r="U215" s="101"/>
      <c r="V215" s="101"/>
      <c r="AD215" s="97"/>
      <c r="AE215" s="97"/>
      <c r="AF215" s="97"/>
      <c r="AG215" s="97"/>
    </row>
    <row r="216" spans="1:33" ht="32.25" x14ac:dyDescent="0.25">
      <c r="A216" s="101"/>
      <c r="B216" s="101"/>
      <c r="C216" s="101"/>
      <c r="D216" s="12"/>
      <c r="E216" s="15" t="str">
        <f t="shared" si="968"/>
        <v/>
      </c>
      <c r="F216" s="15" t="e">
        <f t="shared" ref="F216" si="1049">IF(P216=0,"",P216)</f>
        <v>#DIV/0!</v>
      </c>
      <c r="H216" s="97">
        <f t="shared" ref="H216" si="1050">A216*20</f>
        <v>0</v>
      </c>
      <c r="I216" s="97">
        <f t="shared" ref="I216" si="1051">B216</f>
        <v>0</v>
      </c>
      <c r="J216" s="97">
        <f t="shared" ref="J216" si="1052">C216/272</f>
        <v>0</v>
      </c>
      <c r="K216" s="97">
        <f t="shared" ref="K216" si="1053">SUM(H216:J216)</f>
        <v>0</v>
      </c>
      <c r="L216" s="102"/>
      <c r="N216" s="61">
        <f>K216*CON</f>
        <v>0</v>
      </c>
      <c r="P216" s="61" t="e">
        <f t="shared" si="802"/>
        <v>#DIV/0!</v>
      </c>
      <c r="T216" s="101"/>
      <c r="U216" s="101"/>
      <c r="V216" s="101"/>
      <c r="AD216" s="97">
        <f t="shared" ref="AD216" si="1054">T216*20</f>
        <v>0</v>
      </c>
      <c r="AE216" s="97">
        <f t="shared" ref="AE216" si="1055">U216</f>
        <v>0</v>
      </c>
      <c r="AF216" s="97">
        <f t="shared" ref="AF216" si="1056">V216/272</f>
        <v>0</v>
      </c>
      <c r="AG216" s="97">
        <f t="shared" ref="AG216" si="1057">SUM(AD216:AF216)</f>
        <v>0</v>
      </c>
    </row>
    <row r="217" spans="1:33" ht="32.25" x14ac:dyDescent="0.25">
      <c r="A217" s="101"/>
      <c r="B217" s="101"/>
      <c r="C217" s="101"/>
      <c r="D217" s="12"/>
      <c r="E217" s="14" t="str">
        <f t="shared" si="968"/>
        <v/>
      </c>
      <c r="F217" s="14" t="e">
        <f t="shared" ref="F217" si="1058">IF(P216=0,"",P217)</f>
        <v>#DIV/0!</v>
      </c>
      <c r="H217" s="97"/>
      <c r="I217" s="97"/>
      <c r="J217" s="97"/>
      <c r="K217" s="97"/>
      <c r="L217" s="102"/>
      <c r="N217">
        <f>TOTALMARLA*CON</f>
        <v>0</v>
      </c>
      <c r="P217" s="61" t="e">
        <f t="shared" si="802"/>
        <v>#DIV/0!</v>
      </c>
      <c r="T217" s="101"/>
      <c r="U217" s="101"/>
      <c r="V217" s="101"/>
      <c r="AD217" s="97"/>
      <c r="AE217" s="97"/>
      <c r="AF217" s="97"/>
      <c r="AG217" s="97"/>
    </row>
    <row r="218" spans="1:33" ht="32.25" x14ac:dyDescent="0.25">
      <c r="A218" s="101"/>
      <c r="B218" s="101"/>
      <c r="C218" s="101"/>
      <c r="D218" s="12"/>
      <c r="E218" s="15" t="str">
        <f t="shared" si="968"/>
        <v/>
      </c>
      <c r="F218" s="15" t="e">
        <f t="shared" ref="F218" si="1059">IF(P218=0,"",P218)</f>
        <v>#DIV/0!</v>
      </c>
      <c r="H218" s="97">
        <f t="shared" ref="H218" si="1060">A218*20</f>
        <v>0</v>
      </c>
      <c r="I218" s="97">
        <f t="shared" ref="I218" si="1061">B218</f>
        <v>0</v>
      </c>
      <c r="J218" s="97">
        <f t="shared" ref="J218" si="1062">C218/272</f>
        <v>0</v>
      </c>
      <c r="K218" s="97">
        <f t="shared" ref="K218" si="1063">SUM(H218:J218)</f>
        <v>0</v>
      </c>
      <c r="L218" s="102"/>
      <c r="N218" s="61">
        <f>K218*CON</f>
        <v>0</v>
      </c>
      <c r="P218" s="61" t="e">
        <f t="shared" si="802"/>
        <v>#DIV/0!</v>
      </c>
      <c r="T218" s="101"/>
      <c r="U218" s="101"/>
      <c r="V218" s="101"/>
      <c r="AD218" s="97">
        <f t="shared" ref="AD218" si="1064">T218*20</f>
        <v>0</v>
      </c>
      <c r="AE218" s="97">
        <f t="shared" ref="AE218" si="1065">U218</f>
        <v>0</v>
      </c>
      <c r="AF218" s="97">
        <f t="shared" ref="AF218" si="1066">V218/272</f>
        <v>0</v>
      </c>
      <c r="AG218" s="97">
        <f t="shared" ref="AG218" si="1067">SUM(AD218:AF218)</f>
        <v>0</v>
      </c>
    </row>
    <row r="219" spans="1:33" ht="32.25" x14ac:dyDescent="0.25">
      <c r="A219" s="101"/>
      <c r="B219" s="101"/>
      <c r="C219" s="101"/>
      <c r="D219" s="12"/>
      <c r="E219" s="14" t="str">
        <f t="shared" si="968"/>
        <v/>
      </c>
      <c r="F219" s="14" t="e">
        <f t="shared" ref="F219" si="1068">IF(P218=0,"",P219)</f>
        <v>#DIV/0!</v>
      </c>
      <c r="H219" s="97"/>
      <c r="I219" s="97"/>
      <c r="J219" s="97"/>
      <c r="K219" s="97"/>
      <c r="L219" s="102"/>
      <c r="N219">
        <f>TOTALMARLA*CON</f>
        <v>0</v>
      </c>
      <c r="P219" s="61" t="e">
        <f t="shared" si="802"/>
        <v>#DIV/0!</v>
      </c>
      <c r="T219" s="101"/>
      <c r="U219" s="101"/>
      <c r="V219" s="101"/>
      <c r="AD219" s="97"/>
      <c r="AE219" s="97"/>
      <c r="AF219" s="97"/>
      <c r="AG219" s="97"/>
    </row>
    <row r="220" spans="1:33" ht="32.25" x14ac:dyDescent="0.25">
      <c r="A220" s="101"/>
      <c r="B220" s="101"/>
      <c r="C220" s="101"/>
      <c r="D220" s="12"/>
      <c r="E220" s="15" t="str">
        <f t="shared" si="968"/>
        <v/>
      </c>
      <c r="F220" s="15" t="e">
        <f t="shared" ref="F220" si="1069">IF(P220=0,"",P220)</f>
        <v>#DIV/0!</v>
      </c>
      <c r="H220" s="97">
        <f t="shared" ref="H220" si="1070">A220*20</f>
        <v>0</v>
      </c>
      <c r="I220" s="97">
        <f t="shared" ref="I220" si="1071">B220</f>
        <v>0</v>
      </c>
      <c r="J220" s="97">
        <f t="shared" ref="J220" si="1072">C220/272</f>
        <v>0</v>
      </c>
      <c r="K220" s="97">
        <f t="shared" ref="K220" si="1073">SUM(H220:J220)</f>
        <v>0</v>
      </c>
      <c r="L220" s="102"/>
      <c r="N220" s="61">
        <f>K220*CON</f>
        <v>0</v>
      </c>
      <c r="P220" s="61" t="e">
        <f t="shared" si="802"/>
        <v>#DIV/0!</v>
      </c>
      <c r="T220" s="101"/>
      <c r="U220" s="101"/>
      <c r="V220" s="101"/>
      <c r="AD220" s="97">
        <f t="shared" ref="AD220" si="1074">T220*20</f>
        <v>0</v>
      </c>
      <c r="AE220" s="97">
        <f t="shared" ref="AE220" si="1075">U220</f>
        <v>0</v>
      </c>
      <c r="AF220" s="97">
        <f t="shared" ref="AF220" si="1076">V220/272</f>
        <v>0</v>
      </c>
      <c r="AG220" s="97">
        <f t="shared" ref="AG220" si="1077">SUM(AD220:AF220)</f>
        <v>0</v>
      </c>
    </row>
    <row r="221" spans="1:33" ht="32.25" x14ac:dyDescent="0.25">
      <c r="A221" s="101"/>
      <c r="B221" s="101"/>
      <c r="C221" s="101"/>
      <c r="D221" s="12"/>
      <c r="E221" s="14" t="str">
        <f t="shared" si="968"/>
        <v/>
      </c>
      <c r="F221" s="14" t="e">
        <f t="shared" ref="F221" si="1078">IF(P220=0,"",P221)</f>
        <v>#DIV/0!</v>
      </c>
      <c r="H221" s="97"/>
      <c r="I221" s="97"/>
      <c r="J221" s="97"/>
      <c r="K221" s="97"/>
      <c r="L221" s="102"/>
      <c r="N221">
        <f>TOTALMARLA*CON</f>
        <v>0</v>
      </c>
      <c r="P221" s="61" t="e">
        <f t="shared" si="802"/>
        <v>#DIV/0!</v>
      </c>
      <c r="T221" s="101"/>
      <c r="U221" s="101"/>
      <c r="V221" s="101"/>
      <c r="AD221" s="97"/>
      <c r="AE221" s="97"/>
      <c r="AF221" s="97"/>
      <c r="AG221" s="97"/>
    </row>
    <row r="222" spans="1:33" ht="32.25" x14ac:dyDescent="0.25">
      <c r="A222" s="101"/>
      <c r="B222" s="101"/>
      <c r="C222" s="101"/>
      <c r="D222" s="12"/>
      <c r="E222" s="15" t="str">
        <f t="shared" si="968"/>
        <v/>
      </c>
      <c r="F222" s="15" t="e">
        <f t="shared" ref="F222" si="1079">IF(P222=0,"",P222)</f>
        <v>#DIV/0!</v>
      </c>
      <c r="H222" s="97">
        <f t="shared" ref="H222" si="1080">A222*20</f>
        <v>0</v>
      </c>
      <c r="I222" s="97">
        <f t="shared" ref="I222" si="1081">B222</f>
        <v>0</v>
      </c>
      <c r="J222" s="97">
        <f t="shared" ref="J222" si="1082">C222/272</f>
        <v>0</v>
      </c>
      <c r="K222" s="97">
        <f t="shared" ref="K222" si="1083">SUM(H222:J222)</f>
        <v>0</v>
      </c>
      <c r="L222" s="102"/>
      <c r="N222" s="61">
        <f>K222*CON</f>
        <v>0</v>
      </c>
      <c r="P222" s="61" t="e">
        <f t="shared" si="802"/>
        <v>#DIV/0!</v>
      </c>
      <c r="T222" s="101"/>
      <c r="U222" s="101"/>
      <c r="V222" s="101"/>
      <c r="AD222" s="97">
        <f t="shared" ref="AD222" si="1084">T222*20</f>
        <v>0</v>
      </c>
      <c r="AE222" s="97">
        <f t="shared" ref="AE222" si="1085">U222</f>
        <v>0</v>
      </c>
      <c r="AF222" s="97">
        <f t="shared" ref="AF222" si="1086">V222/272</f>
        <v>0</v>
      </c>
      <c r="AG222" s="97">
        <f t="shared" ref="AG222" si="1087">SUM(AD222:AF222)</f>
        <v>0</v>
      </c>
    </row>
    <row r="223" spans="1:33" ht="32.25" x14ac:dyDescent="0.25">
      <c r="A223" s="101"/>
      <c r="B223" s="101"/>
      <c r="C223" s="101"/>
      <c r="D223" s="12"/>
      <c r="E223" s="14" t="str">
        <f t="shared" si="968"/>
        <v/>
      </c>
      <c r="F223" s="14" t="e">
        <f t="shared" ref="F223" si="1088">IF(P222=0,"",P223)</f>
        <v>#DIV/0!</v>
      </c>
      <c r="H223" s="97"/>
      <c r="I223" s="97"/>
      <c r="J223" s="97"/>
      <c r="K223" s="97"/>
      <c r="L223" s="102"/>
      <c r="N223">
        <f>TOTALMARLA*CON</f>
        <v>0</v>
      </c>
      <c r="P223" s="61" t="e">
        <f t="shared" si="802"/>
        <v>#DIV/0!</v>
      </c>
      <c r="T223" s="101"/>
      <c r="U223" s="101"/>
      <c r="V223" s="101"/>
      <c r="AD223" s="97"/>
      <c r="AE223" s="97"/>
      <c r="AF223" s="97"/>
      <c r="AG223" s="97"/>
    </row>
    <row r="224" spans="1:33" ht="32.25" x14ac:dyDescent="0.25">
      <c r="A224" s="101"/>
      <c r="B224" s="101"/>
      <c r="C224" s="101"/>
      <c r="D224" s="12"/>
      <c r="E224" s="15" t="str">
        <f t="shared" si="968"/>
        <v/>
      </c>
      <c r="F224" s="15" t="e">
        <f t="shared" ref="F224" si="1089">IF(P224=0,"",P224)</f>
        <v>#DIV/0!</v>
      </c>
      <c r="H224" s="97">
        <f t="shared" ref="H224" si="1090">A224*20</f>
        <v>0</v>
      </c>
      <c r="I224" s="97">
        <f t="shared" ref="I224" si="1091">B224</f>
        <v>0</v>
      </c>
      <c r="J224" s="97">
        <f t="shared" ref="J224" si="1092">C224/272</f>
        <v>0</v>
      </c>
      <c r="K224" s="97">
        <f t="shared" ref="K224" si="1093">SUM(H224:J224)</f>
        <v>0</v>
      </c>
      <c r="L224" s="102"/>
      <c r="N224" s="61">
        <f>K224*CON</f>
        <v>0</v>
      </c>
      <c r="P224" s="61" t="e">
        <f t="shared" si="802"/>
        <v>#DIV/0!</v>
      </c>
      <c r="T224" s="101"/>
      <c r="U224" s="101"/>
      <c r="V224" s="101"/>
      <c r="AD224" s="97">
        <f t="shared" ref="AD224" si="1094">T224*20</f>
        <v>0</v>
      </c>
      <c r="AE224" s="97">
        <f t="shared" ref="AE224" si="1095">U224</f>
        <v>0</v>
      </c>
      <c r="AF224" s="97">
        <f t="shared" ref="AF224" si="1096">V224/272</f>
        <v>0</v>
      </c>
      <c r="AG224" s="97">
        <f t="shared" ref="AG224" si="1097">SUM(AD224:AF224)</f>
        <v>0</v>
      </c>
    </row>
    <row r="225" spans="1:33" ht="32.25" x14ac:dyDescent="0.25">
      <c r="A225" s="101"/>
      <c r="B225" s="101"/>
      <c r="C225" s="101"/>
      <c r="D225" s="12"/>
      <c r="E225" s="14" t="str">
        <f t="shared" si="968"/>
        <v/>
      </c>
      <c r="F225" s="14" t="e">
        <f t="shared" ref="F225" si="1098">IF(P224=0,"",P225)</f>
        <v>#DIV/0!</v>
      </c>
      <c r="H225" s="97"/>
      <c r="I225" s="97"/>
      <c r="J225" s="97"/>
      <c r="K225" s="97"/>
      <c r="L225" s="102"/>
      <c r="N225">
        <f>TOTALMARLA*CON</f>
        <v>0</v>
      </c>
      <c r="P225" s="61" t="e">
        <f t="shared" si="802"/>
        <v>#DIV/0!</v>
      </c>
      <c r="T225" s="101"/>
      <c r="U225" s="101"/>
      <c r="V225" s="101"/>
      <c r="AD225" s="97"/>
      <c r="AE225" s="97"/>
      <c r="AF225" s="97"/>
      <c r="AG225" s="97"/>
    </row>
    <row r="226" spans="1:33" ht="32.25" x14ac:dyDescent="0.25">
      <c r="A226" s="101"/>
      <c r="B226" s="101"/>
      <c r="C226" s="101"/>
      <c r="D226" s="12"/>
      <c r="E226" s="15" t="str">
        <f t="shared" si="968"/>
        <v/>
      </c>
      <c r="F226" s="15" t="e">
        <f t="shared" ref="F226" si="1099">IF(P226=0,"",P226)</f>
        <v>#DIV/0!</v>
      </c>
      <c r="H226" s="97">
        <f t="shared" ref="H226" si="1100">A226*20</f>
        <v>0</v>
      </c>
      <c r="I226" s="97">
        <f t="shared" ref="I226" si="1101">B226</f>
        <v>0</v>
      </c>
      <c r="J226" s="97">
        <f t="shared" ref="J226" si="1102">C226/272</f>
        <v>0</v>
      </c>
      <c r="K226" s="97">
        <f t="shared" ref="K226" si="1103">SUM(H226:J226)</f>
        <v>0</v>
      </c>
      <c r="L226" s="102"/>
      <c r="N226" s="61">
        <f>K226*CON</f>
        <v>0</v>
      </c>
      <c r="P226" s="61" t="e">
        <f t="shared" si="802"/>
        <v>#DIV/0!</v>
      </c>
      <c r="T226" s="101"/>
      <c r="U226" s="101"/>
      <c r="V226" s="101"/>
      <c r="AD226" s="97">
        <f t="shared" ref="AD226" si="1104">T226*20</f>
        <v>0</v>
      </c>
      <c r="AE226" s="97">
        <f t="shared" ref="AE226" si="1105">U226</f>
        <v>0</v>
      </c>
      <c r="AF226" s="97">
        <f t="shared" ref="AF226" si="1106">V226/272</f>
        <v>0</v>
      </c>
      <c r="AG226" s="97">
        <f t="shared" ref="AG226" si="1107">SUM(AD226:AF226)</f>
        <v>0</v>
      </c>
    </row>
    <row r="227" spans="1:33" ht="32.25" x14ac:dyDescent="0.25">
      <c r="A227" s="101"/>
      <c r="B227" s="101"/>
      <c r="C227" s="101"/>
      <c r="D227" s="12"/>
      <c r="E227" s="14" t="str">
        <f t="shared" si="968"/>
        <v/>
      </c>
      <c r="F227" s="14" t="e">
        <f t="shared" ref="F227" si="1108">IF(P226=0,"",P227)</f>
        <v>#DIV/0!</v>
      </c>
      <c r="H227" s="97"/>
      <c r="I227" s="97"/>
      <c r="J227" s="97"/>
      <c r="K227" s="97"/>
      <c r="L227" s="102"/>
      <c r="N227">
        <f>TOTALMARLA*CON</f>
        <v>0</v>
      </c>
      <c r="P227" s="61" t="e">
        <f t="shared" si="802"/>
        <v>#DIV/0!</v>
      </c>
      <c r="T227" s="101"/>
      <c r="U227" s="101"/>
      <c r="V227" s="101"/>
      <c r="AD227" s="97"/>
      <c r="AE227" s="97"/>
      <c r="AF227" s="97"/>
      <c r="AG227" s="97"/>
    </row>
    <row r="228" spans="1:33" ht="32.25" x14ac:dyDescent="0.25">
      <c r="A228" s="101"/>
      <c r="B228" s="101"/>
      <c r="C228" s="101"/>
      <c r="D228" s="12"/>
      <c r="E228" s="15" t="str">
        <f t="shared" si="968"/>
        <v/>
      </c>
      <c r="F228" s="15" t="e">
        <f t="shared" ref="F228" si="1109">IF(P228=0,"",P228)</f>
        <v>#DIV/0!</v>
      </c>
      <c r="H228" s="97">
        <f t="shared" ref="H228" si="1110">A228*20</f>
        <v>0</v>
      </c>
      <c r="I228" s="97">
        <f t="shared" ref="I228" si="1111">B228</f>
        <v>0</v>
      </c>
      <c r="J228" s="97">
        <f t="shared" ref="J228" si="1112">C228/272</f>
        <v>0</v>
      </c>
      <c r="K228" s="97">
        <f t="shared" ref="K228" si="1113">SUM(H228:J228)</f>
        <v>0</v>
      </c>
      <c r="L228" s="102"/>
      <c r="N228" s="61">
        <f>K228*CON</f>
        <v>0</v>
      </c>
      <c r="P228" s="61" t="e">
        <f t="shared" si="802"/>
        <v>#DIV/0!</v>
      </c>
      <c r="T228" s="101"/>
      <c r="U228" s="101"/>
      <c r="V228" s="101"/>
      <c r="AD228" s="97">
        <f t="shared" ref="AD228" si="1114">T228*20</f>
        <v>0</v>
      </c>
      <c r="AE228" s="97">
        <f t="shared" ref="AE228" si="1115">U228</f>
        <v>0</v>
      </c>
      <c r="AF228" s="97">
        <f t="shared" ref="AF228" si="1116">V228/272</f>
        <v>0</v>
      </c>
      <c r="AG228" s="97">
        <f t="shared" ref="AG228" si="1117">SUM(AD228:AF228)</f>
        <v>0</v>
      </c>
    </row>
    <row r="229" spans="1:33" ht="32.25" x14ac:dyDescent="0.25">
      <c r="A229" s="101"/>
      <c r="B229" s="101"/>
      <c r="C229" s="101"/>
      <c r="D229" s="12"/>
      <c r="E229" s="14" t="str">
        <f t="shared" si="968"/>
        <v/>
      </c>
      <c r="F229" s="14" t="e">
        <f t="shared" ref="F229" si="1118">IF(P228=0,"",P229)</f>
        <v>#DIV/0!</v>
      </c>
      <c r="H229" s="97"/>
      <c r="I229" s="97"/>
      <c r="J229" s="97"/>
      <c r="K229" s="97"/>
      <c r="L229" s="102"/>
      <c r="N229">
        <f>TOTALMARLA*CON</f>
        <v>0</v>
      </c>
      <c r="P229" s="61" t="e">
        <f t="shared" si="802"/>
        <v>#DIV/0!</v>
      </c>
      <c r="T229" s="101"/>
      <c r="U229" s="101"/>
      <c r="V229" s="101"/>
      <c r="AD229" s="97"/>
      <c r="AE229" s="97"/>
      <c r="AF229" s="97"/>
      <c r="AG229" s="97"/>
    </row>
    <row r="230" spans="1:33" ht="32.25" x14ac:dyDescent="0.25">
      <c r="A230" s="101"/>
      <c r="B230" s="101"/>
      <c r="C230" s="101"/>
      <c r="D230" s="12"/>
      <c r="E230" s="15" t="str">
        <f t="shared" si="968"/>
        <v/>
      </c>
      <c r="F230" s="15" t="e">
        <f t="shared" ref="F230" si="1119">IF(P230=0,"",P230)</f>
        <v>#DIV/0!</v>
      </c>
      <c r="H230" s="97">
        <f t="shared" ref="H230" si="1120">A230*20</f>
        <v>0</v>
      </c>
      <c r="I230" s="97">
        <f t="shared" ref="I230" si="1121">B230</f>
        <v>0</v>
      </c>
      <c r="J230" s="97">
        <f t="shared" ref="J230" si="1122">C230/272</f>
        <v>0</v>
      </c>
      <c r="K230" s="97">
        <f t="shared" ref="K230" si="1123">SUM(H230:J230)</f>
        <v>0</v>
      </c>
      <c r="L230" s="102"/>
      <c r="N230" s="61">
        <f>K230*CON</f>
        <v>0</v>
      </c>
      <c r="P230" s="61" t="e">
        <f t="shared" ref="P230:P293" si="1124">N230/GCD</f>
        <v>#DIV/0!</v>
      </c>
      <c r="T230" s="101"/>
      <c r="U230" s="101"/>
      <c r="V230" s="101"/>
      <c r="AD230" s="97">
        <f t="shared" ref="AD230" si="1125">T230*20</f>
        <v>0</v>
      </c>
      <c r="AE230" s="97">
        <f t="shared" ref="AE230" si="1126">U230</f>
        <v>0</v>
      </c>
      <c r="AF230" s="97">
        <f t="shared" ref="AF230" si="1127">V230/272</f>
        <v>0</v>
      </c>
      <c r="AG230" s="97">
        <f t="shared" ref="AG230" si="1128">SUM(AD230:AF230)</f>
        <v>0</v>
      </c>
    </row>
    <row r="231" spans="1:33" ht="32.25" x14ac:dyDescent="0.25">
      <c r="A231" s="101"/>
      <c r="B231" s="101"/>
      <c r="C231" s="101"/>
      <c r="D231" s="12"/>
      <c r="E231" s="14" t="str">
        <f t="shared" si="968"/>
        <v/>
      </c>
      <c r="F231" s="14" t="e">
        <f t="shared" ref="F231" si="1129">IF(P230=0,"",P231)</f>
        <v>#DIV/0!</v>
      </c>
      <c r="H231" s="97"/>
      <c r="I231" s="97"/>
      <c r="J231" s="97"/>
      <c r="K231" s="97"/>
      <c r="L231" s="102"/>
      <c r="N231">
        <f>TOTALMARLA*CON</f>
        <v>0</v>
      </c>
      <c r="P231" s="61" t="e">
        <f t="shared" si="1124"/>
        <v>#DIV/0!</v>
      </c>
      <c r="T231" s="101"/>
      <c r="U231" s="101"/>
      <c r="V231" s="101"/>
      <c r="AD231" s="97"/>
      <c r="AE231" s="97"/>
      <c r="AF231" s="97"/>
      <c r="AG231" s="97"/>
    </row>
    <row r="232" spans="1:33" ht="32.25" x14ac:dyDescent="0.25">
      <c r="A232" s="101"/>
      <c r="B232" s="101"/>
      <c r="C232" s="101"/>
      <c r="D232" s="12"/>
      <c r="E232" s="15" t="str">
        <f t="shared" si="968"/>
        <v/>
      </c>
      <c r="F232" s="15" t="e">
        <f t="shared" ref="F232" si="1130">IF(P232=0,"",P232)</f>
        <v>#DIV/0!</v>
      </c>
      <c r="H232" s="97">
        <f t="shared" ref="H232" si="1131">A232*20</f>
        <v>0</v>
      </c>
      <c r="I232" s="97">
        <f t="shared" ref="I232" si="1132">B232</f>
        <v>0</v>
      </c>
      <c r="J232" s="97">
        <f t="shared" ref="J232" si="1133">C232/272</f>
        <v>0</v>
      </c>
      <c r="K232" s="97">
        <f t="shared" ref="K232" si="1134">SUM(H232:J232)</f>
        <v>0</v>
      </c>
      <c r="L232" s="102"/>
      <c r="N232" s="61">
        <f>K232*CON</f>
        <v>0</v>
      </c>
      <c r="P232" s="61" t="e">
        <f t="shared" si="1124"/>
        <v>#DIV/0!</v>
      </c>
      <c r="T232" s="101"/>
      <c r="U232" s="101"/>
      <c r="V232" s="101"/>
      <c r="AD232" s="97">
        <f t="shared" ref="AD232" si="1135">T232*20</f>
        <v>0</v>
      </c>
      <c r="AE232" s="97">
        <f t="shared" ref="AE232" si="1136">U232</f>
        <v>0</v>
      </c>
      <c r="AF232" s="97">
        <f t="shared" ref="AF232" si="1137">V232/272</f>
        <v>0</v>
      </c>
      <c r="AG232" s="97">
        <f t="shared" ref="AG232" si="1138">SUM(AD232:AF232)</f>
        <v>0</v>
      </c>
    </row>
    <row r="233" spans="1:33" ht="32.25" x14ac:dyDescent="0.25">
      <c r="A233" s="101"/>
      <c r="B233" s="101"/>
      <c r="C233" s="101"/>
      <c r="D233" s="12"/>
      <c r="E233" s="14" t="str">
        <f t="shared" si="968"/>
        <v/>
      </c>
      <c r="F233" s="14" t="e">
        <f t="shared" ref="F233" si="1139">IF(P232=0,"",P233)</f>
        <v>#DIV/0!</v>
      </c>
      <c r="H233" s="97"/>
      <c r="I233" s="97"/>
      <c r="J233" s="97"/>
      <c r="K233" s="97"/>
      <c r="L233" s="102"/>
      <c r="N233">
        <f>TOTALMARLA*CON</f>
        <v>0</v>
      </c>
      <c r="P233" s="61" t="e">
        <f t="shared" si="1124"/>
        <v>#DIV/0!</v>
      </c>
      <c r="T233" s="101"/>
      <c r="U233" s="101"/>
      <c r="V233" s="101"/>
      <c r="AD233" s="97"/>
      <c r="AE233" s="97"/>
      <c r="AF233" s="97"/>
      <c r="AG233" s="97"/>
    </row>
    <row r="234" spans="1:33" ht="32.25" x14ac:dyDescent="0.25">
      <c r="A234" s="101"/>
      <c r="B234" s="101"/>
      <c r="C234" s="101"/>
      <c r="D234" s="12"/>
      <c r="E234" s="15" t="str">
        <f t="shared" si="968"/>
        <v/>
      </c>
      <c r="F234" s="15" t="e">
        <f t="shared" ref="F234" si="1140">IF(P234=0,"",P234)</f>
        <v>#DIV/0!</v>
      </c>
      <c r="H234" s="97">
        <f t="shared" ref="H234" si="1141">A234*20</f>
        <v>0</v>
      </c>
      <c r="I234" s="97">
        <f t="shared" ref="I234" si="1142">B234</f>
        <v>0</v>
      </c>
      <c r="J234" s="97">
        <f t="shared" ref="J234" si="1143">C234/272</f>
        <v>0</v>
      </c>
      <c r="K234" s="97">
        <f t="shared" ref="K234" si="1144">SUM(H234:J234)</f>
        <v>0</v>
      </c>
      <c r="L234" s="102"/>
      <c r="N234" s="61">
        <f>K234*CON</f>
        <v>0</v>
      </c>
      <c r="P234" s="61" t="e">
        <f t="shared" si="1124"/>
        <v>#DIV/0!</v>
      </c>
      <c r="T234" s="101"/>
      <c r="U234" s="101"/>
      <c r="V234" s="101"/>
      <c r="AD234" s="97">
        <f t="shared" ref="AD234" si="1145">T234*20</f>
        <v>0</v>
      </c>
      <c r="AE234" s="97">
        <f t="shared" ref="AE234" si="1146">U234</f>
        <v>0</v>
      </c>
      <c r="AF234" s="97">
        <f t="shared" ref="AF234" si="1147">V234/272</f>
        <v>0</v>
      </c>
      <c r="AG234" s="97">
        <f t="shared" ref="AG234" si="1148">SUM(AD234:AF234)</f>
        <v>0</v>
      </c>
    </row>
    <row r="235" spans="1:33" ht="32.25" x14ac:dyDescent="0.25">
      <c r="A235" s="101"/>
      <c r="B235" s="101"/>
      <c r="C235" s="101"/>
      <c r="D235" s="12"/>
      <c r="E235" s="14" t="str">
        <f t="shared" si="968"/>
        <v/>
      </c>
      <c r="F235" s="14" t="e">
        <f t="shared" ref="F235" si="1149">IF(P234=0,"",P235)</f>
        <v>#DIV/0!</v>
      </c>
      <c r="H235" s="97"/>
      <c r="I235" s="97"/>
      <c r="J235" s="97"/>
      <c r="K235" s="97"/>
      <c r="L235" s="102"/>
      <c r="N235">
        <f>TOTALMARLA*CON</f>
        <v>0</v>
      </c>
      <c r="P235" s="61" t="e">
        <f t="shared" si="1124"/>
        <v>#DIV/0!</v>
      </c>
      <c r="T235" s="101"/>
      <c r="U235" s="101"/>
      <c r="V235" s="101"/>
      <c r="AD235" s="97"/>
      <c r="AE235" s="97"/>
      <c r="AF235" s="97"/>
      <c r="AG235" s="97"/>
    </row>
    <row r="236" spans="1:33" ht="32.25" x14ac:dyDescent="0.25">
      <c r="A236" s="101"/>
      <c r="B236" s="101"/>
      <c r="C236" s="101"/>
      <c r="D236" s="12"/>
      <c r="E236" s="15" t="str">
        <f t="shared" si="968"/>
        <v/>
      </c>
      <c r="F236" s="15" t="e">
        <f t="shared" ref="F236" si="1150">IF(P236=0,"",P236)</f>
        <v>#DIV/0!</v>
      </c>
      <c r="H236" s="97">
        <f t="shared" ref="H236" si="1151">A236*20</f>
        <v>0</v>
      </c>
      <c r="I236" s="97">
        <f t="shared" ref="I236" si="1152">B236</f>
        <v>0</v>
      </c>
      <c r="J236" s="97">
        <f t="shared" ref="J236" si="1153">C236/272</f>
        <v>0</v>
      </c>
      <c r="K236" s="97">
        <f t="shared" ref="K236" si="1154">SUM(H236:J236)</f>
        <v>0</v>
      </c>
      <c r="L236" s="102"/>
      <c r="N236" s="61">
        <f>K236*CON</f>
        <v>0</v>
      </c>
      <c r="P236" s="61" t="e">
        <f t="shared" si="1124"/>
        <v>#DIV/0!</v>
      </c>
      <c r="T236" s="101"/>
      <c r="U236" s="101"/>
      <c r="V236" s="101"/>
      <c r="AD236" s="97">
        <f t="shared" ref="AD236" si="1155">T236*20</f>
        <v>0</v>
      </c>
      <c r="AE236" s="97">
        <f t="shared" ref="AE236" si="1156">U236</f>
        <v>0</v>
      </c>
      <c r="AF236" s="97">
        <f t="shared" ref="AF236" si="1157">V236/272</f>
        <v>0</v>
      </c>
      <c r="AG236" s="97">
        <f t="shared" ref="AG236" si="1158">SUM(AD236:AF236)</f>
        <v>0</v>
      </c>
    </row>
    <row r="237" spans="1:33" ht="32.25" x14ac:dyDescent="0.25">
      <c r="A237" s="101"/>
      <c r="B237" s="101"/>
      <c r="C237" s="101"/>
      <c r="D237" s="12"/>
      <c r="E237" s="14" t="str">
        <f t="shared" si="968"/>
        <v/>
      </c>
      <c r="F237" s="14" t="e">
        <f t="shared" ref="F237" si="1159">IF(P236=0,"",P237)</f>
        <v>#DIV/0!</v>
      </c>
      <c r="H237" s="97"/>
      <c r="I237" s="97"/>
      <c r="J237" s="97"/>
      <c r="K237" s="97"/>
      <c r="L237" s="102"/>
      <c r="N237">
        <f>TOTALMARLA*CON</f>
        <v>0</v>
      </c>
      <c r="P237" s="61" t="e">
        <f t="shared" si="1124"/>
        <v>#DIV/0!</v>
      </c>
      <c r="T237" s="101"/>
      <c r="U237" s="101"/>
      <c r="V237" s="101"/>
      <c r="AD237" s="97"/>
      <c r="AE237" s="97"/>
      <c r="AF237" s="97"/>
      <c r="AG237" s="97"/>
    </row>
    <row r="238" spans="1:33" ht="32.25" x14ac:dyDescent="0.25">
      <c r="A238" s="101"/>
      <c r="B238" s="101"/>
      <c r="C238" s="101"/>
      <c r="D238" s="12"/>
      <c r="E238" s="15" t="str">
        <f t="shared" si="968"/>
        <v/>
      </c>
      <c r="F238" s="15" t="e">
        <f t="shared" ref="F238" si="1160">IF(P238=0,"",P238)</f>
        <v>#DIV/0!</v>
      </c>
      <c r="H238" s="97">
        <f t="shared" ref="H238" si="1161">A238*20</f>
        <v>0</v>
      </c>
      <c r="I238" s="97">
        <f t="shared" ref="I238" si="1162">B238</f>
        <v>0</v>
      </c>
      <c r="J238" s="97">
        <f t="shared" ref="J238" si="1163">C238/272</f>
        <v>0</v>
      </c>
      <c r="K238" s="97">
        <f t="shared" ref="K238" si="1164">SUM(H238:J238)</f>
        <v>0</v>
      </c>
      <c r="L238" s="102"/>
      <c r="N238" s="61">
        <f>K238*CON</f>
        <v>0</v>
      </c>
      <c r="P238" s="61" t="e">
        <f t="shared" si="1124"/>
        <v>#DIV/0!</v>
      </c>
      <c r="T238" s="101"/>
      <c r="U238" s="101"/>
      <c r="V238" s="101"/>
      <c r="AD238" s="97">
        <f t="shared" ref="AD238" si="1165">T238*20</f>
        <v>0</v>
      </c>
      <c r="AE238" s="97">
        <f t="shared" ref="AE238" si="1166">U238</f>
        <v>0</v>
      </c>
      <c r="AF238" s="97">
        <f t="shared" ref="AF238" si="1167">V238/272</f>
        <v>0</v>
      </c>
      <c r="AG238" s="97">
        <f t="shared" ref="AG238" si="1168">SUM(AD238:AF238)</f>
        <v>0</v>
      </c>
    </row>
    <row r="239" spans="1:33" ht="32.25" x14ac:dyDescent="0.25">
      <c r="A239" s="101"/>
      <c r="B239" s="101"/>
      <c r="C239" s="101"/>
      <c r="D239" s="12"/>
      <c r="E239" s="14" t="str">
        <f t="shared" si="968"/>
        <v/>
      </c>
      <c r="F239" s="14" t="e">
        <f t="shared" ref="F239" si="1169">IF(P238=0,"",P239)</f>
        <v>#DIV/0!</v>
      </c>
      <c r="H239" s="97"/>
      <c r="I239" s="97"/>
      <c r="J239" s="97"/>
      <c r="K239" s="97"/>
      <c r="L239" s="102"/>
      <c r="N239">
        <f>TOTALMARLA*CON</f>
        <v>0</v>
      </c>
      <c r="P239" s="61" t="e">
        <f t="shared" si="1124"/>
        <v>#DIV/0!</v>
      </c>
      <c r="T239" s="101"/>
      <c r="U239" s="101"/>
      <c r="V239" s="101"/>
      <c r="AD239" s="97"/>
      <c r="AE239" s="97"/>
      <c r="AF239" s="97"/>
      <c r="AG239" s="97"/>
    </row>
    <row r="240" spans="1:33" ht="32.25" x14ac:dyDescent="0.25">
      <c r="A240" s="101"/>
      <c r="B240" s="101"/>
      <c r="C240" s="101"/>
      <c r="D240" s="12"/>
      <c r="E240" s="15" t="str">
        <f t="shared" si="968"/>
        <v/>
      </c>
      <c r="F240" s="15" t="e">
        <f t="shared" ref="F240" si="1170">IF(P240=0,"",P240)</f>
        <v>#DIV/0!</v>
      </c>
      <c r="H240" s="97">
        <f t="shared" ref="H240" si="1171">A240*20</f>
        <v>0</v>
      </c>
      <c r="I240" s="97">
        <f t="shared" ref="I240" si="1172">B240</f>
        <v>0</v>
      </c>
      <c r="J240" s="97">
        <f t="shared" ref="J240" si="1173">C240/272</f>
        <v>0</v>
      </c>
      <c r="K240" s="97">
        <f t="shared" ref="K240" si="1174">SUM(H240:J240)</f>
        <v>0</v>
      </c>
      <c r="L240" s="102"/>
      <c r="N240" s="61">
        <f>K240*CON</f>
        <v>0</v>
      </c>
      <c r="P240" s="61" t="e">
        <f t="shared" si="1124"/>
        <v>#DIV/0!</v>
      </c>
      <c r="T240" s="101"/>
      <c r="U240" s="101"/>
      <c r="V240" s="101"/>
      <c r="AD240" s="97">
        <f t="shared" ref="AD240" si="1175">T240*20</f>
        <v>0</v>
      </c>
      <c r="AE240" s="97">
        <f t="shared" ref="AE240" si="1176">U240</f>
        <v>0</v>
      </c>
      <c r="AF240" s="97">
        <f t="shared" ref="AF240" si="1177">V240/272</f>
        <v>0</v>
      </c>
      <c r="AG240" s="97">
        <f t="shared" ref="AG240" si="1178">SUM(AD240:AF240)</f>
        <v>0</v>
      </c>
    </row>
    <row r="241" spans="1:33" ht="32.25" x14ac:dyDescent="0.25">
      <c r="A241" s="101"/>
      <c r="B241" s="101"/>
      <c r="C241" s="101"/>
      <c r="D241" s="12"/>
      <c r="E241" s="14" t="str">
        <f t="shared" si="968"/>
        <v/>
      </c>
      <c r="F241" s="14" t="e">
        <f t="shared" ref="F241" si="1179">IF(P240=0,"",P241)</f>
        <v>#DIV/0!</v>
      </c>
      <c r="H241" s="97"/>
      <c r="I241" s="97"/>
      <c r="J241" s="97"/>
      <c r="K241" s="97"/>
      <c r="L241" s="102"/>
      <c r="N241">
        <f>TOTALMARLA*CON</f>
        <v>0</v>
      </c>
      <c r="P241" s="61" t="e">
        <f t="shared" si="1124"/>
        <v>#DIV/0!</v>
      </c>
      <c r="T241" s="101"/>
      <c r="U241" s="101"/>
      <c r="V241" s="101"/>
      <c r="AD241" s="97"/>
      <c r="AE241" s="97"/>
      <c r="AF241" s="97"/>
      <c r="AG241" s="97"/>
    </row>
    <row r="242" spans="1:33" ht="32.25" x14ac:dyDescent="0.25">
      <c r="A242" s="101"/>
      <c r="B242" s="101"/>
      <c r="C242" s="101"/>
      <c r="D242" s="12"/>
      <c r="E242" s="15" t="str">
        <f t="shared" si="968"/>
        <v/>
      </c>
      <c r="F242" s="15" t="e">
        <f t="shared" ref="F242" si="1180">IF(P242=0,"",P242)</f>
        <v>#DIV/0!</v>
      </c>
      <c r="H242" s="97">
        <f t="shared" ref="H242" si="1181">A242*20</f>
        <v>0</v>
      </c>
      <c r="I242" s="97">
        <f t="shared" ref="I242" si="1182">B242</f>
        <v>0</v>
      </c>
      <c r="J242" s="97">
        <f t="shared" ref="J242" si="1183">C242/272</f>
        <v>0</v>
      </c>
      <c r="K242" s="97">
        <f t="shared" ref="K242" si="1184">SUM(H242:J242)</f>
        <v>0</v>
      </c>
      <c r="L242" s="102"/>
      <c r="N242" s="61">
        <f>K242*CON</f>
        <v>0</v>
      </c>
      <c r="P242" s="61" t="e">
        <f t="shared" si="1124"/>
        <v>#DIV/0!</v>
      </c>
      <c r="T242" s="101"/>
      <c r="U242" s="101"/>
      <c r="V242" s="101"/>
      <c r="AD242" s="97">
        <f t="shared" ref="AD242" si="1185">T242*20</f>
        <v>0</v>
      </c>
      <c r="AE242" s="97">
        <f t="shared" ref="AE242" si="1186">U242</f>
        <v>0</v>
      </c>
      <c r="AF242" s="97">
        <f t="shared" ref="AF242" si="1187">V242/272</f>
        <v>0</v>
      </c>
      <c r="AG242" s="97">
        <f t="shared" ref="AG242" si="1188">SUM(AD242:AF242)</f>
        <v>0</v>
      </c>
    </row>
    <row r="243" spans="1:33" ht="32.25" x14ac:dyDescent="0.25">
      <c r="A243" s="101"/>
      <c r="B243" s="101"/>
      <c r="C243" s="101"/>
      <c r="D243" s="12"/>
      <c r="E243" s="14" t="str">
        <f t="shared" si="968"/>
        <v/>
      </c>
      <c r="F243" s="14" t="e">
        <f t="shared" ref="F243" si="1189">IF(P242=0,"",P243)</f>
        <v>#DIV/0!</v>
      </c>
      <c r="H243" s="97"/>
      <c r="I243" s="97"/>
      <c r="J243" s="97"/>
      <c r="K243" s="97"/>
      <c r="L243" s="102"/>
      <c r="N243">
        <f>TOTALMARLA*CON</f>
        <v>0</v>
      </c>
      <c r="P243" s="61" t="e">
        <f t="shared" si="1124"/>
        <v>#DIV/0!</v>
      </c>
      <c r="T243" s="101"/>
      <c r="U243" s="101"/>
      <c r="V243" s="101"/>
      <c r="AD243" s="97"/>
      <c r="AE243" s="97"/>
      <c r="AF243" s="97"/>
      <c r="AG243" s="97"/>
    </row>
    <row r="244" spans="1:33" ht="32.25" x14ac:dyDescent="0.25">
      <c r="A244" s="101"/>
      <c r="B244" s="101"/>
      <c r="C244" s="101"/>
      <c r="D244" s="12"/>
      <c r="E244" s="15" t="str">
        <f t="shared" si="968"/>
        <v/>
      </c>
      <c r="F244" s="15" t="e">
        <f t="shared" ref="F244" si="1190">IF(P244=0,"",P244)</f>
        <v>#DIV/0!</v>
      </c>
      <c r="H244" s="97">
        <f t="shared" ref="H244" si="1191">A244*20</f>
        <v>0</v>
      </c>
      <c r="I244" s="97">
        <f t="shared" ref="I244" si="1192">B244</f>
        <v>0</v>
      </c>
      <c r="J244" s="97">
        <f t="shared" ref="J244" si="1193">C244/272</f>
        <v>0</v>
      </c>
      <c r="K244" s="97">
        <f t="shared" ref="K244" si="1194">SUM(H244:J244)</f>
        <v>0</v>
      </c>
      <c r="L244" s="102"/>
      <c r="N244" s="61">
        <f>K244*CON</f>
        <v>0</v>
      </c>
      <c r="P244" s="61" t="e">
        <f t="shared" si="1124"/>
        <v>#DIV/0!</v>
      </c>
      <c r="T244" s="101"/>
      <c r="U244" s="101"/>
      <c r="V244" s="101"/>
      <c r="AD244" s="97">
        <f t="shared" ref="AD244" si="1195">T244*20</f>
        <v>0</v>
      </c>
      <c r="AE244" s="97">
        <f t="shared" ref="AE244" si="1196">U244</f>
        <v>0</v>
      </c>
      <c r="AF244" s="97">
        <f t="shared" ref="AF244" si="1197">V244/272</f>
        <v>0</v>
      </c>
      <c r="AG244" s="97">
        <f t="shared" ref="AG244" si="1198">SUM(AD244:AF244)</f>
        <v>0</v>
      </c>
    </row>
    <row r="245" spans="1:33" ht="32.25" x14ac:dyDescent="0.25">
      <c r="A245" s="101"/>
      <c r="B245" s="101"/>
      <c r="C245" s="101"/>
      <c r="D245" s="12"/>
      <c r="E245" s="14" t="str">
        <f t="shared" si="968"/>
        <v/>
      </c>
      <c r="F245" s="14" t="e">
        <f t="shared" ref="F245" si="1199">IF(P244=0,"",P245)</f>
        <v>#DIV/0!</v>
      </c>
      <c r="H245" s="97"/>
      <c r="I245" s="97"/>
      <c r="J245" s="97"/>
      <c r="K245" s="97"/>
      <c r="L245" s="102"/>
      <c r="N245">
        <f>TOTALMARLA*CON</f>
        <v>0</v>
      </c>
      <c r="P245" s="61" t="e">
        <f t="shared" si="1124"/>
        <v>#DIV/0!</v>
      </c>
      <c r="T245" s="101"/>
      <c r="U245" s="101"/>
      <c r="V245" s="101"/>
      <c r="AD245" s="97"/>
      <c r="AE245" s="97"/>
      <c r="AF245" s="97"/>
      <c r="AG245" s="97"/>
    </row>
    <row r="246" spans="1:33" ht="32.25" x14ac:dyDescent="0.25">
      <c r="A246" s="101"/>
      <c r="B246" s="101"/>
      <c r="C246" s="101"/>
      <c r="D246" s="12"/>
      <c r="E246" s="15" t="str">
        <f t="shared" si="968"/>
        <v/>
      </c>
      <c r="F246" s="15" t="e">
        <f t="shared" ref="F246" si="1200">IF(P246=0,"",P246)</f>
        <v>#DIV/0!</v>
      </c>
      <c r="H246" s="97">
        <f t="shared" ref="H246" si="1201">A246*20</f>
        <v>0</v>
      </c>
      <c r="I246" s="97">
        <f t="shared" ref="I246" si="1202">B246</f>
        <v>0</v>
      </c>
      <c r="J246" s="97">
        <f t="shared" ref="J246" si="1203">C246/272</f>
        <v>0</v>
      </c>
      <c r="K246" s="97">
        <f t="shared" ref="K246" si="1204">SUM(H246:J246)</f>
        <v>0</v>
      </c>
      <c r="L246" s="102"/>
      <c r="N246" s="61">
        <f>K246*CON</f>
        <v>0</v>
      </c>
      <c r="P246" s="61" t="e">
        <f t="shared" si="1124"/>
        <v>#DIV/0!</v>
      </c>
      <c r="T246" s="101"/>
      <c r="U246" s="101"/>
      <c r="V246" s="101"/>
      <c r="AD246" s="97">
        <f t="shared" ref="AD246" si="1205">T246*20</f>
        <v>0</v>
      </c>
      <c r="AE246" s="97">
        <f t="shared" ref="AE246" si="1206">U246</f>
        <v>0</v>
      </c>
      <c r="AF246" s="97">
        <f t="shared" ref="AF246" si="1207">V246/272</f>
        <v>0</v>
      </c>
      <c r="AG246" s="97">
        <f t="shared" ref="AG246" si="1208">SUM(AD246:AF246)</f>
        <v>0</v>
      </c>
    </row>
    <row r="247" spans="1:33" ht="32.25" x14ac:dyDescent="0.25">
      <c r="A247" s="101"/>
      <c r="B247" s="101"/>
      <c r="C247" s="101"/>
      <c r="D247" s="12"/>
      <c r="E247" s="14" t="str">
        <f t="shared" si="968"/>
        <v/>
      </c>
      <c r="F247" s="14" t="e">
        <f t="shared" ref="F247" si="1209">IF(P246=0,"",P247)</f>
        <v>#DIV/0!</v>
      </c>
      <c r="H247" s="97"/>
      <c r="I247" s="97"/>
      <c r="J247" s="97"/>
      <c r="K247" s="97"/>
      <c r="L247" s="102"/>
      <c r="N247">
        <f>TOTALMARLA*CON</f>
        <v>0</v>
      </c>
      <c r="P247" s="61" t="e">
        <f t="shared" si="1124"/>
        <v>#DIV/0!</v>
      </c>
      <c r="T247" s="101"/>
      <c r="U247" s="101"/>
      <c r="V247" s="101"/>
      <c r="AD247" s="97"/>
      <c r="AE247" s="97"/>
      <c r="AF247" s="97"/>
      <c r="AG247" s="97"/>
    </row>
    <row r="248" spans="1:33" ht="32.25" x14ac:dyDescent="0.25">
      <c r="A248" s="101"/>
      <c r="B248" s="101"/>
      <c r="C248" s="101"/>
      <c r="D248" s="12"/>
      <c r="E248" s="15" t="str">
        <f t="shared" si="968"/>
        <v/>
      </c>
      <c r="F248" s="15" t="e">
        <f t="shared" ref="F248" si="1210">IF(P248=0,"",P248)</f>
        <v>#DIV/0!</v>
      </c>
      <c r="H248" s="97">
        <f t="shared" ref="H248" si="1211">A248*20</f>
        <v>0</v>
      </c>
      <c r="I248" s="97">
        <f t="shared" ref="I248" si="1212">B248</f>
        <v>0</v>
      </c>
      <c r="J248" s="97">
        <f t="shared" ref="J248" si="1213">C248/272</f>
        <v>0</v>
      </c>
      <c r="K248" s="97">
        <f t="shared" ref="K248" si="1214">SUM(H248:J248)</f>
        <v>0</v>
      </c>
      <c r="L248" s="102"/>
      <c r="N248" s="61">
        <f>K248*CON</f>
        <v>0</v>
      </c>
      <c r="P248" s="61" t="e">
        <f t="shared" si="1124"/>
        <v>#DIV/0!</v>
      </c>
      <c r="T248" s="101"/>
      <c r="U248" s="101"/>
      <c r="V248" s="101"/>
      <c r="AD248" s="97">
        <f t="shared" ref="AD248" si="1215">T248*20</f>
        <v>0</v>
      </c>
      <c r="AE248" s="97">
        <f t="shared" ref="AE248" si="1216">U248</f>
        <v>0</v>
      </c>
      <c r="AF248" s="97">
        <f t="shared" ref="AF248" si="1217">V248/272</f>
        <v>0</v>
      </c>
      <c r="AG248" s="97">
        <f t="shared" ref="AG248" si="1218">SUM(AD248:AF248)</f>
        <v>0</v>
      </c>
    </row>
    <row r="249" spans="1:33" ht="32.25" x14ac:dyDescent="0.25">
      <c r="A249" s="101"/>
      <c r="B249" s="101"/>
      <c r="C249" s="101"/>
      <c r="D249" s="12"/>
      <c r="E249" s="14" t="str">
        <f t="shared" si="968"/>
        <v/>
      </c>
      <c r="F249" s="14" t="e">
        <f t="shared" ref="F249" si="1219">IF(P248=0,"",P249)</f>
        <v>#DIV/0!</v>
      </c>
      <c r="H249" s="97"/>
      <c r="I249" s="97"/>
      <c r="J249" s="97"/>
      <c r="K249" s="97"/>
      <c r="L249" s="102"/>
      <c r="N249">
        <f>TOTALMARLA*CON</f>
        <v>0</v>
      </c>
      <c r="P249" s="61" t="e">
        <f t="shared" si="1124"/>
        <v>#DIV/0!</v>
      </c>
      <c r="T249" s="101"/>
      <c r="U249" s="101"/>
      <c r="V249" s="101"/>
      <c r="AD249" s="97"/>
      <c r="AE249" s="97"/>
      <c r="AF249" s="97"/>
      <c r="AG249" s="97"/>
    </row>
    <row r="250" spans="1:33" ht="32.25" x14ac:dyDescent="0.25">
      <c r="A250" s="101"/>
      <c r="B250" s="101"/>
      <c r="C250" s="101"/>
      <c r="D250" s="12"/>
      <c r="E250" s="15" t="str">
        <f t="shared" si="968"/>
        <v/>
      </c>
      <c r="F250" s="15" t="e">
        <f t="shared" ref="F250" si="1220">IF(P250=0,"",P250)</f>
        <v>#DIV/0!</v>
      </c>
      <c r="H250" s="97">
        <f t="shared" ref="H250" si="1221">A250*20</f>
        <v>0</v>
      </c>
      <c r="I250" s="97">
        <f t="shared" ref="I250" si="1222">B250</f>
        <v>0</v>
      </c>
      <c r="J250" s="97">
        <f t="shared" ref="J250" si="1223">C250/272</f>
        <v>0</v>
      </c>
      <c r="K250" s="97">
        <f t="shared" ref="K250" si="1224">SUM(H250:J250)</f>
        <v>0</v>
      </c>
      <c r="L250" s="102"/>
      <c r="N250" s="61">
        <f>K250*CON</f>
        <v>0</v>
      </c>
      <c r="P250" s="61" t="e">
        <f t="shared" si="1124"/>
        <v>#DIV/0!</v>
      </c>
      <c r="T250" s="101"/>
      <c r="U250" s="101"/>
      <c r="V250" s="101"/>
      <c r="AD250" s="97">
        <f t="shared" ref="AD250" si="1225">T250*20</f>
        <v>0</v>
      </c>
      <c r="AE250" s="97">
        <f t="shared" ref="AE250" si="1226">U250</f>
        <v>0</v>
      </c>
      <c r="AF250" s="97">
        <f t="shared" ref="AF250" si="1227">V250/272</f>
        <v>0</v>
      </c>
      <c r="AG250" s="97">
        <f t="shared" ref="AG250" si="1228">SUM(AD250:AF250)</f>
        <v>0</v>
      </c>
    </row>
    <row r="251" spans="1:33" ht="32.25" x14ac:dyDescent="0.25">
      <c r="A251" s="101"/>
      <c r="B251" s="101"/>
      <c r="C251" s="101"/>
      <c r="D251" s="12"/>
      <c r="E251" s="14" t="str">
        <f t="shared" si="968"/>
        <v/>
      </c>
      <c r="F251" s="14" t="e">
        <f t="shared" ref="F251" si="1229">IF(P250=0,"",P251)</f>
        <v>#DIV/0!</v>
      </c>
      <c r="H251" s="97"/>
      <c r="I251" s="97"/>
      <c r="J251" s="97"/>
      <c r="K251" s="97"/>
      <c r="L251" s="102"/>
      <c r="N251">
        <f>TOTALMARLA*CON</f>
        <v>0</v>
      </c>
      <c r="P251" s="61" t="e">
        <f t="shared" si="1124"/>
        <v>#DIV/0!</v>
      </c>
      <c r="T251" s="101"/>
      <c r="U251" s="101"/>
      <c r="V251" s="101"/>
      <c r="AD251" s="97"/>
      <c r="AE251" s="97"/>
      <c r="AF251" s="97"/>
      <c r="AG251" s="97"/>
    </row>
    <row r="252" spans="1:33" ht="32.25" x14ac:dyDescent="0.25">
      <c r="A252" s="101"/>
      <c r="B252" s="101"/>
      <c r="C252" s="101"/>
      <c r="D252" s="12"/>
      <c r="E252" s="15" t="str">
        <f t="shared" si="968"/>
        <v/>
      </c>
      <c r="F252" s="15" t="e">
        <f t="shared" ref="F252" si="1230">IF(P252=0,"",P252)</f>
        <v>#DIV/0!</v>
      </c>
      <c r="H252" s="97">
        <f t="shared" ref="H252" si="1231">A252*20</f>
        <v>0</v>
      </c>
      <c r="I252" s="97">
        <f t="shared" ref="I252" si="1232">B252</f>
        <v>0</v>
      </c>
      <c r="J252" s="97">
        <f t="shared" ref="J252" si="1233">C252/272</f>
        <v>0</v>
      </c>
      <c r="K252" s="97">
        <f t="shared" ref="K252" si="1234">SUM(H252:J252)</f>
        <v>0</v>
      </c>
      <c r="L252" s="102"/>
      <c r="N252" s="61">
        <f>K252*CON</f>
        <v>0</v>
      </c>
      <c r="P252" s="61" t="e">
        <f t="shared" si="1124"/>
        <v>#DIV/0!</v>
      </c>
      <c r="T252" s="101"/>
      <c r="U252" s="101"/>
      <c r="V252" s="101"/>
      <c r="AD252" s="97">
        <f t="shared" ref="AD252" si="1235">T252*20</f>
        <v>0</v>
      </c>
      <c r="AE252" s="97">
        <f t="shared" ref="AE252" si="1236">U252</f>
        <v>0</v>
      </c>
      <c r="AF252" s="97">
        <f t="shared" ref="AF252" si="1237">V252/272</f>
        <v>0</v>
      </c>
      <c r="AG252" s="97">
        <f t="shared" ref="AG252" si="1238">SUM(AD252:AF252)</f>
        <v>0</v>
      </c>
    </row>
    <row r="253" spans="1:33" ht="32.25" x14ac:dyDescent="0.25">
      <c r="A253" s="101"/>
      <c r="B253" s="101"/>
      <c r="C253" s="101"/>
      <c r="D253" s="12"/>
      <c r="E253" s="14" t="str">
        <f t="shared" si="968"/>
        <v/>
      </c>
      <c r="F253" s="14" t="e">
        <f t="shared" ref="F253" si="1239">IF(P252=0,"",P253)</f>
        <v>#DIV/0!</v>
      </c>
      <c r="H253" s="97"/>
      <c r="I253" s="97"/>
      <c r="J253" s="97"/>
      <c r="K253" s="97"/>
      <c r="L253" s="102"/>
      <c r="N253">
        <f>TOTALMARLA*CON</f>
        <v>0</v>
      </c>
      <c r="P253" s="61" t="e">
        <f t="shared" si="1124"/>
        <v>#DIV/0!</v>
      </c>
      <c r="T253" s="101"/>
      <c r="U253" s="101"/>
      <c r="V253" s="101"/>
      <c r="AD253" s="97"/>
      <c r="AE253" s="97"/>
      <c r="AF253" s="97"/>
      <c r="AG253" s="97"/>
    </row>
    <row r="254" spans="1:33" ht="32.25" x14ac:dyDescent="0.25">
      <c r="A254" s="101"/>
      <c r="B254" s="101"/>
      <c r="C254" s="101"/>
      <c r="D254" s="12"/>
      <c r="E254" s="15" t="str">
        <f t="shared" si="968"/>
        <v/>
      </c>
      <c r="F254" s="15" t="e">
        <f t="shared" ref="F254" si="1240">IF(P254=0,"",P254)</f>
        <v>#DIV/0!</v>
      </c>
      <c r="H254" s="97">
        <f t="shared" ref="H254" si="1241">A254*20</f>
        <v>0</v>
      </c>
      <c r="I254" s="97">
        <f t="shared" ref="I254" si="1242">B254</f>
        <v>0</v>
      </c>
      <c r="J254" s="97">
        <f t="shared" ref="J254" si="1243">C254/272</f>
        <v>0</v>
      </c>
      <c r="K254" s="97">
        <f t="shared" ref="K254" si="1244">SUM(H254:J254)</f>
        <v>0</v>
      </c>
      <c r="L254" s="102"/>
      <c r="N254" s="61">
        <f>K254*CON</f>
        <v>0</v>
      </c>
      <c r="P254" s="61" t="e">
        <f t="shared" si="1124"/>
        <v>#DIV/0!</v>
      </c>
      <c r="T254" s="101"/>
      <c r="U254" s="101"/>
      <c r="V254" s="101"/>
      <c r="AD254" s="97">
        <f t="shared" ref="AD254" si="1245">T254*20</f>
        <v>0</v>
      </c>
      <c r="AE254" s="97">
        <f t="shared" ref="AE254" si="1246">U254</f>
        <v>0</v>
      </c>
      <c r="AF254" s="97">
        <f t="shared" ref="AF254" si="1247">V254/272</f>
        <v>0</v>
      </c>
      <c r="AG254" s="97">
        <f t="shared" ref="AG254" si="1248">SUM(AD254:AF254)</f>
        <v>0</v>
      </c>
    </row>
    <row r="255" spans="1:33" ht="32.25" x14ac:dyDescent="0.25">
      <c r="A255" s="101"/>
      <c r="B255" s="101"/>
      <c r="C255" s="101"/>
      <c r="D255" s="12"/>
      <c r="E255" s="14" t="str">
        <f t="shared" si="968"/>
        <v/>
      </c>
      <c r="F255" s="14" t="e">
        <f t="shared" ref="F255" si="1249">IF(P254=0,"",P255)</f>
        <v>#DIV/0!</v>
      </c>
      <c r="H255" s="97"/>
      <c r="I255" s="97"/>
      <c r="J255" s="97"/>
      <c r="K255" s="97"/>
      <c r="L255" s="102"/>
      <c r="N255">
        <f>TOTALMARLA*CON</f>
        <v>0</v>
      </c>
      <c r="P255" s="61" t="e">
        <f t="shared" si="1124"/>
        <v>#DIV/0!</v>
      </c>
      <c r="T255" s="101"/>
      <c r="U255" s="101"/>
      <c r="V255" s="101"/>
      <c r="AD255" s="97"/>
      <c r="AE255" s="97"/>
      <c r="AF255" s="97"/>
      <c r="AG255" s="97"/>
    </row>
    <row r="256" spans="1:33" ht="32.25" x14ac:dyDescent="0.25">
      <c r="A256" s="101"/>
      <c r="B256" s="101"/>
      <c r="C256" s="101"/>
      <c r="D256" s="12"/>
      <c r="E256" s="15" t="str">
        <f t="shared" si="968"/>
        <v/>
      </c>
      <c r="F256" s="15" t="e">
        <f t="shared" ref="F256" si="1250">IF(P256=0,"",P256)</f>
        <v>#DIV/0!</v>
      </c>
      <c r="H256" s="97">
        <f t="shared" ref="H256" si="1251">A256*20</f>
        <v>0</v>
      </c>
      <c r="I256" s="97">
        <f t="shared" ref="I256" si="1252">B256</f>
        <v>0</v>
      </c>
      <c r="J256" s="97">
        <f t="shared" ref="J256" si="1253">C256/272</f>
        <v>0</v>
      </c>
      <c r="K256" s="97">
        <f t="shared" ref="K256" si="1254">SUM(H256:J256)</f>
        <v>0</v>
      </c>
      <c r="L256" s="102"/>
      <c r="N256" s="61">
        <f>K256*CON</f>
        <v>0</v>
      </c>
      <c r="P256" s="61" t="e">
        <f t="shared" si="1124"/>
        <v>#DIV/0!</v>
      </c>
      <c r="T256" s="101"/>
      <c r="U256" s="101"/>
      <c r="V256" s="101"/>
      <c r="AD256" s="97">
        <f t="shared" ref="AD256" si="1255">T256*20</f>
        <v>0</v>
      </c>
      <c r="AE256" s="97">
        <f t="shared" ref="AE256" si="1256">U256</f>
        <v>0</v>
      </c>
      <c r="AF256" s="97">
        <f t="shared" ref="AF256" si="1257">V256/272</f>
        <v>0</v>
      </c>
      <c r="AG256" s="97">
        <f t="shared" ref="AG256" si="1258">SUM(AD256:AF256)</f>
        <v>0</v>
      </c>
    </row>
    <row r="257" spans="1:33" ht="32.25" x14ac:dyDescent="0.25">
      <c r="A257" s="101"/>
      <c r="B257" s="101"/>
      <c r="C257" s="101"/>
      <c r="D257" s="12"/>
      <c r="E257" s="14" t="str">
        <f t="shared" si="968"/>
        <v/>
      </c>
      <c r="F257" s="14" t="e">
        <f t="shared" ref="F257" si="1259">IF(P256=0,"",P257)</f>
        <v>#DIV/0!</v>
      </c>
      <c r="H257" s="97"/>
      <c r="I257" s="97"/>
      <c r="J257" s="97"/>
      <c r="K257" s="97"/>
      <c r="L257" s="102"/>
      <c r="N257">
        <f>TOTALMARLA*CON</f>
        <v>0</v>
      </c>
      <c r="P257" s="61" t="e">
        <f t="shared" si="1124"/>
        <v>#DIV/0!</v>
      </c>
      <c r="T257" s="101"/>
      <c r="U257" s="101"/>
      <c r="V257" s="101"/>
      <c r="AD257" s="97"/>
      <c r="AE257" s="97"/>
      <c r="AF257" s="97"/>
      <c r="AG257" s="97"/>
    </row>
    <row r="258" spans="1:33" ht="32.25" x14ac:dyDescent="0.25">
      <c r="A258" s="101"/>
      <c r="B258" s="101"/>
      <c r="C258" s="101"/>
      <c r="D258" s="12"/>
      <c r="E258" s="15" t="str">
        <f t="shared" si="968"/>
        <v/>
      </c>
      <c r="F258" s="15" t="e">
        <f t="shared" ref="F258" si="1260">IF(P258=0,"",P258)</f>
        <v>#DIV/0!</v>
      </c>
      <c r="H258" s="97">
        <f t="shared" ref="H258" si="1261">A258*20</f>
        <v>0</v>
      </c>
      <c r="I258" s="97">
        <f t="shared" ref="I258" si="1262">B258</f>
        <v>0</v>
      </c>
      <c r="J258" s="97">
        <f t="shared" ref="J258" si="1263">C258/272</f>
        <v>0</v>
      </c>
      <c r="K258" s="97">
        <f t="shared" ref="K258" si="1264">SUM(H258:J258)</f>
        <v>0</v>
      </c>
      <c r="L258" s="102"/>
      <c r="N258" s="61">
        <f>K258*CON</f>
        <v>0</v>
      </c>
      <c r="P258" s="61" t="e">
        <f t="shared" si="1124"/>
        <v>#DIV/0!</v>
      </c>
      <c r="T258" s="101"/>
      <c r="U258" s="101"/>
      <c r="V258" s="101"/>
      <c r="AD258" s="97">
        <f t="shared" ref="AD258" si="1265">T258*20</f>
        <v>0</v>
      </c>
      <c r="AE258" s="97">
        <f t="shared" ref="AE258" si="1266">U258</f>
        <v>0</v>
      </c>
      <c r="AF258" s="97">
        <f t="shared" ref="AF258" si="1267">V258/272</f>
        <v>0</v>
      </c>
      <c r="AG258" s="97">
        <f t="shared" ref="AG258" si="1268">SUM(AD258:AF258)</f>
        <v>0</v>
      </c>
    </row>
    <row r="259" spans="1:33" ht="32.25" x14ac:dyDescent="0.25">
      <c r="A259" s="101"/>
      <c r="B259" s="101"/>
      <c r="C259" s="101"/>
      <c r="D259" s="12"/>
      <c r="E259" s="14" t="str">
        <f t="shared" si="968"/>
        <v/>
      </c>
      <c r="F259" s="14" t="e">
        <f t="shared" ref="F259" si="1269">IF(P258=0,"",P259)</f>
        <v>#DIV/0!</v>
      </c>
      <c r="H259" s="97"/>
      <c r="I259" s="97"/>
      <c r="J259" s="97"/>
      <c r="K259" s="97"/>
      <c r="L259" s="102"/>
      <c r="N259">
        <f>TOTALMARLA*CON</f>
        <v>0</v>
      </c>
      <c r="P259" s="61" t="e">
        <f t="shared" si="1124"/>
        <v>#DIV/0!</v>
      </c>
      <c r="T259" s="101"/>
      <c r="U259" s="101"/>
      <c r="V259" s="101"/>
      <c r="AD259" s="97"/>
      <c r="AE259" s="97"/>
      <c r="AF259" s="97"/>
      <c r="AG259" s="97"/>
    </row>
    <row r="260" spans="1:33" ht="32.25" x14ac:dyDescent="0.25">
      <c r="A260" s="101"/>
      <c r="B260" s="101"/>
      <c r="C260" s="101"/>
      <c r="D260" s="12"/>
      <c r="E260" s="15" t="str">
        <f>IF(ISERROR(F260),"",F260)</f>
        <v/>
      </c>
      <c r="F260" s="15" t="e">
        <f t="shared" ref="F260" si="1270">IF(P260=0,"",P260)</f>
        <v>#DIV/0!</v>
      </c>
      <c r="H260" s="97">
        <f t="shared" ref="H260" si="1271">A260*20</f>
        <v>0</v>
      </c>
      <c r="I260" s="97">
        <f t="shared" ref="I260" si="1272">B260</f>
        <v>0</v>
      </c>
      <c r="J260" s="97">
        <f t="shared" ref="J260" si="1273">C260/272</f>
        <v>0</v>
      </c>
      <c r="K260" s="97">
        <f t="shared" ref="K260" si="1274">SUM(H260:J260)</f>
        <v>0</v>
      </c>
      <c r="L260" s="102"/>
      <c r="N260" s="61">
        <f>K260*CON</f>
        <v>0</v>
      </c>
      <c r="P260" s="61" t="e">
        <f t="shared" si="1124"/>
        <v>#DIV/0!</v>
      </c>
      <c r="T260" s="101"/>
      <c r="U260" s="101"/>
      <c r="V260" s="101"/>
      <c r="AD260" s="97">
        <f t="shared" ref="AD260" si="1275">T260*20</f>
        <v>0</v>
      </c>
      <c r="AE260" s="97">
        <f t="shared" ref="AE260" si="1276">U260</f>
        <v>0</v>
      </c>
      <c r="AF260" s="97">
        <f t="shared" ref="AF260" si="1277">V260/272</f>
        <v>0</v>
      </c>
      <c r="AG260" s="97">
        <f t="shared" ref="AG260" si="1278">SUM(AD260:AF260)</f>
        <v>0</v>
      </c>
    </row>
    <row r="261" spans="1:33" ht="32.25" x14ac:dyDescent="0.25">
      <c r="A261" s="101"/>
      <c r="B261" s="101"/>
      <c r="C261" s="101"/>
      <c r="D261" s="12"/>
      <c r="E261" s="14" t="str">
        <f>IF(ISERROR(F261),"",F261)</f>
        <v/>
      </c>
      <c r="F261" s="14" t="e">
        <f t="shared" ref="F261" si="1279">IF(P260=0,"",P261)</f>
        <v>#DIV/0!</v>
      </c>
      <c r="H261" s="97"/>
      <c r="I261" s="97"/>
      <c r="J261" s="97"/>
      <c r="K261" s="97"/>
      <c r="L261" s="102"/>
      <c r="N261">
        <f>TOTALMARLA*CON</f>
        <v>0</v>
      </c>
      <c r="P261" s="61" t="e">
        <f t="shared" si="1124"/>
        <v>#DIV/0!</v>
      </c>
      <c r="T261" s="101"/>
      <c r="U261" s="101"/>
      <c r="V261" s="101"/>
      <c r="AD261" s="97"/>
      <c r="AE261" s="97"/>
      <c r="AF261" s="97"/>
      <c r="AG261" s="97"/>
    </row>
    <row r="262" spans="1:33" ht="32.25" x14ac:dyDescent="0.25">
      <c r="A262" s="101"/>
      <c r="B262" s="101"/>
      <c r="C262" s="101"/>
      <c r="D262" s="12"/>
      <c r="E262" s="15" t="str">
        <f t="shared" ref="E262:E325" si="1280">IF(ISERROR(F262),"",F262)</f>
        <v/>
      </c>
      <c r="F262" s="15" t="e">
        <f t="shared" ref="F262" si="1281">IF(P262=0,"",P262)</f>
        <v>#DIV/0!</v>
      </c>
      <c r="H262" s="97">
        <f t="shared" ref="H262" si="1282">A262*20</f>
        <v>0</v>
      </c>
      <c r="I262" s="97">
        <f t="shared" ref="I262" si="1283">B262</f>
        <v>0</v>
      </c>
      <c r="J262" s="97">
        <f t="shared" ref="J262" si="1284">C262/272</f>
        <v>0</v>
      </c>
      <c r="K262" s="97">
        <f t="shared" ref="K262" si="1285">SUM(H262:J262)</f>
        <v>0</v>
      </c>
      <c r="L262" s="102"/>
      <c r="N262" s="61">
        <f>K262*CON</f>
        <v>0</v>
      </c>
      <c r="P262" s="61" t="e">
        <f t="shared" si="1124"/>
        <v>#DIV/0!</v>
      </c>
      <c r="T262" s="101"/>
      <c r="U262" s="101"/>
      <c r="V262" s="101"/>
      <c r="AD262" s="97">
        <f t="shared" ref="AD262" si="1286">T262*20</f>
        <v>0</v>
      </c>
      <c r="AE262" s="97">
        <f t="shared" ref="AE262" si="1287">U262</f>
        <v>0</v>
      </c>
      <c r="AF262" s="97">
        <f t="shared" ref="AF262" si="1288">V262/272</f>
        <v>0</v>
      </c>
      <c r="AG262" s="97">
        <f t="shared" ref="AG262" si="1289">SUM(AD262:AF262)</f>
        <v>0</v>
      </c>
    </row>
    <row r="263" spans="1:33" ht="32.25" x14ac:dyDescent="0.25">
      <c r="A263" s="101"/>
      <c r="B263" s="101"/>
      <c r="C263" s="101"/>
      <c r="D263" s="12"/>
      <c r="E263" s="14" t="str">
        <f t="shared" si="1280"/>
        <v/>
      </c>
      <c r="F263" s="14" t="e">
        <f t="shared" ref="F263" si="1290">IF(P262=0,"",P263)</f>
        <v>#DIV/0!</v>
      </c>
      <c r="H263" s="97"/>
      <c r="I263" s="97"/>
      <c r="J263" s="97"/>
      <c r="K263" s="97"/>
      <c r="L263" s="102"/>
      <c r="N263">
        <f>TOTALMARLA*CON</f>
        <v>0</v>
      </c>
      <c r="P263" s="61" t="e">
        <f t="shared" si="1124"/>
        <v>#DIV/0!</v>
      </c>
      <c r="T263" s="101"/>
      <c r="U263" s="101"/>
      <c r="V263" s="101"/>
      <c r="AD263" s="97"/>
      <c r="AE263" s="97"/>
      <c r="AF263" s="97"/>
      <c r="AG263" s="97"/>
    </row>
    <row r="264" spans="1:33" ht="32.25" x14ac:dyDescent="0.25">
      <c r="A264" s="101"/>
      <c r="B264" s="101"/>
      <c r="C264" s="101"/>
      <c r="D264" s="12"/>
      <c r="E264" s="15" t="str">
        <f t="shared" si="1280"/>
        <v/>
      </c>
      <c r="F264" s="15" t="e">
        <f t="shared" ref="F264" si="1291">IF(P264=0,"",P264)</f>
        <v>#DIV/0!</v>
      </c>
      <c r="H264" s="97">
        <f t="shared" ref="H264" si="1292">A264*20</f>
        <v>0</v>
      </c>
      <c r="I264" s="97">
        <f t="shared" ref="I264" si="1293">B264</f>
        <v>0</v>
      </c>
      <c r="J264" s="97">
        <f t="shared" ref="J264" si="1294">C264/272</f>
        <v>0</v>
      </c>
      <c r="K264" s="97">
        <f t="shared" ref="K264" si="1295">SUM(H264:J264)</f>
        <v>0</v>
      </c>
      <c r="L264" s="102"/>
      <c r="N264" s="61">
        <f>K264*CON</f>
        <v>0</v>
      </c>
      <c r="P264" s="61" t="e">
        <f t="shared" si="1124"/>
        <v>#DIV/0!</v>
      </c>
      <c r="T264" s="101"/>
      <c r="U264" s="101"/>
      <c r="V264" s="101"/>
      <c r="AD264" s="97">
        <f t="shared" ref="AD264" si="1296">T264*20</f>
        <v>0</v>
      </c>
      <c r="AE264" s="97">
        <f t="shared" ref="AE264" si="1297">U264</f>
        <v>0</v>
      </c>
      <c r="AF264" s="97">
        <f t="shared" ref="AF264" si="1298">V264/272</f>
        <v>0</v>
      </c>
      <c r="AG264" s="97">
        <f t="shared" ref="AG264" si="1299">SUM(AD264:AF264)</f>
        <v>0</v>
      </c>
    </row>
    <row r="265" spans="1:33" ht="32.25" x14ac:dyDescent="0.25">
      <c r="A265" s="101"/>
      <c r="B265" s="101"/>
      <c r="C265" s="101"/>
      <c r="D265" s="12"/>
      <c r="E265" s="14" t="str">
        <f t="shared" si="1280"/>
        <v/>
      </c>
      <c r="F265" s="14" t="e">
        <f t="shared" ref="F265" si="1300">IF(P264=0,"",P265)</f>
        <v>#DIV/0!</v>
      </c>
      <c r="H265" s="97"/>
      <c r="I265" s="97"/>
      <c r="J265" s="97"/>
      <c r="K265" s="97"/>
      <c r="L265" s="102"/>
      <c r="N265">
        <f>TOTALMARLA*CON</f>
        <v>0</v>
      </c>
      <c r="P265" s="61" t="e">
        <f t="shared" si="1124"/>
        <v>#DIV/0!</v>
      </c>
      <c r="T265" s="101"/>
      <c r="U265" s="101"/>
      <c r="V265" s="101"/>
      <c r="AD265" s="97"/>
      <c r="AE265" s="97"/>
      <c r="AF265" s="97"/>
      <c r="AG265" s="97"/>
    </row>
    <row r="266" spans="1:33" ht="32.25" x14ac:dyDescent="0.25">
      <c r="A266" s="101"/>
      <c r="B266" s="101"/>
      <c r="C266" s="101"/>
      <c r="D266" s="12"/>
      <c r="E266" s="15" t="str">
        <f t="shared" si="1280"/>
        <v/>
      </c>
      <c r="F266" s="15" t="e">
        <f t="shared" ref="F266" si="1301">IF(P266=0,"",P266)</f>
        <v>#DIV/0!</v>
      </c>
      <c r="H266" s="97">
        <f t="shared" ref="H266" si="1302">A266*20</f>
        <v>0</v>
      </c>
      <c r="I266" s="97">
        <f t="shared" ref="I266" si="1303">B266</f>
        <v>0</v>
      </c>
      <c r="J266" s="97">
        <f t="shared" ref="J266" si="1304">C266/272</f>
        <v>0</v>
      </c>
      <c r="K266" s="97">
        <f t="shared" ref="K266" si="1305">SUM(H266:J266)</f>
        <v>0</v>
      </c>
      <c r="L266" s="102"/>
      <c r="N266" s="61">
        <f>K266*CON</f>
        <v>0</v>
      </c>
      <c r="P266" s="61" t="e">
        <f t="shared" si="1124"/>
        <v>#DIV/0!</v>
      </c>
      <c r="T266" s="101"/>
      <c r="U266" s="101"/>
      <c r="V266" s="101"/>
      <c r="AD266" s="97">
        <f t="shared" ref="AD266" si="1306">T266*20</f>
        <v>0</v>
      </c>
      <c r="AE266" s="97">
        <f t="shared" ref="AE266" si="1307">U266</f>
        <v>0</v>
      </c>
      <c r="AF266" s="97">
        <f t="shared" ref="AF266" si="1308">V266/272</f>
        <v>0</v>
      </c>
      <c r="AG266" s="97">
        <f t="shared" ref="AG266" si="1309">SUM(AD266:AF266)</f>
        <v>0</v>
      </c>
    </row>
    <row r="267" spans="1:33" ht="32.25" x14ac:dyDescent="0.25">
      <c r="A267" s="101"/>
      <c r="B267" s="101"/>
      <c r="C267" s="101"/>
      <c r="D267" s="12"/>
      <c r="E267" s="14" t="str">
        <f t="shared" si="1280"/>
        <v/>
      </c>
      <c r="F267" s="14" t="e">
        <f t="shared" ref="F267" si="1310">IF(P266=0,"",P267)</f>
        <v>#DIV/0!</v>
      </c>
      <c r="H267" s="97"/>
      <c r="I267" s="97"/>
      <c r="J267" s="97"/>
      <c r="K267" s="97"/>
      <c r="L267" s="102"/>
      <c r="N267">
        <f>TOTALMARLA*CON</f>
        <v>0</v>
      </c>
      <c r="P267" s="61" t="e">
        <f t="shared" si="1124"/>
        <v>#DIV/0!</v>
      </c>
      <c r="T267" s="101"/>
      <c r="U267" s="101"/>
      <c r="V267" s="101"/>
      <c r="AD267" s="97"/>
      <c r="AE267" s="97"/>
      <c r="AF267" s="97"/>
      <c r="AG267" s="97"/>
    </row>
    <row r="268" spans="1:33" ht="32.25" x14ac:dyDescent="0.25">
      <c r="A268" s="101"/>
      <c r="B268" s="101"/>
      <c r="C268" s="101"/>
      <c r="D268" s="12"/>
      <c r="E268" s="15" t="str">
        <f t="shared" si="1280"/>
        <v/>
      </c>
      <c r="F268" s="15" t="e">
        <f t="shared" ref="F268" si="1311">IF(P268=0,"",P268)</f>
        <v>#DIV/0!</v>
      </c>
      <c r="H268" s="97">
        <f t="shared" ref="H268" si="1312">A268*20</f>
        <v>0</v>
      </c>
      <c r="I268" s="97">
        <f t="shared" ref="I268" si="1313">B268</f>
        <v>0</v>
      </c>
      <c r="J268" s="97">
        <f t="shared" ref="J268" si="1314">C268/272</f>
        <v>0</v>
      </c>
      <c r="K268" s="97">
        <f t="shared" ref="K268" si="1315">SUM(H268:J268)</f>
        <v>0</v>
      </c>
      <c r="L268" s="102"/>
      <c r="N268" s="61">
        <f>K268*CON</f>
        <v>0</v>
      </c>
      <c r="P268" s="61" t="e">
        <f t="shared" si="1124"/>
        <v>#DIV/0!</v>
      </c>
      <c r="T268" s="101"/>
      <c r="U268" s="101"/>
      <c r="V268" s="101"/>
      <c r="AD268" s="97">
        <f t="shared" ref="AD268" si="1316">T268*20</f>
        <v>0</v>
      </c>
      <c r="AE268" s="97">
        <f t="shared" ref="AE268" si="1317">U268</f>
        <v>0</v>
      </c>
      <c r="AF268" s="97">
        <f t="shared" ref="AF268" si="1318">V268/272</f>
        <v>0</v>
      </c>
      <c r="AG268" s="97">
        <f t="shared" ref="AG268" si="1319">SUM(AD268:AF268)</f>
        <v>0</v>
      </c>
    </row>
    <row r="269" spans="1:33" ht="32.25" x14ac:dyDescent="0.25">
      <c r="A269" s="101"/>
      <c r="B269" s="101"/>
      <c r="C269" s="101"/>
      <c r="D269" s="12"/>
      <c r="E269" s="14" t="str">
        <f t="shared" si="1280"/>
        <v/>
      </c>
      <c r="F269" s="14" t="e">
        <f t="shared" ref="F269" si="1320">IF(P268=0,"",P269)</f>
        <v>#DIV/0!</v>
      </c>
      <c r="H269" s="97"/>
      <c r="I269" s="97"/>
      <c r="J269" s="97"/>
      <c r="K269" s="97"/>
      <c r="L269" s="102"/>
      <c r="N269">
        <f>TOTALMARLA*CON</f>
        <v>0</v>
      </c>
      <c r="P269" s="61" t="e">
        <f t="shared" si="1124"/>
        <v>#DIV/0!</v>
      </c>
      <c r="T269" s="101"/>
      <c r="U269" s="101"/>
      <c r="V269" s="101"/>
      <c r="AD269" s="97"/>
      <c r="AE269" s="97"/>
      <c r="AF269" s="97"/>
      <c r="AG269" s="97"/>
    </row>
    <row r="270" spans="1:33" ht="32.25" x14ac:dyDescent="0.25">
      <c r="A270" s="101"/>
      <c r="B270" s="101"/>
      <c r="C270" s="101"/>
      <c r="D270" s="12"/>
      <c r="E270" s="15" t="str">
        <f t="shared" si="1280"/>
        <v/>
      </c>
      <c r="F270" s="15" t="e">
        <f t="shared" ref="F270" si="1321">IF(P270=0,"",P270)</f>
        <v>#DIV/0!</v>
      </c>
      <c r="H270" s="97">
        <f t="shared" ref="H270" si="1322">A270*20</f>
        <v>0</v>
      </c>
      <c r="I270" s="97">
        <f t="shared" ref="I270" si="1323">B270</f>
        <v>0</v>
      </c>
      <c r="J270" s="97">
        <f t="shared" ref="J270" si="1324">C270/272</f>
        <v>0</v>
      </c>
      <c r="K270" s="97">
        <f t="shared" ref="K270" si="1325">SUM(H270:J270)</f>
        <v>0</v>
      </c>
      <c r="L270" s="102"/>
      <c r="N270" s="61">
        <f>K270*CON</f>
        <v>0</v>
      </c>
      <c r="P270" s="61" t="e">
        <f t="shared" si="1124"/>
        <v>#DIV/0!</v>
      </c>
      <c r="T270" s="101"/>
      <c r="U270" s="101"/>
      <c r="V270" s="101"/>
      <c r="AD270" s="97">
        <f t="shared" ref="AD270" si="1326">T270*20</f>
        <v>0</v>
      </c>
      <c r="AE270" s="97">
        <f t="shared" ref="AE270" si="1327">U270</f>
        <v>0</v>
      </c>
      <c r="AF270" s="97">
        <f t="shared" ref="AF270" si="1328">V270/272</f>
        <v>0</v>
      </c>
      <c r="AG270" s="97">
        <f t="shared" ref="AG270" si="1329">SUM(AD270:AF270)</f>
        <v>0</v>
      </c>
    </row>
    <row r="271" spans="1:33" ht="32.25" x14ac:dyDescent="0.25">
      <c r="A271" s="101"/>
      <c r="B271" s="101"/>
      <c r="C271" s="101"/>
      <c r="D271" s="12"/>
      <c r="E271" s="14" t="str">
        <f t="shared" si="1280"/>
        <v/>
      </c>
      <c r="F271" s="14" t="e">
        <f t="shared" ref="F271" si="1330">IF(P270=0,"",P271)</f>
        <v>#DIV/0!</v>
      </c>
      <c r="H271" s="97"/>
      <c r="I271" s="97"/>
      <c r="J271" s="97"/>
      <c r="K271" s="97"/>
      <c r="L271" s="102"/>
      <c r="N271">
        <f>TOTALMARLA*CON</f>
        <v>0</v>
      </c>
      <c r="P271" s="61" t="e">
        <f t="shared" si="1124"/>
        <v>#DIV/0!</v>
      </c>
      <c r="T271" s="101"/>
      <c r="U271" s="101"/>
      <c r="V271" s="101"/>
      <c r="AD271" s="97"/>
      <c r="AE271" s="97"/>
      <c r="AF271" s="97"/>
      <c r="AG271" s="97"/>
    </row>
    <row r="272" spans="1:33" ht="32.25" x14ac:dyDescent="0.25">
      <c r="A272" s="101"/>
      <c r="B272" s="101"/>
      <c r="C272" s="101"/>
      <c r="D272" s="12"/>
      <c r="E272" s="15" t="str">
        <f t="shared" si="1280"/>
        <v/>
      </c>
      <c r="F272" s="15" t="e">
        <f t="shared" ref="F272" si="1331">IF(P272=0,"",P272)</f>
        <v>#DIV/0!</v>
      </c>
      <c r="H272" s="97">
        <f t="shared" ref="H272" si="1332">A272*20</f>
        <v>0</v>
      </c>
      <c r="I272" s="97">
        <f t="shared" ref="I272" si="1333">B272</f>
        <v>0</v>
      </c>
      <c r="J272" s="97">
        <f t="shared" ref="J272" si="1334">C272/272</f>
        <v>0</v>
      </c>
      <c r="K272" s="97">
        <f t="shared" ref="K272" si="1335">SUM(H272:J272)</f>
        <v>0</v>
      </c>
      <c r="L272" s="102"/>
      <c r="N272" s="61">
        <f>K272*CON</f>
        <v>0</v>
      </c>
      <c r="P272" s="61" t="e">
        <f t="shared" si="1124"/>
        <v>#DIV/0!</v>
      </c>
      <c r="T272" s="101"/>
      <c r="U272" s="101"/>
      <c r="V272" s="101"/>
      <c r="AD272" s="97">
        <f t="shared" ref="AD272" si="1336">T272*20</f>
        <v>0</v>
      </c>
      <c r="AE272" s="97">
        <f t="shared" ref="AE272" si="1337">U272</f>
        <v>0</v>
      </c>
      <c r="AF272" s="97">
        <f t="shared" ref="AF272" si="1338">V272/272</f>
        <v>0</v>
      </c>
      <c r="AG272" s="97">
        <f t="shared" ref="AG272" si="1339">SUM(AD272:AF272)</f>
        <v>0</v>
      </c>
    </row>
    <row r="273" spans="1:33" ht="32.25" x14ac:dyDescent="0.25">
      <c r="A273" s="101"/>
      <c r="B273" s="101"/>
      <c r="C273" s="101"/>
      <c r="D273" s="12"/>
      <c r="E273" s="14" t="str">
        <f t="shared" si="1280"/>
        <v/>
      </c>
      <c r="F273" s="14" t="e">
        <f t="shared" ref="F273" si="1340">IF(P272=0,"",P273)</f>
        <v>#DIV/0!</v>
      </c>
      <c r="H273" s="97"/>
      <c r="I273" s="97"/>
      <c r="J273" s="97"/>
      <c r="K273" s="97"/>
      <c r="L273" s="102"/>
      <c r="N273">
        <f>TOTALMARLA*CON</f>
        <v>0</v>
      </c>
      <c r="P273" s="61" t="e">
        <f t="shared" si="1124"/>
        <v>#DIV/0!</v>
      </c>
      <c r="T273" s="101"/>
      <c r="U273" s="101"/>
      <c r="V273" s="101"/>
      <c r="AD273" s="97"/>
      <c r="AE273" s="97"/>
      <c r="AF273" s="97"/>
      <c r="AG273" s="97"/>
    </row>
    <row r="274" spans="1:33" ht="32.25" x14ac:dyDescent="0.25">
      <c r="A274" s="101"/>
      <c r="B274" s="101"/>
      <c r="C274" s="101"/>
      <c r="D274" s="12"/>
      <c r="E274" s="15" t="str">
        <f t="shared" si="1280"/>
        <v/>
      </c>
      <c r="F274" s="15" t="e">
        <f t="shared" ref="F274" si="1341">IF(P274=0,"",P274)</f>
        <v>#DIV/0!</v>
      </c>
      <c r="H274" s="97">
        <f t="shared" ref="H274" si="1342">A274*20</f>
        <v>0</v>
      </c>
      <c r="I274" s="97">
        <f t="shared" ref="I274" si="1343">B274</f>
        <v>0</v>
      </c>
      <c r="J274" s="97">
        <f t="shared" ref="J274" si="1344">C274/272</f>
        <v>0</v>
      </c>
      <c r="K274" s="97">
        <f t="shared" ref="K274" si="1345">SUM(H274:J274)</f>
        <v>0</v>
      </c>
      <c r="L274" s="102"/>
      <c r="N274" s="61">
        <f>K274*CON</f>
        <v>0</v>
      </c>
      <c r="P274" s="61" t="e">
        <f t="shared" si="1124"/>
        <v>#DIV/0!</v>
      </c>
      <c r="T274" s="101"/>
      <c r="U274" s="101"/>
      <c r="V274" s="101"/>
      <c r="AD274" s="97">
        <f t="shared" ref="AD274" si="1346">T274*20</f>
        <v>0</v>
      </c>
      <c r="AE274" s="97">
        <f t="shared" ref="AE274" si="1347">U274</f>
        <v>0</v>
      </c>
      <c r="AF274" s="97">
        <f t="shared" ref="AF274" si="1348">V274/272</f>
        <v>0</v>
      </c>
      <c r="AG274" s="97">
        <f t="shared" ref="AG274" si="1349">SUM(AD274:AF274)</f>
        <v>0</v>
      </c>
    </row>
    <row r="275" spans="1:33" ht="32.25" x14ac:dyDescent="0.25">
      <c r="A275" s="101"/>
      <c r="B275" s="101"/>
      <c r="C275" s="101"/>
      <c r="D275" s="12"/>
      <c r="E275" s="14" t="str">
        <f t="shared" si="1280"/>
        <v/>
      </c>
      <c r="F275" s="14" t="e">
        <f t="shared" ref="F275" si="1350">IF(P274=0,"",P275)</f>
        <v>#DIV/0!</v>
      </c>
      <c r="H275" s="97"/>
      <c r="I275" s="97"/>
      <c r="J275" s="97"/>
      <c r="K275" s="97"/>
      <c r="L275" s="102"/>
      <c r="N275">
        <f>TOTALMARLA*CON</f>
        <v>0</v>
      </c>
      <c r="P275" s="61" t="e">
        <f t="shared" si="1124"/>
        <v>#DIV/0!</v>
      </c>
      <c r="T275" s="101"/>
      <c r="U275" s="101"/>
      <c r="V275" s="101"/>
      <c r="AD275" s="97"/>
      <c r="AE275" s="97"/>
      <c r="AF275" s="97"/>
      <c r="AG275" s="97"/>
    </row>
    <row r="276" spans="1:33" ht="32.25" x14ac:dyDescent="0.25">
      <c r="A276" s="101"/>
      <c r="B276" s="101"/>
      <c r="C276" s="101"/>
      <c r="D276" s="12"/>
      <c r="E276" s="15" t="str">
        <f t="shared" si="1280"/>
        <v/>
      </c>
      <c r="F276" s="15" t="e">
        <f t="shared" ref="F276" si="1351">IF(P276=0,"",P276)</f>
        <v>#DIV/0!</v>
      </c>
      <c r="H276" s="97">
        <f t="shared" ref="H276" si="1352">A276*20</f>
        <v>0</v>
      </c>
      <c r="I276" s="97">
        <f t="shared" ref="I276" si="1353">B276</f>
        <v>0</v>
      </c>
      <c r="J276" s="97">
        <f t="shared" ref="J276" si="1354">C276/272</f>
        <v>0</v>
      </c>
      <c r="K276" s="97">
        <f t="shared" ref="K276" si="1355">SUM(H276:J276)</f>
        <v>0</v>
      </c>
      <c r="L276" s="102"/>
      <c r="N276" s="61">
        <f>K276*CON</f>
        <v>0</v>
      </c>
      <c r="P276" s="61" t="e">
        <f t="shared" si="1124"/>
        <v>#DIV/0!</v>
      </c>
      <c r="T276" s="101"/>
      <c r="U276" s="101"/>
      <c r="V276" s="101"/>
      <c r="AD276" s="97">
        <f t="shared" ref="AD276" si="1356">T276*20</f>
        <v>0</v>
      </c>
      <c r="AE276" s="97">
        <f t="shared" ref="AE276" si="1357">U276</f>
        <v>0</v>
      </c>
      <c r="AF276" s="97">
        <f t="shared" ref="AF276" si="1358">V276/272</f>
        <v>0</v>
      </c>
      <c r="AG276" s="97">
        <f t="shared" ref="AG276" si="1359">SUM(AD276:AF276)</f>
        <v>0</v>
      </c>
    </row>
    <row r="277" spans="1:33" ht="32.25" x14ac:dyDescent="0.25">
      <c r="A277" s="101"/>
      <c r="B277" s="101"/>
      <c r="C277" s="101"/>
      <c r="D277" s="12"/>
      <c r="E277" s="14" t="str">
        <f t="shared" si="1280"/>
        <v/>
      </c>
      <c r="F277" s="14" t="e">
        <f t="shared" ref="F277" si="1360">IF(P276=0,"",P277)</f>
        <v>#DIV/0!</v>
      </c>
      <c r="H277" s="97"/>
      <c r="I277" s="97"/>
      <c r="J277" s="97"/>
      <c r="K277" s="97"/>
      <c r="L277" s="102"/>
      <c r="N277">
        <f>TOTALMARLA*CON</f>
        <v>0</v>
      </c>
      <c r="P277" s="61" t="e">
        <f t="shared" si="1124"/>
        <v>#DIV/0!</v>
      </c>
      <c r="T277" s="101"/>
      <c r="U277" s="101"/>
      <c r="V277" s="101"/>
      <c r="AD277" s="97"/>
      <c r="AE277" s="97"/>
      <c r="AF277" s="97"/>
      <c r="AG277" s="97"/>
    </row>
    <row r="278" spans="1:33" ht="32.25" x14ac:dyDescent="0.25">
      <c r="A278" s="101"/>
      <c r="B278" s="101"/>
      <c r="C278" s="101"/>
      <c r="D278" s="12"/>
      <c r="E278" s="15" t="str">
        <f t="shared" si="1280"/>
        <v/>
      </c>
      <c r="F278" s="15" t="e">
        <f t="shared" ref="F278" si="1361">IF(P278=0,"",P278)</f>
        <v>#DIV/0!</v>
      </c>
      <c r="H278" s="97">
        <f t="shared" ref="H278" si="1362">A278*20</f>
        <v>0</v>
      </c>
      <c r="I278" s="97">
        <f t="shared" ref="I278" si="1363">B278</f>
        <v>0</v>
      </c>
      <c r="J278" s="97">
        <f t="shared" ref="J278" si="1364">C278/272</f>
        <v>0</v>
      </c>
      <c r="K278" s="97">
        <f t="shared" ref="K278" si="1365">SUM(H278:J278)</f>
        <v>0</v>
      </c>
      <c r="L278" s="102"/>
      <c r="N278" s="61">
        <f>K278*CON</f>
        <v>0</v>
      </c>
      <c r="P278" s="61" t="e">
        <f t="shared" si="1124"/>
        <v>#DIV/0!</v>
      </c>
      <c r="T278" s="101"/>
      <c r="U278" s="101"/>
      <c r="V278" s="101"/>
      <c r="AD278" s="97">
        <f t="shared" ref="AD278" si="1366">T278*20</f>
        <v>0</v>
      </c>
      <c r="AE278" s="97">
        <f t="shared" ref="AE278" si="1367">U278</f>
        <v>0</v>
      </c>
      <c r="AF278" s="97">
        <f t="shared" ref="AF278" si="1368">V278/272</f>
        <v>0</v>
      </c>
      <c r="AG278" s="97">
        <f t="shared" ref="AG278" si="1369">SUM(AD278:AF278)</f>
        <v>0</v>
      </c>
    </row>
    <row r="279" spans="1:33" ht="32.25" x14ac:dyDescent="0.25">
      <c r="A279" s="101"/>
      <c r="B279" s="101"/>
      <c r="C279" s="101"/>
      <c r="D279" s="12"/>
      <c r="E279" s="14" t="str">
        <f t="shared" si="1280"/>
        <v/>
      </c>
      <c r="F279" s="14" t="e">
        <f t="shared" ref="F279" si="1370">IF(P278=0,"",P279)</f>
        <v>#DIV/0!</v>
      </c>
      <c r="H279" s="97"/>
      <c r="I279" s="97"/>
      <c r="J279" s="97"/>
      <c r="K279" s="97"/>
      <c r="L279" s="102"/>
      <c r="N279">
        <f>TOTALMARLA*CON</f>
        <v>0</v>
      </c>
      <c r="P279" s="61" t="e">
        <f t="shared" si="1124"/>
        <v>#DIV/0!</v>
      </c>
      <c r="T279" s="101"/>
      <c r="U279" s="101"/>
      <c r="V279" s="101"/>
      <c r="AD279" s="97"/>
      <c r="AE279" s="97"/>
      <c r="AF279" s="97"/>
      <c r="AG279" s="97"/>
    </row>
    <row r="280" spans="1:33" ht="32.25" x14ac:dyDescent="0.25">
      <c r="A280" s="101"/>
      <c r="B280" s="101"/>
      <c r="C280" s="101"/>
      <c r="D280" s="12"/>
      <c r="E280" s="15" t="str">
        <f t="shared" si="1280"/>
        <v/>
      </c>
      <c r="F280" s="15" t="e">
        <f t="shared" ref="F280" si="1371">IF(P280=0,"",P280)</f>
        <v>#DIV/0!</v>
      </c>
      <c r="H280" s="97">
        <f t="shared" ref="H280" si="1372">A280*20</f>
        <v>0</v>
      </c>
      <c r="I280" s="97">
        <f t="shared" ref="I280" si="1373">B280</f>
        <v>0</v>
      </c>
      <c r="J280" s="97">
        <f t="shared" ref="J280" si="1374">C280/272</f>
        <v>0</v>
      </c>
      <c r="K280" s="97">
        <f t="shared" ref="K280" si="1375">SUM(H280:J280)</f>
        <v>0</v>
      </c>
      <c r="L280" s="102"/>
      <c r="N280" s="61">
        <f>K280*CON</f>
        <v>0</v>
      </c>
      <c r="P280" s="61" t="e">
        <f t="shared" si="1124"/>
        <v>#DIV/0!</v>
      </c>
      <c r="T280" s="101"/>
      <c r="U280" s="101"/>
      <c r="V280" s="101"/>
      <c r="AD280" s="97">
        <f t="shared" ref="AD280" si="1376">T280*20</f>
        <v>0</v>
      </c>
      <c r="AE280" s="97">
        <f t="shared" ref="AE280" si="1377">U280</f>
        <v>0</v>
      </c>
      <c r="AF280" s="97">
        <f t="shared" ref="AF280" si="1378">V280/272</f>
        <v>0</v>
      </c>
      <c r="AG280" s="97">
        <f t="shared" ref="AG280" si="1379">SUM(AD280:AF280)</f>
        <v>0</v>
      </c>
    </row>
    <row r="281" spans="1:33" ht="32.25" x14ac:dyDescent="0.25">
      <c r="A281" s="101"/>
      <c r="B281" s="101"/>
      <c r="C281" s="101"/>
      <c r="D281" s="12"/>
      <c r="E281" s="14" t="str">
        <f t="shared" si="1280"/>
        <v/>
      </c>
      <c r="F281" s="14" t="e">
        <f t="shared" ref="F281" si="1380">IF(P280=0,"",P281)</f>
        <v>#DIV/0!</v>
      </c>
      <c r="H281" s="97"/>
      <c r="I281" s="97"/>
      <c r="J281" s="97"/>
      <c r="K281" s="97"/>
      <c r="L281" s="102"/>
      <c r="N281">
        <f>TOTALMARLA*CON</f>
        <v>0</v>
      </c>
      <c r="P281" s="61" t="e">
        <f t="shared" si="1124"/>
        <v>#DIV/0!</v>
      </c>
      <c r="T281" s="101"/>
      <c r="U281" s="101"/>
      <c r="V281" s="101"/>
      <c r="AD281" s="97"/>
      <c r="AE281" s="97"/>
      <c r="AF281" s="97"/>
      <c r="AG281" s="97"/>
    </row>
    <row r="282" spans="1:33" ht="32.25" x14ac:dyDescent="0.25">
      <c r="A282" s="101"/>
      <c r="B282" s="101"/>
      <c r="C282" s="101"/>
      <c r="D282" s="12"/>
      <c r="E282" s="15" t="str">
        <f t="shared" si="1280"/>
        <v/>
      </c>
      <c r="F282" s="15" t="e">
        <f t="shared" ref="F282" si="1381">IF(P282=0,"",P282)</f>
        <v>#DIV/0!</v>
      </c>
      <c r="H282" s="97">
        <f t="shared" ref="H282" si="1382">A282*20</f>
        <v>0</v>
      </c>
      <c r="I282" s="97">
        <f t="shared" ref="I282" si="1383">B282</f>
        <v>0</v>
      </c>
      <c r="J282" s="97">
        <f t="shared" ref="J282" si="1384">C282/272</f>
        <v>0</v>
      </c>
      <c r="K282" s="97">
        <f t="shared" ref="K282" si="1385">SUM(H282:J282)</f>
        <v>0</v>
      </c>
      <c r="L282" s="102"/>
      <c r="N282" s="61">
        <f>K282*CON</f>
        <v>0</v>
      </c>
      <c r="P282" s="61" t="e">
        <f t="shared" si="1124"/>
        <v>#DIV/0!</v>
      </c>
      <c r="T282" s="101"/>
      <c r="U282" s="101"/>
      <c r="V282" s="101"/>
      <c r="AD282" s="97">
        <f t="shared" ref="AD282" si="1386">T282*20</f>
        <v>0</v>
      </c>
      <c r="AE282" s="97">
        <f t="shared" ref="AE282" si="1387">U282</f>
        <v>0</v>
      </c>
      <c r="AF282" s="97">
        <f t="shared" ref="AF282" si="1388">V282/272</f>
        <v>0</v>
      </c>
      <c r="AG282" s="97">
        <f t="shared" ref="AG282" si="1389">SUM(AD282:AF282)</f>
        <v>0</v>
      </c>
    </row>
    <row r="283" spans="1:33" ht="32.25" x14ac:dyDescent="0.25">
      <c r="A283" s="101"/>
      <c r="B283" s="101"/>
      <c r="C283" s="101"/>
      <c r="D283" s="12"/>
      <c r="E283" s="14" t="str">
        <f t="shared" si="1280"/>
        <v/>
      </c>
      <c r="F283" s="14" t="e">
        <f t="shared" ref="F283" si="1390">IF(P282=0,"",P283)</f>
        <v>#DIV/0!</v>
      </c>
      <c r="H283" s="97"/>
      <c r="I283" s="97"/>
      <c r="J283" s="97"/>
      <c r="K283" s="97"/>
      <c r="L283" s="102"/>
      <c r="N283">
        <f>TOTALMARLA*CON</f>
        <v>0</v>
      </c>
      <c r="P283" s="61" t="e">
        <f t="shared" si="1124"/>
        <v>#DIV/0!</v>
      </c>
      <c r="T283" s="101"/>
      <c r="U283" s="101"/>
      <c r="V283" s="101"/>
      <c r="AD283" s="97"/>
      <c r="AE283" s="97"/>
      <c r="AF283" s="97"/>
      <c r="AG283" s="97"/>
    </row>
    <row r="284" spans="1:33" ht="32.25" x14ac:dyDescent="0.25">
      <c r="A284" s="101"/>
      <c r="B284" s="101"/>
      <c r="C284" s="101"/>
      <c r="D284" s="12"/>
      <c r="E284" s="15" t="str">
        <f t="shared" si="1280"/>
        <v/>
      </c>
      <c r="F284" s="15" t="e">
        <f t="shared" ref="F284" si="1391">IF(P284=0,"",P284)</f>
        <v>#DIV/0!</v>
      </c>
      <c r="H284" s="97">
        <f t="shared" ref="H284" si="1392">A284*20</f>
        <v>0</v>
      </c>
      <c r="I284" s="97">
        <f t="shared" ref="I284" si="1393">B284</f>
        <v>0</v>
      </c>
      <c r="J284" s="97">
        <f t="shared" ref="J284" si="1394">C284/272</f>
        <v>0</v>
      </c>
      <c r="K284" s="97">
        <f t="shared" ref="K284" si="1395">SUM(H284:J284)</f>
        <v>0</v>
      </c>
      <c r="L284" s="102"/>
      <c r="N284" s="61">
        <f>K284*CON</f>
        <v>0</v>
      </c>
      <c r="P284" s="61" t="e">
        <f t="shared" si="1124"/>
        <v>#DIV/0!</v>
      </c>
      <c r="T284" s="101"/>
      <c r="U284" s="101"/>
      <c r="V284" s="101"/>
      <c r="AD284" s="97">
        <f t="shared" ref="AD284" si="1396">T284*20</f>
        <v>0</v>
      </c>
      <c r="AE284" s="97">
        <f t="shared" ref="AE284" si="1397">U284</f>
        <v>0</v>
      </c>
      <c r="AF284" s="97">
        <f t="shared" ref="AF284" si="1398">V284/272</f>
        <v>0</v>
      </c>
      <c r="AG284" s="97">
        <f t="shared" ref="AG284" si="1399">SUM(AD284:AF284)</f>
        <v>0</v>
      </c>
    </row>
    <row r="285" spans="1:33" ht="32.25" x14ac:dyDescent="0.25">
      <c r="A285" s="101"/>
      <c r="B285" s="101"/>
      <c r="C285" s="101"/>
      <c r="D285" s="12"/>
      <c r="E285" s="14" t="str">
        <f t="shared" si="1280"/>
        <v/>
      </c>
      <c r="F285" s="14" t="e">
        <f t="shared" ref="F285" si="1400">IF(P284=0,"",P285)</f>
        <v>#DIV/0!</v>
      </c>
      <c r="H285" s="97"/>
      <c r="I285" s="97"/>
      <c r="J285" s="97"/>
      <c r="K285" s="97"/>
      <c r="L285" s="102"/>
      <c r="N285">
        <f>TOTALMARLA*CON</f>
        <v>0</v>
      </c>
      <c r="P285" s="61" t="e">
        <f t="shared" si="1124"/>
        <v>#DIV/0!</v>
      </c>
      <c r="T285" s="101"/>
      <c r="U285" s="101"/>
      <c r="V285" s="101"/>
      <c r="AD285" s="97"/>
      <c r="AE285" s="97"/>
      <c r="AF285" s="97"/>
      <c r="AG285" s="97"/>
    </row>
    <row r="286" spans="1:33" ht="32.25" x14ac:dyDescent="0.25">
      <c r="A286" s="101"/>
      <c r="B286" s="101"/>
      <c r="C286" s="101"/>
      <c r="D286" s="12"/>
      <c r="E286" s="15" t="str">
        <f t="shared" si="1280"/>
        <v/>
      </c>
      <c r="F286" s="15" t="e">
        <f t="shared" ref="F286" si="1401">IF(P286=0,"",P286)</f>
        <v>#DIV/0!</v>
      </c>
      <c r="H286" s="97">
        <f t="shared" ref="H286" si="1402">A286*20</f>
        <v>0</v>
      </c>
      <c r="I286" s="97">
        <f t="shared" ref="I286" si="1403">B286</f>
        <v>0</v>
      </c>
      <c r="J286" s="97">
        <f t="shared" ref="J286" si="1404">C286/272</f>
        <v>0</v>
      </c>
      <c r="K286" s="97">
        <f t="shared" ref="K286" si="1405">SUM(H286:J286)</f>
        <v>0</v>
      </c>
      <c r="L286" s="102"/>
      <c r="N286" s="61">
        <f>K286*CON</f>
        <v>0</v>
      </c>
      <c r="P286" s="61" t="e">
        <f t="shared" si="1124"/>
        <v>#DIV/0!</v>
      </c>
      <c r="T286" s="101"/>
      <c r="U286" s="101"/>
      <c r="V286" s="101"/>
      <c r="AD286" s="97">
        <f t="shared" ref="AD286" si="1406">T286*20</f>
        <v>0</v>
      </c>
      <c r="AE286" s="97">
        <f t="shared" ref="AE286" si="1407">U286</f>
        <v>0</v>
      </c>
      <c r="AF286" s="97">
        <f t="shared" ref="AF286" si="1408">V286/272</f>
        <v>0</v>
      </c>
      <c r="AG286" s="97">
        <f t="shared" ref="AG286" si="1409">SUM(AD286:AF286)</f>
        <v>0</v>
      </c>
    </row>
    <row r="287" spans="1:33" ht="32.25" x14ac:dyDescent="0.25">
      <c r="A287" s="101"/>
      <c r="B287" s="101"/>
      <c r="C287" s="101"/>
      <c r="D287" s="12"/>
      <c r="E287" s="14" t="str">
        <f t="shared" si="1280"/>
        <v/>
      </c>
      <c r="F287" s="14" t="e">
        <f t="shared" ref="F287" si="1410">IF(P286=0,"",P287)</f>
        <v>#DIV/0!</v>
      </c>
      <c r="H287" s="97"/>
      <c r="I287" s="97"/>
      <c r="J287" s="97"/>
      <c r="K287" s="97"/>
      <c r="L287" s="102"/>
      <c r="N287">
        <f>TOTALMARLA*CON</f>
        <v>0</v>
      </c>
      <c r="P287" s="61" t="e">
        <f t="shared" si="1124"/>
        <v>#DIV/0!</v>
      </c>
      <c r="T287" s="101"/>
      <c r="U287" s="101"/>
      <c r="V287" s="101"/>
      <c r="AD287" s="97"/>
      <c r="AE287" s="97"/>
      <c r="AF287" s="97"/>
      <c r="AG287" s="97"/>
    </row>
    <row r="288" spans="1:33" ht="32.25" x14ac:dyDescent="0.25">
      <c r="A288" s="101"/>
      <c r="B288" s="101"/>
      <c r="C288" s="101"/>
      <c r="D288" s="12"/>
      <c r="E288" s="15" t="str">
        <f t="shared" si="1280"/>
        <v/>
      </c>
      <c r="F288" s="15" t="e">
        <f t="shared" ref="F288" si="1411">IF(P288=0,"",P288)</f>
        <v>#DIV/0!</v>
      </c>
      <c r="H288" s="97">
        <f t="shared" ref="H288" si="1412">A288*20</f>
        <v>0</v>
      </c>
      <c r="I288" s="97">
        <f t="shared" ref="I288" si="1413">B288</f>
        <v>0</v>
      </c>
      <c r="J288" s="97">
        <f t="shared" ref="J288" si="1414">C288/272</f>
        <v>0</v>
      </c>
      <c r="K288" s="97">
        <f t="shared" ref="K288" si="1415">SUM(H288:J288)</f>
        <v>0</v>
      </c>
      <c r="L288" s="102"/>
      <c r="N288" s="61">
        <f>K288*CON</f>
        <v>0</v>
      </c>
      <c r="P288" s="61" t="e">
        <f t="shared" si="1124"/>
        <v>#DIV/0!</v>
      </c>
      <c r="T288" s="101"/>
      <c r="U288" s="101"/>
      <c r="V288" s="101"/>
      <c r="AD288" s="97">
        <f t="shared" ref="AD288" si="1416">T288*20</f>
        <v>0</v>
      </c>
      <c r="AE288" s="97">
        <f t="shared" ref="AE288" si="1417">U288</f>
        <v>0</v>
      </c>
      <c r="AF288" s="97">
        <f t="shared" ref="AF288" si="1418">V288/272</f>
        <v>0</v>
      </c>
      <c r="AG288" s="97">
        <f t="shared" ref="AG288" si="1419">SUM(AD288:AF288)</f>
        <v>0</v>
      </c>
    </row>
    <row r="289" spans="1:33" ht="32.25" x14ac:dyDescent="0.25">
      <c r="A289" s="101"/>
      <c r="B289" s="101"/>
      <c r="C289" s="101"/>
      <c r="D289" s="12"/>
      <c r="E289" s="14" t="str">
        <f t="shared" si="1280"/>
        <v/>
      </c>
      <c r="F289" s="14" t="e">
        <f t="shared" ref="F289" si="1420">IF(P288=0,"",P289)</f>
        <v>#DIV/0!</v>
      </c>
      <c r="H289" s="97"/>
      <c r="I289" s="97"/>
      <c r="J289" s="97"/>
      <c r="K289" s="97"/>
      <c r="L289" s="102"/>
      <c r="N289">
        <f>TOTALMARLA*CON</f>
        <v>0</v>
      </c>
      <c r="P289" s="61" t="e">
        <f t="shared" si="1124"/>
        <v>#DIV/0!</v>
      </c>
      <c r="T289" s="101"/>
      <c r="U289" s="101"/>
      <c r="V289" s="101"/>
      <c r="AD289" s="97"/>
      <c r="AE289" s="97"/>
      <c r="AF289" s="97"/>
      <c r="AG289" s="97"/>
    </row>
    <row r="290" spans="1:33" ht="32.25" x14ac:dyDescent="0.25">
      <c r="A290" s="101"/>
      <c r="B290" s="101"/>
      <c r="C290" s="101"/>
      <c r="D290" s="12"/>
      <c r="E290" s="15" t="str">
        <f t="shared" si="1280"/>
        <v/>
      </c>
      <c r="F290" s="15" t="e">
        <f t="shared" ref="F290" si="1421">IF(P290=0,"",P290)</f>
        <v>#DIV/0!</v>
      </c>
      <c r="H290" s="97">
        <f t="shared" ref="H290" si="1422">A290*20</f>
        <v>0</v>
      </c>
      <c r="I290" s="97">
        <f t="shared" ref="I290" si="1423">B290</f>
        <v>0</v>
      </c>
      <c r="J290" s="97">
        <f t="shared" ref="J290" si="1424">C290/272</f>
        <v>0</v>
      </c>
      <c r="K290" s="97">
        <f t="shared" ref="K290" si="1425">SUM(H290:J290)</f>
        <v>0</v>
      </c>
      <c r="L290" s="102"/>
      <c r="N290" s="61">
        <f>K290*CON</f>
        <v>0</v>
      </c>
      <c r="P290" s="61" t="e">
        <f t="shared" si="1124"/>
        <v>#DIV/0!</v>
      </c>
      <c r="T290" s="101"/>
      <c r="U290" s="101"/>
      <c r="V290" s="101"/>
      <c r="AD290" s="97">
        <f t="shared" ref="AD290" si="1426">T290*20</f>
        <v>0</v>
      </c>
      <c r="AE290" s="97">
        <f t="shared" ref="AE290" si="1427">U290</f>
        <v>0</v>
      </c>
      <c r="AF290" s="97">
        <f t="shared" ref="AF290" si="1428">V290/272</f>
        <v>0</v>
      </c>
      <c r="AG290" s="97">
        <f t="shared" ref="AG290" si="1429">SUM(AD290:AF290)</f>
        <v>0</v>
      </c>
    </row>
    <row r="291" spans="1:33" ht="32.25" x14ac:dyDescent="0.25">
      <c r="A291" s="101"/>
      <c r="B291" s="101"/>
      <c r="C291" s="101"/>
      <c r="D291" s="12"/>
      <c r="E291" s="14" t="str">
        <f t="shared" si="1280"/>
        <v/>
      </c>
      <c r="F291" s="14" t="e">
        <f t="shared" ref="F291" si="1430">IF(P290=0,"",P291)</f>
        <v>#DIV/0!</v>
      </c>
      <c r="H291" s="97"/>
      <c r="I291" s="97"/>
      <c r="J291" s="97"/>
      <c r="K291" s="97"/>
      <c r="L291" s="102"/>
      <c r="N291">
        <f>TOTALMARLA*CON</f>
        <v>0</v>
      </c>
      <c r="P291" s="61" t="e">
        <f t="shared" si="1124"/>
        <v>#DIV/0!</v>
      </c>
      <c r="T291" s="101"/>
      <c r="U291" s="101"/>
      <c r="V291" s="101"/>
      <c r="AD291" s="97"/>
      <c r="AE291" s="97"/>
      <c r="AF291" s="97"/>
      <c r="AG291" s="97"/>
    </row>
    <row r="292" spans="1:33" ht="32.25" x14ac:dyDescent="0.25">
      <c r="A292" s="101"/>
      <c r="B292" s="101"/>
      <c r="C292" s="101"/>
      <c r="D292" s="12"/>
      <c r="E292" s="15" t="str">
        <f t="shared" si="1280"/>
        <v/>
      </c>
      <c r="F292" s="15" t="e">
        <f t="shared" ref="F292" si="1431">IF(P292=0,"",P292)</f>
        <v>#DIV/0!</v>
      </c>
      <c r="H292" s="97">
        <f t="shared" ref="H292" si="1432">A292*20</f>
        <v>0</v>
      </c>
      <c r="I292" s="97">
        <f t="shared" ref="I292" si="1433">B292</f>
        <v>0</v>
      </c>
      <c r="J292" s="97">
        <f t="shared" ref="J292" si="1434">C292/272</f>
        <v>0</v>
      </c>
      <c r="K292" s="97">
        <f t="shared" ref="K292" si="1435">SUM(H292:J292)</f>
        <v>0</v>
      </c>
      <c r="L292" s="102"/>
      <c r="N292" s="61">
        <f>K292*CON</f>
        <v>0</v>
      </c>
      <c r="P292" s="61" t="e">
        <f t="shared" si="1124"/>
        <v>#DIV/0!</v>
      </c>
      <c r="T292" s="101"/>
      <c r="U292" s="101"/>
      <c r="V292" s="101"/>
      <c r="AD292" s="97">
        <f t="shared" ref="AD292" si="1436">T292*20</f>
        <v>0</v>
      </c>
      <c r="AE292" s="97">
        <f t="shared" ref="AE292" si="1437">U292</f>
        <v>0</v>
      </c>
      <c r="AF292" s="97">
        <f t="shared" ref="AF292" si="1438">V292/272</f>
        <v>0</v>
      </c>
      <c r="AG292" s="97">
        <f t="shared" ref="AG292" si="1439">SUM(AD292:AF292)</f>
        <v>0</v>
      </c>
    </row>
    <row r="293" spans="1:33" ht="32.25" x14ac:dyDescent="0.25">
      <c r="A293" s="101"/>
      <c r="B293" s="101"/>
      <c r="C293" s="101"/>
      <c r="D293" s="12"/>
      <c r="E293" s="14" t="str">
        <f t="shared" si="1280"/>
        <v/>
      </c>
      <c r="F293" s="14" t="e">
        <f t="shared" ref="F293" si="1440">IF(P292=0,"",P293)</f>
        <v>#DIV/0!</v>
      </c>
      <c r="H293" s="97"/>
      <c r="I293" s="97"/>
      <c r="J293" s="97"/>
      <c r="K293" s="97"/>
      <c r="L293" s="102"/>
      <c r="N293">
        <f>TOTALMARLA*CON</f>
        <v>0</v>
      </c>
      <c r="P293" s="61" t="e">
        <f t="shared" si="1124"/>
        <v>#DIV/0!</v>
      </c>
      <c r="T293" s="101"/>
      <c r="U293" s="101"/>
      <c r="V293" s="101"/>
      <c r="AD293" s="97"/>
      <c r="AE293" s="97"/>
      <c r="AF293" s="97"/>
      <c r="AG293" s="97"/>
    </row>
    <row r="294" spans="1:33" ht="32.25" x14ac:dyDescent="0.25">
      <c r="A294" s="101"/>
      <c r="B294" s="101"/>
      <c r="C294" s="101"/>
      <c r="D294" s="12"/>
      <c r="E294" s="15" t="str">
        <f t="shared" si="1280"/>
        <v/>
      </c>
      <c r="F294" s="15" t="e">
        <f t="shared" ref="F294" si="1441">IF(P294=0,"",P294)</f>
        <v>#DIV/0!</v>
      </c>
      <c r="H294" s="97">
        <f t="shared" ref="H294" si="1442">A294*20</f>
        <v>0</v>
      </c>
      <c r="I294" s="97">
        <f t="shared" ref="I294" si="1443">B294</f>
        <v>0</v>
      </c>
      <c r="J294" s="97">
        <f t="shared" ref="J294" si="1444">C294/272</f>
        <v>0</v>
      </c>
      <c r="K294" s="97">
        <f t="shared" ref="K294" si="1445">SUM(H294:J294)</f>
        <v>0</v>
      </c>
      <c r="L294" s="102"/>
      <c r="N294" s="61">
        <f>K294*CON</f>
        <v>0</v>
      </c>
      <c r="P294" s="61" t="e">
        <f t="shared" ref="P294:P357" si="1446">N294/GCD</f>
        <v>#DIV/0!</v>
      </c>
      <c r="T294" s="101"/>
      <c r="U294" s="101"/>
      <c r="V294" s="101"/>
      <c r="AD294" s="97">
        <f t="shared" ref="AD294" si="1447">T294*20</f>
        <v>0</v>
      </c>
      <c r="AE294" s="97">
        <f t="shared" ref="AE294" si="1448">U294</f>
        <v>0</v>
      </c>
      <c r="AF294" s="97">
        <f t="shared" ref="AF294" si="1449">V294/272</f>
        <v>0</v>
      </c>
      <c r="AG294" s="97">
        <f t="shared" ref="AG294" si="1450">SUM(AD294:AF294)</f>
        <v>0</v>
      </c>
    </row>
    <row r="295" spans="1:33" ht="32.25" x14ac:dyDescent="0.25">
      <c r="A295" s="101"/>
      <c r="B295" s="101"/>
      <c r="C295" s="101"/>
      <c r="D295" s="12"/>
      <c r="E295" s="14" t="str">
        <f t="shared" si="1280"/>
        <v/>
      </c>
      <c r="F295" s="14" t="e">
        <f t="shared" ref="F295" si="1451">IF(P294=0,"",P295)</f>
        <v>#DIV/0!</v>
      </c>
      <c r="H295" s="97"/>
      <c r="I295" s="97"/>
      <c r="J295" s="97"/>
      <c r="K295" s="97"/>
      <c r="L295" s="102"/>
      <c r="N295">
        <f>TOTALMARLA*CON</f>
        <v>0</v>
      </c>
      <c r="P295" s="61" t="e">
        <f t="shared" si="1446"/>
        <v>#DIV/0!</v>
      </c>
      <c r="T295" s="101"/>
      <c r="U295" s="101"/>
      <c r="V295" s="101"/>
      <c r="AD295" s="97"/>
      <c r="AE295" s="97"/>
      <c r="AF295" s="97"/>
      <c r="AG295" s="97"/>
    </row>
    <row r="296" spans="1:33" ht="32.25" x14ac:dyDescent="0.25">
      <c r="A296" s="101"/>
      <c r="B296" s="101"/>
      <c r="C296" s="101"/>
      <c r="D296" s="12"/>
      <c r="E296" s="15" t="str">
        <f t="shared" si="1280"/>
        <v/>
      </c>
      <c r="F296" s="15" t="e">
        <f t="shared" ref="F296" si="1452">IF(P296=0,"",P296)</f>
        <v>#DIV/0!</v>
      </c>
      <c r="H296" s="97">
        <f t="shared" ref="H296" si="1453">A296*20</f>
        <v>0</v>
      </c>
      <c r="I296" s="97">
        <f t="shared" ref="I296" si="1454">B296</f>
        <v>0</v>
      </c>
      <c r="J296" s="97">
        <f t="shared" ref="J296" si="1455">C296/272</f>
        <v>0</v>
      </c>
      <c r="K296" s="97">
        <f t="shared" ref="K296" si="1456">SUM(H296:J296)</f>
        <v>0</v>
      </c>
      <c r="L296" s="102"/>
      <c r="N296" s="61">
        <f>K296*CON</f>
        <v>0</v>
      </c>
      <c r="P296" s="61" t="e">
        <f t="shared" si="1446"/>
        <v>#DIV/0!</v>
      </c>
      <c r="T296" s="101"/>
      <c r="U296" s="101"/>
      <c r="V296" s="101"/>
      <c r="AD296" s="97">
        <f t="shared" ref="AD296" si="1457">T296*20</f>
        <v>0</v>
      </c>
      <c r="AE296" s="97">
        <f t="shared" ref="AE296" si="1458">U296</f>
        <v>0</v>
      </c>
      <c r="AF296" s="97">
        <f t="shared" ref="AF296" si="1459">V296/272</f>
        <v>0</v>
      </c>
      <c r="AG296" s="97">
        <f t="shared" ref="AG296" si="1460">SUM(AD296:AF296)</f>
        <v>0</v>
      </c>
    </row>
    <row r="297" spans="1:33" ht="32.25" x14ac:dyDescent="0.25">
      <c r="A297" s="101"/>
      <c r="B297" s="101"/>
      <c r="C297" s="101"/>
      <c r="D297" s="12"/>
      <c r="E297" s="14" t="str">
        <f t="shared" si="1280"/>
        <v/>
      </c>
      <c r="F297" s="14" t="e">
        <f t="shared" ref="F297" si="1461">IF(P296=0,"",P297)</f>
        <v>#DIV/0!</v>
      </c>
      <c r="H297" s="97"/>
      <c r="I297" s="97"/>
      <c r="J297" s="97"/>
      <c r="K297" s="97"/>
      <c r="L297" s="102"/>
      <c r="N297">
        <f>TOTALMARLA*CON</f>
        <v>0</v>
      </c>
      <c r="P297" s="61" t="e">
        <f t="shared" si="1446"/>
        <v>#DIV/0!</v>
      </c>
      <c r="T297" s="101"/>
      <c r="U297" s="101"/>
      <c r="V297" s="101"/>
      <c r="AD297" s="97"/>
      <c r="AE297" s="97"/>
      <c r="AF297" s="97"/>
      <c r="AG297" s="97"/>
    </row>
    <row r="298" spans="1:33" ht="32.25" x14ac:dyDescent="0.25">
      <c r="A298" s="101"/>
      <c r="B298" s="101"/>
      <c r="C298" s="101"/>
      <c r="D298" s="12"/>
      <c r="E298" s="15" t="str">
        <f t="shared" si="1280"/>
        <v/>
      </c>
      <c r="F298" s="15" t="e">
        <f t="shared" ref="F298" si="1462">IF(P298=0,"",P298)</f>
        <v>#DIV/0!</v>
      </c>
      <c r="H298" s="97">
        <f t="shared" ref="H298" si="1463">A298*20</f>
        <v>0</v>
      </c>
      <c r="I298" s="97">
        <f t="shared" ref="I298" si="1464">B298</f>
        <v>0</v>
      </c>
      <c r="J298" s="97">
        <f t="shared" ref="J298" si="1465">C298/272</f>
        <v>0</v>
      </c>
      <c r="K298" s="97">
        <f t="shared" ref="K298" si="1466">SUM(H298:J298)</f>
        <v>0</v>
      </c>
      <c r="L298" s="102"/>
      <c r="N298" s="61">
        <f>K298*CON</f>
        <v>0</v>
      </c>
      <c r="P298" s="61" t="e">
        <f t="shared" si="1446"/>
        <v>#DIV/0!</v>
      </c>
      <c r="T298" s="101"/>
      <c r="U298" s="101"/>
      <c r="V298" s="101"/>
      <c r="AD298" s="97">
        <f t="shared" ref="AD298" si="1467">T298*20</f>
        <v>0</v>
      </c>
      <c r="AE298" s="97">
        <f t="shared" ref="AE298" si="1468">U298</f>
        <v>0</v>
      </c>
      <c r="AF298" s="97">
        <f t="shared" ref="AF298" si="1469">V298/272</f>
        <v>0</v>
      </c>
      <c r="AG298" s="97">
        <f t="shared" ref="AG298" si="1470">SUM(AD298:AF298)</f>
        <v>0</v>
      </c>
    </row>
    <row r="299" spans="1:33" ht="32.25" x14ac:dyDescent="0.25">
      <c r="A299" s="101"/>
      <c r="B299" s="101"/>
      <c r="C299" s="101"/>
      <c r="D299" s="12"/>
      <c r="E299" s="14" t="str">
        <f t="shared" si="1280"/>
        <v/>
      </c>
      <c r="F299" s="14" t="e">
        <f t="shared" ref="F299" si="1471">IF(P298=0,"",P299)</f>
        <v>#DIV/0!</v>
      </c>
      <c r="H299" s="97"/>
      <c r="I299" s="97"/>
      <c r="J299" s="97"/>
      <c r="K299" s="97"/>
      <c r="L299" s="102"/>
      <c r="N299">
        <f>TOTALMARLA*CON</f>
        <v>0</v>
      </c>
      <c r="P299" s="61" t="e">
        <f t="shared" si="1446"/>
        <v>#DIV/0!</v>
      </c>
      <c r="T299" s="101"/>
      <c r="U299" s="101"/>
      <c r="V299" s="101"/>
      <c r="AD299" s="97"/>
      <c r="AE299" s="97"/>
      <c r="AF299" s="97"/>
      <c r="AG299" s="97"/>
    </row>
    <row r="300" spans="1:33" ht="32.25" x14ac:dyDescent="0.25">
      <c r="A300" s="101"/>
      <c r="B300" s="101"/>
      <c r="C300" s="101"/>
      <c r="D300" s="12"/>
      <c r="E300" s="15" t="str">
        <f t="shared" si="1280"/>
        <v/>
      </c>
      <c r="F300" s="15" t="e">
        <f t="shared" ref="F300" si="1472">IF(P300=0,"",P300)</f>
        <v>#DIV/0!</v>
      </c>
      <c r="H300" s="97">
        <f t="shared" ref="H300" si="1473">A300*20</f>
        <v>0</v>
      </c>
      <c r="I300" s="97">
        <f t="shared" ref="I300" si="1474">B300</f>
        <v>0</v>
      </c>
      <c r="J300" s="97">
        <f t="shared" ref="J300" si="1475">C300/272</f>
        <v>0</v>
      </c>
      <c r="K300" s="97">
        <f t="shared" ref="K300" si="1476">SUM(H300:J300)</f>
        <v>0</v>
      </c>
      <c r="L300" s="102"/>
      <c r="N300" s="61">
        <f>K300*CON</f>
        <v>0</v>
      </c>
      <c r="P300" s="61" t="e">
        <f t="shared" si="1446"/>
        <v>#DIV/0!</v>
      </c>
      <c r="T300" s="101"/>
      <c r="U300" s="101"/>
      <c r="V300" s="101"/>
      <c r="AD300" s="97">
        <f t="shared" ref="AD300" si="1477">T300*20</f>
        <v>0</v>
      </c>
      <c r="AE300" s="97">
        <f t="shared" ref="AE300" si="1478">U300</f>
        <v>0</v>
      </c>
      <c r="AF300" s="97">
        <f t="shared" ref="AF300" si="1479">V300/272</f>
        <v>0</v>
      </c>
      <c r="AG300" s="97">
        <f t="shared" ref="AG300" si="1480">SUM(AD300:AF300)</f>
        <v>0</v>
      </c>
    </row>
    <row r="301" spans="1:33" ht="32.25" x14ac:dyDescent="0.25">
      <c r="A301" s="101"/>
      <c r="B301" s="101"/>
      <c r="C301" s="101"/>
      <c r="D301" s="12"/>
      <c r="E301" s="14" t="str">
        <f t="shared" si="1280"/>
        <v/>
      </c>
      <c r="F301" s="14" t="e">
        <f t="shared" ref="F301" si="1481">IF(P300=0,"",P301)</f>
        <v>#DIV/0!</v>
      </c>
      <c r="H301" s="97"/>
      <c r="I301" s="97"/>
      <c r="J301" s="97"/>
      <c r="K301" s="97"/>
      <c r="L301" s="102"/>
      <c r="N301">
        <f>TOTALMARLA*CON</f>
        <v>0</v>
      </c>
      <c r="P301" s="61" t="e">
        <f t="shared" si="1446"/>
        <v>#DIV/0!</v>
      </c>
      <c r="T301" s="101"/>
      <c r="U301" s="101"/>
      <c r="V301" s="101"/>
      <c r="AD301" s="97"/>
      <c r="AE301" s="97"/>
      <c r="AF301" s="97"/>
      <c r="AG301" s="97"/>
    </row>
    <row r="302" spans="1:33" ht="32.25" x14ac:dyDescent="0.25">
      <c r="A302" s="101"/>
      <c r="B302" s="101"/>
      <c r="C302" s="101"/>
      <c r="D302" s="12"/>
      <c r="E302" s="15" t="str">
        <f t="shared" si="1280"/>
        <v/>
      </c>
      <c r="F302" s="15" t="e">
        <f t="shared" ref="F302" si="1482">IF(P302=0,"",P302)</f>
        <v>#DIV/0!</v>
      </c>
      <c r="H302" s="97">
        <f t="shared" ref="H302" si="1483">A302*20</f>
        <v>0</v>
      </c>
      <c r="I302" s="97">
        <f t="shared" ref="I302" si="1484">B302</f>
        <v>0</v>
      </c>
      <c r="J302" s="97">
        <f t="shared" ref="J302" si="1485">C302/272</f>
        <v>0</v>
      </c>
      <c r="K302" s="97">
        <f t="shared" ref="K302" si="1486">SUM(H302:J302)</f>
        <v>0</v>
      </c>
      <c r="L302" s="102"/>
      <c r="N302" s="61">
        <f>K302*CON</f>
        <v>0</v>
      </c>
      <c r="P302" s="61" t="e">
        <f t="shared" si="1446"/>
        <v>#DIV/0!</v>
      </c>
      <c r="T302" s="101"/>
      <c r="U302" s="101"/>
      <c r="V302" s="101"/>
      <c r="AD302" s="97">
        <f t="shared" ref="AD302" si="1487">T302*20</f>
        <v>0</v>
      </c>
      <c r="AE302" s="97">
        <f t="shared" ref="AE302" si="1488">U302</f>
        <v>0</v>
      </c>
      <c r="AF302" s="97">
        <f t="shared" ref="AF302" si="1489">V302/272</f>
        <v>0</v>
      </c>
      <c r="AG302" s="97">
        <f t="shared" ref="AG302" si="1490">SUM(AD302:AF302)</f>
        <v>0</v>
      </c>
    </row>
    <row r="303" spans="1:33" ht="32.25" x14ac:dyDescent="0.25">
      <c r="A303" s="101"/>
      <c r="B303" s="101"/>
      <c r="C303" s="101"/>
      <c r="D303" s="12"/>
      <c r="E303" s="14" t="str">
        <f t="shared" si="1280"/>
        <v/>
      </c>
      <c r="F303" s="14" t="e">
        <f t="shared" ref="F303" si="1491">IF(P302=0,"",P303)</f>
        <v>#DIV/0!</v>
      </c>
      <c r="H303" s="97"/>
      <c r="I303" s="97"/>
      <c r="J303" s="97"/>
      <c r="K303" s="97"/>
      <c r="L303" s="102"/>
      <c r="N303">
        <f>TOTALMARLA*CON</f>
        <v>0</v>
      </c>
      <c r="P303" s="61" t="e">
        <f t="shared" si="1446"/>
        <v>#DIV/0!</v>
      </c>
      <c r="T303" s="101"/>
      <c r="U303" s="101"/>
      <c r="V303" s="101"/>
      <c r="AD303" s="97"/>
      <c r="AE303" s="97"/>
      <c r="AF303" s="97"/>
      <c r="AG303" s="97"/>
    </row>
    <row r="304" spans="1:33" ht="32.25" x14ac:dyDescent="0.25">
      <c r="A304" s="101"/>
      <c r="B304" s="101"/>
      <c r="C304" s="101"/>
      <c r="D304" s="12"/>
      <c r="E304" s="15" t="str">
        <f t="shared" si="1280"/>
        <v/>
      </c>
      <c r="F304" s="15" t="e">
        <f t="shared" ref="F304" si="1492">IF(P304=0,"",P304)</f>
        <v>#DIV/0!</v>
      </c>
      <c r="H304" s="97">
        <f t="shared" ref="H304" si="1493">A304*20</f>
        <v>0</v>
      </c>
      <c r="I304" s="97">
        <f t="shared" ref="I304" si="1494">B304</f>
        <v>0</v>
      </c>
      <c r="J304" s="97">
        <f t="shared" ref="J304" si="1495">C304/272</f>
        <v>0</v>
      </c>
      <c r="K304" s="97">
        <f t="shared" ref="K304" si="1496">SUM(H304:J304)</f>
        <v>0</v>
      </c>
      <c r="L304" s="102"/>
      <c r="N304" s="61">
        <f>K304*CON</f>
        <v>0</v>
      </c>
      <c r="P304" s="61" t="e">
        <f t="shared" si="1446"/>
        <v>#DIV/0!</v>
      </c>
      <c r="T304" s="101"/>
      <c r="U304" s="101"/>
      <c r="V304" s="101"/>
      <c r="AD304" s="97">
        <f t="shared" ref="AD304" si="1497">T304*20</f>
        <v>0</v>
      </c>
      <c r="AE304" s="97">
        <f t="shared" ref="AE304" si="1498">U304</f>
        <v>0</v>
      </c>
      <c r="AF304" s="97">
        <f t="shared" ref="AF304" si="1499">V304/272</f>
        <v>0</v>
      </c>
      <c r="AG304" s="97">
        <f t="shared" ref="AG304" si="1500">SUM(AD304:AF304)</f>
        <v>0</v>
      </c>
    </row>
    <row r="305" spans="1:33" ht="32.25" x14ac:dyDescent="0.25">
      <c r="A305" s="101"/>
      <c r="B305" s="101"/>
      <c r="C305" s="101"/>
      <c r="D305" s="12"/>
      <c r="E305" s="14" t="str">
        <f t="shared" si="1280"/>
        <v/>
      </c>
      <c r="F305" s="14" t="e">
        <f t="shared" ref="F305" si="1501">IF(P304=0,"",P305)</f>
        <v>#DIV/0!</v>
      </c>
      <c r="H305" s="97"/>
      <c r="I305" s="97"/>
      <c r="J305" s="97"/>
      <c r="K305" s="97"/>
      <c r="L305" s="102"/>
      <c r="N305">
        <f>TOTALMARLA*CON</f>
        <v>0</v>
      </c>
      <c r="P305" s="61" t="e">
        <f t="shared" si="1446"/>
        <v>#DIV/0!</v>
      </c>
      <c r="T305" s="101"/>
      <c r="U305" s="101"/>
      <c r="V305" s="101"/>
      <c r="AD305" s="97"/>
      <c r="AE305" s="97"/>
      <c r="AF305" s="97"/>
      <c r="AG305" s="97"/>
    </row>
    <row r="306" spans="1:33" ht="32.25" x14ac:dyDescent="0.25">
      <c r="A306" s="101"/>
      <c r="B306" s="101"/>
      <c r="C306" s="101"/>
      <c r="D306" s="12"/>
      <c r="E306" s="15" t="str">
        <f t="shared" si="1280"/>
        <v/>
      </c>
      <c r="F306" s="15" t="e">
        <f t="shared" ref="F306" si="1502">IF(P306=0,"",P306)</f>
        <v>#DIV/0!</v>
      </c>
      <c r="H306" s="97">
        <f t="shared" ref="H306" si="1503">A306*20</f>
        <v>0</v>
      </c>
      <c r="I306" s="97">
        <f t="shared" ref="I306" si="1504">B306</f>
        <v>0</v>
      </c>
      <c r="J306" s="97">
        <f t="shared" ref="J306" si="1505">C306/272</f>
        <v>0</v>
      </c>
      <c r="K306" s="97">
        <f t="shared" ref="K306" si="1506">SUM(H306:J306)</f>
        <v>0</v>
      </c>
      <c r="L306" s="102"/>
      <c r="N306" s="61">
        <f>K306*CON</f>
        <v>0</v>
      </c>
      <c r="P306" s="61" t="e">
        <f t="shared" si="1446"/>
        <v>#DIV/0!</v>
      </c>
      <c r="T306" s="101"/>
      <c r="U306" s="101"/>
      <c r="V306" s="101"/>
      <c r="AD306" s="97">
        <f t="shared" ref="AD306" si="1507">T306*20</f>
        <v>0</v>
      </c>
      <c r="AE306" s="97">
        <f t="shared" ref="AE306" si="1508">U306</f>
        <v>0</v>
      </c>
      <c r="AF306" s="97">
        <f t="shared" ref="AF306" si="1509">V306/272</f>
        <v>0</v>
      </c>
      <c r="AG306" s="97">
        <f t="shared" ref="AG306" si="1510">SUM(AD306:AF306)</f>
        <v>0</v>
      </c>
    </row>
    <row r="307" spans="1:33" ht="32.25" x14ac:dyDescent="0.25">
      <c r="A307" s="101"/>
      <c r="B307" s="101"/>
      <c r="C307" s="101"/>
      <c r="D307" s="12"/>
      <c r="E307" s="14" t="str">
        <f t="shared" si="1280"/>
        <v/>
      </c>
      <c r="F307" s="14" t="e">
        <f t="shared" ref="F307" si="1511">IF(P306=0,"",P307)</f>
        <v>#DIV/0!</v>
      </c>
      <c r="H307" s="97"/>
      <c r="I307" s="97"/>
      <c r="J307" s="97"/>
      <c r="K307" s="97"/>
      <c r="L307" s="102"/>
      <c r="N307">
        <f>TOTALMARLA*CON</f>
        <v>0</v>
      </c>
      <c r="P307" s="61" t="e">
        <f t="shared" si="1446"/>
        <v>#DIV/0!</v>
      </c>
      <c r="T307" s="101"/>
      <c r="U307" s="101"/>
      <c r="V307" s="101"/>
      <c r="AD307" s="97"/>
      <c r="AE307" s="97"/>
      <c r="AF307" s="97"/>
      <c r="AG307" s="97"/>
    </row>
    <row r="308" spans="1:33" ht="32.25" x14ac:dyDescent="0.25">
      <c r="A308" s="101"/>
      <c r="B308" s="101"/>
      <c r="C308" s="101"/>
      <c r="D308" s="12"/>
      <c r="E308" s="15" t="str">
        <f t="shared" si="1280"/>
        <v/>
      </c>
      <c r="F308" s="15" t="e">
        <f t="shared" ref="F308" si="1512">IF(P308=0,"",P308)</f>
        <v>#DIV/0!</v>
      </c>
      <c r="H308" s="97">
        <f t="shared" ref="H308" si="1513">A308*20</f>
        <v>0</v>
      </c>
      <c r="I308" s="97">
        <f t="shared" ref="I308" si="1514">B308</f>
        <v>0</v>
      </c>
      <c r="J308" s="97">
        <f t="shared" ref="J308" si="1515">C308/272</f>
        <v>0</v>
      </c>
      <c r="K308" s="97">
        <f t="shared" ref="K308" si="1516">SUM(H308:J308)</f>
        <v>0</v>
      </c>
      <c r="L308" s="102"/>
      <c r="N308" s="61">
        <f>K308*CON</f>
        <v>0</v>
      </c>
      <c r="P308" s="61" t="e">
        <f t="shared" si="1446"/>
        <v>#DIV/0!</v>
      </c>
      <c r="T308" s="101"/>
      <c r="U308" s="101"/>
      <c r="V308" s="101"/>
      <c r="AD308" s="97">
        <f t="shared" ref="AD308" si="1517">T308*20</f>
        <v>0</v>
      </c>
      <c r="AE308" s="97">
        <f t="shared" ref="AE308" si="1518">U308</f>
        <v>0</v>
      </c>
      <c r="AF308" s="97">
        <f t="shared" ref="AF308" si="1519">V308/272</f>
        <v>0</v>
      </c>
      <c r="AG308" s="97">
        <f t="shared" ref="AG308" si="1520">SUM(AD308:AF308)</f>
        <v>0</v>
      </c>
    </row>
    <row r="309" spans="1:33" ht="32.25" x14ac:dyDescent="0.25">
      <c r="A309" s="101"/>
      <c r="B309" s="101"/>
      <c r="C309" s="101"/>
      <c r="D309" s="12"/>
      <c r="E309" s="14" t="str">
        <f t="shared" si="1280"/>
        <v/>
      </c>
      <c r="F309" s="14" t="e">
        <f t="shared" ref="F309" si="1521">IF(P308=0,"",P309)</f>
        <v>#DIV/0!</v>
      </c>
      <c r="H309" s="97"/>
      <c r="I309" s="97"/>
      <c r="J309" s="97"/>
      <c r="K309" s="97"/>
      <c r="L309" s="102"/>
      <c r="N309">
        <f>TOTALMARLA*CON</f>
        <v>0</v>
      </c>
      <c r="P309" s="61" t="e">
        <f t="shared" si="1446"/>
        <v>#DIV/0!</v>
      </c>
      <c r="T309" s="101"/>
      <c r="U309" s="101"/>
      <c r="V309" s="101"/>
      <c r="AD309" s="97"/>
      <c r="AE309" s="97"/>
      <c r="AF309" s="97"/>
      <c r="AG309" s="97"/>
    </row>
    <row r="310" spans="1:33" ht="32.25" x14ac:dyDescent="0.25">
      <c r="A310" s="101"/>
      <c r="B310" s="101"/>
      <c r="C310" s="101"/>
      <c r="D310" s="12"/>
      <c r="E310" s="15" t="str">
        <f t="shared" si="1280"/>
        <v/>
      </c>
      <c r="F310" s="15" t="e">
        <f t="shared" ref="F310" si="1522">IF(P310=0,"",P310)</f>
        <v>#DIV/0!</v>
      </c>
      <c r="H310" s="97">
        <f t="shared" ref="H310" si="1523">A310*20</f>
        <v>0</v>
      </c>
      <c r="I310" s="97">
        <f t="shared" ref="I310" si="1524">B310</f>
        <v>0</v>
      </c>
      <c r="J310" s="97">
        <f t="shared" ref="J310" si="1525">C310/272</f>
        <v>0</v>
      </c>
      <c r="K310" s="97">
        <f t="shared" ref="K310" si="1526">SUM(H310:J310)</f>
        <v>0</v>
      </c>
      <c r="L310" s="102"/>
      <c r="N310" s="61">
        <f>K310*CON</f>
        <v>0</v>
      </c>
      <c r="P310" s="61" t="e">
        <f t="shared" si="1446"/>
        <v>#DIV/0!</v>
      </c>
      <c r="T310" s="101"/>
      <c r="U310" s="101"/>
      <c r="V310" s="101"/>
      <c r="AD310" s="97">
        <f t="shared" ref="AD310" si="1527">T310*20</f>
        <v>0</v>
      </c>
      <c r="AE310" s="97">
        <f t="shared" ref="AE310" si="1528">U310</f>
        <v>0</v>
      </c>
      <c r="AF310" s="97">
        <f t="shared" ref="AF310" si="1529">V310/272</f>
        <v>0</v>
      </c>
      <c r="AG310" s="97">
        <f t="shared" ref="AG310" si="1530">SUM(AD310:AF310)</f>
        <v>0</v>
      </c>
    </row>
    <row r="311" spans="1:33" ht="32.25" x14ac:dyDescent="0.25">
      <c r="A311" s="101"/>
      <c r="B311" s="101"/>
      <c r="C311" s="101"/>
      <c r="D311" s="12"/>
      <c r="E311" s="14" t="str">
        <f t="shared" si="1280"/>
        <v/>
      </c>
      <c r="F311" s="14" t="e">
        <f t="shared" ref="F311" si="1531">IF(P310=0,"",P311)</f>
        <v>#DIV/0!</v>
      </c>
      <c r="H311" s="97"/>
      <c r="I311" s="97"/>
      <c r="J311" s="97"/>
      <c r="K311" s="97"/>
      <c r="L311" s="102"/>
      <c r="N311">
        <f>TOTALMARLA*CON</f>
        <v>0</v>
      </c>
      <c r="P311" s="61" t="e">
        <f t="shared" si="1446"/>
        <v>#DIV/0!</v>
      </c>
      <c r="T311" s="101"/>
      <c r="U311" s="101"/>
      <c r="V311" s="101"/>
      <c r="AD311" s="97"/>
      <c r="AE311" s="97"/>
      <c r="AF311" s="97"/>
      <c r="AG311" s="97"/>
    </row>
    <row r="312" spans="1:33" ht="32.25" x14ac:dyDescent="0.25">
      <c r="A312" s="101"/>
      <c r="B312" s="101"/>
      <c r="C312" s="101"/>
      <c r="D312" s="12"/>
      <c r="E312" s="15" t="str">
        <f t="shared" si="1280"/>
        <v/>
      </c>
      <c r="F312" s="15" t="e">
        <f t="shared" ref="F312" si="1532">IF(P312=0,"",P312)</f>
        <v>#DIV/0!</v>
      </c>
      <c r="H312" s="97">
        <f t="shared" ref="H312" si="1533">A312*20</f>
        <v>0</v>
      </c>
      <c r="I312" s="97">
        <f t="shared" ref="I312" si="1534">B312</f>
        <v>0</v>
      </c>
      <c r="J312" s="97">
        <f t="shared" ref="J312" si="1535">C312/272</f>
        <v>0</v>
      </c>
      <c r="K312" s="97">
        <f t="shared" ref="K312" si="1536">SUM(H312:J312)</f>
        <v>0</v>
      </c>
      <c r="L312" s="102"/>
      <c r="N312" s="61">
        <f>K312*CON</f>
        <v>0</v>
      </c>
      <c r="P312" s="61" t="e">
        <f t="shared" si="1446"/>
        <v>#DIV/0!</v>
      </c>
      <c r="T312" s="101"/>
      <c r="U312" s="101"/>
      <c r="V312" s="101"/>
      <c r="AD312" s="97">
        <f t="shared" ref="AD312" si="1537">T312*20</f>
        <v>0</v>
      </c>
      <c r="AE312" s="97">
        <f t="shared" ref="AE312" si="1538">U312</f>
        <v>0</v>
      </c>
      <c r="AF312" s="97">
        <f t="shared" ref="AF312" si="1539">V312/272</f>
        <v>0</v>
      </c>
      <c r="AG312" s="97">
        <f t="shared" ref="AG312" si="1540">SUM(AD312:AF312)</f>
        <v>0</v>
      </c>
    </row>
    <row r="313" spans="1:33" ht="32.25" x14ac:dyDescent="0.25">
      <c r="A313" s="101"/>
      <c r="B313" s="101"/>
      <c r="C313" s="101"/>
      <c r="D313" s="12"/>
      <c r="E313" s="14" t="str">
        <f t="shared" si="1280"/>
        <v/>
      </c>
      <c r="F313" s="14" t="e">
        <f t="shared" ref="F313" si="1541">IF(P312=0,"",P313)</f>
        <v>#DIV/0!</v>
      </c>
      <c r="H313" s="97"/>
      <c r="I313" s="97"/>
      <c r="J313" s="97"/>
      <c r="K313" s="97"/>
      <c r="L313" s="102"/>
      <c r="N313">
        <f>TOTALMARLA*CON</f>
        <v>0</v>
      </c>
      <c r="P313" s="61" t="e">
        <f t="shared" si="1446"/>
        <v>#DIV/0!</v>
      </c>
      <c r="T313" s="101"/>
      <c r="U313" s="101"/>
      <c r="V313" s="101"/>
      <c r="AD313" s="97"/>
      <c r="AE313" s="97"/>
      <c r="AF313" s="97"/>
      <c r="AG313" s="97"/>
    </row>
    <row r="314" spans="1:33" ht="32.25" x14ac:dyDescent="0.25">
      <c r="A314" s="101"/>
      <c r="B314" s="101"/>
      <c r="C314" s="101"/>
      <c r="D314" s="12"/>
      <c r="E314" s="15" t="str">
        <f t="shared" si="1280"/>
        <v/>
      </c>
      <c r="F314" s="15" t="e">
        <f t="shared" ref="F314" si="1542">IF(P314=0,"",P314)</f>
        <v>#DIV/0!</v>
      </c>
      <c r="H314" s="97">
        <f t="shared" ref="H314" si="1543">A314*20</f>
        <v>0</v>
      </c>
      <c r="I314" s="97">
        <f t="shared" ref="I314" si="1544">B314</f>
        <v>0</v>
      </c>
      <c r="J314" s="97">
        <f t="shared" ref="J314" si="1545">C314/272</f>
        <v>0</v>
      </c>
      <c r="K314" s="97">
        <f t="shared" ref="K314" si="1546">SUM(H314:J314)</f>
        <v>0</v>
      </c>
      <c r="L314" s="102"/>
      <c r="N314" s="61">
        <f>K314*CON</f>
        <v>0</v>
      </c>
      <c r="P314" s="61" t="e">
        <f t="shared" si="1446"/>
        <v>#DIV/0!</v>
      </c>
      <c r="T314" s="101"/>
      <c r="U314" s="101"/>
      <c r="V314" s="101"/>
      <c r="AD314" s="97">
        <f t="shared" ref="AD314" si="1547">T314*20</f>
        <v>0</v>
      </c>
      <c r="AE314" s="97">
        <f t="shared" ref="AE314" si="1548">U314</f>
        <v>0</v>
      </c>
      <c r="AF314" s="97">
        <f t="shared" ref="AF314" si="1549">V314/272</f>
        <v>0</v>
      </c>
      <c r="AG314" s="97">
        <f t="shared" ref="AG314" si="1550">SUM(AD314:AF314)</f>
        <v>0</v>
      </c>
    </row>
    <row r="315" spans="1:33" ht="32.25" x14ac:dyDescent="0.25">
      <c r="A315" s="101"/>
      <c r="B315" s="101"/>
      <c r="C315" s="101"/>
      <c r="D315" s="12"/>
      <c r="E315" s="14" t="str">
        <f t="shared" si="1280"/>
        <v/>
      </c>
      <c r="F315" s="14" t="e">
        <f t="shared" ref="F315" si="1551">IF(P314=0,"",P315)</f>
        <v>#DIV/0!</v>
      </c>
      <c r="H315" s="97"/>
      <c r="I315" s="97"/>
      <c r="J315" s="97"/>
      <c r="K315" s="97"/>
      <c r="L315" s="102"/>
      <c r="N315">
        <f>TOTALMARLA*CON</f>
        <v>0</v>
      </c>
      <c r="P315" s="61" t="e">
        <f t="shared" si="1446"/>
        <v>#DIV/0!</v>
      </c>
      <c r="T315" s="101"/>
      <c r="U315" s="101"/>
      <c r="V315" s="101"/>
      <c r="AD315" s="97"/>
      <c r="AE315" s="97"/>
      <c r="AF315" s="97"/>
      <c r="AG315" s="97"/>
    </row>
    <row r="316" spans="1:33" ht="32.25" x14ac:dyDescent="0.25">
      <c r="A316" s="101"/>
      <c r="B316" s="101"/>
      <c r="C316" s="101"/>
      <c r="D316" s="12"/>
      <c r="E316" s="15" t="str">
        <f t="shared" si="1280"/>
        <v/>
      </c>
      <c r="F316" s="15" t="e">
        <f t="shared" ref="F316" si="1552">IF(P316=0,"",P316)</f>
        <v>#DIV/0!</v>
      </c>
      <c r="H316" s="97">
        <f t="shared" ref="H316" si="1553">A316*20</f>
        <v>0</v>
      </c>
      <c r="I316" s="97">
        <f t="shared" ref="I316" si="1554">B316</f>
        <v>0</v>
      </c>
      <c r="J316" s="97">
        <f t="shared" ref="J316" si="1555">C316/272</f>
        <v>0</v>
      </c>
      <c r="K316" s="97">
        <f t="shared" ref="K316" si="1556">SUM(H316:J316)</f>
        <v>0</v>
      </c>
      <c r="L316" s="102"/>
      <c r="N316" s="61">
        <f>K316*CON</f>
        <v>0</v>
      </c>
      <c r="P316" s="61" t="e">
        <f t="shared" si="1446"/>
        <v>#DIV/0!</v>
      </c>
      <c r="T316" s="101"/>
      <c r="U316" s="101"/>
      <c r="V316" s="101"/>
      <c r="AD316" s="97">
        <f t="shared" ref="AD316" si="1557">T316*20</f>
        <v>0</v>
      </c>
      <c r="AE316" s="97">
        <f t="shared" ref="AE316" si="1558">U316</f>
        <v>0</v>
      </c>
      <c r="AF316" s="97">
        <f t="shared" ref="AF316" si="1559">V316/272</f>
        <v>0</v>
      </c>
      <c r="AG316" s="97">
        <f t="shared" ref="AG316" si="1560">SUM(AD316:AF316)</f>
        <v>0</v>
      </c>
    </row>
    <row r="317" spans="1:33" ht="32.25" x14ac:dyDescent="0.25">
      <c r="A317" s="101"/>
      <c r="B317" s="101"/>
      <c r="C317" s="101"/>
      <c r="D317" s="12"/>
      <c r="E317" s="14" t="str">
        <f t="shared" si="1280"/>
        <v/>
      </c>
      <c r="F317" s="14" t="e">
        <f t="shared" ref="F317" si="1561">IF(P316=0,"",P317)</f>
        <v>#DIV/0!</v>
      </c>
      <c r="H317" s="97"/>
      <c r="I317" s="97"/>
      <c r="J317" s="97"/>
      <c r="K317" s="97"/>
      <c r="L317" s="102"/>
      <c r="N317">
        <f>TOTALMARLA*CON</f>
        <v>0</v>
      </c>
      <c r="P317" s="61" t="e">
        <f t="shared" si="1446"/>
        <v>#DIV/0!</v>
      </c>
      <c r="T317" s="101"/>
      <c r="U317" s="101"/>
      <c r="V317" s="101"/>
      <c r="AD317" s="97"/>
      <c r="AE317" s="97"/>
      <c r="AF317" s="97"/>
      <c r="AG317" s="97"/>
    </row>
    <row r="318" spans="1:33" ht="32.25" x14ac:dyDescent="0.25">
      <c r="A318" s="101"/>
      <c r="B318" s="101"/>
      <c r="C318" s="101"/>
      <c r="D318" s="12"/>
      <c r="E318" s="15" t="str">
        <f t="shared" si="1280"/>
        <v/>
      </c>
      <c r="F318" s="15" t="e">
        <f t="shared" ref="F318" si="1562">IF(P318=0,"",P318)</f>
        <v>#DIV/0!</v>
      </c>
      <c r="H318" s="97">
        <f t="shared" ref="H318" si="1563">A318*20</f>
        <v>0</v>
      </c>
      <c r="I318" s="97">
        <f t="shared" ref="I318" si="1564">B318</f>
        <v>0</v>
      </c>
      <c r="J318" s="97">
        <f t="shared" ref="J318" si="1565">C318/272</f>
        <v>0</v>
      </c>
      <c r="K318" s="97">
        <f t="shared" ref="K318" si="1566">SUM(H318:J318)</f>
        <v>0</v>
      </c>
      <c r="L318" s="102"/>
      <c r="N318" s="61">
        <f>K318*CON</f>
        <v>0</v>
      </c>
      <c r="P318" s="61" t="e">
        <f t="shared" si="1446"/>
        <v>#DIV/0!</v>
      </c>
      <c r="T318" s="101"/>
      <c r="U318" s="101"/>
      <c r="V318" s="101"/>
      <c r="AD318" s="97">
        <f t="shared" ref="AD318" si="1567">T318*20</f>
        <v>0</v>
      </c>
      <c r="AE318" s="97">
        <f t="shared" ref="AE318" si="1568">U318</f>
        <v>0</v>
      </c>
      <c r="AF318" s="97">
        <f t="shared" ref="AF318" si="1569">V318/272</f>
        <v>0</v>
      </c>
      <c r="AG318" s="97">
        <f t="shared" ref="AG318" si="1570">SUM(AD318:AF318)</f>
        <v>0</v>
      </c>
    </row>
    <row r="319" spans="1:33" ht="32.25" x14ac:dyDescent="0.25">
      <c r="A319" s="101"/>
      <c r="B319" s="101"/>
      <c r="C319" s="101"/>
      <c r="D319" s="12"/>
      <c r="E319" s="14" t="str">
        <f t="shared" si="1280"/>
        <v/>
      </c>
      <c r="F319" s="14" t="e">
        <f t="shared" ref="F319" si="1571">IF(P318=0,"",P319)</f>
        <v>#DIV/0!</v>
      </c>
      <c r="H319" s="97"/>
      <c r="I319" s="97"/>
      <c r="J319" s="97"/>
      <c r="K319" s="97"/>
      <c r="L319" s="102"/>
      <c r="N319">
        <f>TOTALMARLA*CON</f>
        <v>0</v>
      </c>
      <c r="P319" s="61" t="e">
        <f t="shared" si="1446"/>
        <v>#DIV/0!</v>
      </c>
      <c r="T319" s="101"/>
      <c r="U319" s="101"/>
      <c r="V319" s="101"/>
      <c r="AD319" s="97"/>
      <c r="AE319" s="97"/>
      <c r="AF319" s="97"/>
      <c r="AG319" s="97"/>
    </row>
    <row r="320" spans="1:33" ht="32.25" x14ac:dyDescent="0.25">
      <c r="A320" s="101"/>
      <c r="B320" s="101"/>
      <c r="C320" s="101"/>
      <c r="D320" s="12"/>
      <c r="E320" s="15" t="str">
        <f t="shared" si="1280"/>
        <v/>
      </c>
      <c r="F320" s="15" t="e">
        <f t="shared" ref="F320" si="1572">IF(P320=0,"",P320)</f>
        <v>#DIV/0!</v>
      </c>
      <c r="H320" s="97">
        <f t="shared" ref="H320" si="1573">A320*20</f>
        <v>0</v>
      </c>
      <c r="I320" s="97">
        <f t="shared" ref="I320" si="1574">B320</f>
        <v>0</v>
      </c>
      <c r="J320" s="97">
        <f t="shared" ref="J320" si="1575">C320/272</f>
        <v>0</v>
      </c>
      <c r="K320" s="97">
        <f t="shared" ref="K320" si="1576">SUM(H320:J320)</f>
        <v>0</v>
      </c>
      <c r="L320" s="102"/>
      <c r="N320" s="61">
        <f>K320*CON</f>
        <v>0</v>
      </c>
      <c r="P320" s="61" t="e">
        <f t="shared" si="1446"/>
        <v>#DIV/0!</v>
      </c>
      <c r="T320" s="101"/>
      <c r="U320" s="101"/>
      <c r="V320" s="101"/>
      <c r="AD320" s="97">
        <f t="shared" ref="AD320" si="1577">T320*20</f>
        <v>0</v>
      </c>
      <c r="AE320" s="97">
        <f t="shared" ref="AE320" si="1578">U320</f>
        <v>0</v>
      </c>
      <c r="AF320" s="97">
        <f t="shared" ref="AF320" si="1579">V320/272</f>
        <v>0</v>
      </c>
      <c r="AG320" s="97">
        <f t="shared" ref="AG320" si="1580">SUM(AD320:AF320)</f>
        <v>0</v>
      </c>
    </row>
    <row r="321" spans="1:33" ht="32.25" x14ac:dyDescent="0.25">
      <c r="A321" s="101"/>
      <c r="B321" s="101"/>
      <c r="C321" s="101"/>
      <c r="D321" s="12"/>
      <c r="E321" s="14" t="str">
        <f t="shared" si="1280"/>
        <v/>
      </c>
      <c r="F321" s="14" t="e">
        <f t="shared" ref="F321" si="1581">IF(P320=0,"",P321)</f>
        <v>#DIV/0!</v>
      </c>
      <c r="H321" s="97"/>
      <c r="I321" s="97"/>
      <c r="J321" s="97"/>
      <c r="K321" s="97"/>
      <c r="L321" s="102"/>
      <c r="N321">
        <f>TOTALMARLA*CON</f>
        <v>0</v>
      </c>
      <c r="P321" s="61" t="e">
        <f t="shared" si="1446"/>
        <v>#DIV/0!</v>
      </c>
      <c r="T321" s="101"/>
      <c r="U321" s="101"/>
      <c r="V321" s="101"/>
      <c r="AD321" s="97"/>
      <c r="AE321" s="97"/>
      <c r="AF321" s="97"/>
      <c r="AG321" s="97"/>
    </row>
    <row r="322" spans="1:33" ht="32.25" x14ac:dyDescent="0.25">
      <c r="A322" s="101"/>
      <c r="B322" s="101"/>
      <c r="C322" s="101"/>
      <c r="D322" s="12"/>
      <c r="E322" s="15" t="str">
        <f t="shared" si="1280"/>
        <v/>
      </c>
      <c r="F322" s="15" t="e">
        <f t="shared" ref="F322" si="1582">IF(P322=0,"",P322)</f>
        <v>#DIV/0!</v>
      </c>
      <c r="H322" s="97">
        <f t="shared" ref="H322" si="1583">A322*20</f>
        <v>0</v>
      </c>
      <c r="I322" s="97">
        <f t="shared" ref="I322" si="1584">B322</f>
        <v>0</v>
      </c>
      <c r="J322" s="97">
        <f t="shared" ref="J322" si="1585">C322/272</f>
        <v>0</v>
      </c>
      <c r="K322" s="97">
        <f t="shared" ref="K322" si="1586">SUM(H322:J322)</f>
        <v>0</v>
      </c>
      <c r="L322" s="102"/>
      <c r="N322" s="61">
        <f>K322*CON</f>
        <v>0</v>
      </c>
      <c r="P322" s="61" t="e">
        <f t="shared" si="1446"/>
        <v>#DIV/0!</v>
      </c>
      <c r="T322" s="101"/>
      <c r="U322" s="101"/>
      <c r="V322" s="101"/>
      <c r="AD322" s="97">
        <f t="shared" ref="AD322" si="1587">T322*20</f>
        <v>0</v>
      </c>
      <c r="AE322" s="97">
        <f t="shared" ref="AE322" si="1588">U322</f>
        <v>0</v>
      </c>
      <c r="AF322" s="97">
        <f t="shared" ref="AF322" si="1589">V322/272</f>
        <v>0</v>
      </c>
      <c r="AG322" s="97">
        <f t="shared" ref="AG322" si="1590">SUM(AD322:AF322)</f>
        <v>0</v>
      </c>
    </row>
    <row r="323" spans="1:33" ht="32.25" x14ac:dyDescent="0.25">
      <c r="A323" s="101"/>
      <c r="B323" s="101"/>
      <c r="C323" s="101"/>
      <c r="D323" s="12"/>
      <c r="E323" s="14" t="str">
        <f t="shared" si="1280"/>
        <v/>
      </c>
      <c r="F323" s="14" t="e">
        <f t="shared" ref="F323" si="1591">IF(P322=0,"",P323)</f>
        <v>#DIV/0!</v>
      </c>
      <c r="H323" s="97"/>
      <c r="I323" s="97"/>
      <c r="J323" s="97"/>
      <c r="K323" s="97"/>
      <c r="L323" s="102"/>
      <c r="N323">
        <f>TOTALMARLA*CON</f>
        <v>0</v>
      </c>
      <c r="P323" s="61" t="e">
        <f t="shared" si="1446"/>
        <v>#DIV/0!</v>
      </c>
      <c r="T323" s="101"/>
      <c r="U323" s="101"/>
      <c r="V323" s="101"/>
      <c r="AD323" s="97"/>
      <c r="AE323" s="97"/>
      <c r="AF323" s="97"/>
      <c r="AG323" s="97"/>
    </row>
    <row r="324" spans="1:33" ht="32.25" x14ac:dyDescent="0.25">
      <c r="A324" s="101"/>
      <c r="B324" s="101"/>
      <c r="C324" s="101"/>
      <c r="D324" s="12"/>
      <c r="E324" s="15" t="str">
        <f t="shared" si="1280"/>
        <v/>
      </c>
      <c r="F324" s="15" t="e">
        <f t="shared" ref="F324" si="1592">IF(P324=0,"",P324)</f>
        <v>#DIV/0!</v>
      </c>
      <c r="H324" s="97">
        <f t="shared" ref="H324" si="1593">A324*20</f>
        <v>0</v>
      </c>
      <c r="I324" s="97">
        <f t="shared" ref="I324" si="1594">B324</f>
        <v>0</v>
      </c>
      <c r="J324" s="97">
        <f t="shared" ref="J324" si="1595">C324/272</f>
        <v>0</v>
      </c>
      <c r="K324" s="97">
        <f t="shared" ref="K324" si="1596">SUM(H324:J324)</f>
        <v>0</v>
      </c>
      <c r="L324" s="102"/>
      <c r="N324" s="61">
        <f>K324*CON</f>
        <v>0</v>
      </c>
      <c r="P324" s="61" t="e">
        <f t="shared" si="1446"/>
        <v>#DIV/0!</v>
      </c>
      <c r="T324" s="101"/>
      <c r="U324" s="101"/>
      <c r="V324" s="101"/>
      <c r="AD324" s="97">
        <f t="shared" ref="AD324" si="1597">T324*20</f>
        <v>0</v>
      </c>
      <c r="AE324" s="97">
        <f t="shared" ref="AE324" si="1598">U324</f>
        <v>0</v>
      </c>
      <c r="AF324" s="97">
        <f t="shared" ref="AF324" si="1599">V324/272</f>
        <v>0</v>
      </c>
      <c r="AG324" s="97">
        <f t="shared" ref="AG324" si="1600">SUM(AD324:AF324)</f>
        <v>0</v>
      </c>
    </row>
    <row r="325" spans="1:33" ht="32.25" x14ac:dyDescent="0.25">
      <c r="A325" s="101"/>
      <c r="B325" s="101"/>
      <c r="C325" s="101"/>
      <c r="D325" s="12"/>
      <c r="E325" s="14" t="str">
        <f t="shared" si="1280"/>
        <v/>
      </c>
      <c r="F325" s="14" t="e">
        <f t="shared" ref="F325" si="1601">IF(P324=0,"",P325)</f>
        <v>#DIV/0!</v>
      </c>
      <c r="H325" s="97"/>
      <c r="I325" s="97"/>
      <c r="J325" s="97"/>
      <c r="K325" s="97"/>
      <c r="L325" s="102"/>
      <c r="N325">
        <f>TOTALMARLA*CON</f>
        <v>0</v>
      </c>
      <c r="P325" s="61" t="e">
        <f t="shared" si="1446"/>
        <v>#DIV/0!</v>
      </c>
      <c r="T325" s="101"/>
      <c r="U325" s="101"/>
      <c r="V325" s="101"/>
      <c r="AD325" s="97"/>
      <c r="AE325" s="97"/>
      <c r="AF325" s="97"/>
      <c r="AG325" s="97"/>
    </row>
    <row r="326" spans="1:33" ht="32.25" x14ac:dyDescent="0.25">
      <c r="A326" s="101"/>
      <c r="B326" s="101"/>
      <c r="C326" s="101"/>
      <c r="D326" s="12"/>
      <c r="E326" s="15" t="str">
        <f t="shared" ref="E326:E385" si="1602">IF(ISERROR(F326),"",F326)</f>
        <v/>
      </c>
      <c r="F326" s="15" t="e">
        <f t="shared" ref="F326" si="1603">IF(P326=0,"",P326)</f>
        <v>#DIV/0!</v>
      </c>
      <c r="H326" s="97">
        <f t="shared" ref="H326" si="1604">A326*20</f>
        <v>0</v>
      </c>
      <c r="I326" s="97">
        <f t="shared" ref="I326" si="1605">B326</f>
        <v>0</v>
      </c>
      <c r="J326" s="97">
        <f t="shared" ref="J326" si="1606">C326/272</f>
        <v>0</v>
      </c>
      <c r="K326" s="97">
        <f t="shared" ref="K326" si="1607">SUM(H326:J326)</f>
        <v>0</v>
      </c>
      <c r="L326" s="102"/>
      <c r="N326" s="61">
        <f>K326*CON</f>
        <v>0</v>
      </c>
      <c r="P326" s="61" t="e">
        <f t="shared" si="1446"/>
        <v>#DIV/0!</v>
      </c>
      <c r="T326" s="101"/>
      <c r="U326" s="101"/>
      <c r="V326" s="101"/>
      <c r="AD326" s="97">
        <f t="shared" ref="AD326" si="1608">T326*20</f>
        <v>0</v>
      </c>
      <c r="AE326" s="97">
        <f t="shared" ref="AE326" si="1609">U326</f>
        <v>0</v>
      </c>
      <c r="AF326" s="97">
        <f t="shared" ref="AF326" si="1610">V326/272</f>
        <v>0</v>
      </c>
      <c r="AG326" s="97">
        <f t="shared" ref="AG326" si="1611">SUM(AD326:AF326)</f>
        <v>0</v>
      </c>
    </row>
    <row r="327" spans="1:33" ht="32.25" x14ac:dyDescent="0.25">
      <c r="A327" s="101"/>
      <c r="B327" s="101"/>
      <c r="C327" s="101"/>
      <c r="D327" s="12"/>
      <c r="E327" s="14" t="str">
        <f t="shared" si="1602"/>
        <v/>
      </c>
      <c r="F327" s="14" t="e">
        <f t="shared" ref="F327" si="1612">IF(P326=0,"",P327)</f>
        <v>#DIV/0!</v>
      </c>
      <c r="H327" s="97"/>
      <c r="I327" s="97"/>
      <c r="J327" s="97"/>
      <c r="K327" s="97"/>
      <c r="L327" s="102"/>
      <c r="N327">
        <f>TOTALMARLA*CON</f>
        <v>0</v>
      </c>
      <c r="P327" s="61" t="e">
        <f t="shared" si="1446"/>
        <v>#DIV/0!</v>
      </c>
      <c r="T327" s="101"/>
      <c r="U327" s="101"/>
      <c r="V327" s="101"/>
      <c r="AD327" s="97"/>
      <c r="AE327" s="97"/>
      <c r="AF327" s="97"/>
      <c r="AG327" s="97"/>
    </row>
    <row r="328" spans="1:33" ht="32.25" x14ac:dyDescent="0.25">
      <c r="A328" s="101"/>
      <c r="B328" s="101"/>
      <c r="C328" s="101"/>
      <c r="D328" s="12"/>
      <c r="E328" s="15" t="str">
        <f t="shared" si="1602"/>
        <v/>
      </c>
      <c r="F328" s="15" t="e">
        <f t="shared" ref="F328" si="1613">IF(P328=0,"",P328)</f>
        <v>#DIV/0!</v>
      </c>
      <c r="H328" s="97">
        <f t="shared" ref="H328" si="1614">A328*20</f>
        <v>0</v>
      </c>
      <c r="I328" s="97">
        <f t="shared" ref="I328" si="1615">B328</f>
        <v>0</v>
      </c>
      <c r="J328" s="97">
        <f t="shared" ref="J328" si="1616">C328/272</f>
        <v>0</v>
      </c>
      <c r="K328" s="97">
        <f t="shared" ref="K328" si="1617">SUM(H328:J328)</f>
        <v>0</v>
      </c>
      <c r="L328" s="102"/>
      <c r="N328" s="61">
        <f>K328*CON</f>
        <v>0</v>
      </c>
      <c r="P328" s="61" t="e">
        <f t="shared" si="1446"/>
        <v>#DIV/0!</v>
      </c>
      <c r="T328" s="101"/>
      <c r="U328" s="101"/>
      <c r="V328" s="101"/>
      <c r="AD328" s="97">
        <f t="shared" ref="AD328" si="1618">T328*20</f>
        <v>0</v>
      </c>
      <c r="AE328" s="97">
        <f t="shared" ref="AE328" si="1619">U328</f>
        <v>0</v>
      </c>
      <c r="AF328" s="97">
        <f t="shared" ref="AF328" si="1620">V328/272</f>
        <v>0</v>
      </c>
      <c r="AG328" s="97">
        <f t="shared" ref="AG328" si="1621">SUM(AD328:AF328)</f>
        <v>0</v>
      </c>
    </row>
    <row r="329" spans="1:33" ht="32.25" x14ac:dyDescent="0.25">
      <c r="A329" s="101"/>
      <c r="B329" s="101"/>
      <c r="C329" s="101"/>
      <c r="D329" s="12"/>
      <c r="E329" s="14" t="str">
        <f t="shared" si="1602"/>
        <v/>
      </c>
      <c r="F329" s="14" t="e">
        <f t="shared" ref="F329" si="1622">IF(P328=0,"",P329)</f>
        <v>#DIV/0!</v>
      </c>
      <c r="H329" s="97"/>
      <c r="I329" s="97"/>
      <c r="J329" s="97"/>
      <c r="K329" s="97"/>
      <c r="L329" s="102"/>
      <c r="N329">
        <f>TOTALMARLA*CON</f>
        <v>0</v>
      </c>
      <c r="P329" s="61" t="e">
        <f t="shared" si="1446"/>
        <v>#DIV/0!</v>
      </c>
      <c r="T329" s="101"/>
      <c r="U329" s="101"/>
      <c r="V329" s="101"/>
      <c r="AD329" s="97"/>
      <c r="AE329" s="97"/>
      <c r="AF329" s="97"/>
      <c r="AG329" s="97"/>
    </row>
    <row r="330" spans="1:33" ht="32.25" x14ac:dyDescent="0.25">
      <c r="A330" s="101"/>
      <c r="B330" s="101"/>
      <c r="C330" s="101"/>
      <c r="D330" s="12"/>
      <c r="E330" s="15" t="str">
        <f t="shared" si="1602"/>
        <v/>
      </c>
      <c r="F330" s="15" t="e">
        <f t="shared" ref="F330" si="1623">IF(P330=0,"",P330)</f>
        <v>#DIV/0!</v>
      </c>
      <c r="H330" s="97">
        <f t="shared" ref="H330" si="1624">A330*20</f>
        <v>0</v>
      </c>
      <c r="I330" s="97">
        <f t="shared" ref="I330" si="1625">B330</f>
        <v>0</v>
      </c>
      <c r="J330" s="97">
        <f t="shared" ref="J330" si="1626">C330/272</f>
        <v>0</v>
      </c>
      <c r="K330" s="97">
        <f t="shared" ref="K330" si="1627">SUM(H330:J330)</f>
        <v>0</v>
      </c>
      <c r="L330" s="102"/>
      <c r="N330" s="61">
        <f>K330*CON</f>
        <v>0</v>
      </c>
      <c r="P330" s="61" t="e">
        <f t="shared" si="1446"/>
        <v>#DIV/0!</v>
      </c>
      <c r="T330" s="101"/>
      <c r="U330" s="101"/>
      <c r="V330" s="101"/>
      <c r="AD330" s="97">
        <f t="shared" ref="AD330" si="1628">T330*20</f>
        <v>0</v>
      </c>
      <c r="AE330" s="97">
        <f t="shared" ref="AE330" si="1629">U330</f>
        <v>0</v>
      </c>
      <c r="AF330" s="97">
        <f t="shared" ref="AF330" si="1630">V330/272</f>
        <v>0</v>
      </c>
      <c r="AG330" s="97">
        <f t="shared" ref="AG330" si="1631">SUM(AD330:AF330)</f>
        <v>0</v>
      </c>
    </row>
    <row r="331" spans="1:33" ht="32.25" x14ac:dyDescent="0.25">
      <c r="A331" s="101"/>
      <c r="B331" s="101"/>
      <c r="C331" s="101"/>
      <c r="D331" s="12"/>
      <c r="E331" s="14" t="str">
        <f t="shared" si="1602"/>
        <v/>
      </c>
      <c r="F331" s="14" t="e">
        <f t="shared" ref="F331" si="1632">IF(P330=0,"",P331)</f>
        <v>#DIV/0!</v>
      </c>
      <c r="H331" s="97"/>
      <c r="I331" s="97"/>
      <c r="J331" s="97"/>
      <c r="K331" s="97"/>
      <c r="L331" s="102"/>
      <c r="N331">
        <f>TOTALMARLA*CON</f>
        <v>0</v>
      </c>
      <c r="P331" s="61" t="e">
        <f t="shared" si="1446"/>
        <v>#DIV/0!</v>
      </c>
      <c r="T331" s="101"/>
      <c r="U331" s="101"/>
      <c r="V331" s="101"/>
      <c r="AD331" s="97"/>
      <c r="AE331" s="97"/>
      <c r="AF331" s="97"/>
      <c r="AG331" s="97"/>
    </row>
    <row r="332" spans="1:33" ht="32.25" x14ac:dyDescent="0.25">
      <c r="A332" s="101"/>
      <c r="B332" s="101"/>
      <c r="C332" s="101"/>
      <c r="D332" s="12"/>
      <c r="E332" s="15" t="str">
        <f t="shared" si="1602"/>
        <v/>
      </c>
      <c r="F332" s="15" t="e">
        <f t="shared" ref="F332" si="1633">IF(P332=0,"",P332)</f>
        <v>#DIV/0!</v>
      </c>
      <c r="H332" s="97">
        <f t="shared" ref="H332" si="1634">A332*20</f>
        <v>0</v>
      </c>
      <c r="I332" s="97">
        <f t="shared" ref="I332" si="1635">B332</f>
        <v>0</v>
      </c>
      <c r="J332" s="97">
        <f t="shared" ref="J332" si="1636">C332/272</f>
        <v>0</v>
      </c>
      <c r="K332" s="97">
        <f t="shared" ref="K332" si="1637">SUM(H332:J332)</f>
        <v>0</v>
      </c>
      <c r="L332" s="102"/>
      <c r="N332" s="61">
        <f>K332*CON</f>
        <v>0</v>
      </c>
      <c r="P332" s="61" t="e">
        <f t="shared" si="1446"/>
        <v>#DIV/0!</v>
      </c>
      <c r="T332" s="101"/>
      <c r="U332" s="101"/>
      <c r="V332" s="101"/>
      <c r="AD332" s="97">
        <f t="shared" ref="AD332" si="1638">T332*20</f>
        <v>0</v>
      </c>
      <c r="AE332" s="97">
        <f t="shared" ref="AE332" si="1639">U332</f>
        <v>0</v>
      </c>
      <c r="AF332" s="97">
        <f t="shared" ref="AF332" si="1640">V332/272</f>
        <v>0</v>
      </c>
      <c r="AG332" s="97">
        <f t="shared" ref="AG332" si="1641">SUM(AD332:AF332)</f>
        <v>0</v>
      </c>
    </row>
    <row r="333" spans="1:33" ht="32.25" x14ac:dyDescent="0.25">
      <c r="A333" s="101"/>
      <c r="B333" s="101"/>
      <c r="C333" s="101"/>
      <c r="D333" s="12"/>
      <c r="E333" s="14" t="str">
        <f t="shared" si="1602"/>
        <v/>
      </c>
      <c r="F333" s="14" t="e">
        <f t="shared" ref="F333" si="1642">IF(P332=0,"",P333)</f>
        <v>#DIV/0!</v>
      </c>
      <c r="H333" s="97"/>
      <c r="I333" s="97"/>
      <c r="J333" s="97"/>
      <c r="K333" s="97"/>
      <c r="L333" s="102"/>
      <c r="N333">
        <f>TOTALMARLA*CON</f>
        <v>0</v>
      </c>
      <c r="P333" s="61" t="e">
        <f t="shared" si="1446"/>
        <v>#DIV/0!</v>
      </c>
      <c r="T333" s="101"/>
      <c r="U333" s="101"/>
      <c r="V333" s="101"/>
      <c r="AD333" s="97"/>
      <c r="AE333" s="97"/>
      <c r="AF333" s="97"/>
      <c r="AG333" s="97"/>
    </row>
    <row r="334" spans="1:33" ht="32.25" x14ac:dyDescent="0.25">
      <c r="A334" s="101"/>
      <c r="B334" s="101"/>
      <c r="C334" s="101"/>
      <c r="D334" s="12"/>
      <c r="E334" s="15" t="str">
        <f t="shared" si="1602"/>
        <v/>
      </c>
      <c r="F334" s="15" t="e">
        <f t="shared" ref="F334" si="1643">IF(P334=0,"",P334)</f>
        <v>#DIV/0!</v>
      </c>
      <c r="H334" s="97">
        <f t="shared" ref="H334" si="1644">A334*20</f>
        <v>0</v>
      </c>
      <c r="I334" s="97">
        <f t="shared" ref="I334" si="1645">B334</f>
        <v>0</v>
      </c>
      <c r="J334" s="97">
        <f t="shared" ref="J334" si="1646">C334/272</f>
        <v>0</v>
      </c>
      <c r="K334" s="97">
        <f t="shared" ref="K334" si="1647">SUM(H334:J334)</f>
        <v>0</v>
      </c>
      <c r="L334" s="102"/>
      <c r="N334" s="61">
        <f>K334*CON</f>
        <v>0</v>
      </c>
      <c r="P334" s="61" t="e">
        <f t="shared" si="1446"/>
        <v>#DIV/0!</v>
      </c>
      <c r="T334" s="101"/>
      <c r="U334" s="101"/>
      <c r="V334" s="101"/>
      <c r="AD334" s="97">
        <f t="shared" ref="AD334" si="1648">T334*20</f>
        <v>0</v>
      </c>
      <c r="AE334" s="97">
        <f t="shared" ref="AE334" si="1649">U334</f>
        <v>0</v>
      </c>
      <c r="AF334" s="97">
        <f t="shared" ref="AF334" si="1650">V334/272</f>
        <v>0</v>
      </c>
      <c r="AG334" s="97">
        <f t="shared" ref="AG334" si="1651">SUM(AD334:AF334)</f>
        <v>0</v>
      </c>
    </row>
    <row r="335" spans="1:33" ht="32.25" x14ac:dyDescent="0.25">
      <c r="A335" s="101"/>
      <c r="B335" s="101"/>
      <c r="C335" s="101"/>
      <c r="D335" s="12"/>
      <c r="E335" s="14" t="str">
        <f t="shared" si="1602"/>
        <v/>
      </c>
      <c r="F335" s="14" t="e">
        <f t="shared" ref="F335" si="1652">IF(P334=0,"",P335)</f>
        <v>#DIV/0!</v>
      </c>
      <c r="H335" s="97"/>
      <c r="I335" s="97"/>
      <c r="J335" s="97"/>
      <c r="K335" s="97"/>
      <c r="L335" s="102"/>
      <c r="N335">
        <f>TOTALMARLA*CON</f>
        <v>0</v>
      </c>
      <c r="P335" s="61" t="e">
        <f t="shared" si="1446"/>
        <v>#DIV/0!</v>
      </c>
      <c r="T335" s="101"/>
      <c r="U335" s="101"/>
      <c r="V335" s="101"/>
      <c r="AD335" s="97"/>
      <c r="AE335" s="97"/>
      <c r="AF335" s="97"/>
      <c r="AG335" s="97"/>
    </row>
    <row r="336" spans="1:33" ht="32.25" x14ac:dyDescent="0.25">
      <c r="A336" s="101"/>
      <c r="B336" s="101"/>
      <c r="C336" s="101"/>
      <c r="D336" s="12"/>
      <c r="E336" s="15" t="str">
        <f t="shared" si="1602"/>
        <v/>
      </c>
      <c r="F336" s="15" t="e">
        <f t="shared" ref="F336" si="1653">IF(P336=0,"",P336)</f>
        <v>#DIV/0!</v>
      </c>
      <c r="H336" s="97">
        <f t="shared" ref="H336" si="1654">A336*20</f>
        <v>0</v>
      </c>
      <c r="I336" s="97">
        <f t="shared" ref="I336" si="1655">B336</f>
        <v>0</v>
      </c>
      <c r="J336" s="97">
        <f t="shared" ref="J336" si="1656">C336/272</f>
        <v>0</v>
      </c>
      <c r="K336" s="97">
        <f t="shared" ref="K336" si="1657">SUM(H336:J336)</f>
        <v>0</v>
      </c>
      <c r="L336" s="102"/>
      <c r="N336" s="61">
        <f>K336*CON</f>
        <v>0</v>
      </c>
      <c r="P336" s="61" t="e">
        <f t="shared" si="1446"/>
        <v>#DIV/0!</v>
      </c>
      <c r="T336" s="101"/>
      <c r="U336" s="101"/>
      <c r="V336" s="101"/>
      <c r="AD336" s="97">
        <f t="shared" ref="AD336" si="1658">T336*20</f>
        <v>0</v>
      </c>
      <c r="AE336" s="97">
        <f t="shared" ref="AE336" si="1659">U336</f>
        <v>0</v>
      </c>
      <c r="AF336" s="97">
        <f t="shared" ref="AF336" si="1660">V336/272</f>
        <v>0</v>
      </c>
      <c r="AG336" s="97">
        <f t="shared" ref="AG336" si="1661">SUM(AD336:AF336)</f>
        <v>0</v>
      </c>
    </row>
    <row r="337" spans="1:33" ht="32.25" x14ac:dyDescent="0.25">
      <c r="A337" s="101"/>
      <c r="B337" s="101"/>
      <c r="C337" s="101"/>
      <c r="D337" s="12"/>
      <c r="E337" s="14" t="str">
        <f t="shared" si="1602"/>
        <v/>
      </c>
      <c r="F337" s="14" t="e">
        <f t="shared" ref="F337" si="1662">IF(P336=0,"",P337)</f>
        <v>#DIV/0!</v>
      </c>
      <c r="H337" s="97"/>
      <c r="I337" s="97"/>
      <c r="J337" s="97"/>
      <c r="K337" s="97"/>
      <c r="L337" s="102"/>
      <c r="N337">
        <f>TOTALMARLA*CON</f>
        <v>0</v>
      </c>
      <c r="P337" s="61" t="e">
        <f t="shared" si="1446"/>
        <v>#DIV/0!</v>
      </c>
      <c r="T337" s="101"/>
      <c r="U337" s="101"/>
      <c r="V337" s="101"/>
      <c r="AD337" s="97"/>
      <c r="AE337" s="97"/>
      <c r="AF337" s="97"/>
      <c r="AG337" s="97"/>
    </row>
    <row r="338" spans="1:33" ht="32.25" x14ac:dyDescent="0.25">
      <c r="A338" s="101"/>
      <c r="B338" s="101"/>
      <c r="C338" s="101"/>
      <c r="D338" s="12"/>
      <c r="E338" s="15" t="str">
        <f t="shared" si="1602"/>
        <v/>
      </c>
      <c r="F338" s="15" t="e">
        <f t="shared" ref="F338" si="1663">IF(P338=0,"",P338)</f>
        <v>#DIV/0!</v>
      </c>
      <c r="H338" s="97">
        <f t="shared" ref="H338" si="1664">A338*20</f>
        <v>0</v>
      </c>
      <c r="I338" s="97">
        <f t="shared" ref="I338" si="1665">B338</f>
        <v>0</v>
      </c>
      <c r="J338" s="97">
        <f t="shared" ref="J338" si="1666">C338/272</f>
        <v>0</v>
      </c>
      <c r="K338" s="97">
        <f t="shared" ref="K338" si="1667">SUM(H338:J338)</f>
        <v>0</v>
      </c>
      <c r="L338" s="102"/>
      <c r="N338" s="61">
        <f>K338*CON</f>
        <v>0</v>
      </c>
      <c r="P338" s="61" t="e">
        <f t="shared" si="1446"/>
        <v>#DIV/0!</v>
      </c>
      <c r="T338" s="101"/>
      <c r="U338" s="101"/>
      <c r="V338" s="101"/>
      <c r="AD338" s="97">
        <f t="shared" ref="AD338" si="1668">T338*20</f>
        <v>0</v>
      </c>
      <c r="AE338" s="97">
        <f t="shared" ref="AE338" si="1669">U338</f>
        <v>0</v>
      </c>
      <c r="AF338" s="97">
        <f t="shared" ref="AF338" si="1670">V338/272</f>
        <v>0</v>
      </c>
      <c r="AG338" s="97">
        <f t="shared" ref="AG338" si="1671">SUM(AD338:AF338)</f>
        <v>0</v>
      </c>
    </row>
    <row r="339" spans="1:33" ht="32.25" x14ac:dyDescent="0.25">
      <c r="A339" s="101"/>
      <c r="B339" s="101"/>
      <c r="C339" s="101"/>
      <c r="D339" s="12"/>
      <c r="E339" s="14" t="str">
        <f t="shared" si="1602"/>
        <v/>
      </c>
      <c r="F339" s="14" t="e">
        <f t="shared" ref="F339" si="1672">IF(P338=0,"",P339)</f>
        <v>#DIV/0!</v>
      </c>
      <c r="H339" s="97"/>
      <c r="I339" s="97"/>
      <c r="J339" s="97"/>
      <c r="K339" s="97"/>
      <c r="L339" s="102"/>
      <c r="N339">
        <f>TOTALMARLA*CON</f>
        <v>0</v>
      </c>
      <c r="P339" s="61" t="e">
        <f t="shared" si="1446"/>
        <v>#DIV/0!</v>
      </c>
      <c r="T339" s="101"/>
      <c r="U339" s="101"/>
      <c r="V339" s="101"/>
      <c r="AD339" s="97"/>
      <c r="AE339" s="97"/>
      <c r="AF339" s="97"/>
      <c r="AG339" s="97"/>
    </row>
    <row r="340" spans="1:33" ht="32.25" x14ac:dyDescent="0.25">
      <c r="A340" s="101"/>
      <c r="B340" s="101"/>
      <c r="C340" s="101"/>
      <c r="D340" s="12"/>
      <c r="E340" s="15" t="str">
        <f t="shared" si="1602"/>
        <v/>
      </c>
      <c r="F340" s="15" t="e">
        <f t="shared" ref="F340" si="1673">IF(P340=0,"",P340)</f>
        <v>#DIV/0!</v>
      </c>
      <c r="H340" s="97">
        <f t="shared" ref="H340" si="1674">A340*20</f>
        <v>0</v>
      </c>
      <c r="I340" s="97">
        <f t="shared" ref="I340" si="1675">B340</f>
        <v>0</v>
      </c>
      <c r="J340" s="97">
        <f t="shared" ref="J340" si="1676">C340/272</f>
        <v>0</v>
      </c>
      <c r="K340" s="97">
        <f t="shared" ref="K340" si="1677">SUM(H340:J340)</f>
        <v>0</v>
      </c>
      <c r="L340" s="102"/>
      <c r="N340" s="61">
        <f>K340*CON</f>
        <v>0</v>
      </c>
      <c r="P340" s="61" t="e">
        <f t="shared" si="1446"/>
        <v>#DIV/0!</v>
      </c>
      <c r="T340" s="101"/>
      <c r="U340" s="101"/>
      <c r="V340" s="101"/>
      <c r="AD340" s="97">
        <f t="shared" ref="AD340" si="1678">T340*20</f>
        <v>0</v>
      </c>
      <c r="AE340" s="97">
        <f t="shared" ref="AE340" si="1679">U340</f>
        <v>0</v>
      </c>
      <c r="AF340" s="97">
        <f t="shared" ref="AF340" si="1680">V340/272</f>
        <v>0</v>
      </c>
      <c r="AG340" s="97">
        <f t="shared" ref="AG340" si="1681">SUM(AD340:AF340)</f>
        <v>0</v>
      </c>
    </row>
    <row r="341" spans="1:33" ht="32.25" x14ac:dyDescent="0.25">
      <c r="A341" s="101"/>
      <c r="B341" s="101"/>
      <c r="C341" s="101"/>
      <c r="D341" s="12"/>
      <c r="E341" s="14" t="str">
        <f t="shared" si="1602"/>
        <v/>
      </c>
      <c r="F341" s="14" t="e">
        <f t="shared" ref="F341" si="1682">IF(P340=0,"",P341)</f>
        <v>#DIV/0!</v>
      </c>
      <c r="H341" s="97"/>
      <c r="I341" s="97"/>
      <c r="J341" s="97"/>
      <c r="K341" s="97"/>
      <c r="L341" s="102"/>
      <c r="N341">
        <f>TOTALMARLA*CON</f>
        <v>0</v>
      </c>
      <c r="P341" s="61" t="e">
        <f t="shared" si="1446"/>
        <v>#DIV/0!</v>
      </c>
      <c r="T341" s="101"/>
      <c r="U341" s="101"/>
      <c r="V341" s="101"/>
      <c r="AD341" s="97"/>
      <c r="AE341" s="97"/>
      <c r="AF341" s="97"/>
      <c r="AG341" s="97"/>
    </row>
    <row r="342" spans="1:33" ht="32.25" x14ac:dyDescent="0.25">
      <c r="A342" s="101"/>
      <c r="B342" s="101"/>
      <c r="C342" s="101"/>
      <c r="D342" s="12"/>
      <c r="E342" s="15" t="str">
        <f t="shared" si="1602"/>
        <v/>
      </c>
      <c r="F342" s="15" t="e">
        <f t="shared" ref="F342" si="1683">IF(P342=0,"",P342)</f>
        <v>#DIV/0!</v>
      </c>
      <c r="H342" s="97">
        <f t="shared" ref="H342" si="1684">A342*20</f>
        <v>0</v>
      </c>
      <c r="I342" s="97">
        <f t="shared" ref="I342" si="1685">B342</f>
        <v>0</v>
      </c>
      <c r="J342" s="97">
        <f t="shared" ref="J342" si="1686">C342/272</f>
        <v>0</v>
      </c>
      <c r="K342" s="97">
        <f t="shared" ref="K342" si="1687">SUM(H342:J342)</f>
        <v>0</v>
      </c>
      <c r="L342" s="102"/>
      <c r="N342" s="61">
        <f>K342*CON</f>
        <v>0</v>
      </c>
      <c r="P342" s="61" t="e">
        <f t="shared" si="1446"/>
        <v>#DIV/0!</v>
      </c>
      <c r="T342" s="101"/>
      <c r="U342" s="101"/>
      <c r="V342" s="101"/>
      <c r="AD342" s="97">
        <f t="shared" ref="AD342" si="1688">T342*20</f>
        <v>0</v>
      </c>
      <c r="AE342" s="97">
        <f t="shared" ref="AE342" si="1689">U342</f>
        <v>0</v>
      </c>
      <c r="AF342" s="97">
        <f t="shared" ref="AF342" si="1690">V342/272</f>
        <v>0</v>
      </c>
      <c r="AG342" s="97">
        <f t="shared" ref="AG342" si="1691">SUM(AD342:AF342)</f>
        <v>0</v>
      </c>
    </row>
    <row r="343" spans="1:33" ht="32.25" x14ac:dyDescent="0.25">
      <c r="A343" s="101"/>
      <c r="B343" s="101"/>
      <c r="C343" s="101"/>
      <c r="D343" s="12"/>
      <c r="E343" s="14" t="str">
        <f t="shared" si="1602"/>
        <v/>
      </c>
      <c r="F343" s="14" t="e">
        <f t="shared" ref="F343" si="1692">IF(P342=0,"",P343)</f>
        <v>#DIV/0!</v>
      </c>
      <c r="H343" s="97"/>
      <c r="I343" s="97"/>
      <c r="J343" s="97"/>
      <c r="K343" s="97"/>
      <c r="L343" s="102"/>
      <c r="N343">
        <f>TOTALMARLA*CON</f>
        <v>0</v>
      </c>
      <c r="P343" s="61" t="e">
        <f t="shared" si="1446"/>
        <v>#DIV/0!</v>
      </c>
      <c r="T343" s="101"/>
      <c r="U343" s="101"/>
      <c r="V343" s="101"/>
      <c r="AD343" s="97"/>
      <c r="AE343" s="97"/>
      <c r="AF343" s="97"/>
      <c r="AG343" s="97"/>
    </row>
    <row r="344" spans="1:33" ht="32.25" x14ac:dyDescent="0.25">
      <c r="A344" s="101"/>
      <c r="B344" s="101"/>
      <c r="C344" s="101"/>
      <c r="D344" s="12"/>
      <c r="E344" s="15" t="str">
        <f t="shared" si="1602"/>
        <v/>
      </c>
      <c r="F344" s="15" t="e">
        <f t="shared" ref="F344" si="1693">IF(P344=0,"",P344)</f>
        <v>#DIV/0!</v>
      </c>
      <c r="H344" s="97">
        <f t="shared" ref="H344" si="1694">A344*20</f>
        <v>0</v>
      </c>
      <c r="I344" s="97">
        <f t="shared" ref="I344" si="1695">B344</f>
        <v>0</v>
      </c>
      <c r="J344" s="97">
        <f t="shared" ref="J344" si="1696">C344/272</f>
        <v>0</v>
      </c>
      <c r="K344" s="97">
        <f t="shared" ref="K344" si="1697">SUM(H344:J344)</f>
        <v>0</v>
      </c>
      <c r="L344" s="102"/>
      <c r="N344" s="61">
        <f>K344*CON</f>
        <v>0</v>
      </c>
      <c r="P344" s="61" t="e">
        <f t="shared" si="1446"/>
        <v>#DIV/0!</v>
      </c>
      <c r="T344" s="101"/>
      <c r="U344" s="101"/>
      <c r="V344" s="101"/>
      <c r="AD344" s="97">
        <f t="shared" ref="AD344" si="1698">T344*20</f>
        <v>0</v>
      </c>
      <c r="AE344" s="97">
        <f t="shared" ref="AE344" si="1699">U344</f>
        <v>0</v>
      </c>
      <c r="AF344" s="97">
        <f t="shared" ref="AF344" si="1700">V344/272</f>
        <v>0</v>
      </c>
      <c r="AG344" s="97">
        <f t="shared" ref="AG344" si="1701">SUM(AD344:AF344)</f>
        <v>0</v>
      </c>
    </row>
    <row r="345" spans="1:33" ht="32.25" x14ac:dyDescent="0.25">
      <c r="A345" s="101"/>
      <c r="B345" s="101"/>
      <c r="C345" s="101"/>
      <c r="D345" s="12"/>
      <c r="E345" s="14" t="str">
        <f t="shared" si="1602"/>
        <v/>
      </c>
      <c r="F345" s="14" t="e">
        <f t="shared" ref="F345" si="1702">IF(P344=0,"",P345)</f>
        <v>#DIV/0!</v>
      </c>
      <c r="H345" s="97"/>
      <c r="I345" s="97"/>
      <c r="J345" s="97"/>
      <c r="K345" s="97"/>
      <c r="L345" s="102"/>
      <c r="N345">
        <f>TOTALMARLA*CON</f>
        <v>0</v>
      </c>
      <c r="P345" s="61" t="e">
        <f t="shared" si="1446"/>
        <v>#DIV/0!</v>
      </c>
      <c r="T345" s="101"/>
      <c r="U345" s="101"/>
      <c r="V345" s="101"/>
      <c r="AD345" s="97"/>
      <c r="AE345" s="97"/>
      <c r="AF345" s="97"/>
      <c r="AG345" s="97"/>
    </row>
    <row r="346" spans="1:33" ht="32.25" x14ac:dyDescent="0.25">
      <c r="A346" s="101"/>
      <c r="B346" s="101"/>
      <c r="C346" s="101"/>
      <c r="D346" s="12"/>
      <c r="E346" s="15" t="str">
        <f t="shared" si="1602"/>
        <v/>
      </c>
      <c r="F346" s="15" t="e">
        <f t="shared" ref="F346" si="1703">IF(P346=0,"",P346)</f>
        <v>#DIV/0!</v>
      </c>
      <c r="H346" s="97">
        <f t="shared" ref="H346" si="1704">A346*20</f>
        <v>0</v>
      </c>
      <c r="I346" s="97">
        <f t="shared" ref="I346" si="1705">B346</f>
        <v>0</v>
      </c>
      <c r="J346" s="97">
        <f t="shared" ref="J346" si="1706">C346/272</f>
        <v>0</v>
      </c>
      <c r="K346" s="97">
        <f t="shared" ref="K346" si="1707">SUM(H346:J346)</f>
        <v>0</v>
      </c>
      <c r="L346" s="102"/>
      <c r="N346" s="61">
        <f>K346*CON</f>
        <v>0</v>
      </c>
      <c r="P346" s="61" t="e">
        <f t="shared" si="1446"/>
        <v>#DIV/0!</v>
      </c>
      <c r="T346" s="101"/>
      <c r="U346" s="101"/>
      <c r="V346" s="101"/>
      <c r="AD346" s="97">
        <f t="shared" ref="AD346" si="1708">T346*20</f>
        <v>0</v>
      </c>
      <c r="AE346" s="97">
        <f t="shared" ref="AE346" si="1709">U346</f>
        <v>0</v>
      </c>
      <c r="AF346" s="97">
        <f t="shared" ref="AF346" si="1710">V346/272</f>
        <v>0</v>
      </c>
      <c r="AG346" s="97">
        <f t="shared" ref="AG346" si="1711">SUM(AD346:AF346)</f>
        <v>0</v>
      </c>
    </row>
    <row r="347" spans="1:33" ht="32.25" x14ac:dyDescent="0.25">
      <c r="A347" s="101"/>
      <c r="B347" s="101"/>
      <c r="C347" s="101"/>
      <c r="D347" s="12"/>
      <c r="E347" s="14" t="str">
        <f t="shared" si="1602"/>
        <v/>
      </c>
      <c r="F347" s="14" t="e">
        <f t="shared" ref="F347" si="1712">IF(P346=0,"",P347)</f>
        <v>#DIV/0!</v>
      </c>
      <c r="H347" s="97"/>
      <c r="I347" s="97"/>
      <c r="J347" s="97"/>
      <c r="K347" s="97"/>
      <c r="L347" s="102"/>
      <c r="N347">
        <f>TOTALMARLA*CON</f>
        <v>0</v>
      </c>
      <c r="P347" s="61" t="e">
        <f t="shared" si="1446"/>
        <v>#DIV/0!</v>
      </c>
      <c r="T347" s="101"/>
      <c r="U347" s="101"/>
      <c r="V347" s="101"/>
      <c r="AD347" s="97"/>
      <c r="AE347" s="97"/>
      <c r="AF347" s="97"/>
      <c r="AG347" s="97"/>
    </row>
    <row r="348" spans="1:33" ht="32.25" x14ac:dyDescent="0.25">
      <c r="A348" s="101"/>
      <c r="B348" s="101"/>
      <c r="C348" s="101"/>
      <c r="D348" s="12"/>
      <c r="E348" s="15" t="str">
        <f t="shared" si="1602"/>
        <v/>
      </c>
      <c r="F348" s="15" t="e">
        <f t="shared" ref="F348" si="1713">IF(P348=0,"",P348)</f>
        <v>#DIV/0!</v>
      </c>
      <c r="H348" s="97">
        <f t="shared" ref="H348" si="1714">A348*20</f>
        <v>0</v>
      </c>
      <c r="I348" s="97">
        <f t="shared" ref="I348" si="1715">B348</f>
        <v>0</v>
      </c>
      <c r="J348" s="97">
        <f t="shared" ref="J348" si="1716">C348/272</f>
        <v>0</v>
      </c>
      <c r="K348" s="97">
        <f t="shared" ref="K348" si="1717">SUM(H348:J348)</f>
        <v>0</v>
      </c>
      <c r="L348" s="102"/>
      <c r="N348" s="61">
        <f>K348*CON</f>
        <v>0</v>
      </c>
      <c r="P348" s="61" t="e">
        <f t="shared" si="1446"/>
        <v>#DIV/0!</v>
      </c>
      <c r="T348" s="101"/>
      <c r="U348" s="101"/>
      <c r="V348" s="101"/>
      <c r="AD348" s="97">
        <f t="shared" ref="AD348" si="1718">T348*20</f>
        <v>0</v>
      </c>
      <c r="AE348" s="97">
        <f t="shared" ref="AE348" si="1719">U348</f>
        <v>0</v>
      </c>
      <c r="AF348" s="97">
        <f t="shared" ref="AF348" si="1720">V348/272</f>
        <v>0</v>
      </c>
      <c r="AG348" s="97">
        <f t="shared" ref="AG348" si="1721">SUM(AD348:AF348)</f>
        <v>0</v>
      </c>
    </row>
    <row r="349" spans="1:33" ht="32.25" x14ac:dyDescent="0.25">
      <c r="A349" s="101"/>
      <c r="B349" s="101"/>
      <c r="C349" s="101"/>
      <c r="D349" s="12"/>
      <c r="E349" s="14" t="str">
        <f t="shared" si="1602"/>
        <v/>
      </c>
      <c r="F349" s="14" t="e">
        <f t="shared" ref="F349" si="1722">IF(P348=0,"",P349)</f>
        <v>#DIV/0!</v>
      </c>
      <c r="H349" s="97"/>
      <c r="I349" s="97"/>
      <c r="J349" s="97"/>
      <c r="K349" s="97"/>
      <c r="L349" s="102"/>
      <c r="N349">
        <f>TOTALMARLA*CON</f>
        <v>0</v>
      </c>
      <c r="P349" s="61" t="e">
        <f t="shared" si="1446"/>
        <v>#DIV/0!</v>
      </c>
      <c r="T349" s="101"/>
      <c r="U349" s="101"/>
      <c r="V349" s="101"/>
      <c r="AD349" s="97"/>
      <c r="AE349" s="97"/>
      <c r="AF349" s="97"/>
      <c r="AG349" s="97"/>
    </row>
    <row r="350" spans="1:33" ht="32.25" x14ac:dyDescent="0.25">
      <c r="A350" s="101"/>
      <c r="B350" s="101"/>
      <c r="C350" s="101"/>
      <c r="D350" s="12"/>
      <c r="E350" s="15" t="str">
        <f t="shared" si="1602"/>
        <v/>
      </c>
      <c r="F350" s="15" t="e">
        <f t="shared" ref="F350" si="1723">IF(P350=0,"",P350)</f>
        <v>#DIV/0!</v>
      </c>
      <c r="H350" s="97">
        <f t="shared" ref="H350" si="1724">A350*20</f>
        <v>0</v>
      </c>
      <c r="I350" s="97">
        <f t="shared" ref="I350" si="1725">B350</f>
        <v>0</v>
      </c>
      <c r="J350" s="97">
        <f t="shared" ref="J350" si="1726">C350/272</f>
        <v>0</v>
      </c>
      <c r="K350" s="97">
        <f t="shared" ref="K350" si="1727">SUM(H350:J350)</f>
        <v>0</v>
      </c>
      <c r="L350" s="102"/>
      <c r="N350" s="61">
        <f>K350*CON</f>
        <v>0</v>
      </c>
      <c r="P350" s="61" t="e">
        <f t="shared" si="1446"/>
        <v>#DIV/0!</v>
      </c>
      <c r="T350" s="101"/>
      <c r="U350" s="101"/>
      <c r="V350" s="101"/>
      <c r="AD350" s="97">
        <f t="shared" ref="AD350" si="1728">T350*20</f>
        <v>0</v>
      </c>
      <c r="AE350" s="97">
        <f t="shared" ref="AE350" si="1729">U350</f>
        <v>0</v>
      </c>
      <c r="AF350" s="97">
        <f t="shared" ref="AF350" si="1730">V350/272</f>
        <v>0</v>
      </c>
      <c r="AG350" s="97">
        <f t="shared" ref="AG350" si="1731">SUM(AD350:AF350)</f>
        <v>0</v>
      </c>
    </row>
    <row r="351" spans="1:33" ht="32.25" x14ac:dyDescent="0.25">
      <c r="A351" s="101"/>
      <c r="B351" s="101"/>
      <c r="C351" s="101"/>
      <c r="D351" s="12"/>
      <c r="E351" s="14" t="str">
        <f t="shared" si="1602"/>
        <v/>
      </c>
      <c r="F351" s="14" t="e">
        <f t="shared" ref="F351" si="1732">IF(P350=0,"",P351)</f>
        <v>#DIV/0!</v>
      </c>
      <c r="H351" s="97"/>
      <c r="I351" s="97"/>
      <c r="J351" s="97"/>
      <c r="K351" s="97"/>
      <c r="L351" s="102"/>
      <c r="N351">
        <f>TOTALMARLA*CON</f>
        <v>0</v>
      </c>
      <c r="P351" s="61" t="e">
        <f t="shared" si="1446"/>
        <v>#DIV/0!</v>
      </c>
      <c r="T351" s="101"/>
      <c r="U351" s="101"/>
      <c r="V351" s="101"/>
      <c r="AD351" s="97"/>
      <c r="AE351" s="97"/>
      <c r="AF351" s="97"/>
      <c r="AG351" s="97"/>
    </row>
    <row r="352" spans="1:33" ht="32.25" x14ac:dyDescent="0.25">
      <c r="A352" s="101"/>
      <c r="B352" s="101"/>
      <c r="C352" s="101"/>
      <c r="D352" s="12"/>
      <c r="E352" s="15" t="str">
        <f t="shared" si="1602"/>
        <v/>
      </c>
      <c r="F352" s="15" t="e">
        <f t="shared" ref="F352" si="1733">IF(P352=0,"",P352)</f>
        <v>#DIV/0!</v>
      </c>
      <c r="H352" s="97">
        <f t="shared" ref="H352" si="1734">A352*20</f>
        <v>0</v>
      </c>
      <c r="I352" s="97">
        <f t="shared" ref="I352" si="1735">B352</f>
        <v>0</v>
      </c>
      <c r="J352" s="97">
        <f t="shared" ref="J352" si="1736">C352/272</f>
        <v>0</v>
      </c>
      <c r="K352" s="97">
        <f t="shared" ref="K352" si="1737">SUM(H352:J352)</f>
        <v>0</v>
      </c>
      <c r="L352" s="102"/>
      <c r="N352" s="61">
        <f>K352*CON</f>
        <v>0</v>
      </c>
      <c r="P352" s="61" t="e">
        <f t="shared" si="1446"/>
        <v>#DIV/0!</v>
      </c>
      <c r="T352" s="101"/>
      <c r="U352" s="101"/>
      <c r="V352" s="101"/>
      <c r="AD352" s="97">
        <f t="shared" ref="AD352" si="1738">T352*20</f>
        <v>0</v>
      </c>
      <c r="AE352" s="97">
        <f t="shared" ref="AE352" si="1739">U352</f>
        <v>0</v>
      </c>
      <c r="AF352" s="97">
        <f t="shared" ref="AF352" si="1740">V352/272</f>
        <v>0</v>
      </c>
      <c r="AG352" s="97">
        <f t="shared" ref="AG352" si="1741">SUM(AD352:AF352)</f>
        <v>0</v>
      </c>
    </row>
    <row r="353" spans="1:33" ht="32.25" x14ac:dyDescent="0.25">
      <c r="A353" s="101"/>
      <c r="B353" s="101"/>
      <c r="C353" s="101"/>
      <c r="D353" s="12"/>
      <c r="E353" s="14" t="str">
        <f t="shared" si="1602"/>
        <v/>
      </c>
      <c r="F353" s="14" t="e">
        <f t="shared" ref="F353" si="1742">IF(P352=0,"",P353)</f>
        <v>#DIV/0!</v>
      </c>
      <c r="H353" s="97"/>
      <c r="I353" s="97"/>
      <c r="J353" s="97"/>
      <c r="K353" s="97"/>
      <c r="L353" s="102"/>
      <c r="N353">
        <f>TOTALMARLA*CON</f>
        <v>0</v>
      </c>
      <c r="P353" s="61" t="e">
        <f t="shared" si="1446"/>
        <v>#DIV/0!</v>
      </c>
      <c r="T353" s="101"/>
      <c r="U353" s="101"/>
      <c r="V353" s="101"/>
      <c r="AD353" s="97"/>
      <c r="AE353" s="97"/>
      <c r="AF353" s="97"/>
      <c r="AG353" s="97"/>
    </row>
    <row r="354" spans="1:33" ht="32.25" x14ac:dyDescent="0.25">
      <c r="A354" s="101"/>
      <c r="B354" s="101"/>
      <c r="C354" s="101"/>
      <c r="D354" s="12"/>
      <c r="E354" s="15" t="str">
        <f t="shared" si="1602"/>
        <v/>
      </c>
      <c r="F354" s="15" t="e">
        <f t="shared" ref="F354" si="1743">IF(P354=0,"",P354)</f>
        <v>#DIV/0!</v>
      </c>
      <c r="H354" s="97">
        <f t="shared" ref="H354" si="1744">A354*20</f>
        <v>0</v>
      </c>
      <c r="I354" s="97">
        <f t="shared" ref="I354" si="1745">B354</f>
        <v>0</v>
      </c>
      <c r="J354" s="97">
        <f t="shared" ref="J354" si="1746">C354/272</f>
        <v>0</v>
      </c>
      <c r="K354" s="97">
        <f t="shared" ref="K354" si="1747">SUM(H354:J354)</f>
        <v>0</v>
      </c>
      <c r="L354" s="102"/>
      <c r="N354" s="61">
        <f>K354*CON</f>
        <v>0</v>
      </c>
      <c r="P354" s="61" t="e">
        <f t="shared" si="1446"/>
        <v>#DIV/0!</v>
      </c>
      <c r="T354" s="101"/>
      <c r="U354" s="101"/>
      <c r="V354" s="101"/>
      <c r="AD354" s="97">
        <f t="shared" ref="AD354" si="1748">T354*20</f>
        <v>0</v>
      </c>
      <c r="AE354" s="97">
        <f t="shared" ref="AE354" si="1749">U354</f>
        <v>0</v>
      </c>
      <c r="AF354" s="97">
        <f t="shared" ref="AF354" si="1750">V354/272</f>
        <v>0</v>
      </c>
      <c r="AG354" s="97">
        <f t="shared" ref="AG354" si="1751">SUM(AD354:AF354)</f>
        <v>0</v>
      </c>
    </row>
    <row r="355" spans="1:33" ht="32.25" x14ac:dyDescent="0.25">
      <c r="A355" s="101"/>
      <c r="B355" s="101"/>
      <c r="C355" s="101"/>
      <c r="D355" s="12"/>
      <c r="E355" s="14" t="str">
        <f t="shared" si="1602"/>
        <v/>
      </c>
      <c r="F355" s="14" t="e">
        <f t="shared" ref="F355" si="1752">IF(P354=0,"",P355)</f>
        <v>#DIV/0!</v>
      </c>
      <c r="H355" s="97"/>
      <c r="I355" s="97"/>
      <c r="J355" s="97"/>
      <c r="K355" s="97"/>
      <c r="L355" s="102"/>
      <c r="N355">
        <f>TOTALMARLA*CON</f>
        <v>0</v>
      </c>
      <c r="P355" s="61" t="e">
        <f t="shared" si="1446"/>
        <v>#DIV/0!</v>
      </c>
      <c r="T355" s="101"/>
      <c r="U355" s="101"/>
      <c r="V355" s="101"/>
      <c r="AD355" s="97"/>
      <c r="AE355" s="97"/>
      <c r="AF355" s="97"/>
      <c r="AG355" s="97"/>
    </row>
    <row r="356" spans="1:33" ht="32.25" x14ac:dyDescent="0.25">
      <c r="A356" s="101"/>
      <c r="B356" s="101"/>
      <c r="C356" s="101"/>
      <c r="D356" s="12"/>
      <c r="E356" s="15" t="str">
        <f t="shared" si="1602"/>
        <v/>
      </c>
      <c r="F356" s="15" t="e">
        <f t="shared" ref="F356" si="1753">IF(P356=0,"",P356)</f>
        <v>#DIV/0!</v>
      </c>
      <c r="H356" s="97">
        <f t="shared" ref="H356" si="1754">A356*20</f>
        <v>0</v>
      </c>
      <c r="I356" s="97">
        <f t="shared" ref="I356" si="1755">B356</f>
        <v>0</v>
      </c>
      <c r="J356" s="97">
        <f t="shared" ref="J356" si="1756">C356/272</f>
        <v>0</v>
      </c>
      <c r="K356" s="97">
        <f t="shared" ref="K356" si="1757">SUM(H356:J356)</f>
        <v>0</v>
      </c>
      <c r="L356" s="102"/>
      <c r="N356" s="61">
        <f>K356*CON</f>
        <v>0</v>
      </c>
      <c r="P356" s="61" t="e">
        <f t="shared" si="1446"/>
        <v>#DIV/0!</v>
      </c>
      <c r="T356" s="101"/>
      <c r="U356" s="101"/>
      <c r="V356" s="101"/>
      <c r="AD356" s="97">
        <f t="shared" ref="AD356" si="1758">T356*20</f>
        <v>0</v>
      </c>
      <c r="AE356" s="97">
        <f t="shared" ref="AE356" si="1759">U356</f>
        <v>0</v>
      </c>
      <c r="AF356" s="97">
        <f t="shared" ref="AF356" si="1760">V356/272</f>
        <v>0</v>
      </c>
      <c r="AG356" s="97">
        <f t="shared" ref="AG356" si="1761">SUM(AD356:AF356)</f>
        <v>0</v>
      </c>
    </row>
    <row r="357" spans="1:33" ht="32.25" x14ac:dyDescent="0.25">
      <c r="A357" s="101"/>
      <c r="B357" s="101"/>
      <c r="C357" s="101"/>
      <c r="D357" s="12"/>
      <c r="E357" s="14" t="str">
        <f t="shared" si="1602"/>
        <v/>
      </c>
      <c r="F357" s="14" t="e">
        <f t="shared" ref="F357" si="1762">IF(P356=0,"",P357)</f>
        <v>#DIV/0!</v>
      </c>
      <c r="H357" s="97"/>
      <c r="I357" s="97"/>
      <c r="J357" s="97"/>
      <c r="K357" s="97"/>
      <c r="L357" s="102"/>
      <c r="N357">
        <f>TOTALMARLA*CON</f>
        <v>0</v>
      </c>
      <c r="P357" s="61" t="e">
        <f t="shared" si="1446"/>
        <v>#DIV/0!</v>
      </c>
      <c r="T357" s="101"/>
      <c r="U357" s="101"/>
      <c r="V357" s="101"/>
      <c r="AD357" s="97"/>
      <c r="AE357" s="97"/>
      <c r="AF357" s="97"/>
      <c r="AG357" s="97"/>
    </row>
    <row r="358" spans="1:33" ht="32.25" x14ac:dyDescent="0.25">
      <c r="A358" s="101"/>
      <c r="B358" s="101"/>
      <c r="C358" s="101"/>
      <c r="D358" s="12"/>
      <c r="E358" s="15" t="str">
        <f t="shared" si="1602"/>
        <v/>
      </c>
      <c r="F358" s="15" t="e">
        <f t="shared" ref="F358" si="1763">IF(P358=0,"",P358)</f>
        <v>#DIV/0!</v>
      </c>
      <c r="H358" s="97">
        <f t="shared" ref="H358" si="1764">A358*20</f>
        <v>0</v>
      </c>
      <c r="I358" s="97">
        <f t="shared" ref="I358" si="1765">B358</f>
        <v>0</v>
      </c>
      <c r="J358" s="97">
        <f t="shared" ref="J358" si="1766">C358/272</f>
        <v>0</v>
      </c>
      <c r="K358" s="97">
        <f t="shared" ref="K358" si="1767">SUM(H358:J358)</f>
        <v>0</v>
      </c>
      <c r="L358" s="102"/>
      <c r="N358" s="61">
        <f>K358*CON</f>
        <v>0</v>
      </c>
      <c r="P358" s="61" t="e">
        <f t="shared" ref="P358:P421" si="1768">N358/GCD</f>
        <v>#DIV/0!</v>
      </c>
      <c r="T358" s="101"/>
      <c r="U358" s="101"/>
      <c r="V358" s="101"/>
      <c r="AD358" s="97">
        <f t="shared" ref="AD358" si="1769">T358*20</f>
        <v>0</v>
      </c>
      <c r="AE358" s="97">
        <f t="shared" ref="AE358" si="1770">U358</f>
        <v>0</v>
      </c>
      <c r="AF358" s="97">
        <f t="shared" ref="AF358" si="1771">V358/272</f>
        <v>0</v>
      </c>
      <c r="AG358" s="97">
        <f t="shared" ref="AG358" si="1772">SUM(AD358:AF358)</f>
        <v>0</v>
      </c>
    </row>
    <row r="359" spans="1:33" ht="32.25" x14ac:dyDescent="0.25">
      <c r="A359" s="101"/>
      <c r="B359" s="101"/>
      <c r="C359" s="101"/>
      <c r="D359" s="12"/>
      <c r="E359" s="14" t="str">
        <f t="shared" si="1602"/>
        <v/>
      </c>
      <c r="F359" s="14" t="e">
        <f t="shared" ref="F359" si="1773">IF(P358=0,"",P359)</f>
        <v>#DIV/0!</v>
      </c>
      <c r="H359" s="97"/>
      <c r="I359" s="97"/>
      <c r="J359" s="97"/>
      <c r="K359" s="97"/>
      <c r="L359" s="102"/>
      <c r="N359">
        <f>TOTALMARLA*CON</f>
        <v>0</v>
      </c>
      <c r="P359" s="61" t="e">
        <f t="shared" si="1768"/>
        <v>#DIV/0!</v>
      </c>
      <c r="T359" s="101"/>
      <c r="U359" s="101"/>
      <c r="V359" s="101"/>
      <c r="AD359" s="97"/>
      <c r="AE359" s="97"/>
      <c r="AF359" s="97"/>
      <c r="AG359" s="97"/>
    </row>
    <row r="360" spans="1:33" ht="32.25" x14ac:dyDescent="0.25">
      <c r="A360" s="101"/>
      <c r="B360" s="101"/>
      <c r="C360" s="101"/>
      <c r="D360" s="12"/>
      <c r="E360" s="15" t="str">
        <f t="shared" si="1602"/>
        <v/>
      </c>
      <c r="F360" s="15" t="e">
        <f t="shared" ref="F360" si="1774">IF(P360=0,"",P360)</f>
        <v>#DIV/0!</v>
      </c>
      <c r="H360" s="97">
        <f t="shared" ref="H360" si="1775">A360*20</f>
        <v>0</v>
      </c>
      <c r="I360" s="97">
        <f t="shared" ref="I360" si="1776">B360</f>
        <v>0</v>
      </c>
      <c r="J360" s="97">
        <f t="shared" ref="J360" si="1777">C360/272</f>
        <v>0</v>
      </c>
      <c r="K360" s="97">
        <f t="shared" ref="K360" si="1778">SUM(H360:J360)</f>
        <v>0</v>
      </c>
      <c r="L360" s="102"/>
      <c r="N360" s="61">
        <f>K360*CON</f>
        <v>0</v>
      </c>
      <c r="P360" s="61" t="e">
        <f t="shared" si="1768"/>
        <v>#DIV/0!</v>
      </c>
      <c r="T360" s="101"/>
      <c r="U360" s="101"/>
      <c r="V360" s="101"/>
      <c r="AD360" s="97">
        <f t="shared" ref="AD360" si="1779">T360*20</f>
        <v>0</v>
      </c>
      <c r="AE360" s="97">
        <f t="shared" ref="AE360" si="1780">U360</f>
        <v>0</v>
      </c>
      <c r="AF360" s="97">
        <f t="shared" ref="AF360" si="1781">V360/272</f>
        <v>0</v>
      </c>
      <c r="AG360" s="97">
        <f t="shared" ref="AG360" si="1782">SUM(AD360:AF360)</f>
        <v>0</v>
      </c>
    </row>
    <row r="361" spans="1:33" ht="32.25" x14ac:dyDescent="0.25">
      <c r="A361" s="101"/>
      <c r="B361" s="101"/>
      <c r="C361" s="101"/>
      <c r="D361" s="12"/>
      <c r="E361" s="14" t="str">
        <f t="shared" si="1602"/>
        <v/>
      </c>
      <c r="F361" s="14" t="e">
        <f t="shared" ref="F361" si="1783">IF(P360=0,"",P361)</f>
        <v>#DIV/0!</v>
      </c>
      <c r="H361" s="97"/>
      <c r="I361" s="97"/>
      <c r="J361" s="97"/>
      <c r="K361" s="97"/>
      <c r="L361" s="102"/>
      <c r="N361">
        <f>TOTALMARLA*CON</f>
        <v>0</v>
      </c>
      <c r="P361" s="61" t="e">
        <f t="shared" si="1768"/>
        <v>#DIV/0!</v>
      </c>
      <c r="T361" s="101"/>
      <c r="U361" s="101"/>
      <c r="V361" s="101"/>
      <c r="AD361" s="97"/>
      <c r="AE361" s="97"/>
      <c r="AF361" s="97"/>
      <c r="AG361" s="97"/>
    </row>
    <row r="362" spans="1:33" ht="32.25" x14ac:dyDescent="0.25">
      <c r="A362" s="101"/>
      <c r="B362" s="101"/>
      <c r="C362" s="101"/>
      <c r="D362" s="12"/>
      <c r="E362" s="15" t="str">
        <f t="shared" si="1602"/>
        <v/>
      </c>
      <c r="F362" s="15" t="e">
        <f t="shared" ref="F362" si="1784">IF(P362=0,"",P362)</f>
        <v>#DIV/0!</v>
      </c>
      <c r="H362" s="97">
        <f t="shared" ref="H362" si="1785">A362*20</f>
        <v>0</v>
      </c>
      <c r="I362" s="97">
        <f t="shared" ref="I362" si="1786">B362</f>
        <v>0</v>
      </c>
      <c r="J362" s="97">
        <f t="shared" ref="J362" si="1787">C362/272</f>
        <v>0</v>
      </c>
      <c r="K362" s="97">
        <f t="shared" ref="K362" si="1788">SUM(H362:J362)</f>
        <v>0</v>
      </c>
      <c r="L362" s="102"/>
      <c r="N362" s="61">
        <f>K362*CON</f>
        <v>0</v>
      </c>
      <c r="P362" s="61" t="e">
        <f t="shared" si="1768"/>
        <v>#DIV/0!</v>
      </c>
      <c r="T362" s="101"/>
      <c r="U362" s="101"/>
      <c r="V362" s="101"/>
      <c r="AD362" s="97">
        <f t="shared" ref="AD362" si="1789">T362*20</f>
        <v>0</v>
      </c>
      <c r="AE362" s="97">
        <f t="shared" ref="AE362" si="1790">U362</f>
        <v>0</v>
      </c>
      <c r="AF362" s="97">
        <f t="shared" ref="AF362" si="1791">V362/272</f>
        <v>0</v>
      </c>
      <c r="AG362" s="97">
        <f t="shared" ref="AG362" si="1792">SUM(AD362:AF362)</f>
        <v>0</v>
      </c>
    </row>
    <row r="363" spans="1:33" ht="32.25" x14ac:dyDescent="0.25">
      <c r="A363" s="101"/>
      <c r="B363" s="101"/>
      <c r="C363" s="101"/>
      <c r="D363" s="12"/>
      <c r="E363" s="14" t="str">
        <f t="shared" si="1602"/>
        <v/>
      </c>
      <c r="F363" s="14" t="e">
        <f t="shared" ref="F363" si="1793">IF(P362=0,"",P363)</f>
        <v>#DIV/0!</v>
      </c>
      <c r="H363" s="97"/>
      <c r="I363" s="97"/>
      <c r="J363" s="97"/>
      <c r="K363" s="97"/>
      <c r="L363" s="102"/>
      <c r="N363">
        <f>TOTALMARLA*CON</f>
        <v>0</v>
      </c>
      <c r="P363" s="61" t="e">
        <f t="shared" si="1768"/>
        <v>#DIV/0!</v>
      </c>
      <c r="T363" s="101"/>
      <c r="U363" s="101"/>
      <c r="V363" s="101"/>
      <c r="AD363" s="97"/>
      <c r="AE363" s="97"/>
      <c r="AF363" s="97"/>
      <c r="AG363" s="97"/>
    </row>
    <row r="364" spans="1:33" ht="32.25" x14ac:dyDescent="0.25">
      <c r="A364" s="101"/>
      <c r="B364" s="101"/>
      <c r="C364" s="101"/>
      <c r="D364" s="12"/>
      <c r="E364" s="15" t="str">
        <f t="shared" si="1602"/>
        <v/>
      </c>
      <c r="F364" s="15" t="e">
        <f t="shared" ref="F364" si="1794">IF(P364=0,"",P364)</f>
        <v>#DIV/0!</v>
      </c>
      <c r="H364" s="97">
        <f t="shared" ref="H364" si="1795">A364*20</f>
        <v>0</v>
      </c>
      <c r="I364" s="97">
        <f t="shared" ref="I364" si="1796">B364</f>
        <v>0</v>
      </c>
      <c r="J364" s="97">
        <f t="shared" ref="J364" si="1797">C364/272</f>
        <v>0</v>
      </c>
      <c r="K364" s="97">
        <f t="shared" ref="K364" si="1798">SUM(H364:J364)</f>
        <v>0</v>
      </c>
      <c r="L364" s="102"/>
      <c r="N364" s="61">
        <f>K364*CON</f>
        <v>0</v>
      </c>
      <c r="P364" s="61" t="e">
        <f t="shared" si="1768"/>
        <v>#DIV/0!</v>
      </c>
      <c r="T364" s="101"/>
      <c r="U364" s="101"/>
      <c r="V364" s="101"/>
      <c r="AD364" s="97">
        <f t="shared" ref="AD364" si="1799">T364*20</f>
        <v>0</v>
      </c>
      <c r="AE364" s="97">
        <f t="shared" ref="AE364" si="1800">U364</f>
        <v>0</v>
      </c>
      <c r="AF364" s="97">
        <f t="shared" ref="AF364" si="1801">V364/272</f>
        <v>0</v>
      </c>
      <c r="AG364" s="97">
        <f t="shared" ref="AG364" si="1802">SUM(AD364:AF364)</f>
        <v>0</v>
      </c>
    </row>
    <row r="365" spans="1:33" ht="32.25" x14ac:dyDescent="0.25">
      <c r="A365" s="101"/>
      <c r="B365" s="101"/>
      <c r="C365" s="101"/>
      <c r="D365" s="12"/>
      <c r="E365" s="14" t="str">
        <f t="shared" si="1602"/>
        <v/>
      </c>
      <c r="F365" s="14" t="e">
        <f t="shared" ref="F365" si="1803">IF(P364=0,"",P365)</f>
        <v>#DIV/0!</v>
      </c>
      <c r="H365" s="97"/>
      <c r="I365" s="97"/>
      <c r="J365" s="97"/>
      <c r="K365" s="97"/>
      <c r="L365" s="102"/>
      <c r="N365">
        <f>TOTALMARLA*CON</f>
        <v>0</v>
      </c>
      <c r="P365" s="61" t="e">
        <f t="shared" si="1768"/>
        <v>#DIV/0!</v>
      </c>
      <c r="T365" s="101"/>
      <c r="U365" s="101"/>
      <c r="V365" s="101"/>
      <c r="AD365" s="97"/>
      <c r="AE365" s="97"/>
      <c r="AF365" s="97"/>
      <c r="AG365" s="97"/>
    </row>
    <row r="366" spans="1:33" ht="32.25" x14ac:dyDescent="0.25">
      <c r="A366" s="101"/>
      <c r="B366" s="101"/>
      <c r="C366" s="101"/>
      <c r="D366" s="12"/>
      <c r="E366" s="15" t="str">
        <f t="shared" si="1602"/>
        <v/>
      </c>
      <c r="F366" s="15" t="e">
        <f t="shared" ref="F366" si="1804">IF(P366=0,"",P366)</f>
        <v>#DIV/0!</v>
      </c>
      <c r="H366" s="97">
        <f t="shared" ref="H366" si="1805">A366*20</f>
        <v>0</v>
      </c>
      <c r="I366" s="97">
        <f t="shared" ref="I366" si="1806">B366</f>
        <v>0</v>
      </c>
      <c r="J366" s="97">
        <f t="shared" ref="J366" si="1807">C366/272</f>
        <v>0</v>
      </c>
      <c r="K366" s="97">
        <f t="shared" ref="K366" si="1808">SUM(H366:J366)</f>
        <v>0</v>
      </c>
      <c r="L366" s="102"/>
      <c r="N366" s="61">
        <f>K366*CON</f>
        <v>0</v>
      </c>
      <c r="P366" s="61" t="e">
        <f t="shared" si="1768"/>
        <v>#DIV/0!</v>
      </c>
      <c r="T366" s="101"/>
      <c r="U366" s="101"/>
      <c r="V366" s="101"/>
      <c r="AD366" s="97">
        <f t="shared" ref="AD366" si="1809">T366*20</f>
        <v>0</v>
      </c>
      <c r="AE366" s="97">
        <f t="shared" ref="AE366" si="1810">U366</f>
        <v>0</v>
      </c>
      <c r="AF366" s="97">
        <f t="shared" ref="AF366" si="1811">V366/272</f>
        <v>0</v>
      </c>
      <c r="AG366" s="97">
        <f t="shared" ref="AG366" si="1812">SUM(AD366:AF366)</f>
        <v>0</v>
      </c>
    </row>
    <row r="367" spans="1:33" ht="32.25" x14ac:dyDescent="0.25">
      <c r="A367" s="101"/>
      <c r="B367" s="101"/>
      <c r="C367" s="101"/>
      <c r="D367" s="12"/>
      <c r="E367" s="14" t="str">
        <f t="shared" si="1602"/>
        <v/>
      </c>
      <c r="F367" s="14" t="e">
        <f t="shared" ref="F367" si="1813">IF(P366=0,"",P367)</f>
        <v>#DIV/0!</v>
      </c>
      <c r="H367" s="97"/>
      <c r="I367" s="97"/>
      <c r="J367" s="97"/>
      <c r="K367" s="97"/>
      <c r="L367" s="102"/>
      <c r="N367">
        <f>TOTALMARLA*CON</f>
        <v>0</v>
      </c>
      <c r="P367" s="61" t="e">
        <f t="shared" si="1768"/>
        <v>#DIV/0!</v>
      </c>
      <c r="T367" s="101"/>
      <c r="U367" s="101"/>
      <c r="V367" s="101"/>
      <c r="AD367" s="97"/>
      <c r="AE367" s="97"/>
      <c r="AF367" s="97"/>
      <c r="AG367" s="97"/>
    </row>
    <row r="368" spans="1:33" ht="32.25" x14ac:dyDescent="0.25">
      <c r="A368" s="101"/>
      <c r="B368" s="101"/>
      <c r="C368" s="101"/>
      <c r="D368" s="12"/>
      <c r="E368" s="15" t="str">
        <f t="shared" si="1602"/>
        <v/>
      </c>
      <c r="F368" s="15" t="e">
        <f t="shared" ref="F368" si="1814">IF(P368=0,"",P368)</f>
        <v>#DIV/0!</v>
      </c>
      <c r="H368" s="97">
        <f t="shared" ref="H368" si="1815">A368*20</f>
        <v>0</v>
      </c>
      <c r="I368" s="97">
        <f t="shared" ref="I368" si="1816">B368</f>
        <v>0</v>
      </c>
      <c r="J368" s="97">
        <f t="shared" ref="J368" si="1817">C368/272</f>
        <v>0</v>
      </c>
      <c r="K368" s="97">
        <f t="shared" ref="K368" si="1818">SUM(H368:J368)</f>
        <v>0</v>
      </c>
      <c r="L368" s="102"/>
      <c r="N368" s="61">
        <f>K368*CON</f>
        <v>0</v>
      </c>
      <c r="P368" s="61" t="e">
        <f t="shared" si="1768"/>
        <v>#DIV/0!</v>
      </c>
      <c r="T368" s="101"/>
      <c r="U368" s="101"/>
      <c r="V368" s="101"/>
      <c r="AD368" s="97">
        <f t="shared" ref="AD368" si="1819">T368*20</f>
        <v>0</v>
      </c>
      <c r="AE368" s="97">
        <f t="shared" ref="AE368" si="1820">U368</f>
        <v>0</v>
      </c>
      <c r="AF368" s="97">
        <f t="shared" ref="AF368" si="1821">V368/272</f>
        <v>0</v>
      </c>
      <c r="AG368" s="97">
        <f t="shared" ref="AG368" si="1822">SUM(AD368:AF368)</f>
        <v>0</v>
      </c>
    </row>
    <row r="369" spans="1:33" ht="32.25" x14ac:dyDescent="0.25">
      <c r="A369" s="101"/>
      <c r="B369" s="101"/>
      <c r="C369" s="101"/>
      <c r="D369" s="12"/>
      <c r="E369" s="14" t="str">
        <f t="shared" si="1602"/>
        <v/>
      </c>
      <c r="F369" s="14" t="e">
        <f t="shared" ref="F369" si="1823">IF(P368=0,"",P369)</f>
        <v>#DIV/0!</v>
      </c>
      <c r="H369" s="97"/>
      <c r="I369" s="97"/>
      <c r="J369" s="97"/>
      <c r="K369" s="97"/>
      <c r="L369" s="102"/>
      <c r="N369">
        <f>TOTALMARLA*CON</f>
        <v>0</v>
      </c>
      <c r="P369" s="61" t="e">
        <f t="shared" si="1768"/>
        <v>#DIV/0!</v>
      </c>
      <c r="T369" s="101"/>
      <c r="U369" s="101"/>
      <c r="V369" s="101"/>
      <c r="AD369" s="97"/>
      <c r="AE369" s="97"/>
      <c r="AF369" s="97"/>
      <c r="AG369" s="97"/>
    </row>
    <row r="370" spans="1:33" ht="32.25" x14ac:dyDescent="0.25">
      <c r="A370" s="101"/>
      <c r="B370" s="101"/>
      <c r="C370" s="101"/>
      <c r="D370" s="12"/>
      <c r="E370" s="15" t="str">
        <f t="shared" si="1602"/>
        <v/>
      </c>
      <c r="F370" s="15" t="e">
        <f t="shared" ref="F370" si="1824">IF(P370=0,"",P370)</f>
        <v>#DIV/0!</v>
      </c>
      <c r="H370" s="97">
        <f t="shared" ref="H370" si="1825">A370*20</f>
        <v>0</v>
      </c>
      <c r="I370" s="97">
        <f t="shared" ref="I370" si="1826">B370</f>
        <v>0</v>
      </c>
      <c r="J370" s="97">
        <f t="shared" ref="J370" si="1827">C370/272</f>
        <v>0</v>
      </c>
      <c r="K370" s="97">
        <f t="shared" ref="K370" si="1828">SUM(H370:J370)</f>
        <v>0</v>
      </c>
      <c r="L370" s="102"/>
      <c r="N370" s="61">
        <f>K370*CON</f>
        <v>0</v>
      </c>
      <c r="P370" s="61" t="e">
        <f t="shared" si="1768"/>
        <v>#DIV/0!</v>
      </c>
      <c r="T370" s="101"/>
      <c r="U370" s="101"/>
      <c r="V370" s="101"/>
      <c r="AD370" s="97">
        <f t="shared" ref="AD370" si="1829">T370*20</f>
        <v>0</v>
      </c>
      <c r="AE370" s="97">
        <f t="shared" ref="AE370" si="1830">U370</f>
        <v>0</v>
      </c>
      <c r="AF370" s="97">
        <f t="shared" ref="AF370" si="1831">V370/272</f>
        <v>0</v>
      </c>
      <c r="AG370" s="97">
        <f t="shared" ref="AG370" si="1832">SUM(AD370:AF370)</f>
        <v>0</v>
      </c>
    </row>
    <row r="371" spans="1:33" ht="32.25" x14ac:dyDescent="0.25">
      <c r="A371" s="101"/>
      <c r="B371" s="101"/>
      <c r="C371" s="101"/>
      <c r="D371" s="12"/>
      <c r="E371" s="14" t="str">
        <f t="shared" si="1602"/>
        <v/>
      </c>
      <c r="F371" s="14" t="e">
        <f t="shared" ref="F371" si="1833">IF(P370=0,"",P371)</f>
        <v>#DIV/0!</v>
      </c>
      <c r="H371" s="97"/>
      <c r="I371" s="97"/>
      <c r="J371" s="97"/>
      <c r="K371" s="97"/>
      <c r="L371" s="102"/>
      <c r="N371">
        <f>TOTALMARLA*CON</f>
        <v>0</v>
      </c>
      <c r="P371" s="61" t="e">
        <f t="shared" si="1768"/>
        <v>#DIV/0!</v>
      </c>
      <c r="T371" s="101"/>
      <c r="U371" s="101"/>
      <c r="V371" s="101"/>
      <c r="AD371" s="97"/>
      <c r="AE371" s="97"/>
      <c r="AF371" s="97"/>
      <c r="AG371" s="97"/>
    </row>
    <row r="372" spans="1:33" ht="32.25" x14ac:dyDescent="0.25">
      <c r="A372" s="101"/>
      <c r="B372" s="101"/>
      <c r="C372" s="101"/>
      <c r="D372" s="12"/>
      <c r="E372" s="15" t="str">
        <f t="shared" si="1602"/>
        <v/>
      </c>
      <c r="F372" s="15" t="e">
        <f t="shared" ref="F372" si="1834">IF(P372=0,"",P372)</f>
        <v>#DIV/0!</v>
      </c>
      <c r="H372" s="97">
        <f t="shared" ref="H372" si="1835">A372*20</f>
        <v>0</v>
      </c>
      <c r="I372" s="97">
        <f t="shared" ref="I372" si="1836">B372</f>
        <v>0</v>
      </c>
      <c r="J372" s="97">
        <f t="shared" ref="J372" si="1837">C372/272</f>
        <v>0</v>
      </c>
      <c r="K372" s="97">
        <f t="shared" ref="K372" si="1838">SUM(H372:J372)</f>
        <v>0</v>
      </c>
      <c r="L372" s="102"/>
      <c r="N372" s="61">
        <f>K372*CON</f>
        <v>0</v>
      </c>
      <c r="P372" s="61" t="e">
        <f t="shared" si="1768"/>
        <v>#DIV/0!</v>
      </c>
      <c r="T372" s="101"/>
      <c r="U372" s="101"/>
      <c r="V372" s="101"/>
      <c r="AD372" s="97">
        <f t="shared" ref="AD372" si="1839">T372*20</f>
        <v>0</v>
      </c>
      <c r="AE372" s="97">
        <f t="shared" ref="AE372" si="1840">U372</f>
        <v>0</v>
      </c>
      <c r="AF372" s="97">
        <f t="shared" ref="AF372" si="1841">V372/272</f>
        <v>0</v>
      </c>
      <c r="AG372" s="97">
        <f t="shared" ref="AG372" si="1842">SUM(AD372:AF372)</f>
        <v>0</v>
      </c>
    </row>
    <row r="373" spans="1:33" ht="32.25" x14ac:dyDescent="0.25">
      <c r="A373" s="101"/>
      <c r="B373" s="101"/>
      <c r="C373" s="101"/>
      <c r="D373" s="12"/>
      <c r="E373" s="14" t="str">
        <f t="shared" si="1602"/>
        <v/>
      </c>
      <c r="F373" s="14" t="e">
        <f t="shared" ref="F373" si="1843">IF(P372=0,"",P373)</f>
        <v>#DIV/0!</v>
      </c>
      <c r="H373" s="97"/>
      <c r="I373" s="97"/>
      <c r="J373" s="97"/>
      <c r="K373" s="97"/>
      <c r="L373" s="102"/>
      <c r="N373">
        <f>TOTALMARLA*CON</f>
        <v>0</v>
      </c>
      <c r="P373" s="61" t="e">
        <f t="shared" si="1768"/>
        <v>#DIV/0!</v>
      </c>
      <c r="T373" s="101"/>
      <c r="U373" s="101"/>
      <c r="V373" s="101"/>
      <c r="AD373" s="97"/>
      <c r="AE373" s="97"/>
      <c r="AF373" s="97"/>
      <c r="AG373" s="97"/>
    </row>
    <row r="374" spans="1:33" ht="32.25" x14ac:dyDescent="0.25">
      <c r="A374" s="101"/>
      <c r="B374" s="101"/>
      <c r="C374" s="101"/>
      <c r="D374" s="12"/>
      <c r="E374" s="15" t="str">
        <f t="shared" si="1602"/>
        <v/>
      </c>
      <c r="F374" s="15" t="e">
        <f t="shared" ref="F374" si="1844">IF(P374=0,"",P374)</f>
        <v>#DIV/0!</v>
      </c>
      <c r="H374" s="97">
        <f t="shared" ref="H374" si="1845">A374*20</f>
        <v>0</v>
      </c>
      <c r="I374" s="97">
        <f t="shared" ref="I374" si="1846">B374</f>
        <v>0</v>
      </c>
      <c r="J374" s="97">
        <f t="shared" ref="J374" si="1847">C374/272</f>
        <v>0</v>
      </c>
      <c r="K374" s="97">
        <f t="shared" ref="K374" si="1848">SUM(H374:J374)</f>
        <v>0</v>
      </c>
      <c r="L374" s="102"/>
      <c r="N374" s="61">
        <f>K374*CON</f>
        <v>0</v>
      </c>
      <c r="P374" s="61" t="e">
        <f t="shared" si="1768"/>
        <v>#DIV/0!</v>
      </c>
      <c r="T374" s="101"/>
      <c r="U374" s="101"/>
      <c r="V374" s="101"/>
      <c r="AD374" s="97">
        <f t="shared" ref="AD374" si="1849">T374*20</f>
        <v>0</v>
      </c>
      <c r="AE374" s="97">
        <f t="shared" ref="AE374" si="1850">U374</f>
        <v>0</v>
      </c>
      <c r="AF374" s="97">
        <f t="shared" ref="AF374" si="1851">V374/272</f>
        <v>0</v>
      </c>
      <c r="AG374" s="97">
        <f t="shared" ref="AG374" si="1852">SUM(AD374:AF374)</f>
        <v>0</v>
      </c>
    </row>
    <row r="375" spans="1:33" ht="32.25" x14ac:dyDescent="0.25">
      <c r="A375" s="101"/>
      <c r="B375" s="101"/>
      <c r="C375" s="101"/>
      <c r="D375" s="12"/>
      <c r="E375" s="14" t="str">
        <f t="shared" si="1602"/>
        <v/>
      </c>
      <c r="F375" s="14" t="e">
        <f t="shared" ref="F375" si="1853">IF(P374=0,"",P375)</f>
        <v>#DIV/0!</v>
      </c>
      <c r="H375" s="97"/>
      <c r="I375" s="97"/>
      <c r="J375" s="97"/>
      <c r="K375" s="97"/>
      <c r="L375" s="102"/>
      <c r="N375">
        <f>TOTALMARLA*CON</f>
        <v>0</v>
      </c>
      <c r="P375" s="61" t="e">
        <f t="shared" si="1768"/>
        <v>#DIV/0!</v>
      </c>
      <c r="T375" s="101"/>
      <c r="U375" s="101"/>
      <c r="V375" s="101"/>
      <c r="AD375" s="97"/>
      <c r="AE375" s="97"/>
      <c r="AF375" s="97"/>
      <c r="AG375" s="97"/>
    </row>
    <row r="376" spans="1:33" ht="32.25" x14ac:dyDescent="0.25">
      <c r="A376" s="101"/>
      <c r="B376" s="101"/>
      <c r="C376" s="101"/>
      <c r="D376" s="12"/>
      <c r="E376" s="15" t="str">
        <f t="shared" si="1602"/>
        <v/>
      </c>
      <c r="F376" s="15" t="e">
        <f t="shared" ref="F376" si="1854">IF(P376=0,"",P376)</f>
        <v>#DIV/0!</v>
      </c>
      <c r="H376" s="97">
        <f t="shared" ref="H376" si="1855">A376*20</f>
        <v>0</v>
      </c>
      <c r="I376" s="97">
        <f t="shared" ref="I376" si="1856">B376</f>
        <v>0</v>
      </c>
      <c r="J376" s="97">
        <f t="shared" ref="J376" si="1857">C376/272</f>
        <v>0</v>
      </c>
      <c r="K376" s="97">
        <f t="shared" ref="K376" si="1858">SUM(H376:J376)</f>
        <v>0</v>
      </c>
      <c r="L376" s="102"/>
      <c r="N376" s="61">
        <f>K376*CON</f>
        <v>0</v>
      </c>
      <c r="P376" s="61" t="e">
        <f t="shared" si="1768"/>
        <v>#DIV/0!</v>
      </c>
      <c r="T376" s="101"/>
      <c r="U376" s="101"/>
      <c r="V376" s="101"/>
      <c r="AD376" s="97">
        <f t="shared" ref="AD376" si="1859">T376*20</f>
        <v>0</v>
      </c>
      <c r="AE376" s="97">
        <f t="shared" ref="AE376" si="1860">U376</f>
        <v>0</v>
      </c>
      <c r="AF376" s="97">
        <f t="shared" ref="AF376" si="1861">V376/272</f>
        <v>0</v>
      </c>
      <c r="AG376" s="97">
        <f t="shared" ref="AG376" si="1862">SUM(AD376:AF376)</f>
        <v>0</v>
      </c>
    </row>
    <row r="377" spans="1:33" ht="32.25" x14ac:dyDescent="0.25">
      <c r="A377" s="101"/>
      <c r="B377" s="101"/>
      <c r="C377" s="101"/>
      <c r="D377" s="12"/>
      <c r="E377" s="14" t="str">
        <f t="shared" si="1602"/>
        <v/>
      </c>
      <c r="F377" s="14" t="e">
        <f t="shared" ref="F377" si="1863">IF(P376=0,"",P377)</f>
        <v>#DIV/0!</v>
      </c>
      <c r="H377" s="97"/>
      <c r="I377" s="97"/>
      <c r="J377" s="97"/>
      <c r="K377" s="97"/>
      <c r="L377" s="102"/>
      <c r="N377">
        <f>TOTALMARLA*CON</f>
        <v>0</v>
      </c>
      <c r="P377" s="61" t="e">
        <f t="shared" si="1768"/>
        <v>#DIV/0!</v>
      </c>
      <c r="T377" s="101"/>
      <c r="U377" s="101"/>
      <c r="V377" s="101"/>
      <c r="AD377" s="97"/>
      <c r="AE377" s="97"/>
      <c r="AF377" s="97"/>
      <c r="AG377" s="97"/>
    </row>
    <row r="378" spans="1:33" ht="32.25" x14ac:dyDescent="0.25">
      <c r="A378" s="101"/>
      <c r="B378" s="101"/>
      <c r="C378" s="101"/>
      <c r="D378" s="12"/>
      <c r="E378" s="15" t="str">
        <f t="shared" si="1602"/>
        <v/>
      </c>
      <c r="F378" s="15" t="e">
        <f t="shared" ref="F378" si="1864">IF(P378=0,"",P378)</f>
        <v>#DIV/0!</v>
      </c>
      <c r="H378" s="97">
        <f t="shared" ref="H378" si="1865">A378*20</f>
        <v>0</v>
      </c>
      <c r="I378" s="97">
        <f t="shared" ref="I378" si="1866">B378</f>
        <v>0</v>
      </c>
      <c r="J378" s="97">
        <f t="shared" ref="J378" si="1867">C378/272</f>
        <v>0</v>
      </c>
      <c r="K378" s="97">
        <f t="shared" ref="K378" si="1868">SUM(H378:J378)</f>
        <v>0</v>
      </c>
      <c r="L378" s="102"/>
      <c r="N378" s="61">
        <f>K378*CON</f>
        <v>0</v>
      </c>
      <c r="P378" s="61" t="e">
        <f t="shared" si="1768"/>
        <v>#DIV/0!</v>
      </c>
      <c r="T378" s="101"/>
      <c r="U378" s="101"/>
      <c r="V378" s="101"/>
      <c r="AD378" s="97">
        <f t="shared" ref="AD378" si="1869">T378*20</f>
        <v>0</v>
      </c>
      <c r="AE378" s="97">
        <f t="shared" ref="AE378" si="1870">U378</f>
        <v>0</v>
      </c>
      <c r="AF378" s="97">
        <f t="shared" ref="AF378" si="1871">V378/272</f>
        <v>0</v>
      </c>
      <c r="AG378" s="97">
        <f t="shared" ref="AG378" si="1872">SUM(AD378:AF378)</f>
        <v>0</v>
      </c>
    </row>
    <row r="379" spans="1:33" ht="32.25" x14ac:dyDescent="0.25">
      <c r="A379" s="101"/>
      <c r="B379" s="101"/>
      <c r="C379" s="101"/>
      <c r="D379" s="12"/>
      <c r="E379" s="14" t="str">
        <f t="shared" si="1602"/>
        <v/>
      </c>
      <c r="F379" s="14" t="e">
        <f t="shared" ref="F379" si="1873">IF(P378=0,"",P379)</f>
        <v>#DIV/0!</v>
      </c>
      <c r="H379" s="97"/>
      <c r="I379" s="97"/>
      <c r="J379" s="97"/>
      <c r="K379" s="97"/>
      <c r="L379" s="102"/>
      <c r="N379">
        <f>TOTALMARLA*CON</f>
        <v>0</v>
      </c>
      <c r="P379" s="61" t="e">
        <f t="shared" si="1768"/>
        <v>#DIV/0!</v>
      </c>
      <c r="T379" s="101"/>
      <c r="U379" s="101"/>
      <c r="V379" s="101"/>
      <c r="AD379" s="97"/>
      <c r="AE379" s="97"/>
      <c r="AF379" s="97"/>
      <c r="AG379" s="97"/>
    </row>
    <row r="380" spans="1:33" ht="32.25" x14ac:dyDescent="0.25">
      <c r="A380" s="101"/>
      <c r="B380" s="101"/>
      <c r="C380" s="101"/>
      <c r="D380" s="12"/>
      <c r="E380" s="15" t="str">
        <f t="shared" si="1602"/>
        <v/>
      </c>
      <c r="F380" s="15" t="e">
        <f t="shared" ref="F380" si="1874">IF(P380=0,"",P380)</f>
        <v>#DIV/0!</v>
      </c>
      <c r="H380" s="97">
        <f t="shared" ref="H380" si="1875">A380*20</f>
        <v>0</v>
      </c>
      <c r="I380" s="97">
        <f t="shared" ref="I380" si="1876">B380</f>
        <v>0</v>
      </c>
      <c r="J380" s="97">
        <f t="shared" ref="J380" si="1877">C380/272</f>
        <v>0</v>
      </c>
      <c r="K380" s="97">
        <f t="shared" ref="K380" si="1878">SUM(H380:J380)</f>
        <v>0</v>
      </c>
      <c r="L380" s="102"/>
      <c r="N380" s="61">
        <f>K380*CON</f>
        <v>0</v>
      </c>
      <c r="P380" s="61" t="e">
        <f t="shared" si="1768"/>
        <v>#DIV/0!</v>
      </c>
      <c r="T380" s="101"/>
      <c r="U380" s="101"/>
      <c r="V380" s="101"/>
      <c r="AD380" s="97">
        <f t="shared" ref="AD380" si="1879">T380*20</f>
        <v>0</v>
      </c>
      <c r="AE380" s="97">
        <f t="shared" ref="AE380" si="1880">U380</f>
        <v>0</v>
      </c>
      <c r="AF380" s="97">
        <f t="shared" ref="AF380" si="1881">V380/272</f>
        <v>0</v>
      </c>
      <c r="AG380" s="97">
        <f t="shared" ref="AG380" si="1882">SUM(AD380:AF380)</f>
        <v>0</v>
      </c>
    </row>
    <row r="381" spans="1:33" ht="32.25" x14ac:dyDescent="0.25">
      <c r="A381" s="101"/>
      <c r="B381" s="101"/>
      <c r="C381" s="101"/>
      <c r="D381" s="12"/>
      <c r="E381" s="14" t="str">
        <f t="shared" si="1602"/>
        <v/>
      </c>
      <c r="F381" s="14" t="e">
        <f t="shared" ref="F381" si="1883">IF(P380=0,"",P381)</f>
        <v>#DIV/0!</v>
      </c>
      <c r="H381" s="97"/>
      <c r="I381" s="97"/>
      <c r="J381" s="97"/>
      <c r="K381" s="97"/>
      <c r="L381" s="102"/>
      <c r="N381">
        <f>TOTALMARLA*CON</f>
        <v>0</v>
      </c>
      <c r="P381" s="61" t="e">
        <f t="shared" si="1768"/>
        <v>#DIV/0!</v>
      </c>
      <c r="T381" s="101"/>
      <c r="U381" s="101"/>
      <c r="V381" s="101"/>
      <c r="AD381" s="97"/>
      <c r="AE381" s="97"/>
      <c r="AF381" s="97"/>
      <c r="AG381" s="97"/>
    </row>
    <row r="382" spans="1:33" ht="32.25" x14ac:dyDescent="0.25">
      <c r="A382" s="101"/>
      <c r="B382" s="101"/>
      <c r="C382" s="101"/>
      <c r="D382" s="12"/>
      <c r="E382" s="15" t="str">
        <f t="shared" si="1602"/>
        <v/>
      </c>
      <c r="F382" s="15" t="e">
        <f t="shared" ref="F382" si="1884">IF(P382=0,"",P382)</f>
        <v>#DIV/0!</v>
      </c>
      <c r="H382" s="97">
        <f t="shared" ref="H382" si="1885">A382*20</f>
        <v>0</v>
      </c>
      <c r="I382" s="97">
        <f t="shared" ref="I382" si="1886">B382</f>
        <v>0</v>
      </c>
      <c r="J382" s="97">
        <f t="shared" ref="J382" si="1887">C382/272</f>
        <v>0</v>
      </c>
      <c r="K382" s="97">
        <f t="shared" ref="K382" si="1888">SUM(H382:J382)</f>
        <v>0</v>
      </c>
      <c r="L382" s="102"/>
      <c r="N382" s="61">
        <f>K382*CON</f>
        <v>0</v>
      </c>
      <c r="P382" s="61" t="e">
        <f t="shared" si="1768"/>
        <v>#DIV/0!</v>
      </c>
      <c r="T382" s="101"/>
      <c r="U382" s="101"/>
      <c r="V382" s="101"/>
      <c r="AD382" s="97">
        <f t="shared" ref="AD382" si="1889">T382*20</f>
        <v>0</v>
      </c>
      <c r="AE382" s="97">
        <f t="shared" ref="AE382" si="1890">U382</f>
        <v>0</v>
      </c>
      <c r="AF382" s="97">
        <f t="shared" ref="AF382" si="1891">V382/272</f>
        <v>0</v>
      </c>
      <c r="AG382" s="97">
        <f t="shared" ref="AG382" si="1892">SUM(AD382:AF382)</f>
        <v>0</v>
      </c>
    </row>
    <row r="383" spans="1:33" ht="32.25" x14ac:dyDescent="0.25">
      <c r="A383" s="101"/>
      <c r="B383" s="101"/>
      <c r="C383" s="101"/>
      <c r="D383" s="12"/>
      <c r="E383" s="14" t="str">
        <f t="shared" si="1602"/>
        <v/>
      </c>
      <c r="F383" s="14" t="e">
        <f t="shared" ref="F383" si="1893">IF(P382=0,"",P383)</f>
        <v>#DIV/0!</v>
      </c>
      <c r="H383" s="97"/>
      <c r="I383" s="97"/>
      <c r="J383" s="97"/>
      <c r="K383" s="97"/>
      <c r="L383" s="102"/>
      <c r="N383">
        <f>TOTALMARLA*CON</f>
        <v>0</v>
      </c>
      <c r="P383" s="61" t="e">
        <f t="shared" si="1768"/>
        <v>#DIV/0!</v>
      </c>
      <c r="T383" s="101"/>
      <c r="U383" s="101"/>
      <c r="V383" s="101"/>
      <c r="AD383" s="97"/>
      <c r="AE383" s="97"/>
      <c r="AF383" s="97"/>
      <c r="AG383" s="97"/>
    </row>
    <row r="384" spans="1:33" ht="32.25" x14ac:dyDescent="0.25">
      <c r="A384" s="101"/>
      <c r="B384" s="101"/>
      <c r="C384" s="101"/>
      <c r="D384" s="12"/>
      <c r="E384" s="15" t="str">
        <f t="shared" si="1602"/>
        <v/>
      </c>
      <c r="F384" s="15" t="e">
        <f t="shared" ref="F384" si="1894">IF(P384=0,"",P384)</f>
        <v>#DIV/0!</v>
      </c>
      <c r="H384" s="97">
        <f t="shared" ref="H384" si="1895">A384*20</f>
        <v>0</v>
      </c>
      <c r="I384" s="97">
        <f t="shared" ref="I384" si="1896">B384</f>
        <v>0</v>
      </c>
      <c r="J384" s="97">
        <f t="shared" ref="J384" si="1897">C384/272</f>
        <v>0</v>
      </c>
      <c r="K384" s="97">
        <f t="shared" ref="K384" si="1898">SUM(H384:J384)</f>
        <v>0</v>
      </c>
      <c r="L384" s="102"/>
      <c r="N384" s="61">
        <f>K384*CON</f>
        <v>0</v>
      </c>
      <c r="P384" s="61" t="e">
        <f t="shared" si="1768"/>
        <v>#DIV/0!</v>
      </c>
      <c r="T384" s="101"/>
      <c r="U384" s="101"/>
      <c r="V384" s="101"/>
      <c r="AD384" s="97">
        <f t="shared" ref="AD384" si="1899">T384*20</f>
        <v>0</v>
      </c>
      <c r="AE384" s="97">
        <f t="shared" ref="AE384" si="1900">U384</f>
        <v>0</v>
      </c>
      <c r="AF384" s="97">
        <f t="shared" ref="AF384" si="1901">V384/272</f>
        <v>0</v>
      </c>
      <c r="AG384" s="97">
        <f t="shared" ref="AG384" si="1902">SUM(AD384:AF384)</f>
        <v>0</v>
      </c>
    </row>
    <row r="385" spans="1:33" ht="32.25" x14ac:dyDescent="0.25">
      <c r="A385" s="101"/>
      <c r="B385" s="101"/>
      <c r="C385" s="101"/>
      <c r="D385" s="12"/>
      <c r="E385" s="14" t="str">
        <f t="shared" si="1602"/>
        <v/>
      </c>
      <c r="F385" s="14" t="e">
        <f t="shared" ref="F385" si="1903">IF(P384=0,"",P385)</f>
        <v>#DIV/0!</v>
      </c>
      <c r="H385" s="97"/>
      <c r="I385" s="97"/>
      <c r="J385" s="97"/>
      <c r="K385" s="97"/>
      <c r="L385" s="102"/>
      <c r="N385">
        <f>TOTALMARLA*CON</f>
        <v>0</v>
      </c>
      <c r="P385" s="61" t="e">
        <f t="shared" si="1768"/>
        <v>#DIV/0!</v>
      </c>
      <c r="T385" s="101"/>
      <c r="U385" s="101"/>
      <c r="V385" s="101"/>
      <c r="AD385" s="97"/>
      <c r="AE385" s="97"/>
      <c r="AF385" s="97"/>
      <c r="AG385" s="97"/>
    </row>
    <row r="386" spans="1:33" ht="32.25" x14ac:dyDescent="0.25">
      <c r="A386" s="101"/>
      <c r="B386" s="101"/>
      <c r="C386" s="101"/>
      <c r="D386" s="12"/>
      <c r="E386" s="15" t="str">
        <f>IF(ISERROR(F386),"",F386)</f>
        <v/>
      </c>
      <c r="F386" s="15" t="e">
        <f t="shared" ref="F386" si="1904">IF(P386=0,"",P386)</f>
        <v>#DIV/0!</v>
      </c>
      <c r="H386" s="97">
        <f t="shared" ref="H386" si="1905">A386*20</f>
        <v>0</v>
      </c>
      <c r="I386" s="97">
        <f t="shared" ref="I386" si="1906">B386</f>
        <v>0</v>
      </c>
      <c r="J386" s="97">
        <f t="shared" ref="J386" si="1907">C386/272</f>
        <v>0</v>
      </c>
      <c r="K386" s="97">
        <f t="shared" ref="K386" si="1908">SUM(H386:J386)</f>
        <v>0</v>
      </c>
      <c r="L386" s="102"/>
      <c r="N386" s="61">
        <f>K386*CON</f>
        <v>0</v>
      </c>
      <c r="P386" s="61" t="e">
        <f t="shared" si="1768"/>
        <v>#DIV/0!</v>
      </c>
      <c r="T386" s="101"/>
      <c r="U386" s="101"/>
      <c r="V386" s="101"/>
      <c r="AD386" s="97">
        <f t="shared" ref="AD386" si="1909">T386*20</f>
        <v>0</v>
      </c>
      <c r="AE386" s="97">
        <f t="shared" ref="AE386" si="1910">U386</f>
        <v>0</v>
      </c>
      <c r="AF386" s="97">
        <f t="shared" ref="AF386" si="1911">V386/272</f>
        <v>0</v>
      </c>
      <c r="AG386" s="97">
        <f t="shared" ref="AG386" si="1912">SUM(AD386:AF386)</f>
        <v>0</v>
      </c>
    </row>
    <row r="387" spans="1:33" ht="32.25" x14ac:dyDescent="0.25">
      <c r="A387" s="101"/>
      <c r="B387" s="101"/>
      <c r="C387" s="101"/>
      <c r="D387" s="12"/>
      <c r="E387" s="14" t="str">
        <f>IF(ISERROR(F387),"",F387)</f>
        <v/>
      </c>
      <c r="F387" s="14" t="e">
        <f t="shared" ref="F387" si="1913">IF(P386=0,"",P387)</f>
        <v>#DIV/0!</v>
      </c>
      <c r="H387" s="97"/>
      <c r="I387" s="97"/>
      <c r="J387" s="97"/>
      <c r="K387" s="97"/>
      <c r="L387" s="102"/>
      <c r="N387">
        <f>TOTALMARLA*CON</f>
        <v>0</v>
      </c>
      <c r="P387" s="61" t="e">
        <f t="shared" si="1768"/>
        <v>#DIV/0!</v>
      </c>
      <c r="T387" s="101"/>
      <c r="U387" s="101"/>
      <c r="V387" s="101"/>
      <c r="AD387" s="97"/>
      <c r="AE387" s="97"/>
      <c r="AF387" s="97"/>
      <c r="AG387" s="97"/>
    </row>
    <row r="388" spans="1:33" ht="32.25" x14ac:dyDescent="0.25">
      <c r="A388" s="101"/>
      <c r="B388" s="101"/>
      <c r="C388" s="101"/>
      <c r="D388" s="12"/>
      <c r="E388" s="15" t="str">
        <f t="shared" ref="E388:E451" si="1914">IF(ISERROR(F388),"",F388)</f>
        <v/>
      </c>
      <c r="F388" s="15" t="e">
        <f t="shared" ref="F388" si="1915">IF(P388=0,"",P388)</f>
        <v>#DIV/0!</v>
      </c>
      <c r="H388" s="97">
        <f t="shared" ref="H388" si="1916">A388*20</f>
        <v>0</v>
      </c>
      <c r="I388" s="97">
        <f t="shared" ref="I388" si="1917">B388</f>
        <v>0</v>
      </c>
      <c r="J388" s="97">
        <f t="shared" ref="J388" si="1918">C388/272</f>
        <v>0</v>
      </c>
      <c r="K388" s="97">
        <f t="shared" ref="K388" si="1919">SUM(H388:J388)</f>
        <v>0</v>
      </c>
      <c r="L388" s="102"/>
      <c r="N388" s="61">
        <f>K388*CON</f>
        <v>0</v>
      </c>
      <c r="P388" s="61" t="e">
        <f t="shared" si="1768"/>
        <v>#DIV/0!</v>
      </c>
      <c r="T388" s="101"/>
      <c r="U388" s="101"/>
      <c r="V388" s="101"/>
      <c r="AD388" s="97">
        <f t="shared" ref="AD388" si="1920">T388*20</f>
        <v>0</v>
      </c>
      <c r="AE388" s="97">
        <f t="shared" ref="AE388" si="1921">U388</f>
        <v>0</v>
      </c>
      <c r="AF388" s="97">
        <f t="shared" ref="AF388" si="1922">V388/272</f>
        <v>0</v>
      </c>
      <c r="AG388" s="97">
        <f t="shared" ref="AG388" si="1923">SUM(AD388:AF388)</f>
        <v>0</v>
      </c>
    </row>
    <row r="389" spans="1:33" ht="32.25" x14ac:dyDescent="0.25">
      <c r="A389" s="101"/>
      <c r="B389" s="101"/>
      <c r="C389" s="101"/>
      <c r="D389" s="12"/>
      <c r="E389" s="14" t="str">
        <f t="shared" si="1914"/>
        <v/>
      </c>
      <c r="F389" s="14" t="e">
        <f t="shared" ref="F389" si="1924">IF(P388=0,"",P389)</f>
        <v>#DIV/0!</v>
      </c>
      <c r="H389" s="97"/>
      <c r="I389" s="97"/>
      <c r="J389" s="97"/>
      <c r="K389" s="97"/>
      <c r="L389" s="102"/>
      <c r="N389">
        <f>TOTALMARLA*CON</f>
        <v>0</v>
      </c>
      <c r="P389" s="61" t="e">
        <f t="shared" si="1768"/>
        <v>#DIV/0!</v>
      </c>
      <c r="T389" s="101"/>
      <c r="U389" s="101"/>
      <c r="V389" s="101"/>
      <c r="AD389" s="97"/>
      <c r="AE389" s="97"/>
      <c r="AF389" s="97"/>
      <c r="AG389" s="97"/>
    </row>
    <row r="390" spans="1:33" ht="32.25" x14ac:dyDescent="0.25">
      <c r="A390" s="101"/>
      <c r="B390" s="101"/>
      <c r="C390" s="101"/>
      <c r="D390" s="12"/>
      <c r="E390" s="15" t="str">
        <f t="shared" si="1914"/>
        <v/>
      </c>
      <c r="F390" s="15" t="e">
        <f t="shared" ref="F390" si="1925">IF(P390=0,"",P390)</f>
        <v>#DIV/0!</v>
      </c>
      <c r="H390" s="97">
        <f t="shared" ref="H390" si="1926">A390*20</f>
        <v>0</v>
      </c>
      <c r="I390" s="97">
        <f t="shared" ref="I390" si="1927">B390</f>
        <v>0</v>
      </c>
      <c r="J390" s="97">
        <f t="shared" ref="J390" si="1928">C390/272</f>
        <v>0</v>
      </c>
      <c r="K390" s="97">
        <f t="shared" ref="K390" si="1929">SUM(H390:J390)</f>
        <v>0</v>
      </c>
      <c r="L390" s="102"/>
      <c r="N390" s="61">
        <f>K390*CON</f>
        <v>0</v>
      </c>
      <c r="P390" s="61" t="e">
        <f t="shared" si="1768"/>
        <v>#DIV/0!</v>
      </c>
      <c r="T390" s="101"/>
      <c r="U390" s="101"/>
      <c r="V390" s="101"/>
      <c r="AD390" s="97">
        <f t="shared" ref="AD390" si="1930">T390*20</f>
        <v>0</v>
      </c>
      <c r="AE390" s="97">
        <f t="shared" ref="AE390" si="1931">U390</f>
        <v>0</v>
      </c>
      <c r="AF390" s="97">
        <f t="shared" ref="AF390" si="1932">V390/272</f>
        <v>0</v>
      </c>
      <c r="AG390" s="97">
        <f t="shared" ref="AG390" si="1933">SUM(AD390:AF390)</f>
        <v>0</v>
      </c>
    </row>
    <row r="391" spans="1:33" ht="32.25" x14ac:dyDescent="0.25">
      <c r="A391" s="101"/>
      <c r="B391" s="101"/>
      <c r="C391" s="101"/>
      <c r="D391" s="12"/>
      <c r="E391" s="14" t="str">
        <f t="shared" si="1914"/>
        <v/>
      </c>
      <c r="F391" s="14" t="e">
        <f t="shared" ref="F391" si="1934">IF(P390=0,"",P391)</f>
        <v>#DIV/0!</v>
      </c>
      <c r="H391" s="97"/>
      <c r="I391" s="97"/>
      <c r="J391" s="97"/>
      <c r="K391" s="97"/>
      <c r="L391" s="102"/>
      <c r="N391">
        <f>TOTALMARLA*CON</f>
        <v>0</v>
      </c>
      <c r="P391" s="61" t="e">
        <f t="shared" si="1768"/>
        <v>#DIV/0!</v>
      </c>
      <c r="T391" s="101"/>
      <c r="U391" s="101"/>
      <c r="V391" s="101"/>
      <c r="AD391" s="97"/>
      <c r="AE391" s="97"/>
      <c r="AF391" s="97"/>
      <c r="AG391" s="97"/>
    </row>
    <row r="392" spans="1:33" ht="32.25" x14ac:dyDescent="0.25">
      <c r="A392" s="101"/>
      <c r="B392" s="101"/>
      <c r="C392" s="101"/>
      <c r="D392" s="12"/>
      <c r="E392" s="15" t="str">
        <f t="shared" si="1914"/>
        <v/>
      </c>
      <c r="F392" s="15" t="e">
        <f t="shared" ref="F392" si="1935">IF(P392=0,"",P392)</f>
        <v>#DIV/0!</v>
      </c>
      <c r="H392" s="97">
        <f t="shared" ref="H392" si="1936">A392*20</f>
        <v>0</v>
      </c>
      <c r="I392" s="97">
        <f t="shared" ref="I392" si="1937">B392</f>
        <v>0</v>
      </c>
      <c r="J392" s="97">
        <f t="shared" ref="J392" si="1938">C392/272</f>
        <v>0</v>
      </c>
      <c r="K392" s="97">
        <f t="shared" ref="K392" si="1939">SUM(H392:J392)</f>
        <v>0</v>
      </c>
      <c r="L392" s="102"/>
      <c r="N392" s="61">
        <f>K392*CON</f>
        <v>0</v>
      </c>
      <c r="P392" s="61" t="e">
        <f t="shared" si="1768"/>
        <v>#DIV/0!</v>
      </c>
      <c r="T392" s="101"/>
      <c r="U392" s="101"/>
      <c r="V392" s="101"/>
      <c r="AD392" s="97">
        <f t="shared" ref="AD392" si="1940">T392*20</f>
        <v>0</v>
      </c>
      <c r="AE392" s="97">
        <f t="shared" ref="AE392" si="1941">U392</f>
        <v>0</v>
      </c>
      <c r="AF392" s="97">
        <f t="shared" ref="AF392" si="1942">V392/272</f>
        <v>0</v>
      </c>
      <c r="AG392" s="97">
        <f t="shared" ref="AG392" si="1943">SUM(AD392:AF392)</f>
        <v>0</v>
      </c>
    </row>
    <row r="393" spans="1:33" ht="32.25" x14ac:dyDescent="0.25">
      <c r="A393" s="101"/>
      <c r="B393" s="101"/>
      <c r="C393" s="101"/>
      <c r="D393" s="12"/>
      <c r="E393" s="14" t="str">
        <f t="shared" si="1914"/>
        <v/>
      </c>
      <c r="F393" s="14" t="e">
        <f t="shared" ref="F393" si="1944">IF(P392=0,"",P393)</f>
        <v>#DIV/0!</v>
      </c>
      <c r="H393" s="97"/>
      <c r="I393" s="97"/>
      <c r="J393" s="97"/>
      <c r="K393" s="97"/>
      <c r="L393" s="102"/>
      <c r="N393">
        <f>TOTALMARLA*CON</f>
        <v>0</v>
      </c>
      <c r="P393" s="61" t="e">
        <f t="shared" si="1768"/>
        <v>#DIV/0!</v>
      </c>
      <c r="T393" s="101"/>
      <c r="U393" s="101"/>
      <c r="V393" s="101"/>
      <c r="AD393" s="97"/>
      <c r="AE393" s="97"/>
      <c r="AF393" s="97"/>
      <c r="AG393" s="97"/>
    </row>
    <row r="394" spans="1:33" ht="32.25" x14ac:dyDescent="0.25">
      <c r="A394" s="101"/>
      <c r="B394" s="101"/>
      <c r="C394" s="101"/>
      <c r="D394" s="12"/>
      <c r="E394" s="15" t="str">
        <f t="shared" si="1914"/>
        <v/>
      </c>
      <c r="F394" s="15" t="e">
        <f t="shared" ref="F394" si="1945">IF(P394=0,"",P394)</f>
        <v>#DIV/0!</v>
      </c>
      <c r="H394" s="97">
        <f t="shared" ref="H394" si="1946">A394*20</f>
        <v>0</v>
      </c>
      <c r="I394" s="97">
        <f t="shared" ref="I394" si="1947">B394</f>
        <v>0</v>
      </c>
      <c r="J394" s="97">
        <f t="shared" ref="J394" si="1948">C394/272</f>
        <v>0</v>
      </c>
      <c r="K394" s="97">
        <f t="shared" ref="K394" si="1949">SUM(H394:J394)</f>
        <v>0</v>
      </c>
      <c r="L394" s="102"/>
      <c r="N394" s="61">
        <f>K394*CON</f>
        <v>0</v>
      </c>
      <c r="P394" s="61" t="e">
        <f t="shared" si="1768"/>
        <v>#DIV/0!</v>
      </c>
      <c r="T394" s="101"/>
      <c r="U394" s="101"/>
      <c r="V394" s="101"/>
      <c r="AD394" s="97">
        <f t="shared" ref="AD394" si="1950">T394*20</f>
        <v>0</v>
      </c>
      <c r="AE394" s="97">
        <f t="shared" ref="AE394" si="1951">U394</f>
        <v>0</v>
      </c>
      <c r="AF394" s="97">
        <f t="shared" ref="AF394" si="1952">V394/272</f>
        <v>0</v>
      </c>
      <c r="AG394" s="97">
        <f t="shared" ref="AG394" si="1953">SUM(AD394:AF394)</f>
        <v>0</v>
      </c>
    </row>
    <row r="395" spans="1:33" ht="32.25" x14ac:dyDescent="0.25">
      <c r="A395" s="101"/>
      <c r="B395" s="101"/>
      <c r="C395" s="101"/>
      <c r="D395" s="12"/>
      <c r="E395" s="14" t="str">
        <f t="shared" si="1914"/>
        <v/>
      </c>
      <c r="F395" s="14" t="e">
        <f t="shared" ref="F395" si="1954">IF(P394=0,"",P395)</f>
        <v>#DIV/0!</v>
      </c>
      <c r="H395" s="97"/>
      <c r="I395" s="97"/>
      <c r="J395" s="97"/>
      <c r="K395" s="97"/>
      <c r="L395" s="102"/>
      <c r="N395">
        <f>TOTALMARLA*CON</f>
        <v>0</v>
      </c>
      <c r="P395" s="61" t="e">
        <f t="shared" si="1768"/>
        <v>#DIV/0!</v>
      </c>
      <c r="T395" s="101"/>
      <c r="U395" s="101"/>
      <c r="V395" s="101"/>
      <c r="AD395" s="97"/>
      <c r="AE395" s="97"/>
      <c r="AF395" s="97"/>
      <c r="AG395" s="97"/>
    </row>
    <row r="396" spans="1:33" ht="32.25" x14ac:dyDescent="0.25">
      <c r="A396" s="101"/>
      <c r="B396" s="101"/>
      <c r="C396" s="101"/>
      <c r="D396" s="12"/>
      <c r="E396" s="15" t="str">
        <f t="shared" si="1914"/>
        <v/>
      </c>
      <c r="F396" s="15" t="e">
        <f t="shared" ref="F396" si="1955">IF(P396=0,"",P396)</f>
        <v>#DIV/0!</v>
      </c>
      <c r="H396" s="97">
        <f t="shared" ref="H396" si="1956">A396*20</f>
        <v>0</v>
      </c>
      <c r="I396" s="97">
        <f t="shared" ref="I396" si="1957">B396</f>
        <v>0</v>
      </c>
      <c r="J396" s="97">
        <f t="shared" ref="J396" si="1958">C396/272</f>
        <v>0</v>
      </c>
      <c r="K396" s="97">
        <f t="shared" ref="K396" si="1959">SUM(H396:J396)</f>
        <v>0</v>
      </c>
      <c r="L396" s="102"/>
      <c r="N396" s="61">
        <f>K396*CON</f>
        <v>0</v>
      </c>
      <c r="P396" s="61" t="e">
        <f t="shared" si="1768"/>
        <v>#DIV/0!</v>
      </c>
      <c r="T396" s="101"/>
      <c r="U396" s="101"/>
      <c r="V396" s="101"/>
      <c r="AD396" s="97">
        <f t="shared" ref="AD396" si="1960">T396*20</f>
        <v>0</v>
      </c>
      <c r="AE396" s="97">
        <f t="shared" ref="AE396" si="1961">U396</f>
        <v>0</v>
      </c>
      <c r="AF396" s="97">
        <f t="shared" ref="AF396" si="1962">V396/272</f>
        <v>0</v>
      </c>
      <c r="AG396" s="97">
        <f t="shared" ref="AG396" si="1963">SUM(AD396:AF396)</f>
        <v>0</v>
      </c>
    </row>
    <row r="397" spans="1:33" ht="32.25" x14ac:dyDescent="0.25">
      <c r="A397" s="101"/>
      <c r="B397" s="101"/>
      <c r="C397" s="101"/>
      <c r="D397" s="12"/>
      <c r="E397" s="14" t="str">
        <f t="shared" si="1914"/>
        <v/>
      </c>
      <c r="F397" s="14" t="e">
        <f t="shared" ref="F397" si="1964">IF(P396=0,"",P397)</f>
        <v>#DIV/0!</v>
      </c>
      <c r="H397" s="97"/>
      <c r="I397" s="97"/>
      <c r="J397" s="97"/>
      <c r="K397" s="97"/>
      <c r="L397" s="102"/>
      <c r="N397">
        <f>TOTALMARLA*CON</f>
        <v>0</v>
      </c>
      <c r="P397" s="61" t="e">
        <f t="shared" si="1768"/>
        <v>#DIV/0!</v>
      </c>
      <c r="T397" s="101"/>
      <c r="U397" s="101"/>
      <c r="V397" s="101"/>
      <c r="AD397" s="97"/>
      <c r="AE397" s="97"/>
      <c r="AF397" s="97"/>
      <c r="AG397" s="97"/>
    </row>
    <row r="398" spans="1:33" ht="32.25" x14ac:dyDescent="0.25">
      <c r="A398" s="101"/>
      <c r="B398" s="101"/>
      <c r="C398" s="101"/>
      <c r="D398" s="12"/>
      <c r="E398" s="15" t="str">
        <f t="shared" si="1914"/>
        <v/>
      </c>
      <c r="F398" s="15" t="e">
        <f t="shared" ref="F398" si="1965">IF(P398=0,"",P398)</f>
        <v>#DIV/0!</v>
      </c>
      <c r="H398" s="97">
        <f t="shared" ref="H398" si="1966">A398*20</f>
        <v>0</v>
      </c>
      <c r="I398" s="97">
        <f t="shared" ref="I398" si="1967">B398</f>
        <v>0</v>
      </c>
      <c r="J398" s="97">
        <f t="shared" ref="J398" si="1968">C398/272</f>
        <v>0</v>
      </c>
      <c r="K398" s="97">
        <f t="shared" ref="K398" si="1969">SUM(H398:J398)</f>
        <v>0</v>
      </c>
      <c r="L398" s="102"/>
      <c r="N398" s="61">
        <f>K398*CON</f>
        <v>0</v>
      </c>
      <c r="P398" s="61" t="e">
        <f t="shared" si="1768"/>
        <v>#DIV/0!</v>
      </c>
      <c r="T398" s="101"/>
      <c r="U398" s="101"/>
      <c r="V398" s="101"/>
      <c r="AD398" s="97">
        <f t="shared" ref="AD398" si="1970">T398*20</f>
        <v>0</v>
      </c>
      <c r="AE398" s="97">
        <f t="shared" ref="AE398" si="1971">U398</f>
        <v>0</v>
      </c>
      <c r="AF398" s="97">
        <f t="shared" ref="AF398" si="1972">V398/272</f>
        <v>0</v>
      </c>
      <c r="AG398" s="97">
        <f t="shared" ref="AG398" si="1973">SUM(AD398:AF398)</f>
        <v>0</v>
      </c>
    </row>
    <row r="399" spans="1:33" ht="32.25" x14ac:dyDescent="0.25">
      <c r="A399" s="101"/>
      <c r="B399" s="101"/>
      <c r="C399" s="101"/>
      <c r="D399" s="12"/>
      <c r="E399" s="14" t="str">
        <f t="shared" si="1914"/>
        <v/>
      </c>
      <c r="F399" s="14" t="e">
        <f t="shared" ref="F399" si="1974">IF(P398=0,"",P399)</f>
        <v>#DIV/0!</v>
      </c>
      <c r="H399" s="97"/>
      <c r="I399" s="97"/>
      <c r="J399" s="97"/>
      <c r="K399" s="97"/>
      <c r="L399" s="102"/>
      <c r="N399">
        <f>TOTALMARLA*CON</f>
        <v>0</v>
      </c>
      <c r="P399" s="61" t="e">
        <f t="shared" si="1768"/>
        <v>#DIV/0!</v>
      </c>
      <c r="T399" s="101"/>
      <c r="U399" s="101"/>
      <c r="V399" s="101"/>
      <c r="AD399" s="97"/>
      <c r="AE399" s="97"/>
      <c r="AF399" s="97"/>
      <c r="AG399" s="97"/>
    </row>
    <row r="400" spans="1:33" ht="32.25" x14ac:dyDescent="0.25">
      <c r="A400" s="101"/>
      <c r="B400" s="101"/>
      <c r="C400" s="101"/>
      <c r="D400" s="12"/>
      <c r="E400" s="15" t="str">
        <f t="shared" si="1914"/>
        <v/>
      </c>
      <c r="F400" s="15" t="e">
        <f t="shared" ref="F400" si="1975">IF(P400=0,"",P400)</f>
        <v>#DIV/0!</v>
      </c>
      <c r="H400" s="97">
        <f t="shared" ref="H400" si="1976">A400*20</f>
        <v>0</v>
      </c>
      <c r="I400" s="97">
        <f t="shared" ref="I400" si="1977">B400</f>
        <v>0</v>
      </c>
      <c r="J400" s="97">
        <f t="shared" ref="J400" si="1978">C400/272</f>
        <v>0</v>
      </c>
      <c r="K400" s="97">
        <f t="shared" ref="K400" si="1979">SUM(H400:J400)</f>
        <v>0</v>
      </c>
      <c r="L400" s="102"/>
      <c r="N400" s="61">
        <f>K400*CON</f>
        <v>0</v>
      </c>
      <c r="P400" s="61" t="e">
        <f t="shared" si="1768"/>
        <v>#DIV/0!</v>
      </c>
      <c r="T400" s="101"/>
      <c r="U400" s="101"/>
      <c r="V400" s="101"/>
      <c r="AD400" s="97">
        <f t="shared" ref="AD400" si="1980">T400*20</f>
        <v>0</v>
      </c>
      <c r="AE400" s="97">
        <f t="shared" ref="AE400" si="1981">U400</f>
        <v>0</v>
      </c>
      <c r="AF400" s="97">
        <f t="shared" ref="AF400" si="1982">V400/272</f>
        <v>0</v>
      </c>
      <c r="AG400" s="97">
        <f t="shared" ref="AG400" si="1983">SUM(AD400:AF400)</f>
        <v>0</v>
      </c>
    </row>
    <row r="401" spans="1:33" ht="32.25" x14ac:dyDescent="0.25">
      <c r="A401" s="101"/>
      <c r="B401" s="101"/>
      <c r="C401" s="101"/>
      <c r="D401" s="12"/>
      <c r="E401" s="14" t="str">
        <f t="shared" si="1914"/>
        <v/>
      </c>
      <c r="F401" s="14" t="e">
        <f t="shared" ref="F401" si="1984">IF(P400=0,"",P401)</f>
        <v>#DIV/0!</v>
      </c>
      <c r="H401" s="97"/>
      <c r="I401" s="97"/>
      <c r="J401" s="97"/>
      <c r="K401" s="97"/>
      <c r="L401" s="102"/>
      <c r="N401">
        <f>TOTALMARLA*CON</f>
        <v>0</v>
      </c>
      <c r="P401" s="61" t="e">
        <f t="shared" si="1768"/>
        <v>#DIV/0!</v>
      </c>
      <c r="T401" s="101"/>
      <c r="U401" s="101"/>
      <c r="V401" s="101"/>
      <c r="AD401" s="97"/>
      <c r="AE401" s="97"/>
      <c r="AF401" s="97"/>
      <c r="AG401" s="97"/>
    </row>
    <row r="402" spans="1:33" ht="32.25" x14ac:dyDescent="0.25">
      <c r="A402" s="101"/>
      <c r="B402" s="101"/>
      <c r="C402" s="101"/>
      <c r="D402" s="12"/>
      <c r="E402" s="15" t="str">
        <f t="shared" si="1914"/>
        <v/>
      </c>
      <c r="F402" s="15" t="e">
        <f t="shared" ref="F402" si="1985">IF(P402=0,"",P402)</f>
        <v>#DIV/0!</v>
      </c>
      <c r="H402" s="97">
        <f t="shared" ref="H402" si="1986">A402*20</f>
        <v>0</v>
      </c>
      <c r="I402" s="97">
        <f t="shared" ref="I402" si="1987">B402</f>
        <v>0</v>
      </c>
      <c r="J402" s="97">
        <f t="shared" ref="J402" si="1988">C402/272</f>
        <v>0</v>
      </c>
      <c r="K402" s="97">
        <f t="shared" ref="K402" si="1989">SUM(H402:J402)</f>
        <v>0</v>
      </c>
      <c r="L402" s="102"/>
      <c r="N402" s="61">
        <f>K402*CON</f>
        <v>0</v>
      </c>
      <c r="P402" s="61" t="e">
        <f t="shared" si="1768"/>
        <v>#DIV/0!</v>
      </c>
      <c r="T402" s="101"/>
      <c r="U402" s="101"/>
      <c r="V402" s="101"/>
      <c r="AD402" s="97">
        <f t="shared" ref="AD402" si="1990">T402*20</f>
        <v>0</v>
      </c>
      <c r="AE402" s="97">
        <f t="shared" ref="AE402" si="1991">U402</f>
        <v>0</v>
      </c>
      <c r="AF402" s="97">
        <f t="shared" ref="AF402" si="1992">V402/272</f>
        <v>0</v>
      </c>
      <c r="AG402" s="97">
        <f t="shared" ref="AG402" si="1993">SUM(AD402:AF402)</f>
        <v>0</v>
      </c>
    </row>
    <row r="403" spans="1:33" ht="32.25" x14ac:dyDescent="0.25">
      <c r="A403" s="101"/>
      <c r="B403" s="101"/>
      <c r="C403" s="101"/>
      <c r="D403" s="12"/>
      <c r="E403" s="14" t="str">
        <f t="shared" si="1914"/>
        <v/>
      </c>
      <c r="F403" s="14" t="e">
        <f t="shared" ref="F403" si="1994">IF(P402=0,"",P403)</f>
        <v>#DIV/0!</v>
      </c>
      <c r="H403" s="97"/>
      <c r="I403" s="97"/>
      <c r="J403" s="97"/>
      <c r="K403" s="97"/>
      <c r="L403" s="102"/>
      <c r="N403">
        <f>TOTALMARLA*CON</f>
        <v>0</v>
      </c>
      <c r="P403" s="61" t="e">
        <f t="shared" si="1768"/>
        <v>#DIV/0!</v>
      </c>
      <c r="T403" s="101"/>
      <c r="U403" s="101"/>
      <c r="V403" s="101"/>
      <c r="AD403" s="97"/>
      <c r="AE403" s="97"/>
      <c r="AF403" s="97"/>
      <c r="AG403" s="97"/>
    </row>
    <row r="404" spans="1:33" ht="32.25" x14ac:dyDescent="0.25">
      <c r="A404" s="101"/>
      <c r="B404" s="101"/>
      <c r="C404" s="101"/>
      <c r="D404" s="12"/>
      <c r="E404" s="15" t="str">
        <f t="shared" si="1914"/>
        <v/>
      </c>
      <c r="F404" s="15" t="e">
        <f t="shared" ref="F404" si="1995">IF(P404=0,"",P404)</f>
        <v>#DIV/0!</v>
      </c>
      <c r="H404" s="97">
        <f t="shared" ref="H404" si="1996">A404*20</f>
        <v>0</v>
      </c>
      <c r="I404" s="97">
        <f t="shared" ref="I404" si="1997">B404</f>
        <v>0</v>
      </c>
      <c r="J404" s="97">
        <f t="shared" ref="J404" si="1998">C404/272</f>
        <v>0</v>
      </c>
      <c r="K404" s="97">
        <f t="shared" ref="K404" si="1999">SUM(H404:J404)</f>
        <v>0</v>
      </c>
      <c r="L404" s="102"/>
      <c r="N404" s="61">
        <f>K404*CON</f>
        <v>0</v>
      </c>
      <c r="P404" s="61" t="e">
        <f t="shared" si="1768"/>
        <v>#DIV/0!</v>
      </c>
      <c r="T404" s="101"/>
      <c r="U404" s="101"/>
      <c r="V404" s="101"/>
      <c r="AD404" s="97">
        <f t="shared" ref="AD404" si="2000">T404*20</f>
        <v>0</v>
      </c>
      <c r="AE404" s="97">
        <f t="shared" ref="AE404" si="2001">U404</f>
        <v>0</v>
      </c>
      <c r="AF404" s="97">
        <f t="shared" ref="AF404" si="2002">V404/272</f>
        <v>0</v>
      </c>
      <c r="AG404" s="97">
        <f t="shared" ref="AG404" si="2003">SUM(AD404:AF404)</f>
        <v>0</v>
      </c>
    </row>
    <row r="405" spans="1:33" ht="32.25" x14ac:dyDescent="0.25">
      <c r="A405" s="101"/>
      <c r="B405" s="101"/>
      <c r="C405" s="101"/>
      <c r="D405" s="12"/>
      <c r="E405" s="14" t="str">
        <f t="shared" si="1914"/>
        <v/>
      </c>
      <c r="F405" s="14" t="e">
        <f t="shared" ref="F405" si="2004">IF(P404=0,"",P405)</f>
        <v>#DIV/0!</v>
      </c>
      <c r="H405" s="97"/>
      <c r="I405" s="97"/>
      <c r="J405" s="97"/>
      <c r="K405" s="97"/>
      <c r="L405" s="102"/>
      <c r="N405">
        <f>TOTALMARLA*CON</f>
        <v>0</v>
      </c>
      <c r="P405" s="61" t="e">
        <f t="shared" si="1768"/>
        <v>#DIV/0!</v>
      </c>
      <c r="T405" s="101"/>
      <c r="U405" s="101"/>
      <c r="V405" s="101"/>
      <c r="AD405" s="97"/>
      <c r="AE405" s="97"/>
      <c r="AF405" s="97"/>
      <c r="AG405" s="97"/>
    </row>
    <row r="406" spans="1:33" ht="32.25" x14ac:dyDescent="0.25">
      <c r="A406" s="101"/>
      <c r="B406" s="101"/>
      <c r="C406" s="101"/>
      <c r="D406" s="12"/>
      <c r="E406" s="15" t="str">
        <f t="shared" si="1914"/>
        <v/>
      </c>
      <c r="F406" s="15" t="e">
        <f t="shared" ref="F406" si="2005">IF(P406=0,"",P406)</f>
        <v>#DIV/0!</v>
      </c>
      <c r="H406" s="97">
        <f t="shared" ref="H406" si="2006">A406*20</f>
        <v>0</v>
      </c>
      <c r="I406" s="97">
        <f t="shared" ref="I406" si="2007">B406</f>
        <v>0</v>
      </c>
      <c r="J406" s="97">
        <f t="shared" ref="J406" si="2008">C406/272</f>
        <v>0</v>
      </c>
      <c r="K406" s="97">
        <f t="shared" ref="K406" si="2009">SUM(H406:J406)</f>
        <v>0</v>
      </c>
      <c r="L406" s="102"/>
      <c r="N406" s="61">
        <f>K406*CON</f>
        <v>0</v>
      </c>
      <c r="P406" s="61" t="e">
        <f t="shared" si="1768"/>
        <v>#DIV/0!</v>
      </c>
      <c r="T406" s="101"/>
      <c r="U406" s="101"/>
      <c r="V406" s="101"/>
      <c r="AD406" s="97">
        <f t="shared" ref="AD406" si="2010">T406*20</f>
        <v>0</v>
      </c>
      <c r="AE406" s="97">
        <f t="shared" ref="AE406" si="2011">U406</f>
        <v>0</v>
      </c>
      <c r="AF406" s="97">
        <f t="shared" ref="AF406" si="2012">V406/272</f>
        <v>0</v>
      </c>
      <c r="AG406" s="97">
        <f t="shared" ref="AG406" si="2013">SUM(AD406:AF406)</f>
        <v>0</v>
      </c>
    </row>
    <row r="407" spans="1:33" ht="32.25" x14ac:dyDescent="0.25">
      <c r="A407" s="101"/>
      <c r="B407" s="101"/>
      <c r="C407" s="101"/>
      <c r="D407" s="12"/>
      <c r="E407" s="14" t="str">
        <f t="shared" si="1914"/>
        <v/>
      </c>
      <c r="F407" s="14" t="e">
        <f t="shared" ref="F407" si="2014">IF(P406=0,"",P407)</f>
        <v>#DIV/0!</v>
      </c>
      <c r="H407" s="97"/>
      <c r="I407" s="97"/>
      <c r="J407" s="97"/>
      <c r="K407" s="97"/>
      <c r="L407" s="102"/>
      <c r="N407">
        <f>TOTALMARLA*CON</f>
        <v>0</v>
      </c>
      <c r="P407" s="61" t="e">
        <f t="shared" si="1768"/>
        <v>#DIV/0!</v>
      </c>
      <c r="T407" s="101"/>
      <c r="U407" s="101"/>
      <c r="V407" s="101"/>
      <c r="AD407" s="97"/>
      <c r="AE407" s="97"/>
      <c r="AF407" s="97"/>
      <c r="AG407" s="97"/>
    </row>
    <row r="408" spans="1:33" ht="32.25" x14ac:dyDescent="0.25">
      <c r="A408" s="101"/>
      <c r="B408" s="101"/>
      <c r="C408" s="101"/>
      <c r="D408" s="12"/>
      <c r="E408" s="15" t="str">
        <f t="shared" si="1914"/>
        <v/>
      </c>
      <c r="F408" s="15" t="e">
        <f t="shared" ref="F408" si="2015">IF(P408=0,"",P408)</f>
        <v>#DIV/0!</v>
      </c>
      <c r="H408" s="97">
        <f t="shared" ref="H408" si="2016">A408*20</f>
        <v>0</v>
      </c>
      <c r="I408" s="97">
        <f t="shared" ref="I408" si="2017">B408</f>
        <v>0</v>
      </c>
      <c r="J408" s="97">
        <f t="shared" ref="J408" si="2018">C408/272</f>
        <v>0</v>
      </c>
      <c r="K408" s="97">
        <f t="shared" ref="K408" si="2019">SUM(H408:J408)</f>
        <v>0</v>
      </c>
      <c r="L408" s="102"/>
      <c r="N408" s="61">
        <f>K408*CON</f>
        <v>0</v>
      </c>
      <c r="P408" s="61" t="e">
        <f t="shared" si="1768"/>
        <v>#DIV/0!</v>
      </c>
      <c r="T408" s="101"/>
      <c r="U408" s="101"/>
      <c r="V408" s="101"/>
      <c r="AD408" s="97">
        <f t="shared" ref="AD408" si="2020">T408*20</f>
        <v>0</v>
      </c>
      <c r="AE408" s="97">
        <f t="shared" ref="AE408" si="2021">U408</f>
        <v>0</v>
      </c>
      <c r="AF408" s="97">
        <f t="shared" ref="AF408" si="2022">V408/272</f>
        <v>0</v>
      </c>
      <c r="AG408" s="97">
        <f t="shared" ref="AG408" si="2023">SUM(AD408:AF408)</f>
        <v>0</v>
      </c>
    </row>
    <row r="409" spans="1:33" ht="32.25" x14ac:dyDescent="0.25">
      <c r="A409" s="101"/>
      <c r="B409" s="101"/>
      <c r="C409" s="101"/>
      <c r="D409" s="12"/>
      <c r="E409" s="14" t="str">
        <f t="shared" si="1914"/>
        <v/>
      </c>
      <c r="F409" s="14" t="e">
        <f t="shared" ref="F409" si="2024">IF(P408=0,"",P409)</f>
        <v>#DIV/0!</v>
      </c>
      <c r="H409" s="97"/>
      <c r="I409" s="97"/>
      <c r="J409" s="97"/>
      <c r="K409" s="97"/>
      <c r="L409" s="102"/>
      <c r="N409">
        <f>TOTALMARLA*CON</f>
        <v>0</v>
      </c>
      <c r="P409" s="61" t="e">
        <f t="shared" si="1768"/>
        <v>#DIV/0!</v>
      </c>
      <c r="T409" s="101"/>
      <c r="U409" s="101"/>
      <c r="V409" s="101"/>
      <c r="AD409" s="97"/>
      <c r="AE409" s="97"/>
      <c r="AF409" s="97"/>
      <c r="AG409" s="97"/>
    </row>
    <row r="410" spans="1:33" ht="32.25" x14ac:dyDescent="0.25">
      <c r="A410" s="101"/>
      <c r="B410" s="101"/>
      <c r="C410" s="101"/>
      <c r="D410" s="12"/>
      <c r="E410" s="15" t="str">
        <f t="shared" si="1914"/>
        <v/>
      </c>
      <c r="F410" s="15" t="e">
        <f t="shared" ref="F410" si="2025">IF(P410=0,"",P410)</f>
        <v>#DIV/0!</v>
      </c>
      <c r="H410" s="97">
        <f t="shared" ref="H410" si="2026">A410*20</f>
        <v>0</v>
      </c>
      <c r="I410" s="97">
        <f t="shared" ref="I410" si="2027">B410</f>
        <v>0</v>
      </c>
      <c r="J410" s="97">
        <f t="shared" ref="J410" si="2028">C410/272</f>
        <v>0</v>
      </c>
      <c r="K410" s="97">
        <f t="shared" ref="K410" si="2029">SUM(H410:J410)</f>
        <v>0</v>
      </c>
      <c r="L410" s="102"/>
      <c r="N410" s="61">
        <f>K410*CON</f>
        <v>0</v>
      </c>
      <c r="P410" s="61" t="e">
        <f t="shared" si="1768"/>
        <v>#DIV/0!</v>
      </c>
      <c r="T410" s="101"/>
      <c r="U410" s="101"/>
      <c r="V410" s="101"/>
      <c r="AD410" s="97">
        <f t="shared" ref="AD410" si="2030">T410*20</f>
        <v>0</v>
      </c>
      <c r="AE410" s="97">
        <f t="shared" ref="AE410" si="2031">U410</f>
        <v>0</v>
      </c>
      <c r="AF410" s="97">
        <f t="shared" ref="AF410" si="2032">V410/272</f>
        <v>0</v>
      </c>
      <c r="AG410" s="97">
        <f t="shared" ref="AG410" si="2033">SUM(AD410:AF410)</f>
        <v>0</v>
      </c>
    </row>
    <row r="411" spans="1:33" ht="32.25" x14ac:dyDescent="0.25">
      <c r="A411" s="101"/>
      <c r="B411" s="101"/>
      <c r="C411" s="101"/>
      <c r="D411" s="12"/>
      <c r="E411" s="14" t="str">
        <f t="shared" si="1914"/>
        <v/>
      </c>
      <c r="F411" s="14" t="e">
        <f t="shared" ref="F411" si="2034">IF(P410=0,"",P411)</f>
        <v>#DIV/0!</v>
      </c>
      <c r="H411" s="97"/>
      <c r="I411" s="97"/>
      <c r="J411" s="97"/>
      <c r="K411" s="97"/>
      <c r="L411" s="102"/>
      <c r="N411">
        <f>TOTALMARLA*CON</f>
        <v>0</v>
      </c>
      <c r="P411" s="61" t="e">
        <f t="shared" si="1768"/>
        <v>#DIV/0!</v>
      </c>
      <c r="T411" s="101"/>
      <c r="U411" s="101"/>
      <c r="V411" s="101"/>
      <c r="AD411" s="97"/>
      <c r="AE411" s="97"/>
      <c r="AF411" s="97"/>
      <c r="AG411" s="97"/>
    </row>
    <row r="412" spans="1:33" ht="32.25" x14ac:dyDescent="0.25">
      <c r="A412" s="101"/>
      <c r="B412" s="101"/>
      <c r="C412" s="101"/>
      <c r="D412" s="12"/>
      <c r="E412" s="15" t="str">
        <f t="shared" si="1914"/>
        <v/>
      </c>
      <c r="F412" s="15" t="e">
        <f t="shared" ref="F412" si="2035">IF(P412=0,"",P412)</f>
        <v>#DIV/0!</v>
      </c>
      <c r="H412" s="97">
        <f t="shared" ref="H412" si="2036">A412*20</f>
        <v>0</v>
      </c>
      <c r="I412" s="97">
        <f t="shared" ref="I412" si="2037">B412</f>
        <v>0</v>
      </c>
      <c r="J412" s="97">
        <f t="shared" ref="J412" si="2038">C412/272</f>
        <v>0</v>
      </c>
      <c r="K412" s="97">
        <f t="shared" ref="K412" si="2039">SUM(H412:J412)</f>
        <v>0</v>
      </c>
      <c r="L412" s="102"/>
      <c r="N412" s="61">
        <f>K412*CON</f>
        <v>0</v>
      </c>
      <c r="P412" s="61" t="e">
        <f t="shared" si="1768"/>
        <v>#DIV/0!</v>
      </c>
      <c r="T412" s="101"/>
      <c r="U412" s="101"/>
      <c r="V412" s="101"/>
      <c r="AD412" s="97">
        <f t="shared" ref="AD412" si="2040">T412*20</f>
        <v>0</v>
      </c>
      <c r="AE412" s="97">
        <f t="shared" ref="AE412" si="2041">U412</f>
        <v>0</v>
      </c>
      <c r="AF412" s="97">
        <f t="shared" ref="AF412" si="2042">V412/272</f>
        <v>0</v>
      </c>
      <c r="AG412" s="97">
        <f t="shared" ref="AG412" si="2043">SUM(AD412:AF412)</f>
        <v>0</v>
      </c>
    </row>
    <row r="413" spans="1:33" ht="32.25" x14ac:dyDescent="0.25">
      <c r="A413" s="101"/>
      <c r="B413" s="101"/>
      <c r="C413" s="101"/>
      <c r="D413" s="12"/>
      <c r="E413" s="14" t="str">
        <f t="shared" si="1914"/>
        <v/>
      </c>
      <c r="F413" s="14" t="e">
        <f t="shared" ref="F413" si="2044">IF(P412=0,"",P413)</f>
        <v>#DIV/0!</v>
      </c>
      <c r="H413" s="97"/>
      <c r="I413" s="97"/>
      <c r="J413" s="97"/>
      <c r="K413" s="97"/>
      <c r="L413" s="102"/>
      <c r="N413">
        <f>TOTALMARLA*CON</f>
        <v>0</v>
      </c>
      <c r="P413" s="61" t="e">
        <f t="shared" si="1768"/>
        <v>#DIV/0!</v>
      </c>
      <c r="T413" s="101"/>
      <c r="U413" s="101"/>
      <c r="V413" s="101"/>
      <c r="AD413" s="97"/>
      <c r="AE413" s="97"/>
      <c r="AF413" s="97"/>
      <c r="AG413" s="97"/>
    </row>
    <row r="414" spans="1:33" ht="32.25" x14ac:dyDescent="0.25">
      <c r="A414" s="101"/>
      <c r="B414" s="101"/>
      <c r="C414" s="101"/>
      <c r="D414" s="12"/>
      <c r="E414" s="15" t="str">
        <f t="shared" si="1914"/>
        <v/>
      </c>
      <c r="F414" s="15" t="e">
        <f t="shared" ref="F414" si="2045">IF(P414=0,"",P414)</f>
        <v>#DIV/0!</v>
      </c>
      <c r="H414" s="97">
        <f t="shared" ref="H414" si="2046">A414*20</f>
        <v>0</v>
      </c>
      <c r="I414" s="97">
        <f t="shared" ref="I414" si="2047">B414</f>
        <v>0</v>
      </c>
      <c r="J414" s="97">
        <f t="shared" ref="J414" si="2048">C414/272</f>
        <v>0</v>
      </c>
      <c r="K414" s="97">
        <f t="shared" ref="K414" si="2049">SUM(H414:J414)</f>
        <v>0</v>
      </c>
      <c r="L414" s="102"/>
      <c r="N414" s="61">
        <f>K414*CON</f>
        <v>0</v>
      </c>
      <c r="P414" s="61" t="e">
        <f t="shared" si="1768"/>
        <v>#DIV/0!</v>
      </c>
      <c r="T414" s="101"/>
      <c r="U414" s="101"/>
      <c r="V414" s="101"/>
      <c r="AD414" s="97">
        <f t="shared" ref="AD414" si="2050">T414*20</f>
        <v>0</v>
      </c>
      <c r="AE414" s="97">
        <f t="shared" ref="AE414" si="2051">U414</f>
        <v>0</v>
      </c>
      <c r="AF414" s="97">
        <f t="shared" ref="AF414" si="2052">V414/272</f>
        <v>0</v>
      </c>
      <c r="AG414" s="97">
        <f t="shared" ref="AG414" si="2053">SUM(AD414:AF414)</f>
        <v>0</v>
      </c>
    </row>
    <row r="415" spans="1:33" ht="32.25" x14ac:dyDescent="0.25">
      <c r="A415" s="101"/>
      <c r="B415" s="101"/>
      <c r="C415" s="101"/>
      <c r="D415" s="12"/>
      <c r="E415" s="14" t="str">
        <f t="shared" si="1914"/>
        <v/>
      </c>
      <c r="F415" s="14" t="e">
        <f t="shared" ref="F415" si="2054">IF(P414=0,"",P415)</f>
        <v>#DIV/0!</v>
      </c>
      <c r="H415" s="97"/>
      <c r="I415" s="97"/>
      <c r="J415" s="97"/>
      <c r="K415" s="97"/>
      <c r="L415" s="102"/>
      <c r="N415">
        <f>TOTALMARLA*CON</f>
        <v>0</v>
      </c>
      <c r="P415" s="61" t="e">
        <f t="shared" si="1768"/>
        <v>#DIV/0!</v>
      </c>
      <c r="T415" s="101"/>
      <c r="U415" s="101"/>
      <c r="V415" s="101"/>
      <c r="AD415" s="97"/>
      <c r="AE415" s="97"/>
      <c r="AF415" s="97"/>
      <c r="AG415" s="97"/>
    </row>
    <row r="416" spans="1:33" ht="32.25" x14ac:dyDescent="0.25">
      <c r="A416" s="101"/>
      <c r="B416" s="101"/>
      <c r="C416" s="101"/>
      <c r="D416" s="12"/>
      <c r="E416" s="15" t="str">
        <f t="shared" si="1914"/>
        <v/>
      </c>
      <c r="F416" s="15" t="e">
        <f t="shared" ref="F416" si="2055">IF(P416=0,"",P416)</f>
        <v>#DIV/0!</v>
      </c>
      <c r="H416" s="97">
        <f t="shared" ref="H416" si="2056">A416*20</f>
        <v>0</v>
      </c>
      <c r="I416" s="97">
        <f t="shared" ref="I416" si="2057">B416</f>
        <v>0</v>
      </c>
      <c r="J416" s="97">
        <f t="shared" ref="J416" si="2058">C416/272</f>
        <v>0</v>
      </c>
      <c r="K416" s="97">
        <f t="shared" ref="K416" si="2059">SUM(H416:J416)</f>
        <v>0</v>
      </c>
      <c r="L416" s="102"/>
      <c r="N416" s="61">
        <f>K416*CON</f>
        <v>0</v>
      </c>
      <c r="P416" s="61" t="e">
        <f t="shared" si="1768"/>
        <v>#DIV/0!</v>
      </c>
      <c r="T416" s="101"/>
      <c r="U416" s="101"/>
      <c r="V416" s="101"/>
      <c r="AD416" s="97">
        <f t="shared" ref="AD416" si="2060">T416*20</f>
        <v>0</v>
      </c>
      <c r="AE416" s="97">
        <f t="shared" ref="AE416" si="2061">U416</f>
        <v>0</v>
      </c>
      <c r="AF416" s="97">
        <f t="shared" ref="AF416" si="2062">V416/272</f>
        <v>0</v>
      </c>
      <c r="AG416" s="97">
        <f t="shared" ref="AG416" si="2063">SUM(AD416:AF416)</f>
        <v>0</v>
      </c>
    </row>
    <row r="417" spans="1:33" ht="32.25" x14ac:dyDescent="0.25">
      <c r="A417" s="101"/>
      <c r="B417" s="101"/>
      <c r="C417" s="101"/>
      <c r="D417" s="12"/>
      <c r="E417" s="14" t="str">
        <f t="shared" si="1914"/>
        <v/>
      </c>
      <c r="F417" s="14" t="e">
        <f t="shared" ref="F417" si="2064">IF(P416=0,"",P417)</f>
        <v>#DIV/0!</v>
      </c>
      <c r="H417" s="97"/>
      <c r="I417" s="97"/>
      <c r="J417" s="97"/>
      <c r="K417" s="97"/>
      <c r="L417" s="102"/>
      <c r="N417">
        <f>TOTALMARLA*CON</f>
        <v>0</v>
      </c>
      <c r="P417" s="61" t="e">
        <f t="shared" si="1768"/>
        <v>#DIV/0!</v>
      </c>
      <c r="T417" s="101"/>
      <c r="U417" s="101"/>
      <c r="V417" s="101"/>
      <c r="AD417" s="97"/>
      <c r="AE417" s="97"/>
      <c r="AF417" s="97"/>
      <c r="AG417" s="97"/>
    </row>
    <row r="418" spans="1:33" ht="32.25" x14ac:dyDescent="0.25">
      <c r="A418" s="101"/>
      <c r="B418" s="101"/>
      <c r="C418" s="101"/>
      <c r="D418" s="12"/>
      <c r="E418" s="15" t="str">
        <f t="shared" si="1914"/>
        <v/>
      </c>
      <c r="F418" s="15" t="e">
        <f t="shared" ref="F418" si="2065">IF(P418=0,"",P418)</f>
        <v>#DIV/0!</v>
      </c>
      <c r="H418" s="97">
        <f t="shared" ref="H418" si="2066">A418*20</f>
        <v>0</v>
      </c>
      <c r="I418" s="97">
        <f t="shared" ref="I418" si="2067">B418</f>
        <v>0</v>
      </c>
      <c r="J418" s="97">
        <f t="shared" ref="J418" si="2068">C418/272</f>
        <v>0</v>
      </c>
      <c r="K418" s="97">
        <f t="shared" ref="K418" si="2069">SUM(H418:J418)</f>
        <v>0</v>
      </c>
      <c r="L418" s="102"/>
      <c r="N418" s="61">
        <f>K418*CON</f>
        <v>0</v>
      </c>
      <c r="P418" s="61" t="e">
        <f t="shared" si="1768"/>
        <v>#DIV/0!</v>
      </c>
      <c r="T418" s="101"/>
      <c r="U418" s="101"/>
      <c r="V418" s="101"/>
      <c r="AD418" s="97">
        <f t="shared" ref="AD418" si="2070">T418*20</f>
        <v>0</v>
      </c>
      <c r="AE418" s="97">
        <f t="shared" ref="AE418" si="2071">U418</f>
        <v>0</v>
      </c>
      <c r="AF418" s="97">
        <f t="shared" ref="AF418" si="2072">V418/272</f>
        <v>0</v>
      </c>
      <c r="AG418" s="97">
        <f t="shared" ref="AG418" si="2073">SUM(AD418:AF418)</f>
        <v>0</v>
      </c>
    </row>
    <row r="419" spans="1:33" ht="32.25" x14ac:dyDescent="0.25">
      <c r="A419" s="101"/>
      <c r="B419" s="101"/>
      <c r="C419" s="101"/>
      <c r="D419" s="12"/>
      <c r="E419" s="14" t="str">
        <f t="shared" si="1914"/>
        <v/>
      </c>
      <c r="F419" s="14" t="e">
        <f t="shared" ref="F419" si="2074">IF(P418=0,"",P419)</f>
        <v>#DIV/0!</v>
      </c>
      <c r="H419" s="97"/>
      <c r="I419" s="97"/>
      <c r="J419" s="97"/>
      <c r="K419" s="97"/>
      <c r="L419" s="102"/>
      <c r="N419">
        <f>TOTALMARLA*CON</f>
        <v>0</v>
      </c>
      <c r="P419" s="61" t="e">
        <f t="shared" si="1768"/>
        <v>#DIV/0!</v>
      </c>
      <c r="T419" s="101"/>
      <c r="U419" s="101"/>
      <c r="V419" s="101"/>
      <c r="AD419" s="97"/>
      <c r="AE419" s="97"/>
      <c r="AF419" s="97"/>
      <c r="AG419" s="97"/>
    </row>
    <row r="420" spans="1:33" ht="32.25" x14ac:dyDescent="0.25">
      <c r="A420" s="101"/>
      <c r="B420" s="101"/>
      <c r="C420" s="101"/>
      <c r="D420" s="12"/>
      <c r="E420" s="15" t="str">
        <f t="shared" si="1914"/>
        <v/>
      </c>
      <c r="F420" s="15" t="e">
        <f t="shared" ref="F420" si="2075">IF(P420=0,"",P420)</f>
        <v>#DIV/0!</v>
      </c>
      <c r="H420" s="97">
        <f t="shared" ref="H420" si="2076">A420*20</f>
        <v>0</v>
      </c>
      <c r="I420" s="97">
        <f t="shared" ref="I420" si="2077">B420</f>
        <v>0</v>
      </c>
      <c r="J420" s="97">
        <f t="shared" ref="J420" si="2078">C420/272</f>
        <v>0</v>
      </c>
      <c r="K420" s="97">
        <f t="shared" ref="K420" si="2079">SUM(H420:J420)</f>
        <v>0</v>
      </c>
      <c r="L420" s="102"/>
      <c r="N420" s="61">
        <f>K420*CON</f>
        <v>0</v>
      </c>
      <c r="P420" s="61" t="e">
        <f t="shared" si="1768"/>
        <v>#DIV/0!</v>
      </c>
      <c r="T420" s="101"/>
      <c r="U420" s="101"/>
      <c r="V420" s="101"/>
      <c r="AD420" s="97">
        <f t="shared" ref="AD420" si="2080">T420*20</f>
        <v>0</v>
      </c>
      <c r="AE420" s="97">
        <f t="shared" ref="AE420" si="2081">U420</f>
        <v>0</v>
      </c>
      <c r="AF420" s="97">
        <f t="shared" ref="AF420" si="2082">V420/272</f>
        <v>0</v>
      </c>
      <c r="AG420" s="97">
        <f t="shared" ref="AG420" si="2083">SUM(AD420:AF420)</f>
        <v>0</v>
      </c>
    </row>
    <row r="421" spans="1:33" ht="32.25" x14ac:dyDescent="0.25">
      <c r="A421" s="101"/>
      <c r="B421" s="101"/>
      <c r="C421" s="101"/>
      <c r="D421" s="12"/>
      <c r="E421" s="14" t="str">
        <f t="shared" si="1914"/>
        <v/>
      </c>
      <c r="F421" s="14" t="e">
        <f t="shared" ref="F421" si="2084">IF(P420=0,"",P421)</f>
        <v>#DIV/0!</v>
      </c>
      <c r="H421" s="97"/>
      <c r="I421" s="97"/>
      <c r="J421" s="97"/>
      <c r="K421" s="97"/>
      <c r="L421" s="102"/>
      <c r="N421">
        <f>TOTALMARLA*CON</f>
        <v>0</v>
      </c>
      <c r="P421" s="61" t="e">
        <f t="shared" si="1768"/>
        <v>#DIV/0!</v>
      </c>
      <c r="T421" s="101"/>
      <c r="U421" s="101"/>
      <c r="V421" s="101"/>
      <c r="AD421" s="97"/>
      <c r="AE421" s="97"/>
      <c r="AF421" s="97"/>
      <c r="AG421" s="97"/>
    </row>
    <row r="422" spans="1:33" ht="32.25" x14ac:dyDescent="0.25">
      <c r="A422" s="101"/>
      <c r="B422" s="101"/>
      <c r="C422" s="101"/>
      <c r="D422" s="12"/>
      <c r="E422" s="15" t="str">
        <f t="shared" si="1914"/>
        <v/>
      </c>
      <c r="F422" s="15" t="e">
        <f t="shared" ref="F422" si="2085">IF(P422=0,"",P422)</f>
        <v>#DIV/0!</v>
      </c>
      <c r="H422" s="97">
        <f t="shared" ref="H422" si="2086">A422*20</f>
        <v>0</v>
      </c>
      <c r="I422" s="97">
        <f t="shared" ref="I422" si="2087">B422</f>
        <v>0</v>
      </c>
      <c r="J422" s="97">
        <f t="shared" ref="J422" si="2088">C422/272</f>
        <v>0</v>
      </c>
      <c r="K422" s="97">
        <f t="shared" ref="K422" si="2089">SUM(H422:J422)</f>
        <v>0</v>
      </c>
      <c r="L422" s="102"/>
      <c r="N422" s="61">
        <f>K422*CON</f>
        <v>0</v>
      </c>
      <c r="P422" s="61" t="e">
        <f t="shared" ref="P422:P485" si="2090">N422/GCD</f>
        <v>#DIV/0!</v>
      </c>
      <c r="T422" s="101"/>
      <c r="U422" s="101"/>
      <c r="V422" s="101"/>
      <c r="AD422" s="97">
        <f t="shared" ref="AD422" si="2091">T422*20</f>
        <v>0</v>
      </c>
      <c r="AE422" s="97">
        <f t="shared" ref="AE422" si="2092">U422</f>
        <v>0</v>
      </c>
      <c r="AF422" s="97">
        <f t="shared" ref="AF422" si="2093">V422/272</f>
        <v>0</v>
      </c>
      <c r="AG422" s="97">
        <f t="shared" ref="AG422" si="2094">SUM(AD422:AF422)</f>
        <v>0</v>
      </c>
    </row>
    <row r="423" spans="1:33" ht="32.25" x14ac:dyDescent="0.25">
      <c r="A423" s="101"/>
      <c r="B423" s="101"/>
      <c r="C423" s="101"/>
      <c r="D423" s="12"/>
      <c r="E423" s="14" t="str">
        <f t="shared" si="1914"/>
        <v/>
      </c>
      <c r="F423" s="14" t="e">
        <f t="shared" ref="F423" si="2095">IF(P422=0,"",P423)</f>
        <v>#DIV/0!</v>
      </c>
      <c r="H423" s="97"/>
      <c r="I423" s="97"/>
      <c r="J423" s="97"/>
      <c r="K423" s="97"/>
      <c r="L423" s="102"/>
      <c r="N423">
        <f>TOTALMARLA*CON</f>
        <v>0</v>
      </c>
      <c r="P423" s="61" t="e">
        <f t="shared" si="2090"/>
        <v>#DIV/0!</v>
      </c>
      <c r="T423" s="101"/>
      <c r="U423" s="101"/>
      <c r="V423" s="101"/>
      <c r="AD423" s="97"/>
      <c r="AE423" s="97"/>
      <c r="AF423" s="97"/>
      <c r="AG423" s="97"/>
    </row>
    <row r="424" spans="1:33" ht="32.25" x14ac:dyDescent="0.25">
      <c r="A424" s="101"/>
      <c r="B424" s="101"/>
      <c r="C424" s="101"/>
      <c r="D424" s="12"/>
      <c r="E424" s="15" t="str">
        <f t="shared" si="1914"/>
        <v/>
      </c>
      <c r="F424" s="15" t="e">
        <f t="shared" ref="F424" si="2096">IF(P424=0,"",P424)</f>
        <v>#DIV/0!</v>
      </c>
      <c r="H424" s="97">
        <f t="shared" ref="H424" si="2097">A424*20</f>
        <v>0</v>
      </c>
      <c r="I424" s="97">
        <f t="shared" ref="I424" si="2098">B424</f>
        <v>0</v>
      </c>
      <c r="J424" s="97">
        <f t="shared" ref="J424" si="2099">C424/272</f>
        <v>0</v>
      </c>
      <c r="K424" s="97">
        <f t="shared" ref="K424" si="2100">SUM(H424:J424)</f>
        <v>0</v>
      </c>
      <c r="L424" s="102"/>
      <c r="N424" s="61">
        <f>K424*CON</f>
        <v>0</v>
      </c>
      <c r="P424" s="61" t="e">
        <f t="shared" si="2090"/>
        <v>#DIV/0!</v>
      </c>
      <c r="T424" s="101"/>
      <c r="U424" s="101"/>
      <c r="V424" s="101"/>
      <c r="AD424" s="97">
        <f t="shared" ref="AD424" si="2101">T424*20</f>
        <v>0</v>
      </c>
      <c r="AE424" s="97">
        <f t="shared" ref="AE424" si="2102">U424</f>
        <v>0</v>
      </c>
      <c r="AF424" s="97">
        <f t="shared" ref="AF424" si="2103">V424/272</f>
        <v>0</v>
      </c>
      <c r="AG424" s="97">
        <f t="shared" ref="AG424" si="2104">SUM(AD424:AF424)</f>
        <v>0</v>
      </c>
    </row>
    <row r="425" spans="1:33" ht="32.25" x14ac:dyDescent="0.25">
      <c r="A425" s="101"/>
      <c r="B425" s="101"/>
      <c r="C425" s="101"/>
      <c r="D425" s="12"/>
      <c r="E425" s="14" t="str">
        <f t="shared" si="1914"/>
        <v/>
      </c>
      <c r="F425" s="14" t="e">
        <f t="shared" ref="F425" si="2105">IF(P424=0,"",P425)</f>
        <v>#DIV/0!</v>
      </c>
      <c r="H425" s="97"/>
      <c r="I425" s="97"/>
      <c r="J425" s="97"/>
      <c r="K425" s="97"/>
      <c r="L425" s="102"/>
      <c r="N425">
        <f>TOTALMARLA*CON</f>
        <v>0</v>
      </c>
      <c r="P425" s="61" t="e">
        <f t="shared" si="2090"/>
        <v>#DIV/0!</v>
      </c>
      <c r="T425" s="101"/>
      <c r="U425" s="101"/>
      <c r="V425" s="101"/>
      <c r="AD425" s="97"/>
      <c r="AE425" s="97"/>
      <c r="AF425" s="97"/>
      <c r="AG425" s="97"/>
    </row>
    <row r="426" spans="1:33" ht="32.25" x14ac:dyDescent="0.25">
      <c r="A426" s="101"/>
      <c r="B426" s="101"/>
      <c r="C426" s="101"/>
      <c r="D426" s="12"/>
      <c r="E426" s="15" t="str">
        <f t="shared" si="1914"/>
        <v/>
      </c>
      <c r="F426" s="15" t="e">
        <f t="shared" ref="F426" si="2106">IF(P426=0,"",P426)</f>
        <v>#DIV/0!</v>
      </c>
      <c r="H426" s="97">
        <f t="shared" ref="H426" si="2107">A426*20</f>
        <v>0</v>
      </c>
      <c r="I426" s="97">
        <f t="shared" ref="I426" si="2108">B426</f>
        <v>0</v>
      </c>
      <c r="J426" s="97">
        <f t="shared" ref="J426" si="2109">C426/272</f>
        <v>0</v>
      </c>
      <c r="K426" s="97">
        <f t="shared" ref="K426" si="2110">SUM(H426:J426)</f>
        <v>0</v>
      </c>
      <c r="L426" s="102"/>
      <c r="N426" s="61">
        <f>K426*CON</f>
        <v>0</v>
      </c>
      <c r="P426" s="61" t="e">
        <f t="shared" si="2090"/>
        <v>#DIV/0!</v>
      </c>
      <c r="T426" s="101"/>
      <c r="U426" s="101"/>
      <c r="V426" s="101"/>
      <c r="AD426" s="97">
        <f t="shared" ref="AD426" si="2111">T426*20</f>
        <v>0</v>
      </c>
      <c r="AE426" s="97">
        <f t="shared" ref="AE426" si="2112">U426</f>
        <v>0</v>
      </c>
      <c r="AF426" s="97">
        <f t="shared" ref="AF426" si="2113">V426/272</f>
        <v>0</v>
      </c>
      <c r="AG426" s="97">
        <f t="shared" ref="AG426" si="2114">SUM(AD426:AF426)</f>
        <v>0</v>
      </c>
    </row>
    <row r="427" spans="1:33" ht="32.25" x14ac:dyDescent="0.25">
      <c r="A427" s="101"/>
      <c r="B427" s="101"/>
      <c r="C427" s="101"/>
      <c r="D427" s="12"/>
      <c r="E427" s="14" t="str">
        <f t="shared" si="1914"/>
        <v/>
      </c>
      <c r="F427" s="14" t="e">
        <f t="shared" ref="F427" si="2115">IF(P426=0,"",P427)</f>
        <v>#DIV/0!</v>
      </c>
      <c r="H427" s="97"/>
      <c r="I427" s="97"/>
      <c r="J427" s="97"/>
      <c r="K427" s="97"/>
      <c r="L427" s="102"/>
      <c r="N427">
        <f>TOTALMARLA*CON</f>
        <v>0</v>
      </c>
      <c r="P427" s="61" t="e">
        <f t="shared" si="2090"/>
        <v>#DIV/0!</v>
      </c>
      <c r="T427" s="101"/>
      <c r="U427" s="101"/>
      <c r="V427" s="101"/>
      <c r="AD427" s="97"/>
      <c r="AE427" s="97"/>
      <c r="AF427" s="97"/>
      <c r="AG427" s="97"/>
    </row>
    <row r="428" spans="1:33" ht="32.25" x14ac:dyDescent="0.25">
      <c r="A428" s="101"/>
      <c r="B428" s="101"/>
      <c r="C428" s="101"/>
      <c r="D428" s="12"/>
      <c r="E428" s="15" t="str">
        <f t="shared" si="1914"/>
        <v/>
      </c>
      <c r="F428" s="15" t="e">
        <f t="shared" ref="F428" si="2116">IF(P428=0,"",P428)</f>
        <v>#DIV/0!</v>
      </c>
      <c r="H428" s="97">
        <f t="shared" ref="H428" si="2117">A428*20</f>
        <v>0</v>
      </c>
      <c r="I428" s="97">
        <f t="shared" ref="I428" si="2118">B428</f>
        <v>0</v>
      </c>
      <c r="J428" s="97">
        <f t="shared" ref="J428" si="2119">C428/272</f>
        <v>0</v>
      </c>
      <c r="K428" s="97">
        <f t="shared" ref="K428" si="2120">SUM(H428:J428)</f>
        <v>0</v>
      </c>
      <c r="L428" s="102"/>
      <c r="N428" s="61">
        <f>K428*CON</f>
        <v>0</v>
      </c>
      <c r="P428" s="61" t="e">
        <f t="shared" si="2090"/>
        <v>#DIV/0!</v>
      </c>
      <c r="T428" s="101"/>
      <c r="U428" s="101"/>
      <c r="V428" s="101"/>
      <c r="AD428" s="97">
        <f t="shared" ref="AD428" si="2121">T428*20</f>
        <v>0</v>
      </c>
      <c r="AE428" s="97">
        <f t="shared" ref="AE428" si="2122">U428</f>
        <v>0</v>
      </c>
      <c r="AF428" s="97">
        <f t="shared" ref="AF428" si="2123">V428/272</f>
        <v>0</v>
      </c>
      <c r="AG428" s="97">
        <f t="shared" ref="AG428" si="2124">SUM(AD428:AF428)</f>
        <v>0</v>
      </c>
    </row>
    <row r="429" spans="1:33" ht="32.25" x14ac:dyDescent="0.25">
      <c r="A429" s="101"/>
      <c r="B429" s="101"/>
      <c r="C429" s="101"/>
      <c r="D429" s="12"/>
      <c r="E429" s="14" t="str">
        <f t="shared" si="1914"/>
        <v/>
      </c>
      <c r="F429" s="14" t="e">
        <f t="shared" ref="F429" si="2125">IF(P428=0,"",P429)</f>
        <v>#DIV/0!</v>
      </c>
      <c r="H429" s="97"/>
      <c r="I429" s="97"/>
      <c r="J429" s="97"/>
      <c r="K429" s="97"/>
      <c r="L429" s="102"/>
      <c r="N429">
        <f>TOTALMARLA*CON</f>
        <v>0</v>
      </c>
      <c r="P429" s="61" t="e">
        <f t="shared" si="2090"/>
        <v>#DIV/0!</v>
      </c>
      <c r="T429" s="101"/>
      <c r="U429" s="101"/>
      <c r="V429" s="101"/>
      <c r="AD429" s="97"/>
      <c r="AE429" s="97"/>
      <c r="AF429" s="97"/>
      <c r="AG429" s="97"/>
    </row>
    <row r="430" spans="1:33" ht="32.25" x14ac:dyDescent="0.25">
      <c r="A430" s="101"/>
      <c r="B430" s="101"/>
      <c r="C430" s="101"/>
      <c r="D430" s="12"/>
      <c r="E430" s="15" t="str">
        <f t="shared" si="1914"/>
        <v/>
      </c>
      <c r="F430" s="15" t="e">
        <f t="shared" ref="F430" si="2126">IF(P430=0,"",P430)</f>
        <v>#DIV/0!</v>
      </c>
      <c r="H430" s="97">
        <f t="shared" ref="H430" si="2127">A430*20</f>
        <v>0</v>
      </c>
      <c r="I430" s="97">
        <f t="shared" ref="I430" si="2128">B430</f>
        <v>0</v>
      </c>
      <c r="J430" s="97">
        <f t="shared" ref="J430" si="2129">C430/272</f>
        <v>0</v>
      </c>
      <c r="K430" s="97">
        <f t="shared" ref="K430" si="2130">SUM(H430:J430)</f>
        <v>0</v>
      </c>
      <c r="L430" s="102"/>
      <c r="N430" s="61">
        <f>K430*CON</f>
        <v>0</v>
      </c>
      <c r="P430" s="61" t="e">
        <f t="shared" si="2090"/>
        <v>#DIV/0!</v>
      </c>
      <c r="T430" s="101"/>
      <c r="U430" s="101"/>
      <c r="V430" s="101"/>
      <c r="AD430" s="97">
        <f t="shared" ref="AD430" si="2131">T430*20</f>
        <v>0</v>
      </c>
      <c r="AE430" s="97">
        <f t="shared" ref="AE430" si="2132">U430</f>
        <v>0</v>
      </c>
      <c r="AF430" s="97">
        <f t="shared" ref="AF430" si="2133">V430/272</f>
        <v>0</v>
      </c>
      <c r="AG430" s="97">
        <f t="shared" ref="AG430" si="2134">SUM(AD430:AF430)</f>
        <v>0</v>
      </c>
    </row>
    <row r="431" spans="1:33" ht="32.25" x14ac:dyDescent="0.25">
      <c r="A431" s="101"/>
      <c r="B431" s="101"/>
      <c r="C431" s="101"/>
      <c r="D431" s="12"/>
      <c r="E431" s="14" t="str">
        <f t="shared" si="1914"/>
        <v/>
      </c>
      <c r="F431" s="14" t="e">
        <f t="shared" ref="F431" si="2135">IF(P430=0,"",P431)</f>
        <v>#DIV/0!</v>
      </c>
      <c r="H431" s="97"/>
      <c r="I431" s="97"/>
      <c r="J431" s="97"/>
      <c r="K431" s="97"/>
      <c r="L431" s="102"/>
      <c r="N431">
        <f>TOTALMARLA*CON</f>
        <v>0</v>
      </c>
      <c r="P431" s="61" t="e">
        <f t="shared" si="2090"/>
        <v>#DIV/0!</v>
      </c>
      <c r="T431" s="101"/>
      <c r="U431" s="101"/>
      <c r="V431" s="101"/>
      <c r="AD431" s="97"/>
      <c r="AE431" s="97"/>
      <c r="AF431" s="97"/>
      <c r="AG431" s="97"/>
    </row>
    <row r="432" spans="1:33" ht="32.25" x14ac:dyDescent="0.25">
      <c r="A432" s="101"/>
      <c r="B432" s="101"/>
      <c r="C432" s="101"/>
      <c r="D432" s="12"/>
      <c r="E432" s="15" t="str">
        <f t="shared" si="1914"/>
        <v/>
      </c>
      <c r="F432" s="15" t="e">
        <f t="shared" ref="F432" si="2136">IF(P432=0,"",P432)</f>
        <v>#DIV/0!</v>
      </c>
      <c r="H432" s="97">
        <f t="shared" ref="H432" si="2137">A432*20</f>
        <v>0</v>
      </c>
      <c r="I432" s="97">
        <f t="shared" ref="I432" si="2138">B432</f>
        <v>0</v>
      </c>
      <c r="J432" s="97">
        <f t="shared" ref="J432" si="2139">C432/272</f>
        <v>0</v>
      </c>
      <c r="K432" s="97">
        <f t="shared" ref="K432" si="2140">SUM(H432:J432)</f>
        <v>0</v>
      </c>
      <c r="L432" s="102"/>
      <c r="N432" s="61">
        <f>K432*CON</f>
        <v>0</v>
      </c>
      <c r="P432" s="61" t="e">
        <f t="shared" si="2090"/>
        <v>#DIV/0!</v>
      </c>
      <c r="T432" s="101"/>
      <c r="U432" s="101"/>
      <c r="V432" s="101"/>
      <c r="AD432" s="97">
        <f t="shared" ref="AD432" si="2141">T432*20</f>
        <v>0</v>
      </c>
      <c r="AE432" s="97">
        <f t="shared" ref="AE432" si="2142">U432</f>
        <v>0</v>
      </c>
      <c r="AF432" s="97">
        <f t="shared" ref="AF432" si="2143">V432/272</f>
        <v>0</v>
      </c>
      <c r="AG432" s="97">
        <f t="shared" ref="AG432" si="2144">SUM(AD432:AF432)</f>
        <v>0</v>
      </c>
    </row>
    <row r="433" spans="1:33" ht="32.25" x14ac:dyDescent="0.25">
      <c r="A433" s="101"/>
      <c r="B433" s="101"/>
      <c r="C433" s="101"/>
      <c r="D433" s="12"/>
      <c r="E433" s="14" t="str">
        <f t="shared" si="1914"/>
        <v/>
      </c>
      <c r="F433" s="14" t="e">
        <f t="shared" ref="F433" si="2145">IF(P432=0,"",P433)</f>
        <v>#DIV/0!</v>
      </c>
      <c r="H433" s="97"/>
      <c r="I433" s="97"/>
      <c r="J433" s="97"/>
      <c r="K433" s="97"/>
      <c r="L433" s="102"/>
      <c r="N433">
        <f>TOTALMARLA*CON</f>
        <v>0</v>
      </c>
      <c r="P433" s="61" t="e">
        <f t="shared" si="2090"/>
        <v>#DIV/0!</v>
      </c>
      <c r="T433" s="101"/>
      <c r="U433" s="101"/>
      <c r="V433" s="101"/>
      <c r="AD433" s="97"/>
      <c r="AE433" s="97"/>
      <c r="AF433" s="97"/>
      <c r="AG433" s="97"/>
    </row>
    <row r="434" spans="1:33" ht="32.25" x14ac:dyDescent="0.25">
      <c r="A434" s="101"/>
      <c r="B434" s="101"/>
      <c r="C434" s="101"/>
      <c r="D434" s="12"/>
      <c r="E434" s="15" t="str">
        <f t="shared" si="1914"/>
        <v/>
      </c>
      <c r="F434" s="15" t="e">
        <f t="shared" ref="F434" si="2146">IF(P434=0,"",P434)</f>
        <v>#DIV/0!</v>
      </c>
      <c r="H434" s="97">
        <f t="shared" ref="H434" si="2147">A434*20</f>
        <v>0</v>
      </c>
      <c r="I434" s="97">
        <f t="shared" ref="I434" si="2148">B434</f>
        <v>0</v>
      </c>
      <c r="J434" s="97">
        <f t="shared" ref="J434" si="2149">C434/272</f>
        <v>0</v>
      </c>
      <c r="K434" s="97">
        <f t="shared" ref="K434" si="2150">SUM(H434:J434)</f>
        <v>0</v>
      </c>
      <c r="L434" s="102"/>
      <c r="N434" s="61">
        <f>K434*CON</f>
        <v>0</v>
      </c>
      <c r="P434" s="61" t="e">
        <f t="shared" si="2090"/>
        <v>#DIV/0!</v>
      </c>
      <c r="T434" s="101"/>
      <c r="U434" s="101"/>
      <c r="V434" s="101"/>
      <c r="AD434" s="97">
        <f t="shared" ref="AD434" si="2151">T434*20</f>
        <v>0</v>
      </c>
      <c r="AE434" s="97">
        <f t="shared" ref="AE434" si="2152">U434</f>
        <v>0</v>
      </c>
      <c r="AF434" s="97">
        <f t="shared" ref="AF434" si="2153">V434/272</f>
        <v>0</v>
      </c>
      <c r="AG434" s="97">
        <f t="shared" ref="AG434" si="2154">SUM(AD434:AF434)</f>
        <v>0</v>
      </c>
    </row>
    <row r="435" spans="1:33" ht="32.25" x14ac:dyDescent="0.25">
      <c r="A435" s="101"/>
      <c r="B435" s="101"/>
      <c r="C435" s="101"/>
      <c r="D435" s="12"/>
      <c r="E435" s="14" t="str">
        <f t="shared" si="1914"/>
        <v/>
      </c>
      <c r="F435" s="14" t="e">
        <f t="shared" ref="F435" si="2155">IF(P434=0,"",P435)</f>
        <v>#DIV/0!</v>
      </c>
      <c r="H435" s="97"/>
      <c r="I435" s="97"/>
      <c r="J435" s="97"/>
      <c r="K435" s="97"/>
      <c r="L435" s="102"/>
      <c r="N435">
        <f>TOTALMARLA*CON</f>
        <v>0</v>
      </c>
      <c r="P435" s="61" t="e">
        <f t="shared" si="2090"/>
        <v>#DIV/0!</v>
      </c>
      <c r="T435" s="101"/>
      <c r="U435" s="101"/>
      <c r="V435" s="101"/>
      <c r="AD435" s="97"/>
      <c r="AE435" s="97"/>
      <c r="AF435" s="97"/>
      <c r="AG435" s="97"/>
    </row>
    <row r="436" spans="1:33" ht="32.25" x14ac:dyDescent="0.25">
      <c r="A436" s="101"/>
      <c r="B436" s="101"/>
      <c r="C436" s="101"/>
      <c r="D436" s="12"/>
      <c r="E436" s="15" t="str">
        <f t="shared" si="1914"/>
        <v/>
      </c>
      <c r="F436" s="15" t="e">
        <f t="shared" ref="F436" si="2156">IF(P436=0,"",P436)</f>
        <v>#DIV/0!</v>
      </c>
      <c r="H436" s="97">
        <f t="shared" ref="H436" si="2157">A436*20</f>
        <v>0</v>
      </c>
      <c r="I436" s="97">
        <f t="shared" ref="I436" si="2158">B436</f>
        <v>0</v>
      </c>
      <c r="J436" s="97">
        <f t="shared" ref="J436" si="2159">C436/272</f>
        <v>0</v>
      </c>
      <c r="K436" s="97">
        <f t="shared" ref="K436" si="2160">SUM(H436:J436)</f>
        <v>0</v>
      </c>
      <c r="L436" s="102"/>
      <c r="N436" s="61">
        <f>K436*CON</f>
        <v>0</v>
      </c>
      <c r="P436" s="61" t="e">
        <f t="shared" si="2090"/>
        <v>#DIV/0!</v>
      </c>
      <c r="T436" s="101"/>
      <c r="U436" s="101"/>
      <c r="V436" s="101"/>
      <c r="AD436" s="97">
        <f t="shared" ref="AD436" si="2161">T436*20</f>
        <v>0</v>
      </c>
      <c r="AE436" s="97">
        <f t="shared" ref="AE436" si="2162">U436</f>
        <v>0</v>
      </c>
      <c r="AF436" s="97">
        <f t="shared" ref="AF436" si="2163">V436/272</f>
        <v>0</v>
      </c>
      <c r="AG436" s="97">
        <f t="shared" ref="AG436" si="2164">SUM(AD436:AF436)</f>
        <v>0</v>
      </c>
    </row>
    <row r="437" spans="1:33" ht="32.25" x14ac:dyDescent="0.25">
      <c r="A437" s="101"/>
      <c r="B437" s="101"/>
      <c r="C437" s="101"/>
      <c r="D437" s="12"/>
      <c r="E437" s="14" t="str">
        <f t="shared" si="1914"/>
        <v/>
      </c>
      <c r="F437" s="14" t="e">
        <f t="shared" ref="F437" si="2165">IF(P436=0,"",P437)</f>
        <v>#DIV/0!</v>
      </c>
      <c r="H437" s="97"/>
      <c r="I437" s="97"/>
      <c r="J437" s="97"/>
      <c r="K437" s="97"/>
      <c r="L437" s="102"/>
      <c r="N437">
        <f>TOTALMARLA*CON</f>
        <v>0</v>
      </c>
      <c r="P437" s="61" t="e">
        <f t="shared" si="2090"/>
        <v>#DIV/0!</v>
      </c>
      <c r="T437" s="101"/>
      <c r="U437" s="101"/>
      <c r="V437" s="101"/>
      <c r="AD437" s="97"/>
      <c r="AE437" s="97"/>
      <c r="AF437" s="97"/>
      <c r="AG437" s="97"/>
    </row>
    <row r="438" spans="1:33" ht="32.25" x14ac:dyDescent="0.25">
      <c r="A438" s="101"/>
      <c r="B438" s="101"/>
      <c r="C438" s="101"/>
      <c r="D438" s="12"/>
      <c r="E438" s="15" t="str">
        <f t="shared" si="1914"/>
        <v/>
      </c>
      <c r="F438" s="15" t="e">
        <f t="shared" ref="F438" si="2166">IF(P438=0,"",P438)</f>
        <v>#DIV/0!</v>
      </c>
      <c r="H438" s="97">
        <f t="shared" ref="H438" si="2167">A438*20</f>
        <v>0</v>
      </c>
      <c r="I438" s="97">
        <f t="shared" ref="I438" si="2168">B438</f>
        <v>0</v>
      </c>
      <c r="J438" s="97">
        <f t="shared" ref="J438" si="2169">C438/272</f>
        <v>0</v>
      </c>
      <c r="K438" s="97">
        <f t="shared" ref="K438" si="2170">SUM(H438:J438)</f>
        <v>0</v>
      </c>
      <c r="L438" s="102"/>
      <c r="N438" s="61">
        <f>K438*CON</f>
        <v>0</v>
      </c>
      <c r="P438" s="61" t="e">
        <f t="shared" si="2090"/>
        <v>#DIV/0!</v>
      </c>
      <c r="T438" s="101"/>
      <c r="U438" s="101"/>
      <c r="V438" s="101"/>
      <c r="AD438" s="97">
        <f t="shared" ref="AD438" si="2171">T438*20</f>
        <v>0</v>
      </c>
      <c r="AE438" s="97">
        <f t="shared" ref="AE438" si="2172">U438</f>
        <v>0</v>
      </c>
      <c r="AF438" s="97">
        <f t="shared" ref="AF438" si="2173">V438/272</f>
        <v>0</v>
      </c>
      <c r="AG438" s="97">
        <f t="shared" ref="AG438" si="2174">SUM(AD438:AF438)</f>
        <v>0</v>
      </c>
    </row>
    <row r="439" spans="1:33" ht="32.25" x14ac:dyDescent="0.25">
      <c r="A439" s="101"/>
      <c r="B439" s="101"/>
      <c r="C439" s="101"/>
      <c r="D439" s="12"/>
      <c r="E439" s="14" t="str">
        <f t="shared" si="1914"/>
        <v/>
      </c>
      <c r="F439" s="14" t="e">
        <f t="shared" ref="F439" si="2175">IF(P438=0,"",P439)</f>
        <v>#DIV/0!</v>
      </c>
      <c r="H439" s="97"/>
      <c r="I439" s="97"/>
      <c r="J439" s="97"/>
      <c r="K439" s="97"/>
      <c r="L439" s="102"/>
      <c r="N439">
        <f>TOTALMARLA*CON</f>
        <v>0</v>
      </c>
      <c r="P439" s="61" t="e">
        <f t="shared" si="2090"/>
        <v>#DIV/0!</v>
      </c>
      <c r="T439" s="101"/>
      <c r="U439" s="101"/>
      <c r="V439" s="101"/>
      <c r="AD439" s="97"/>
      <c r="AE439" s="97"/>
      <c r="AF439" s="97"/>
      <c r="AG439" s="97"/>
    </row>
    <row r="440" spans="1:33" ht="32.25" x14ac:dyDescent="0.25">
      <c r="A440" s="101"/>
      <c r="B440" s="101"/>
      <c r="C440" s="101"/>
      <c r="D440" s="12"/>
      <c r="E440" s="15" t="str">
        <f t="shared" si="1914"/>
        <v/>
      </c>
      <c r="F440" s="15" t="e">
        <f t="shared" ref="F440" si="2176">IF(P440=0,"",P440)</f>
        <v>#DIV/0!</v>
      </c>
      <c r="H440" s="97">
        <f t="shared" ref="H440" si="2177">A440*20</f>
        <v>0</v>
      </c>
      <c r="I440" s="97">
        <f t="shared" ref="I440" si="2178">B440</f>
        <v>0</v>
      </c>
      <c r="J440" s="97">
        <f t="shared" ref="J440" si="2179">C440/272</f>
        <v>0</v>
      </c>
      <c r="K440" s="97">
        <f t="shared" ref="K440" si="2180">SUM(H440:J440)</f>
        <v>0</v>
      </c>
      <c r="L440" s="102"/>
      <c r="N440" s="61">
        <f>K440*CON</f>
        <v>0</v>
      </c>
      <c r="P440" s="61" t="e">
        <f t="shared" si="2090"/>
        <v>#DIV/0!</v>
      </c>
      <c r="T440" s="101"/>
      <c r="U440" s="101"/>
      <c r="V440" s="101"/>
      <c r="AD440" s="97">
        <f t="shared" ref="AD440" si="2181">T440*20</f>
        <v>0</v>
      </c>
      <c r="AE440" s="97">
        <f t="shared" ref="AE440" si="2182">U440</f>
        <v>0</v>
      </c>
      <c r="AF440" s="97">
        <f t="shared" ref="AF440" si="2183">V440/272</f>
        <v>0</v>
      </c>
      <c r="AG440" s="97">
        <f t="shared" ref="AG440" si="2184">SUM(AD440:AF440)</f>
        <v>0</v>
      </c>
    </row>
    <row r="441" spans="1:33" ht="32.25" x14ac:dyDescent="0.25">
      <c r="A441" s="101"/>
      <c r="B441" s="101"/>
      <c r="C441" s="101"/>
      <c r="D441" s="12"/>
      <c r="E441" s="14" t="str">
        <f t="shared" si="1914"/>
        <v/>
      </c>
      <c r="F441" s="14" t="e">
        <f t="shared" ref="F441" si="2185">IF(P440=0,"",P441)</f>
        <v>#DIV/0!</v>
      </c>
      <c r="H441" s="97"/>
      <c r="I441" s="97"/>
      <c r="J441" s="97"/>
      <c r="K441" s="97"/>
      <c r="L441" s="102"/>
      <c r="N441">
        <f>TOTALMARLA*CON</f>
        <v>0</v>
      </c>
      <c r="P441" s="61" t="e">
        <f t="shared" si="2090"/>
        <v>#DIV/0!</v>
      </c>
      <c r="T441" s="101"/>
      <c r="U441" s="101"/>
      <c r="V441" s="101"/>
      <c r="AD441" s="97"/>
      <c r="AE441" s="97"/>
      <c r="AF441" s="97"/>
      <c r="AG441" s="97"/>
    </row>
    <row r="442" spans="1:33" ht="32.25" x14ac:dyDescent="0.25">
      <c r="A442" s="101"/>
      <c r="B442" s="101"/>
      <c r="C442" s="101"/>
      <c r="D442" s="12"/>
      <c r="E442" s="15" t="str">
        <f t="shared" si="1914"/>
        <v/>
      </c>
      <c r="F442" s="15" t="e">
        <f t="shared" ref="F442" si="2186">IF(P442=0,"",P442)</f>
        <v>#DIV/0!</v>
      </c>
      <c r="H442" s="97">
        <f t="shared" ref="H442" si="2187">A442*20</f>
        <v>0</v>
      </c>
      <c r="I442" s="97">
        <f t="shared" ref="I442" si="2188">B442</f>
        <v>0</v>
      </c>
      <c r="J442" s="97">
        <f t="shared" ref="J442" si="2189">C442/272</f>
        <v>0</v>
      </c>
      <c r="K442" s="97">
        <f t="shared" ref="K442" si="2190">SUM(H442:J442)</f>
        <v>0</v>
      </c>
      <c r="L442" s="102"/>
      <c r="N442" s="61">
        <f>K442*CON</f>
        <v>0</v>
      </c>
      <c r="P442" s="61" t="e">
        <f t="shared" si="2090"/>
        <v>#DIV/0!</v>
      </c>
      <c r="T442" s="101"/>
      <c r="U442" s="101"/>
      <c r="V442" s="101"/>
      <c r="AD442" s="97">
        <f t="shared" ref="AD442" si="2191">T442*20</f>
        <v>0</v>
      </c>
      <c r="AE442" s="97">
        <f t="shared" ref="AE442" si="2192">U442</f>
        <v>0</v>
      </c>
      <c r="AF442" s="97">
        <f t="shared" ref="AF442" si="2193">V442/272</f>
        <v>0</v>
      </c>
      <c r="AG442" s="97">
        <f t="shared" ref="AG442" si="2194">SUM(AD442:AF442)</f>
        <v>0</v>
      </c>
    </row>
    <row r="443" spans="1:33" ht="32.25" x14ac:dyDescent="0.25">
      <c r="A443" s="101"/>
      <c r="B443" s="101"/>
      <c r="C443" s="101"/>
      <c r="D443" s="12"/>
      <c r="E443" s="14" t="str">
        <f t="shared" si="1914"/>
        <v/>
      </c>
      <c r="F443" s="14" t="e">
        <f t="shared" ref="F443" si="2195">IF(P442=0,"",P443)</f>
        <v>#DIV/0!</v>
      </c>
      <c r="H443" s="97"/>
      <c r="I443" s="97"/>
      <c r="J443" s="97"/>
      <c r="K443" s="97"/>
      <c r="L443" s="102"/>
      <c r="N443">
        <f>TOTALMARLA*CON</f>
        <v>0</v>
      </c>
      <c r="P443" s="61" t="e">
        <f t="shared" si="2090"/>
        <v>#DIV/0!</v>
      </c>
      <c r="T443" s="101"/>
      <c r="U443" s="101"/>
      <c r="V443" s="101"/>
      <c r="AD443" s="97"/>
      <c r="AE443" s="97"/>
      <c r="AF443" s="97"/>
      <c r="AG443" s="97"/>
    </row>
    <row r="444" spans="1:33" ht="32.25" x14ac:dyDescent="0.25">
      <c r="A444" s="101"/>
      <c r="B444" s="101"/>
      <c r="C444" s="101"/>
      <c r="D444" s="12"/>
      <c r="E444" s="15" t="str">
        <f t="shared" si="1914"/>
        <v/>
      </c>
      <c r="F444" s="15" t="e">
        <f t="shared" ref="F444" si="2196">IF(P444=0,"",P444)</f>
        <v>#DIV/0!</v>
      </c>
      <c r="H444" s="97">
        <f t="shared" ref="H444" si="2197">A444*20</f>
        <v>0</v>
      </c>
      <c r="I444" s="97">
        <f t="shared" ref="I444" si="2198">B444</f>
        <v>0</v>
      </c>
      <c r="J444" s="97">
        <f t="shared" ref="J444" si="2199">C444/272</f>
        <v>0</v>
      </c>
      <c r="K444" s="97">
        <f t="shared" ref="K444" si="2200">SUM(H444:J444)</f>
        <v>0</v>
      </c>
      <c r="L444" s="102"/>
      <c r="N444" s="61">
        <f>K444*CON</f>
        <v>0</v>
      </c>
      <c r="P444" s="61" t="e">
        <f t="shared" si="2090"/>
        <v>#DIV/0!</v>
      </c>
      <c r="T444" s="101"/>
      <c r="U444" s="101"/>
      <c r="V444" s="101"/>
      <c r="AD444" s="97">
        <f t="shared" ref="AD444" si="2201">T444*20</f>
        <v>0</v>
      </c>
      <c r="AE444" s="97">
        <f t="shared" ref="AE444" si="2202">U444</f>
        <v>0</v>
      </c>
      <c r="AF444" s="97">
        <f t="shared" ref="AF444" si="2203">V444/272</f>
        <v>0</v>
      </c>
      <c r="AG444" s="97">
        <f t="shared" ref="AG444" si="2204">SUM(AD444:AF444)</f>
        <v>0</v>
      </c>
    </row>
    <row r="445" spans="1:33" ht="32.25" x14ac:dyDescent="0.25">
      <c r="A445" s="101"/>
      <c r="B445" s="101"/>
      <c r="C445" s="101"/>
      <c r="D445" s="12"/>
      <c r="E445" s="14" t="str">
        <f t="shared" si="1914"/>
        <v/>
      </c>
      <c r="F445" s="14" t="e">
        <f t="shared" ref="F445" si="2205">IF(P444=0,"",P445)</f>
        <v>#DIV/0!</v>
      </c>
      <c r="H445" s="97"/>
      <c r="I445" s="97"/>
      <c r="J445" s="97"/>
      <c r="K445" s="97"/>
      <c r="L445" s="102"/>
      <c r="N445">
        <f>TOTALMARLA*CON</f>
        <v>0</v>
      </c>
      <c r="P445" s="61" t="e">
        <f t="shared" si="2090"/>
        <v>#DIV/0!</v>
      </c>
      <c r="T445" s="101"/>
      <c r="U445" s="101"/>
      <c r="V445" s="101"/>
      <c r="AD445" s="97"/>
      <c r="AE445" s="97"/>
      <c r="AF445" s="97"/>
      <c r="AG445" s="97"/>
    </row>
    <row r="446" spans="1:33" ht="32.25" x14ac:dyDescent="0.25">
      <c r="A446" s="101"/>
      <c r="B446" s="101"/>
      <c r="C446" s="101"/>
      <c r="D446" s="12"/>
      <c r="E446" s="15" t="str">
        <f t="shared" si="1914"/>
        <v/>
      </c>
      <c r="F446" s="15" t="e">
        <f t="shared" ref="F446" si="2206">IF(P446=0,"",P446)</f>
        <v>#DIV/0!</v>
      </c>
      <c r="H446" s="97">
        <f t="shared" ref="H446" si="2207">A446*20</f>
        <v>0</v>
      </c>
      <c r="I446" s="97">
        <f t="shared" ref="I446" si="2208">B446</f>
        <v>0</v>
      </c>
      <c r="J446" s="97">
        <f t="shared" ref="J446" si="2209">C446/272</f>
        <v>0</v>
      </c>
      <c r="K446" s="97">
        <f t="shared" ref="K446" si="2210">SUM(H446:J446)</f>
        <v>0</v>
      </c>
      <c r="L446" s="102"/>
      <c r="N446" s="61">
        <f>K446*CON</f>
        <v>0</v>
      </c>
      <c r="P446" s="61" t="e">
        <f t="shared" si="2090"/>
        <v>#DIV/0!</v>
      </c>
      <c r="T446" s="101"/>
      <c r="U446" s="101"/>
      <c r="V446" s="101"/>
      <c r="AD446" s="97">
        <f t="shared" ref="AD446" si="2211">T446*20</f>
        <v>0</v>
      </c>
      <c r="AE446" s="97">
        <f t="shared" ref="AE446" si="2212">U446</f>
        <v>0</v>
      </c>
      <c r="AF446" s="97">
        <f t="shared" ref="AF446" si="2213">V446/272</f>
        <v>0</v>
      </c>
      <c r="AG446" s="97">
        <f t="shared" ref="AG446" si="2214">SUM(AD446:AF446)</f>
        <v>0</v>
      </c>
    </row>
    <row r="447" spans="1:33" ht="32.25" x14ac:dyDescent="0.25">
      <c r="A447" s="101"/>
      <c r="B447" s="101"/>
      <c r="C447" s="101"/>
      <c r="D447" s="12"/>
      <c r="E447" s="14" t="str">
        <f t="shared" si="1914"/>
        <v/>
      </c>
      <c r="F447" s="14" t="e">
        <f t="shared" ref="F447" si="2215">IF(P446=0,"",P447)</f>
        <v>#DIV/0!</v>
      </c>
      <c r="H447" s="97"/>
      <c r="I447" s="97"/>
      <c r="J447" s="97"/>
      <c r="K447" s="97"/>
      <c r="L447" s="102"/>
      <c r="N447">
        <f>TOTALMARLA*CON</f>
        <v>0</v>
      </c>
      <c r="P447" s="61" t="e">
        <f t="shared" si="2090"/>
        <v>#DIV/0!</v>
      </c>
      <c r="T447" s="101"/>
      <c r="U447" s="101"/>
      <c r="V447" s="101"/>
      <c r="AD447" s="97"/>
      <c r="AE447" s="97"/>
      <c r="AF447" s="97"/>
      <c r="AG447" s="97"/>
    </row>
    <row r="448" spans="1:33" ht="32.25" x14ac:dyDescent="0.25">
      <c r="A448" s="101"/>
      <c r="B448" s="101"/>
      <c r="C448" s="101"/>
      <c r="D448" s="12"/>
      <c r="E448" s="15" t="str">
        <f t="shared" si="1914"/>
        <v/>
      </c>
      <c r="F448" s="15" t="e">
        <f t="shared" ref="F448" si="2216">IF(P448=0,"",P448)</f>
        <v>#DIV/0!</v>
      </c>
      <c r="H448" s="97">
        <f t="shared" ref="H448" si="2217">A448*20</f>
        <v>0</v>
      </c>
      <c r="I448" s="97">
        <f t="shared" ref="I448" si="2218">B448</f>
        <v>0</v>
      </c>
      <c r="J448" s="97">
        <f t="shared" ref="J448" si="2219">C448/272</f>
        <v>0</v>
      </c>
      <c r="K448" s="97">
        <f t="shared" ref="K448" si="2220">SUM(H448:J448)</f>
        <v>0</v>
      </c>
      <c r="L448" s="102"/>
      <c r="N448" s="61">
        <f>K448*CON</f>
        <v>0</v>
      </c>
      <c r="P448" s="61" t="e">
        <f t="shared" si="2090"/>
        <v>#DIV/0!</v>
      </c>
      <c r="T448" s="101"/>
      <c r="U448" s="101"/>
      <c r="V448" s="101"/>
      <c r="AD448" s="97">
        <f t="shared" ref="AD448" si="2221">T448*20</f>
        <v>0</v>
      </c>
      <c r="AE448" s="97">
        <f t="shared" ref="AE448" si="2222">U448</f>
        <v>0</v>
      </c>
      <c r="AF448" s="97">
        <f t="shared" ref="AF448" si="2223">V448/272</f>
        <v>0</v>
      </c>
      <c r="AG448" s="97">
        <f t="shared" ref="AG448" si="2224">SUM(AD448:AF448)</f>
        <v>0</v>
      </c>
    </row>
    <row r="449" spans="1:33" ht="32.25" x14ac:dyDescent="0.25">
      <c r="A449" s="101"/>
      <c r="B449" s="101"/>
      <c r="C449" s="101"/>
      <c r="D449" s="12"/>
      <c r="E449" s="14" t="str">
        <f t="shared" si="1914"/>
        <v/>
      </c>
      <c r="F449" s="14" t="e">
        <f t="shared" ref="F449" si="2225">IF(P448=0,"",P449)</f>
        <v>#DIV/0!</v>
      </c>
      <c r="H449" s="97"/>
      <c r="I449" s="97"/>
      <c r="J449" s="97"/>
      <c r="K449" s="97"/>
      <c r="L449" s="102"/>
      <c r="N449">
        <f>TOTALMARLA*CON</f>
        <v>0</v>
      </c>
      <c r="P449" s="61" t="e">
        <f t="shared" si="2090"/>
        <v>#DIV/0!</v>
      </c>
      <c r="T449" s="101"/>
      <c r="U449" s="101"/>
      <c r="V449" s="101"/>
      <c r="AD449" s="97"/>
      <c r="AE449" s="97"/>
      <c r="AF449" s="97"/>
      <c r="AG449" s="97"/>
    </row>
    <row r="450" spans="1:33" ht="32.25" x14ac:dyDescent="0.25">
      <c r="A450" s="101"/>
      <c r="B450" s="101"/>
      <c r="C450" s="101"/>
      <c r="D450" s="12"/>
      <c r="E450" s="15" t="str">
        <f t="shared" si="1914"/>
        <v/>
      </c>
      <c r="F450" s="15" t="e">
        <f t="shared" ref="F450" si="2226">IF(P450=0,"",P450)</f>
        <v>#DIV/0!</v>
      </c>
      <c r="H450" s="97">
        <f t="shared" ref="H450" si="2227">A450*20</f>
        <v>0</v>
      </c>
      <c r="I450" s="97">
        <f t="shared" ref="I450" si="2228">B450</f>
        <v>0</v>
      </c>
      <c r="J450" s="97">
        <f t="shared" ref="J450" si="2229">C450/272</f>
        <v>0</v>
      </c>
      <c r="K450" s="97">
        <f t="shared" ref="K450" si="2230">SUM(H450:J450)</f>
        <v>0</v>
      </c>
      <c r="L450" s="102"/>
      <c r="N450" s="61">
        <f>K450*CON</f>
        <v>0</v>
      </c>
      <c r="P450" s="61" t="e">
        <f t="shared" si="2090"/>
        <v>#DIV/0!</v>
      </c>
      <c r="T450" s="101"/>
      <c r="U450" s="101"/>
      <c r="V450" s="101"/>
      <c r="AD450" s="97">
        <f t="shared" ref="AD450" si="2231">T450*20</f>
        <v>0</v>
      </c>
      <c r="AE450" s="97">
        <f t="shared" ref="AE450" si="2232">U450</f>
        <v>0</v>
      </c>
      <c r="AF450" s="97">
        <f t="shared" ref="AF450" si="2233">V450/272</f>
        <v>0</v>
      </c>
      <c r="AG450" s="97">
        <f t="shared" ref="AG450" si="2234">SUM(AD450:AF450)</f>
        <v>0</v>
      </c>
    </row>
    <row r="451" spans="1:33" ht="32.25" x14ac:dyDescent="0.25">
      <c r="A451" s="101"/>
      <c r="B451" s="101"/>
      <c r="C451" s="101"/>
      <c r="D451" s="12"/>
      <c r="E451" s="14" t="str">
        <f t="shared" si="1914"/>
        <v/>
      </c>
      <c r="F451" s="14" t="e">
        <f t="shared" ref="F451" si="2235">IF(P450=0,"",P451)</f>
        <v>#DIV/0!</v>
      </c>
      <c r="H451" s="97"/>
      <c r="I451" s="97"/>
      <c r="J451" s="97"/>
      <c r="K451" s="97"/>
      <c r="L451" s="102"/>
      <c r="N451">
        <f>TOTALMARLA*CON</f>
        <v>0</v>
      </c>
      <c r="P451" s="61" t="e">
        <f t="shared" si="2090"/>
        <v>#DIV/0!</v>
      </c>
      <c r="T451" s="101"/>
      <c r="U451" s="101"/>
      <c r="V451" s="101"/>
      <c r="AD451" s="97"/>
      <c r="AE451" s="97"/>
      <c r="AF451" s="97"/>
      <c r="AG451" s="97"/>
    </row>
    <row r="452" spans="1:33" ht="32.25" x14ac:dyDescent="0.25">
      <c r="A452" s="101"/>
      <c r="B452" s="101"/>
      <c r="C452" s="101"/>
      <c r="D452" s="12"/>
      <c r="E452" s="15" t="str">
        <f t="shared" ref="E452:E511" si="2236">IF(ISERROR(F452),"",F452)</f>
        <v/>
      </c>
      <c r="F452" s="15" t="e">
        <f t="shared" ref="F452" si="2237">IF(P452=0,"",P452)</f>
        <v>#DIV/0!</v>
      </c>
      <c r="H452" s="97">
        <f t="shared" ref="H452" si="2238">A452*20</f>
        <v>0</v>
      </c>
      <c r="I452" s="97">
        <f t="shared" ref="I452" si="2239">B452</f>
        <v>0</v>
      </c>
      <c r="J452" s="97">
        <f t="shared" ref="J452" si="2240">C452/272</f>
        <v>0</v>
      </c>
      <c r="K452" s="97">
        <f t="shared" ref="K452" si="2241">SUM(H452:J452)</f>
        <v>0</v>
      </c>
      <c r="L452" s="102"/>
      <c r="N452" s="61">
        <f>K452*CON</f>
        <v>0</v>
      </c>
      <c r="P452" s="61" t="e">
        <f t="shared" si="2090"/>
        <v>#DIV/0!</v>
      </c>
      <c r="T452" s="101"/>
      <c r="U452" s="101"/>
      <c r="V452" s="101"/>
      <c r="AD452" s="97">
        <f t="shared" ref="AD452" si="2242">T452*20</f>
        <v>0</v>
      </c>
      <c r="AE452" s="97">
        <f t="shared" ref="AE452" si="2243">U452</f>
        <v>0</v>
      </c>
      <c r="AF452" s="97">
        <f t="shared" ref="AF452" si="2244">V452/272</f>
        <v>0</v>
      </c>
      <c r="AG452" s="97">
        <f t="shared" ref="AG452" si="2245">SUM(AD452:AF452)</f>
        <v>0</v>
      </c>
    </row>
    <row r="453" spans="1:33" ht="32.25" x14ac:dyDescent="0.25">
      <c r="A453" s="101"/>
      <c r="B453" s="101"/>
      <c r="C453" s="101"/>
      <c r="D453" s="12"/>
      <c r="E453" s="14" t="str">
        <f t="shared" si="2236"/>
        <v/>
      </c>
      <c r="F453" s="14" t="e">
        <f t="shared" ref="F453" si="2246">IF(P452=0,"",P453)</f>
        <v>#DIV/0!</v>
      </c>
      <c r="H453" s="97"/>
      <c r="I453" s="97"/>
      <c r="J453" s="97"/>
      <c r="K453" s="97"/>
      <c r="L453" s="102"/>
      <c r="N453">
        <f>TOTALMARLA*CON</f>
        <v>0</v>
      </c>
      <c r="P453" s="61" t="e">
        <f t="shared" si="2090"/>
        <v>#DIV/0!</v>
      </c>
      <c r="T453" s="101"/>
      <c r="U453" s="101"/>
      <c r="V453" s="101"/>
      <c r="AD453" s="97"/>
      <c r="AE453" s="97"/>
      <c r="AF453" s="97"/>
      <c r="AG453" s="97"/>
    </row>
    <row r="454" spans="1:33" ht="32.25" x14ac:dyDescent="0.25">
      <c r="A454" s="101"/>
      <c r="B454" s="101"/>
      <c r="C454" s="101"/>
      <c r="D454" s="12"/>
      <c r="E454" s="15" t="str">
        <f t="shared" si="2236"/>
        <v/>
      </c>
      <c r="F454" s="15" t="e">
        <f t="shared" ref="F454" si="2247">IF(P454=0,"",P454)</f>
        <v>#DIV/0!</v>
      </c>
      <c r="H454" s="97">
        <f t="shared" ref="H454" si="2248">A454*20</f>
        <v>0</v>
      </c>
      <c r="I454" s="97">
        <f t="shared" ref="I454" si="2249">B454</f>
        <v>0</v>
      </c>
      <c r="J454" s="97">
        <f t="shared" ref="J454" si="2250">C454/272</f>
        <v>0</v>
      </c>
      <c r="K454" s="97">
        <f t="shared" ref="K454" si="2251">SUM(H454:J454)</f>
        <v>0</v>
      </c>
      <c r="L454" s="102"/>
      <c r="N454" s="61">
        <f>K454*CON</f>
        <v>0</v>
      </c>
      <c r="P454" s="61" t="e">
        <f t="shared" si="2090"/>
        <v>#DIV/0!</v>
      </c>
      <c r="T454" s="101"/>
      <c r="U454" s="101"/>
      <c r="V454" s="101"/>
      <c r="AD454" s="97">
        <f t="shared" ref="AD454" si="2252">T454*20</f>
        <v>0</v>
      </c>
      <c r="AE454" s="97">
        <f t="shared" ref="AE454" si="2253">U454</f>
        <v>0</v>
      </c>
      <c r="AF454" s="97">
        <f t="shared" ref="AF454" si="2254">V454/272</f>
        <v>0</v>
      </c>
      <c r="AG454" s="97">
        <f t="shared" ref="AG454" si="2255">SUM(AD454:AF454)</f>
        <v>0</v>
      </c>
    </row>
    <row r="455" spans="1:33" ht="32.25" x14ac:dyDescent="0.25">
      <c r="A455" s="101"/>
      <c r="B455" s="101"/>
      <c r="C455" s="101"/>
      <c r="D455" s="12"/>
      <c r="E455" s="14" t="str">
        <f t="shared" si="2236"/>
        <v/>
      </c>
      <c r="F455" s="14" t="e">
        <f t="shared" ref="F455" si="2256">IF(P454=0,"",P455)</f>
        <v>#DIV/0!</v>
      </c>
      <c r="H455" s="97"/>
      <c r="I455" s="97"/>
      <c r="J455" s="97"/>
      <c r="K455" s="97"/>
      <c r="L455" s="102"/>
      <c r="N455">
        <f>TOTALMARLA*CON</f>
        <v>0</v>
      </c>
      <c r="P455" s="61" t="e">
        <f t="shared" si="2090"/>
        <v>#DIV/0!</v>
      </c>
      <c r="T455" s="101"/>
      <c r="U455" s="101"/>
      <c r="V455" s="101"/>
      <c r="AD455" s="97"/>
      <c r="AE455" s="97"/>
      <c r="AF455" s="97"/>
      <c r="AG455" s="97"/>
    </row>
    <row r="456" spans="1:33" ht="32.25" x14ac:dyDescent="0.25">
      <c r="A456" s="101"/>
      <c r="B456" s="101"/>
      <c r="C456" s="101"/>
      <c r="D456" s="12"/>
      <c r="E456" s="15" t="str">
        <f t="shared" si="2236"/>
        <v/>
      </c>
      <c r="F456" s="15" t="e">
        <f t="shared" ref="F456" si="2257">IF(P456=0,"",P456)</f>
        <v>#DIV/0!</v>
      </c>
      <c r="H456" s="97">
        <f t="shared" ref="H456" si="2258">A456*20</f>
        <v>0</v>
      </c>
      <c r="I456" s="97">
        <f t="shared" ref="I456" si="2259">B456</f>
        <v>0</v>
      </c>
      <c r="J456" s="97">
        <f t="shared" ref="J456" si="2260">C456/272</f>
        <v>0</v>
      </c>
      <c r="K456" s="97">
        <f t="shared" ref="K456" si="2261">SUM(H456:J456)</f>
        <v>0</v>
      </c>
      <c r="L456" s="102"/>
      <c r="N456" s="61">
        <f>K456*CON</f>
        <v>0</v>
      </c>
      <c r="P456" s="61" t="e">
        <f t="shared" si="2090"/>
        <v>#DIV/0!</v>
      </c>
      <c r="T456" s="101"/>
      <c r="U456" s="101"/>
      <c r="V456" s="101"/>
      <c r="AD456" s="97">
        <f t="shared" ref="AD456" si="2262">T456*20</f>
        <v>0</v>
      </c>
      <c r="AE456" s="97">
        <f t="shared" ref="AE456" si="2263">U456</f>
        <v>0</v>
      </c>
      <c r="AF456" s="97">
        <f t="shared" ref="AF456" si="2264">V456/272</f>
        <v>0</v>
      </c>
      <c r="AG456" s="97">
        <f t="shared" ref="AG456" si="2265">SUM(AD456:AF456)</f>
        <v>0</v>
      </c>
    </row>
    <row r="457" spans="1:33" ht="32.25" x14ac:dyDescent="0.25">
      <c r="A457" s="101"/>
      <c r="B457" s="101"/>
      <c r="C457" s="101"/>
      <c r="D457" s="12"/>
      <c r="E457" s="14" t="str">
        <f t="shared" si="2236"/>
        <v/>
      </c>
      <c r="F457" s="14" t="e">
        <f t="shared" ref="F457" si="2266">IF(P456=0,"",P457)</f>
        <v>#DIV/0!</v>
      </c>
      <c r="H457" s="97"/>
      <c r="I457" s="97"/>
      <c r="J457" s="97"/>
      <c r="K457" s="97"/>
      <c r="L457" s="102"/>
      <c r="N457">
        <f>TOTALMARLA*CON</f>
        <v>0</v>
      </c>
      <c r="P457" s="61" t="e">
        <f t="shared" si="2090"/>
        <v>#DIV/0!</v>
      </c>
      <c r="T457" s="101"/>
      <c r="U457" s="101"/>
      <c r="V457" s="101"/>
      <c r="AD457" s="97"/>
      <c r="AE457" s="97"/>
      <c r="AF457" s="97"/>
      <c r="AG457" s="97"/>
    </row>
    <row r="458" spans="1:33" ht="32.25" x14ac:dyDescent="0.25">
      <c r="A458" s="101"/>
      <c r="B458" s="101"/>
      <c r="C458" s="101"/>
      <c r="D458" s="12"/>
      <c r="E458" s="15" t="str">
        <f t="shared" si="2236"/>
        <v/>
      </c>
      <c r="F458" s="15" t="e">
        <f t="shared" ref="F458" si="2267">IF(P458=0,"",P458)</f>
        <v>#DIV/0!</v>
      </c>
      <c r="H458" s="97">
        <f t="shared" ref="H458" si="2268">A458*20</f>
        <v>0</v>
      </c>
      <c r="I458" s="97">
        <f t="shared" ref="I458" si="2269">B458</f>
        <v>0</v>
      </c>
      <c r="J458" s="97">
        <f t="shared" ref="J458" si="2270">C458/272</f>
        <v>0</v>
      </c>
      <c r="K458" s="97">
        <f t="shared" ref="K458" si="2271">SUM(H458:J458)</f>
        <v>0</v>
      </c>
      <c r="L458" s="102"/>
      <c r="N458" s="61">
        <f>K458*CON</f>
        <v>0</v>
      </c>
      <c r="P458" s="61" t="e">
        <f t="shared" si="2090"/>
        <v>#DIV/0!</v>
      </c>
      <c r="T458" s="101"/>
      <c r="U458" s="101"/>
      <c r="V458" s="101"/>
      <c r="AD458" s="97">
        <f t="shared" ref="AD458" si="2272">T458*20</f>
        <v>0</v>
      </c>
      <c r="AE458" s="97">
        <f t="shared" ref="AE458" si="2273">U458</f>
        <v>0</v>
      </c>
      <c r="AF458" s="97">
        <f t="shared" ref="AF458" si="2274">V458/272</f>
        <v>0</v>
      </c>
      <c r="AG458" s="97">
        <f t="shared" ref="AG458" si="2275">SUM(AD458:AF458)</f>
        <v>0</v>
      </c>
    </row>
    <row r="459" spans="1:33" ht="32.25" x14ac:dyDescent="0.25">
      <c r="A459" s="101"/>
      <c r="B459" s="101"/>
      <c r="C459" s="101"/>
      <c r="D459" s="12"/>
      <c r="E459" s="14" t="str">
        <f t="shared" si="2236"/>
        <v/>
      </c>
      <c r="F459" s="14" t="e">
        <f t="shared" ref="F459" si="2276">IF(P458=0,"",P459)</f>
        <v>#DIV/0!</v>
      </c>
      <c r="H459" s="97"/>
      <c r="I459" s="97"/>
      <c r="J459" s="97"/>
      <c r="K459" s="97"/>
      <c r="L459" s="102"/>
      <c r="N459">
        <f>TOTALMARLA*CON</f>
        <v>0</v>
      </c>
      <c r="P459" s="61" t="e">
        <f t="shared" si="2090"/>
        <v>#DIV/0!</v>
      </c>
      <c r="T459" s="101"/>
      <c r="U459" s="101"/>
      <c r="V459" s="101"/>
      <c r="AD459" s="97"/>
      <c r="AE459" s="97"/>
      <c r="AF459" s="97"/>
      <c r="AG459" s="97"/>
    </row>
    <row r="460" spans="1:33" ht="32.25" x14ac:dyDescent="0.25">
      <c r="A460" s="101"/>
      <c r="B460" s="101"/>
      <c r="C460" s="101"/>
      <c r="D460" s="12"/>
      <c r="E460" s="15" t="str">
        <f t="shared" si="2236"/>
        <v/>
      </c>
      <c r="F460" s="15" t="e">
        <f t="shared" ref="F460" si="2277">IF(P460=0,"",P460)</f>
        <v>#DIV/0!</v>
      </c>
      <c r="H460" s="97">
        <f t="shared" ref="H460" si="2278">A460*20</f>
        <v>0</v>
      </c>
      <c r="I460" s="97">
        <f t="shared" ref="I460" si="2279">B460</f>
        <v>0</v>
      </c>
      <c r="J460" s="97">
        <f t="shared" ref="J460" si="2280">C460/272</f>
        <v>0</v>
      </c>
      <c r="K460" s="97">
        <f t="shared" ref="K460" si="2281">SUM(H460:J460)</f>
        <v>0</v>
      </c>
      <c r="L460" s="102"/>
      <c r="N460" s="61">
        <f>K460*CON</f>
        <v>0</v>
      </c>
      <c r="P460" s="61" t="e">
        <f t="shared" si="2090"/>
        <v>#DIV/0!</v>
      </c>
      <c r="T460" s="101"/>
      <c r="U460" s="101"/>
      <c r="V460" s="101"/>
      <c r="AD460" s="97">
        <f t="shared" ref="AD460" si="2282">T460*20</f>
        <v>0</v>
      </c>
      <c r="AE460" s="97">
        <f t="shared" ref="AE460" si="2283">U460</f>
        <v>0</v>
      </c>
      <c r="AF460" s="97">
        <f t="shared" ref="AF460" si="2284">V460/272</f>
        <v>0</v>
      </c>
      <c r="AG460" s="97">
        <f t="shared" ref="AG460" si="2285">SUM(AD460:AF460)</f>
        <v>0</v>
      </c>
    </row>
    <row r="461" spans="1:33" ht="32.25" x14ac:dyDescent="0.25">
      <c r="A461" s="101"/>
      <c r="B461" s="101"/>
      <c r="C461" s="101"/>
      <c r="D461" s="12"/>
      <c r="E461" s="14" t="str">
        <f t="shared" si="2236"/>
        <v/>
      </c>
      <c r="F461" s="14" t="e">
        <f t="shared" ref="F461" si="2286">IF(P460=0,"",P461)</f>
        <v>#DIV/0!</v>
      </c>
      <c r="H461" s="97"/>
      <c r="I461" s="97"/>
      <c r="J461" s="97"/>
      <c r="K461" s="97"/>
      <c r="L461" s="102"/>
      <c r="N461">
        <f>TOTALMARLA*CON</f>
        <v>0</v>
      </c>
      <c r="P461" s="61" t="e">
        <f t="shared" si="2090"/>
        <v>#DIV/0!</v>
      </c>
      <c r="T461" s="101"/>
      <c r="U461" s="101"/>
      <c r="V461" s="101"/>
      <c r="AD461" s="97"/>
      <c r="AE461" s="97"/>
      <c r="AF461" s="97"/>
      <c r="AG461" s="97"/>
    </row>
    <row r="462" spans="1:33" ht="32.25" x14ac:dyDescent="0.25">
      <c r="A462" s="101"/>
      <c r="B462" s="101"/>
      <c r="C462" s="101"/>
      <c r="D462" s="12"/>
      <c r="E462" s="15" t="str">
        <f t="shared" si="2236"/>
        <v/>
      </c>
      <c r="F462" s="15" t="e">
        <f t="shared" ref="F462" si="2287">IF(P462=0,"",P462)</f>
        <v>#DIV/0!</v>
      </c>
      <c r="H462" s="97">
        <f t="shared" ref="H462" si="2288">A462*20</f>
        <v>0</v>
      </c>
      <c r="I462" s="97">
        <f t="shared" ref="I462" si="2289">B462</f>
        <v>0</v>
      </c>
      <c r="J462" s="97">
        <f t="shared" ref="J462" si="2290">C462/272</f>
        <v>0</v>
      </c>
      <c r="K462" s="97">
        <f t="shared" ref="K462" si="2291">SUM(H462:J462)</f>
        <v>0</v>
      </c>
      <c r="L462" s="102"/>
      <c r="N462" s="61">
        <f>K462*CON</f>
        <v>0</v>
      </c>
      <c r="P462" s="61" t="e">
        <f t="shared" si="2090"/>
        <v>#DIV/0!</v>
      </c>
      <c r="T462" s="101"/>
      <c r="U462" s="101"/>
      <c r="V462" s="101"/>
      <c r="AD462" s="97">
        <f t="shared" ref="AD462" si="2292">T462*20</f>
        <v>0</v>
      </c>
      <c r="AE462" s="97">
        <f t="shared" ref="AE462" si="2293">U462</f>
        <v>0</v>
      </c>
      <c r="AF462" s="97">
        <f t="shared" ref="AF462" si="2294">V462/272</f>
        <v>0</v>
      </c>
      <c r="AG462" s="97">
        <f t="shared" ref="AG462" si="2295">SUM(AD462:AF462)</f>
        <v>0</v>
      </c>
    </row>
    <row r="463" spans="1:33" ht="32.25" x14ac:dyDescent="0.25">
      <c r="A463" s="101"/>
      <c r="B463" s="101"/>
      <c r="C463" s="101"/>
      <c r="D463" s="12"/>
      <c r="E463" s="14" t="str">
        <f t="shared" si="2236"/>
        <v/>
      </c>
      <c r="F463" s="14" t="e">
        <f t="shared" ref="F463" si="2296">IF(P462=0,"",P463)</f>
        <v>#DIV/0!</v>
      </c>
      <c r="H463" s="97"/>
      <c r="I463" s="97"/>
      <c r="J463" s="97"/>
      <c r="K463" s="97"/>
      <c r="L463" s="102"/>
      <c r="N463">
        <f>TOTALMARLA*CON</f>
        <v>0</v>
      </c>
      <c r="P463" s="61" t="e">
        <f t="shared" si="2090"/>
        <v>#DIV/0!</v>
      </c>
      <c r="T463" s="101"/>
      <c r="U463" s="101"/>
      <c r="V463" s="101"/>
      <c r="AD463" s="97"/>
      <c r="AE463" s="97"/>
      <c r="AF463" s="97"/>
      <c r="AG463" s="97"/>
    </row>
    <row r="464" spans="1:33" ht="32.25" x14ac:dyDescent="0.25">
      <c r="A464" s="101"/>
      <c r="B464" s="101"/>
      <c r="C464" s="101"/>
      <c r="D464" s="12"/>
      <c r="E464" s="15" t="str">
        <f t="shared" si="2236"/>
        <v/>
      </c>
      <c r="F464" s="15" t="e">
        <f t="shared" ref="F464" si="2297">IF(P464=0,"",P464)</f>
        <v>#DIV/0!</v>
      </c>
      <c r="H464" s="97">
        <f t="shared" ref="H464" si="2298">A464*20</f>
        <v>0</v>
      </c>
      <c r="I464" s="97">
        <f t="shared" ref="I464" si="2299">B464</f>
        <v>0</v>
      </c>
      <c r="J464" s="97">
        <f t="shared" ref="J464" si="2300">C464/272</f>
        <v>0</v>
      </c>
      <c r="K464" s="97">
        <f t="shared" ref="K464" si="2301">SUM(H464:J464)</f>
        <v>0</v>
      </c>
      <c r="L464" s="102"/>
      <c r="N464" s="61">
        <f>K464*CON</f>
        <v>0</v>
      </c>
      <c r="P464" s="61" t="e">
        <f t="shared" si="2090"/>
        <v>#DIV/0!</v>
      </c>
      <c r="T464" s="101"/>
      <c r="U464" s="101"/>
      <c r="V464" s="101"/>
      <c r="AD464" s="97">
        <f t="shared" ref="AD464" si="2302">T464*20</f>
        <v>0</v>
      </c>
      <c r="AE464" s="97">
        <f t="shared" ref="AE464" si="2303">U464</f>
        <v>0</v>
      </c>
      <c r="AF464" s="97">
        <f t="shared" ref="AF464" si="2304">V464/272</f>
        <v>0</v>
      </c>
      <c r="AG464" s="97">
        <f t="shared" ref="AG464" si="2305">SUM(AD464:AF464)</f>
        <v>0</v>
      </c>
    </row>
    <row r="465" spans="1:33" ht="32.25" x14ac:dyDescent="0.25">
      <c r="A465" s="101"/>
      <c r="B465" s="101"/>
      <c r="C465" s="101"/>
      <c r="D465" s="12"/>
      <c r="E465" s="14" t="str">
        <f t="shared" si="2236"/>
        <v/>
      </c>
      <c r="F465" s="14" t="e">
        <f t="shared" ref="F465" si="2306">IF(P464=0,"",P465)</f>
        <v>#DIV/0!</v>
      </c>
      <c r="H465" s="97"/>
      <c r="I465" s="97"/>
      <c r="J465" s="97"/>
      <c r="K465" s="97"/>
      <c r="L465" s="102"/>
      <c r="N465">
        <f>TOTALMARLA*CON</f>
        <v>0</v>
      </c>
      <c r="P465" s="61" t="e">
        <f t="shared" si="2090"/>
        <v>#DIV/0!</v>
      </c>
      <c r="T465" s="101"/>
      <c r="U465" s="101"/>
      <c r="V465" s="101"/>
      <c r="AD465" s="97"/>
      <c r="AE465" s="97"/>
      <c r="AF465" s="97"/>
      <c r="AG465" s="97"/>
    </row>
    <row r="466" spans="1:33" ht="32.25" x14ac:dyDescent="0.25">
      <c r="A466" s="101"/>
      <c r="B466" s="101"/>
      <c r="C466" s="101"/>
      <c r="D466" s="12"/>
      <c r="E466" s="15" t="str">
        <f t="shared" si="2236"/>
        <v/>
      </c>
      <c r="F466" s="15" t="e">
        <f t="shared" ref="F466" si="2307">IF(P466=0,"",P466)</f>
        <v>#DIV/0!</v>
      </c>
      <c r="H466" s="97">
        <f t="shared" ref="H466" si="2308">A466*20</f>
        <v>0</v>
      </c>
      <c r="I466" s="97">
        <f t="shared" ref="I466" si="2309">B466</f>
        <v>0</v>
      </c>
      <c r="J466" s="97">
        <f t="shared" ref="J466" si="2310">C466/272</f>
        <v>0</v>
      </c>
      <c r="K466" s="97">
        <f t="shared" ref="K466" si="2311">SUM(H466:J466)</f>
        <v>0</v>
      </c>
      <c r="L466" s="102"/>
      <c r="N466" s="61">
        <f>K466*CON</f>
        <v>0</v>
      </c>
      <c r="P466" s="61" t="e">
        <f t="shared" si="2090"/>
        <v>#DIV/0!</v>
      </c>
      <c r="T466" s="101"/>
      <c r="U466" s="101"/>
      <c r="V466" s="101"/>
      <c r="AD466" s="97">
        <f t="shared" ref="AD466" si="2312">T466*20</f>
        <v>0</v>
      </c>
      <c r="AE466" s="97">
        <f t="shared" ref="AE466" si="2313">U466</f>
        <v>0</v>
      </c>
      <c r="AF466" s="97">
        <f t="shared" ref="AF466" si="2314">V466/272</f>
        <v>0</v>
      </c>
      <c r="AG466" s="97">
        <f t="shared" ref="AG466" si="2315">SUM(AD466:AF466)</f>
        <v>0</v>
      </c>
    </row>
    <row r="467" spans="1:33" ht="32.25" x14ac:dyDescent="0.25">
      <c r="A467" s="101"/>
      <c r="B467" s="101"/>
      <c r="C467" s="101"/>
      <c r="D467" s="12"/>
      <c r="E467" s="14" t="str">
        <f t="shared" si="2236"/>
        <v/>
      </c>
      <c r="F467" s="14" t="e">
        <f t="shared" ref="F467" si="2316">IF(P466=0,"",P467)</f>
        <v>#DIV/0!</v>
      </c>
      <c r="H467" s="97"/>
      <c r="I467" s="97"/>
      <c r="J467" s="97"/>
      <c r="K467" s="97"/>
      <c r="L467" s="102"/>
      <c r="N467">
        <f>TOTALMARLA*CON</f>
        <v>0</v>
      </c>
      <c r="P467" s="61" t="e">
        <f t="shared" si="2090"/>
        <v>#DIV/0!</v>
      </c>
      <c r="T467" s="101"/>
      <c r="U467" s="101"/>
      <c r="V467" s="101"/>
      <c r="AD467" s="97"/>
      <c r="AE467" s="97"/>
      <c r="AF467" s="97"/>
      <c r="AG467" s="97"/>
    </row>
    <row r="468" spans="1:33" ht="32.25" x14ac:dyDescent="0.25">
      <c r="A468" s="101"/>
      <c r="B468" s="101"/>
      <c r="C468" s="101"/>
      <c r="D468" s="12"/>
      <c r="E468" s="15" t="str">
        <f t="shared" si="2236"/>
        <v/>
      </c>
      <c r="F468" s="15" t="e">
        <f t="shared" ref="F468" si="2317">IF(P468=0,"",P468)</f>
        <v>#DIV/0!</v>
      </c>
      <c r="H468" s="97">
        <f t="shared" ref="H468" si="2318">A468*20</f>
        <v>0</v>
      </c>
      <c r="I468" s="97">
        <f t="shared" ref="I468" si="2319">B468</f>
        <v>0</v>
      </c>
      <c r="J468" s="97">
        <f t="shared" ref="J468" si="2320">C468/272</f>
        <v>0</v>
      </c>
      <c r="K468" s="97">
        <f t="shared" ref="K468" si="2321">SUM(H468:J468)</f>
        <v>0</v>
      </c>
      <c r="L468" s="102"/>
      <c r="N468" s="61">
        <f>K468*CON</f>
        <v>0</v>
      </c>
      <c r="P468" s="61" t="e">
        <f t="shared" si="2090"/>
        <v>#DIV/0!</v>
      </c>
      <c r="T468" s="101"/>
      <c r="U468" s="101"/>
      <c r="V468" s="101"/>
      <c r="AD468" s="97">
        <f t="shared" ref="AD468" si="2322">T468*20</f>
        <v>0</v>
      </c>
      <c r="AE468" s="97">
        <f t="shared" ref="AE468" si="2323">U468</f>
        <v>0</v>
      </c>
      <c r="AF468" s="97">
        <f t="shared" ref="AF468" si="2324">V468/272</f>
        <v>0</v>
      </c>
      <c r="AG468" s="97">
        <f t="shared" ref="AG468" si="2325">SUM(AD468:AF468)</f>
        <v>0</v>
      </c>
    </row>
    <row r="469" spans="1:33" ht="32.25" x14ac:dyDescent="0.25">
      <c r="A469" s="101"/>
      <c r="B469" s="101"/>
      <c r="C469" s="101"/>
      <c r="D469" s="12"/>
      <c r="E469" s="14" t="str">
        <f t="shared" si="2236"/>
        <v/>
      </c>
      <c r="F469" s="14" t="e">
        <f t="shared" ref="F469" si="2326">IF(P468=0,"",P469)</f>
        <v>#DIV/0!</v>
      </c>
      <c r="H469" s="97"/>
      <c r="I469" s="97"/>
      <c r="J469" s="97"/>
      <c r="K469" s="97"/>
      <c r="L469" s="102"/>
      <c r="N469">
        <f>TOTALMARLA*CON</f>
        <v>0</v>
      </c>
      <c r="P469" s="61" t="e">
        <f t="shared" si="2090"/>
        <v>#DIV/0!</v>
      </c>
      <c r="T469" s="101"/>
      <c r="U469" s="101"/>
      <c r="V469" s="101"/>
      <c r="AD469" s="97"/>
      <c r="AE469" s="97"/>
      <c r="AF469" s="97"/>
      <c r="AG469" s="97"/>
    </row>
    <row r="470" spans="1:33" ht="32.25" x14ac:dyDescent="0.25">
      <c r="A470" s="101"/>
      <c r="B470" s="101"/>
      <c r="C470" s="101"/>
      <c r="D470" s="12"/>
      <c r="E470" s="15" t="str">
        <f t="shared" si="2236"/>
        <v/>
      </c>
      <c r="F470" s="15" t="e">
        <f t="shared" ref="F470" si="2327">IF(P470=0,"",P470)</f>
        <v>#DIV/0!</v>
      </c>
      <c r="H470" s="97">
        <f t="shared" ref="H470" si="2328">A470*20</f>
        <v>0</v>
      </c>
      <c r="I470" s="97">
        <f t="shared" ref="I470" si="2329">B470</f>
        <v>0</v>
      </c>
      <c r="J470" s="97">
        <f t="shared" ref="J470" si="2330">C470/272</f>
        <v>0</v>
      </c>
      <c r="K470" s="97">
        <f t="shared" ref="K470" si="2331">SUM(H470:J470)</f>
        <v>0</v>
      </c>
      <c r="L470" s="102"/>
      <c r="N470" s="61">
        <f>K470*CON</f>
        <v>0</v>
      </c>
      <c r="P470" s="61" t="e">
        <f t="shared" si="2090"/>
        <v>#DIV/0!</v>
      </c>
      <c r="T470" s="101"/>
      <c r="U470" s="101"/>
      <c r="V470" s="101"/>
      <c r="AD470" s="97">
        <f t="shared" ref="AD470" si="2332">T470*20</f>
        <v>0</v>
      </c>
      <c r="AE470" s="97">
        <f t="shared" ref="AE470" si="2333">U470</f>
        <v>0</v>
      </c>
      <c r="AF470" s="97">
        <f t="shared" ref="AF470" si="2334">V470/272</f>
        <v>0</v>
      </c>
      <c r="AG470" s="97">
        <f t="shared" ref="AG470" si="2335">SUM(AD470:AF470)</f>
        <v>0</v>
      </c>
    </row>
    <row r="471" spans="1:33" ht="32.25" x14ac:dyDescent="0.25">
      <c r="A471" s="101"/>
      <c r="B471" s="101"/>
      <c r="C471" s="101"/>
      <c r="D471" s="12"/>
      <c r="E471" s="14" t="str">
        <f t="shared" si="2236"/>
        <v/>
      </c>
      <c r="F471" s="14" t="e">
        <f t="shared" ref="F471" si="2336">IF(P470=0,"",P471)</f>
        <v>#DIV/0!</v>
      </c>
      <c r="H471" s="97"/>
      <c r="I471" s="97"/>
      <c r="J471" s="97"/>
      <c r="K471" s="97"/>
      <c r="L471" s="102"/>
      <c r="N471">
        <f>TOTALMARLA*CON</f>
        <v>0</v>
      </c>
      <c r="P471" s="61" t="e">
        <f t="shared" si="2090"/>
        <v>#DIV/0!</v>
      </c>
      <c r="T471" s="101"/>
      <c r="U471" s="101"/>
      <c r="V471" s="101"/>
      <c r="AD471" s="97"/>
      <c r="AE471" s="97"/>
      <c r="AF471" s="97"/>
      <c r="AG471" s="97"/>
    </row>
    <row r="472" spans="1:33" ht="32.25" x14ac:dyDescent="0.25">
      <c r="A472" s="101"/>
      <c r="B472" s="101"/>
      <c r="C472" s="101"/>
      <c r="D472" s="12"/>
      <c r="E472" s="15" t="str">
        <f t="shared" si="2236"/>
        <v/>
      </c>
      <c r="F472" s="15" t="e">
        <f t="shared" ref="F472" si="2337">IF(P472=0,"",P472)</f>
        <v>#DIV/0!</v>
      </c>
      <c r="H472" s="97">
        <f t="shared" ref="H472" si="2338">A472*20</f>
        <v>0</v>
      </c>
      <c r="I472" s="97">
        <f t="shared" ref="I472" si="2339">B472</f>
        <v>0</v>
      </c>
      <c r="J472" s="97">
        <f t="shared" ref="J472" si="2340">C472/272</f>
        <v>0</v>
      </c>
      <c r="K472" s="97">
        <f t="shared" ref="K472" si="2341">SUM(H472:J472)</f>
        <v>0</v>
      </c>
      <c r="L472" s="102"/>
      <c r="N472" s="61">
        <f>K472*CON</f>
        <v>0</v>
      </c>
      <c r="P472" s="61" t="e">
        <f t="shared" si="2090"/>
        <v>#DIV/0!</v>
      </c>
      <c r="T472" s="101"/>
      <c r="U472" s="101"/>
      <c r="V472" s="101"/>
      <c r="AD472" s="97">
        <f t="shared" ref="AD472" si="2342">T472*20</f>
        <v>0</v>
      </c>
      <c r="AE472" s="97">
        <f t="shared" ref="AE472" si="2343">U472</f>
        <v>0</v>
      </c>
      <c r="AF472" s="97">
        <f t="shared" ref="AF472" si="2344">V472/272</f>
        <v>0</v>
      </c>
      <c r="AG472" s="97">
        <f t="shared" ref="AG472" si="2345">SUM(AD472:AF472)</f>
        <v>0</v>
      </c>
    </row>
    <row r="473" spans="1:33" ht="32.25" x14ac:dyDescent="0.25">
      <c r="A473" s="101"/>
      <c r="B473" s="101"/>
      <c r="C473" s="101"/>
      <c r="D473" s="12"/>
      <c r="E473" s="14" t="str">
        <f t="shared" si="2236"/>
        <v/>
      </c>
      <c r="F473" s="14" t="e">
        <f t="shared" ref="F473" si="2346">IF(P472=0,"",P473)</f>
        <v>#DIV/0!</v>
      </c>
      <c r="H473" s="97"/>
      <c r="I473" s="97"/>
      <c r="J473" s="97"/>
      <c r="K473" s="97"/>
      <c r="L473" s="102"/>
      <c r="N473">
        <f>TOTALMARLA*CON</f>
        <v>0</v>
      </c>
      <c r="P473" s="61" t="e">
        <f t="shared" si="2090"/>
        <v>#DIV/0!</v>
      </c>
      <c r="T473" s="101"/>
      <c r="U473" s="101"/>
      <c r="V473" s="101"/>
      <c r="AD473" s="97"/>
      <c r="AE473" s="97"/>
      <c r="AF473" s="97"/>
      <c r="AG473" s="97"/>
    </row>
    <row r="474" spans="1:33" ht="32.25" x14ac:dyDescent="0.25">
      <c r="A474" s="101"/>
      <c r="B474" s="101"/>
      <c r="C474" s="101"/>
      <c r="D474" s="12"/>
      <c r="E474" s="15" t="str">
        <f t="shared" si="2236"/>
        <v/>
      </c>
      <c r="F474" s="15" t="e">
        <f t="shared" ref="F474" si="2347">IF(P474=0,"",P474)</f>
        <v>#DIV/0!</v>
      </c>
      <c r="H474" s="97">
        <f t="shared" ref="H474" si="2348">A474*20</f>
        <v>0</v>
      </c>
      <c r="I474" s="97">
        <f t="shared" ref="I474" si="2349">B474</f>
        <v>0</v>
      </c>
      <c r="J474" s="97">
        <f t="shared" ref="J474" si="2350">C474/272</f>
        <v>0</v>
      </c>
      <c r="K474" s="97">
        <f t="shared" ref="K474" si="2351">SUM(H474:J474)</f>
        <v>0</v>
      </c>
      <c r="L474" s="102"/>
      <c r="N474" s="61">
        <f>K474*CON</f>
        <v>0</v>
      </c>
      <c r="P474" s="61" t="e">
        <f t="shared" si="2090"/>
        <v>#DIV/0!</v>
      </c>
      <c r="T474" s="101"/>
      <c r="U474" s="101"/>
      <c r="V474" s="101"/>
      <c r="AD474" s="97">
        <f t="shared" ref="AD474" si="2352">T474*20</f>
        <v>0</v>
      </c>
      <c r="AE474" s="97">
        <f t="shared" ref="AE474" si="2353">U474</f>
        <v>0</v>
      </c>
      <c r="AF474" s="97">
        <f t="shared" ref="AF474" si="2354">V474/272</f>
        <v>0</v>
      </c>
      <c r="AG474" s="97">
        <f t="shared" ref="AG474" si="2355">SUM(AD474:AF474)</f>
        <v>0</v>
      </c>
    </row>
    <row r="475" spans="1:33" ht="32.25" x14ac:dyDescent="0.25">
      <c r="A475" s="101"/>
      <c r="B475" s="101"/>
      <c r="C475" s="101"/>
      <c r="D475" s="12"/>
      <c r="E475" s="14" t="str">
        <f t="shared" si="2236"/>
        <v/>
      </c>
      <c r="F475" s="14" t="e">
        <f t="shared" ref="F475" si="2356">IF(P474=0,"",P475)</f>
        <v>#DIV/0!</v>
      </c>
      <c r="H475" s="97"/>
      <c r="I475" s="97"/>
      <c r="J475" s="97"/>
      <c r="K475" s="97"/>
      <c r="L475" s="102"/>
      <c r="N475">
        <f>TOTALMARLA*CON</f>
        <v>0</v>
      </c>
      <c r="P475" s="61" t="e">
        <f t="shared" si="2090"/>
        <v>#DIV/0!</v>
      </c>
      <c r="T475" s="101"/>
      <c r="U475" s="101"/>
      <c r="V475" s="101"/>
      <c r="AD475" s="97"/>
      <c r="AE475" s="97"/>
      <c r="AF475" s="97"/>
      <c r="AG475" s="97"/>
    </row>
    <row r="476" spans="1:33" ht="32.25" x14ac:dyDescent="0.25">
      <c r="A476" s="101"/>
      <c r="B476" s="101"/>
      <c r="C476" s="101"/>
      <c r="D476" s="12"/>
      <c r="E476" s="15" t="str">
        <f t="shared" si="2236"/>
        <v/>
      </c>
      <c r="F476" s="15" t="e">
        <f t="shared" ref="F476" si="2357">IF(P476=0,"",P476)</f>
        <v>#DIV/0!</v>
      </c>
      <c r="H476" s="97">
        <f t="shared" ref="H476" si="2358">A476*20</f>
        <v>0</v>
      </c>
      <c r="I476" s="97">
        <f t="shared" ref="I476" si="2359">B476</f>
        <v>0</v>
      </c>
      <c r="J476" s="97">
        <f t="shared" ref="J476" si="2360">C476/272</f>
        <v>0</v>
      </c>
      <c r="K476" s="97">
        <f t="shared" ref="K476" si="2361">SUM(H476:J476)</f>
        <v>0</v>
      </c>
      <c r="L476" s="102"/>
      <c r="N476" s="61">
        <f>K476*CON</f>
        <v>0</v>
      </c>
      <c r="P476" s="61" t="e">
        <f t="shared" si="2090"/>
        <v>#DIV/0!</v>
      </c>
      <c r="T476" s="101"/>
      <c r="U476" s="101"/>
      <c r="V476" s="101"/>
      <c r="AD476" s="97">
        <f t="shared" ref="AD476" si="2362">T476*20</f>
        <v>0</v>
      </c>
      <c r="AE476" s="97">
        <f t="shared" ref="AE476" si="2363">U476</f>
        <v>0</v>
      </c>
      <c r="AF476" s="97">
        <f t="shared" ref="AF476" si="2364">V476/272</f>
        <v>0</v>
      </c>
      <c r="AG476" s="97">
        <f t="shared" ref="AG476" si="2365">SUM(AD476:AF476)</f>
        <v>0</v>
      </c>
    </row>
    <row r="477" spans="1:33" ht="32.25" x14ac:dyDescent="0.25">
      <c r="A477" s="101"/>
      <c r="B477" s="101"/>
      <c r="C477" s="101"/>
      <c r="D477" s="12"/>
      <c r="E477" s="14" t="str">
        <f t="shared" si="2236"/>
        <v/>
      </c>
      <c r="F477" s="14" t="e">
        <f t="shared" ref="F477" si="2366">IF(P476=0,"",P477)</f>
        <v>#DIV/0!</v>
      </c>
      <c r="H477" s="97"/>
      <c r="I477" s="97"/>
      <c r="J477" s="97"/>
      <c r="K477" s="97"/>
      <c r="L477" s="102"/>
      <c r="N477">
        <f>TOTALMARLA*CON</f>
        <v>0</v>
      </c>
      <c r="P477" s="61" t="e">
        <f t="shared" si="2090"/>
        <v>#DIV/0!</v>
      </c>
      <c r="T477" s="101"/>
      <c r="U477" s="101"/>
      <c r="V477" s="101"/>
      <c r="AD477" s="97"/>
      <c r="AE477" s="97"/>
      <c r="AF477" s="97"/>
      <c r="AG477" s="97"/>
    </row>
    <row r="478" spans="1:33" ht="32.25" x14ac:dyDescent="0.25">
      <c r="A478" s="101"/>
      <c r="B478" s="101"/>
      <c r="C478" s="101"/>
      <c r="D478" s="12"/>
      <c r="E478" s="15" t="str">
        <f t="shared" si="2236"/>
        <v/>
      </c>
      <c r="F478" s="15" t="e">
        <f t="shared" ref="F478" si="2367">IF(P478=0,"",P478)</f>
        <v>#DIV/0!</v>
      </c>
      <c r="H478" s="97">
        <f t="shared" ref="H478" si="2368">A478*20</f>
        <v>0</v>
      </c>
      <c r="I478" s="97">
        <f t="shared" ref="I478" si="2369">B478</f>
        <v>0</v>
      </c>
      <c r="J478" s="97">
        <f t="shared" ref="J478" si="2370">C478/272</f>
        <v>0</v>
      </c>
      <c r="K478" s="97">
        <f t="shared" ref="K478" si="2371">SUM(H478:J478)</f>
        <v>0</v>
      </c>
      <c r="L478" s="102"/>
      <c r="N478" s="61">
        <f>K478*CON</f>
        <v>0</v>
      </c>
      <c r="P478" s="61" t="e">
        <f t="shared" si="2090"/>
        <v>#DIV/0!</v>
      </c>
      <c r="T478" s="101"/>
      <c r="U478" s="101"/>
      <c r="V478" s="101"/>
      <c r="AD478" s="97">
        <f t="shared" ref="AD478" si="2372">T478*20</f>
        <v>0</v>
      </c>
      <c r="AE478" s="97">
        <f t="shared" ref="AE478" si="2373">U478</f>
        <v>0</v>
      </c>
      <c r="AF478" s="97">
        <f t="shared" ref="AF478" si="2374">V478/272</f>
        <v>0</v>
      </c>
      <c r="AG478" s="97">
        <f t="shared" ref="AG478" si="2375">SUM(AD478:AF478)</f>
        <v>0</v>
      </c>
    </row>
    <row r="479" spans="1:33" ht="32.25" x14ac:dyDescent="0.25">
      <c r="A479" s="101"/>
      <c r="B479" s="101"/>
      <c r="C479" s="101"/>
      <c r="D479" s="12"/>
      <c r="E479" s="14" t="str">
        <f t="shared" si="2236"/>
        <v/>
      </c>
      <c r="F479" s="14" t="e">
        <f t="shared" ref="F479" si="2376">IF(P478=0,"",P479)</f>
        <v>#DIV/0!</v>
      </c>
      <c r="H479" s="97"/>
      <c r="I479" s="97"/>
      <c r="J479" s="97"/>
      <c r="K479" s="97"/>
      <c r="L479" s="102"/>
      <c r="N479">
        <f>TOTALMARLA*CON</f>
        <v>0</v>
      </c>
      <c r="P479" s="61" t="e">
        <f t="shared" si="2090"/>
        <v>#DIV/0!</v>
      </c>
      <c r="T479" s="101"/>
      <c r="U479" s="101"/>
      <c r="V479" s="101"/>
      <c r="AD479" s="97"/>
      <c r="AE479" s="97"/>
      <c r="AF479" s="97"/>
      <c r="AG479" s="97"/>
    </row>
    <row r="480" spans="1:33" ht="32.25" x14ac:dyDescent="0.25">
      <c r="A480" s="101"/>
      <c r="B480" s="101"/>
      <c r="C480" s="101"/>
      <c r="D480" s="12"/>
      <c r="E480" s="15" t="str">
        <f t="shared" si="2236"/>
        <v/>
      </c>
      <c r="F480" s="15" t="e">
        <f t="shared" ref="F480" si="2377">IF(P480=0,"",P480)</f>
        <v>#DIV/0!</v>
      </c>
      <c r="H480" s="97">
        <f t="shared" ref="H480" si="2378">A480*20</f>
        <v>0</v>
      </c>
      <c r="I480" s="97">
        <f t="shared" ref="I480" si="2379">B480</f>
        <v>0</v>
      </c>
      <c r="J480" s="97">
        <f t="shared" ref="J480" si="2380">C480/272</f>
        <v>0</v>
      </c>
      <c r="K480" s="97">
        <f t="shared" ref="K480" si="2381">SUM(H480:J480)</f>
        <v>0</v>
      </c>
      <c r="L480" s="102"/>
      <c r="N480" s="61">
        <f>K480*CON</f>
        <v>0</v>
      </c>
      <c r="P480" s="61" t="e">
        <f t="shared" si="2090"/>
        <v>#DIV/0!</v>
      </c>
      <c r="T480" s="101"/>
      <c r="U480" s="101"/>
      <c r="V480" s="101"/>
      <c r="AD480" s="97">
        <f t="shared" ref="AD480" si="2382">T480*20</f>
        <v>0</v>
      </c>
      <c r="AE480" s="97">
        <f t="shared" ref="AE480" si="2383">U480</f>
        <v>0</v>
      </c>
      <c r="AF480" s="97">
        <f t="shared" ref="AF480" si="2384">V480/272</f>
        <v>0</v>
      </c>
      <c r="AG480" s="97">
        <f t="shared" ref="AG480" si="2385">SUM(AD480:AF480)</f>
        <v>0</v>
      </c>
    </row>
    <row r="481" spans="1:33" ht="32.25" x14ac:dyDescent="0.25">
      <c r="A481" s="101"/>
      <c r="B481" s="101"/>
      <c r="C481" s="101"/>
      <c r="D481" s="12"/>
      <c r="E481" s="14" t="str">
        <f t="shared" si="2236"/>
        <v/>
      </c>
      <c r="F481" s="14" t="e">
        <f t="shared" ref="F481" si="2386">IF(P480=0,"",P481)</f>
        <v>#DIV/0!</v>
      </c>
      <c r="H481" s="97"/>
      <c r="I481" s="97"/>
      <c r="J481" s="97"/>
      <c r="K481" s="97"/>
      <c r="L481" s="102"/>
      <c r="N481">
        <f>TOTALMARLA*CON</f>
        <v>0</v>
      </c>
      <c r="P481" s="61" t="e">
        <f t="shared" si="2090"/>
        <v>#DIV/0!</v>
      </c>
      <c r="T481" s="101"/>
      <c r="U481" s="101"/>
      <c r="V481" s="101"/>
      <c r="AD481" s="97"/>
      <c r="AE481" s="97"/>
      <c r="AF481" s="97"/>
      <c r="AG481" s="97"/>
    </row>
    <row r="482" spans="1:33" ht="32.25" x14ac:dyDescent="0.25">
      <c r="A482" s="101"/>
      <c r="B482" s="101"/>
      <c r="C482" s="101"/>
      <c r="D482" s="12"/>
      <c r="E482" s="15" t="str">
        <f t="shared" si="2236"/>
        <v/>
      </c>
      <c r="F482" s="15" t="e">
        <f t="shared" ref="F482" si="2387">IF(P482=0,"",P482)</f>
        <v>#DIV/0!</v>
      </c>
      <c r="H482" s="97">
        <f t="shared" ref="H482" si="2388">A482*20</f>
        <v>0</v>
      </c>
      <c r="I482" s="97">
        <f t="shared" ref="I482" si="2389">B482</f>
        <v>0</v>
      </c>
      <c r="J482" s="97">
        <f t="shared" ref="J482" si="2390">C482/272</f>
        <v>0</v>
      </c>
      <c r="K482" s="97">
        <f t="shared" ref="K482" si="2391">SUM(H482:J482)</f>
        <v>0</v>
      </c>
      <c r="L482" s="102"/>
      <c r="N482" s="61">
        <f>K482*CON</f>
        <v>0</v>
      </c>
      <c r="P482" s="61" t="e">
        <f t="shared" si="2090"/>
        <v>#DIV/0!</v>
      </c>
      <c r="T482" s="101"/>
      <c r="U482" s="101"/>
      <c r="V482" s="101"/>
      <c r="AD482" s="97">
        <f t="shared" ref="AD482" si="2392">T482*20</f>
        <v>0</v>
      </c>
      <c r="AE482" s="97">
        <f t="shared" ref="AE482" si="2393">U482</f>
        <v>0</v>
      </c>
      <c r="AF482" s="97">
        <f t="shared" ref="AF482" si="2394">V482/272</f>
        <v>0</v>
      </c>
      <c r="AG482" s="97">
        <f t="shared" ref="AG482" si="2395">SUM(AD482:AF482)</f>
        <v>0</v>
      </c>
    </row>
    <row r="483" spans="1:33" ht="32.25" x14ac:dyDescent="0.25">
      <c r="A483" s="101"/>
      <c r="B483" s="101"/>
      <c r="C483" s="101"/>
      <c r="D483" s="12"/>
      <c r="E483" s="14" t="str">
        <f t="shared" si="2236"/>
        <v/>
      </c>
      <c r="F483" s="14" t="e">
        <f t="shared" ref="F483" si="2396">IF(P482=0,"",P483)</f>
        <v>#DIV/0!</v>
      </c>
      <c r="H483" s="97"/>
      <c r="I483" s="97"/>
      <c r="J483" s="97"/>
      <c r="K483" s="97"/>
      <c r="L483" s="102"/>
      <c r="N483">
        <f>TOTALMARLA*CON</f>
        <v>0</v>
      </c>
      <c r="P483" s="61" t="e">
        <f t="shared" si="2090"/>
        <v>#DIV/0!</v>
      </c>
      <c r="T483" s="101"/>
      <c r="U483" s="101"/>
      <c r="V483" s="101"/>
      <c r="AD483" s="97"/>
      <c r="AE483" s="97"/>
      <c r="AF483" s="97"/>
      <c r="AG483" s="97"/>
    </row>
    <row r="484" spans="1:33" ht="32.25" x14ac:dyDescent="0.25">
      <c r="A484" s="101"/>
      <c r="B484" s="101"/>
      <c r="C484" s="101"/>
      <c r="D484" s="12"/>
      <c r="E484" s="15" t="str">
        <f t="shared" si="2236"/>
        <v/>
      </c>
      <c r="F484" s="15" t="e">
        <f t="shared" ref="F484" si="2397">IF(P484=0,"",P484)</f>
        <v>#DIV/0!</v>
      </c>
      <c r="H484" s="97">
        <f t="shared" ref="H484" si="2398">A484*20</f>
        <v>0</v>
      </c>
      <c r="I484" s="97">
        <f t="shared" ref="I484" si="2399">B484</f>
        <v>0</v>
      </c>
      <c r="J484" s="97">
        <f t="shared" ref="J484" si="2400">C484/272</f>
        <v>0</v>
      </c>
      <c r="K484" s="97">
        <f t="shared" ref="K484" si="2401">SUM(H484:J484)</f>
        <v>0</v>
      </c>
      <c r="L484" s="102"/>
      <c r="N484" s="61">
        <f>K484*CON</f>
        <v>0</v>
      </c>
      <c r="P484" s="61" t="e">
        <f t="shared" si="2090"/>
        <v>#DIV/0!</v>
      </c>
      <c r="T484" s="101"/>
      <c r="U484" s="101"/>
      <c r="V484" s="101"/>
      <c r="AD484" s="97">
        <f t="shared" ref="AD484" si="2402">T484*20</f>
        <v>0</v>
      </c>
      <c r="AE484" s="97">
        <f t="shared" ref="AE484" si="2403">U484</f>
        <v>0</v>
      </c>
      <c r="AF484" s="97">
        <f t="shared" ref="AF484" si="2404">V484/272</f>
        <v>0</v>
      </c>
      <c r="AG484" s="97">
        <f t="shared" ref="AG484" si="2405">SUM(AD484:AF484)</f>
        <v>0</v>
      </c>
    </row>
    <row r="485" spans="1:33" ht="32.25" x14ac:dyDescent="0.25">
      <c r="A485" s="101"/>
      <c r="B485" s="101"/>
      <c r="C485" s="101"/>
      <c r="D485" s="12"/>
      <c r="E485" s="14" t="str">
        <f t="shared" si="2236"/>
        <v/>
      </c>
      <c r="F485" s="14" t="e">
        <f t="shared" ref="F485" si="2406">IF(P484=0,"",P485)</f>
        <v>#DIV/0!</v>
      </c>
      <c r="H485" s="97"/>
      <c r="I485" s="97"/>
      <c r="J485" s="97"/>
      <c r="K485" s="97"/>
      <c r="L485" s="102"/>
      <c r="N485">
        <f>TOTALMARLA*CON</f>
        <v>0</v>
      </c>
      <c r="P485" s="61" t="e">
        <f t="shared" si="2090"/>
        <v>#DIV/0!</v>
      </c>
      <c r="T485" s="101"/>
      <c r="U485" s="101"/>
      <c r="V485" s="101"/>
      <c r="AD485" s="97"/>
      <c r="AE485" s="97"/>
      <c r="AF485" s="97"/>
      <c r="AG485" s="97"/>
    </row>
    <row r="486" spans="1:33" ht="32.25" x14ac:dyDescent="0.25">
      <c r="A486" s="101"/>
      <c r="B486" s="101"/>
      <c r="C486" s="101"/>
      <c r="D486" s="12"/>
      <c r="E486" s="15" t="str">
        <f t="shared" si="2236"/>
        <v/>
      </c>
      <c r="F486" s="15" t="e">
        <f t="shared" ref="F486" si="2407">IF(P486=0,"",P486)</f>
        <v>#DIV/0!</v>
      </c>
      <c r="H486" s="97">
        <f t="shared" ref="H486" si="2408">A486*20</f>
        <v>0</v>
      </c>
      <c r="I486" s="97">
        <f t="shared" ref="I486" si="2409">B486</f>
        <v>0</v>
      </c>
      <c r="J486" s="97">
        <f t="shared" ref="J486" si="2410">C486/272</f>
        <v>0</v>
      </c>
      <c r="K486" s="97">
        <f t="shared" ref="K486" si="2411">SUM(H486:J486)</f>
        <v>0</v>
      </c>
      <c r="L486" s="102"/>
      <c r="N486" s="61">
        <f>K486*CON</f>
        <v>0</v>
      </c>
      <c r="P486" s="61" t="e">
        <f t="shared" ref="P486:P549" si="2412">N486/GCD</f>
        <v>#DIV/0!</v>
      </c>
      <c r="T486" s="101"/>
      <c r="U486" s="101"/>
      <c r="V486" s="101"/>
      <c r="AD486" s="97">
        <f t="shared" ref="AD486" si="2413">T486*20</f>
        <v>0</v>
      </c>
      <c r="AE486" s="97">
        <f t="shared" ref="AE486" si="2414">U486</f>
        <v>0</v>
      </c>
      <c r="AF486" s="97">
        <f t="shared" ref="AF486" si="2415">V486/272</f>
        <v>0</v>
      </c>
      <c r="AG486" s="97">
        <f t="shared" ref="AG486" si="2416">SUM(AD486:AF486)</f>
        <v>0</v>
      </c>
    </row>
    <row r="487" spans="1:33" ht="32.25" x14ac:dyDescent="0.25">
      <c r="A487" s="101"/>
      <c r="B487" s="101"/>
      <c r="C487" s="101"/>
      <c r="D487" s="12"/>
      <c r="E487" s="14" t="str">
        <f t="shared" si="2236"/>
        <v/>
      </c>
      <c r="F487" s="14" t="e">
        <f t="shared" ref="F487" si="2417">IF(P486=0,"",P487)</f>
        <v>#DIV/0!</v>
      </c>
      <c r="H487" s="97"/>
      <c r="I487" s="97"/>
      <c r="J487" s="97"/>
      <c r="K487" s="97"/>
      <c r="L487" s="102"/>
      <c r="N487">
        <f>TOTALMARLA*CON</f>
        <v>0</v>
      </c>
      <c r="P487" s="61" t="e">
        <f t="shared" si="2412"/>
        <v>#DIV/0!</v>
      </c>
      <c r="T487" s="101"/>
      <c r="U487" s="101"/>
      <c r="V487" s="101"/>
      <c r="AD487" s="97"/>
      <c r="AE487" s="97"/>
      <c r="AF487" s="97"/>
      <c r="AG487" s="97"/>
    </row>
    <row r="488" spans="1:33" ht="32.25" x14ac:dyDescent="0.25">
      <c r="A488" s="101"/>
      <c r="B488" s="101"/>
      <c r="C488" s="101"/>
      <c r="D488" s="12"/>
      <c r="E488" s="15" t="str">
        <f t="shared" si="2236"/>
        <v/>
      </c>
      <c r="F488" s="15" t="e">
        <f t="shared" ref="F488" si="2418">IF(P488=0,"",P488)</f>
        <v>#DIV/0!</v>
      </c>
      <c r="H488" s="97">
        <f t="shared" ref="H488" si="2419">A488*20</f>
        <v>0</v>
      </c>
      <c r="I488" s="97">
        <f t="shared" ref="I488" si="2420">B488</f>
        <v>0</v>
      </c>
      <c r="J488" s="97">
        <f t="shared" ref="J488" si="2421">C488/272</f>
        <v>0</v>
      </c>
      <c r="K488" s="97">
        <f t="shared" ref="K488" si="2422">SUM(H488:J488)</f>
        <v>0</v>
      </c>
      <c r="L488" s="102"/>
      <c r="N488" s="61">
        <f>K488*CON</f>
        <v>0</v>
      </c>
      <c r="P488" s="61" t="e">
        <f t="shared" si="2412"/>
        <v>#DIV/0!</v>
      </c>
      <c r="T488" s="101"/>
      <c r="U488" s="101"/>
      <c r="V488" s="101"/>
      <c r="AD488" s="97">
        <f t="shared" ref="AD488" si="2423">T488*20</f>
        <v>0</v>
      </c>
      <c r="AE488" s="97">
        <f t="shared" ref="AE488" si="2424">U488</f>
        <v>0</v>
      </c>
      <c r="AF488" s="97">
        <f t="shared" ref="AF488" si="2425">V488/272</f>
        <v>0</v>
      </c>
      <c r="AG488" s="97">
        <f t="shared" ref="AG488" si="2426">SUM(AD488:AF488)</f>
        <v>0</v>
      </c>
    </row>
    <row r="489" spans="1:33" ht="32.25" x14ac:dyDescent="0.25">
      <c r="A489" s="101"/>
      <c r="B489" s="101"/>
      <c r="C489" s="101"/>
      <c r="D489" s="12"/>
      <c r="E489" s="14" t="str">
        <f t="shared" si="2236"/>
        <v/>
      </c>
      <c r="F489" s="14" t="e">
        <f t="shared" ref="F489" si="2427">IF(P488=0,"",P489)</f>
        <v>#DIV/0!</v>
      </c>
      <c r="H489" s="97"/>
      <c r="I489" s="97"/>
      <c r="J489" s="97"/>
      <c r="K489" s="97"/>
      <c r="L489" s="102"/>
      <c r="N489">
        <f>TOTALMARLA*CON</f>
        <v>0</v>
      </c>
      <c r="P489" s="61" t="e">
        <f t="shared" si="2412"/>
        <v>#DIV/0!</v>
      </c>
      <c r="T489" s="101"/>
      <c r="U489" s="101"/>
      <c r="V489" s="101"/>
      <c r="AD489" s="97"/>
      <c r="AE489" s="97"/>
      <c r="AF489" s="97"/>
      <c r="AG489" s="97"/>
    </row>
    <row r="490" spans="1:33" ht="32.25" x14ac:dyDescent="0.25">
      <c r="A490" s="101"/>
      <c r="B490" s="101"/>
      <c r="C490" s="101"/>
      <c r="D490" s="12"/>
      <c r="E490" s="15" t="str">
        <f t="shared" si="2236"/>
        <v/>
      </c>
      <c r="F490" s="15" t="e">
        <f t="shared" ref="F490" si="2428">IF(P490=0,"",P490)</f>
        <v>#DIV/0!</v>
      </c>
      <c r="H490" s="97">
        <f t="shared" ref="H490" si="2429">A490*20</f>
        <v>0</v>
      </c>
      <c r="I490" s="97">
        <f t="shared" ref="I490" si="2430">B490</f>
        <v>0</v>
      </c>
      <c r="J490" s="97">
        <f t="shared" ref="J490" si="2431">C490/272</f>
        <v>0</v>
      </c>
      <c r="K490" s="97">
        <f t="shared" ref="K490" si="2432">SUM(H490:J490)</f>
        <v>0</v>
      </c>
      <c r="L490" s="102"/>
      <c r="N490" s="61">
        <f>K490*CON</f>
        <v>0</v>
      </c>
      <c r="P490" s="61" t="e">
        <f t="shared" si="2412"/>
        <v>#DIV/0!</v>
      </c>
      <c r="T490" s="101"/>
      <c r="U490" s="101"/>
      <c r="V490" s="101"/>
      <c r="AD490" s="97">
        <f t="shared" ref="AD490" si="2433">T490*20</f>
        <v>0</v>
      </c>
      <c r="AE490" s="97">
        <f t="shared" ref="AE490" si="2434">U490</f>
        <v>0</v>
      </c>
      <c r="AF490" s="97">
        <f t="shared" ref="AF490" si="2435">V490/272</f>
        <v>0</v>
      </c>
      <c r="AG490" s="97">
        <f t="shared" ref="AG490" si="2436">SUM(AD490:AF490)</f>
        <v>0</v>
      </c>
    </row>
    <row r="491" spans="1:33" ht="32.25" x14ac:dyDescent="0.25">
      <c r="A491" s="101"/>
      <c r="B491" s="101"/>
      <c r="C491" s="101"/>
      <c r="D491" s="12"/>
      <c r="E491" s="14" t="str">
        <f t="shared" si="2236"/>
        <v/>
      </c>
      <c r="F491" s="14" t="e">
        <f t="shared" ref="F491" si="2437">IF(P490=0,"",P491)</f>
        <v>#DIV/0!</v>
      </c>
      <c r="H491" s="97"/>
      <c r="I491" s="97"/>
      <c r="J491" s="97"/>
      <c r="K491" s="97"/>
      <c r="L491" s="102"/>
      <c r="N491">
        <f>TOTALMARLA*CON</f>
        <v>0</v>
      </c>
      <c r="P491" s="61" t="e">
        <f t="shared" si="2412"/>
        <v>#DIV/0!</v>
      </c>
      <c r="T491" s="101"/>
      <c r="U491" s="101"/>
      <c r="V491" s="101"/>
      <c r="AD491" s="97"/>
      <c r="AE491" s="97"/>
      <c r="AF491" s="97"/>
      <c r="AG491" s="97"/>
    </row>
    <row r="492" spans="1:33" ht="32.25" x14ac:dyDescent="0.25">
      <c r="A492" s="101"/>
      <c r="B492" s="101"/>
      <c r="C492" s="101"/>
      <c r="D492" s="12"/>
      <c r="E492" s="15" t="str">
        <f t="shared" si="2236"/>
        <v/>
      </c>
      <c r="F492" s="15" t="e">
        <f t="shared" ref="F492" si="2438">IF(P492=0,"",P492)</f>
        <v>#DIV/0!</v>
      </c>
      <c r="H492" s="97">
        <f t="shared" ref="H492" si="2439">A492*20</f>
        <v>0</v>
      </c>
      <c r="I492" s="97">
        <f t="shared" ref="I492" si="2440">B492</f>
        <v>0</v>
      </c>
      <c r="J492" s="97">
        <f t="shared" ref="J492" si="2441">C492/272</f>
        <v>0</v>
      </c>
      <c r="K492" s="97">
        <f t="shared" ref="K492" si="2442">SUM(H492:J492)</f>
        <v>0</v>
      </c>
      <c r="L492" s="102"/>
      <c r="N492" s="61">
        <f>K492*CON</f>
        <v>0</v>
      </c>
      <c r="P492" s="61" t="e">
        <f t="shared" si="2412"/>
        <v>#DIV/0!</v>
      </c>
      <c r="T492" s="101"/>
      <c r="U492" s="101"/>
      <c r="V492" s="101"/>
      <c r="AD492" s="97">
        <f t="shared" ref="AD492" si="2443">T492*20</f>
        <v>0</v>
      </c>
      <c r="AE492" s="97">
        <f t="shared" ref="AE492" si="2444">U492</f>
        <v>0</v>
      </c>
      <c r="AF492" s="97">
        <f t="shared" ref="AF492" si="2445">V492/272</f>
        <v>0</v>
      </c>
      <c r="AG492" s="97">
        <f t="shared" ref="AG492" si="2446">SUM(AD492:AF492)</f>
        <v>0</v>
      </c>
    </row>
    <row r="493" spans="1:33" ht="32.25" x14ac:dyDescent="0.25">
      <c r="A493" s="101"/>
      <c r="B493" s="101"/>
      <c r="C493" s="101"/>
      <c r="D493" s="12"/>
      <c r="E493" s="14" t="str">
        <f t="shared" si="2236"/>
        <v/>
      </c>
      <c r="F493" s="14" t="e">
        <f t="shared" ref="F493" si="2447">IF(P492=0,"",P493)</f>
        <v>#DIV/0!</v>
      </c>
      <c r="H493" s="97"/>
      <c r="I493" s="97"/>
      <c r="J493" s="97"/>
      <c r="K493" s="97"/>
      <c r="L493" s="102"/>
      <c r="N493">
        <f>TOTALMARLA*CON</f>
        <v>0</v>
      </c>
      <c r="P493" s="61" t="e">
        <f t="shared" si="2412"/>
        <v>#DIV/0!</v>
      </c>
      <c r="T493" s="101"/>
      <c r="U493" s="101"/>
      <c r="V493" s="101"/>
      <c r="AD493" s="97"/>
      <c r="AE493" s="97"/>
      <c r="AF493" s="97"/>
      <c r="AG493" s="97"/>
    </row>
    <row r="494" spans="1:33" ht="32.25" x14ac:dyDescent="0.25">
      <c r="A494" s="101"/>
      <c r="B494" s="101"/>
      <c r="C494" s="101"/>
      <c r="D494" s="12"/>
      <c r="E494" s="15" t="str">
        <f t="shared" si="2236"/>
        <v/>
      </c>
      <c r="F494" s="15" t="e">
        <f t="shared" ref="F494" si="2448">IF(P494=0,"",P494)</f>
        <v>#DIV/0!</v>
      </c>
      <c r="H494" s="97">
        <f t="shared" ref="H494" si="2449">A494*20</f>
        <v>0</v>
      </c>
      <c r="I494" s="97">
        <f t="shared" ref="I494" si="2450">B494</f>
        <v>0</v>
      </c>
      <c r="J494" s="97">
        <f t="shared" ref="J494" si="2451">C494/272</f>
        <v>0</v>
      </c>
      <c r="K494" s="97">
        <f t="shared" ref="K494" si="2452">SUM(H494:J494)</f>
        <v>0</v>
      </c>
      <c r="L494" s="102"/>
      <c r="N494" s="61">
        <f>K494*CON</f>
        <v>0</v>
      </c>
      <c r="P494" s="61" t="e">
        <f t="shared" si="2412"/>
        <v>#DIV/0!</v>
      </c>
      <c r="T494" s="101"/>
      <c r="U494" s="101"/>
      <c r="V494" s="101"/>
      <c r="AD494" s="97">
        <f t="shared" ref="AD494" si="2453">T494*20</f>
        <v>0</v>
      </c>
      <c r="AE494" s="97">
        <f t="shared" ref="AE494" si="2454">U494</f>
        <v>0</v>
      </c>
      <c r="AF494" s="97">
        <f t="shared" ref="AF494" si="2455">V494/272</f>
        <v>0</v>
      </c>
      <c r="AG494" s="97">
        <f t="shared" ref="AG494" si="2456">SUM(AD494:AF494)</f>
        <v>0</v>
      </c>
    </row>
    <row r="495" spans="1:33" ht="32.25" x14ac:dyDescent="0.25">
      <c r="A495" s="101"/>
      <c r="B495" s="101"/>
      <c r="C495" s="101"/>
      <c r="D495" s="12"/>
      <c r="E495" s="14" t="str">
        <f t="shared" si="2236"/>
        <v/>
      </c>
      <c r="F495" s="14" t="e">
        <f t="shared" ref="F495" si="2457">IF(P494=0,"",P495)</f>
        <v>#DIV/0!</v>
      </c>
      <c r="H495" s="97"/>
      <c r="I495" s="97"/>
      <c r="J495" s="97"/>
      <c r="K495" s="97"/>
      <c r="L495" s="102"/>
      <c r="N495">
        <f>TOTALMARLA*CON</f>
        <v>0</v>
      </c>
      <c r="P495" s="61" t="e">
        <f t="shared" si="2412"/>
        <v>#DIV/0!</v>
      </c>
      <c r="T495" s="101"/>
      <c r="U495" s="101"/>
      <c r="V495" s="101"/>
      <c r="AD495" s="97"/>
      <c r="AE495" s="97"/>
      <c r="AF495" s="97"/>
      <c r="AG495" s="97"/>
    </row>
    <row r="496" spans="1:33" ht="32.25" x14ac:dyDescent="0.25">
      <c r="A496" s="101"/>
      <c r="B496" s="101"/>
      <c r="C496" s="101"/>
      <c r="D496" s="12"/>
      <c r="E496" s="15" t="str">
        <f t="shared" si="2236"/>
        <v/>
      </c>
      <c r="F496" s="15" t="e">
        <f t="shared" ref="F496" si="2458">IF(P496=0,"",P496)</f>
        <v>#DIV/0!</v>
      </c>
      <c r="H496" s="97">
        <f t="shared" ref="H496" si="2459">A496*20</f>
        <v>0</v>
      </c>
      <c r="I496" s="97">
        <f t="shared" ref="I496" si="2460">B496</f>
        <v>0</v>
      </c>
      <c r="J496" s="97">
        <f t="shared" ref="J496" si="2461">C496/272</f>
        <v>0</v>
      </c>
      <c r="K496" s="97">
        <f t="shared" ref="K496" si="2462">SUM(H496:J496)</f>
        <v>0</v>
      </c>
      <c r="L496" s="102"/>
      <c r="N496" s="61">
        <f>K496*CON</f>
        <v>0</v>
      </c>
      <c r="P496" s="61" t="e">
        <f t="shared" si="2412"/>
        <v>#DIV/0!</v>
      </c>
      <c r="T496" s="101"/>
      <c r="U496" s="101"/>
      <c r="V496" s="101"/>
      <c r="AD496" s="97">
        <f t="shared" ref="AD496" si="2463">T496*20</f>
        <v>0</v>
      </c>
      <c r="AE496" s="97">
        <f t="shared" ref="AE496" si="2464">U496</f>
        <v>0</v>
      </c>
      <c r="AF496" s="97">
        <f t="shared" ref="AF496" si="2465">V496/272</f>
        <v>0</v>
      </c>
      <c r="AG496" s="97">
        <f t="shared" ref="AG496" si="2466">SUM(AD496:AF496)</f>
        <v>0</v>
      </c>
    </row>
    <row r="497" spans="1:33" ht="32.25" x14ac:dyDescent="0.25">
      <c r="A497" s="101"/>
      <c r="B497" s="101"/>
      <c r="C497" s="101"/>
      <c r="D497" s="12"/>
      <c r="E497" s="14" t="str">
        <f t="shared" si="2236"/>
        <v/>
      </c>
      <c r="F497" s="14" t="e">
        <f t="shared" ref="F497" si="2467">IF(P496=0,"",P497)</f>
        <v>#DIV/0!</v>
      </c>
      <c r="H497" s="97"/>
      <c r="I497" s="97"/>
      <c r="J497" s="97"/>
      <c r="K497" s="97"/>
      <c r="L497" s="102"/>
      <c r="N497">
        <f>TOTALMARLA*CON</f>
        <v>0</v>
      </c>
      <c r="P497" s="61" t="e">
        <f t="shared" si="2412"/>
        <v>#DIV/0!</v>
      </c>
      <c r="T497" s="101"/>
      <c r="U497" s="101"/>
      <c r="V497" s="101"/>
      <c r="AD497" s="97"/>
      <c r="AE497" s="97"/>
      <c r="AF497" s="97"/>
      <c r="AG497" s="97"/>
    </row>
    <row r="498" spans="1:33" ht="32.25" x14ac:dyDescent="0.25">
      <c r="A498" s="101"/>
      <c r="B498" s="101"/>
      <c r="C498" s="101"/>
      <c r="D498" s="12"/>
      <c r="E498" s="15" t="str">
        <f t="shared" si="2236"/>
        <v/>
      </c>
      <c r="F498" s="15" t="e">
        <f t="shared" ref="F498" si="2468">IF(P498=0,"",P498)</f>
        <v>#DIV/0!</v>
      </c>
      <c r="H498" s="97">
        <f t="shared" ref="H498" si="2469">A498*20</f>
        <v>0</v>
      </c>
      <c r="I498" s="97">
        <f t="shared" ref="I498" si="2470">B498</f>
        <v>0</v>
      </c>
      <c r="J498" s="97">
        <f t="shared" ref="J498" si="2471">C498/272</f>
        <v>0</v>
      </c>
      <c r="K498" s="97">
        <f t="shared" ref="K498" si="2472">SUM(H498:J498)</f>
        <v>0</v>
      </c>
      <c r="L498" s="102"/>
      <c r="N498" s="61">
        <f>K498*CON</f>
        <v>0</v>
      </c>
      <c r="P498" s="61" t="e">
        <f t="shared" si="2412"/>
        <v>#DIV/0!</v>
      </c>
      <c r="T498" s="101"/>
      <c r="U498" s="101"/>
      <c r="V498" s="101"/>
      <c r="AD498" s="97">
        <f t="shared" ref="AD498" si="2473">T498*20</f>
        <v>0</v>
      </c>
      <c r="AE498" s="97">
        <f t="shared" ref="AE498" si="2474">U498</f>
        <v>0</v>
      </c>
      <c r="AF498" s="97">
        <f t="shared" ref="AF498" si="2475">V498/272</f>
        <v>0</v>
      </c>
      <c r="AG498" s="97">
        <f t="shared" ref="AG498" si="2476">SUM(AD498:AF498)</f>
        <v>0</v>
      </c>
    </row>
    <row r="499" spans="1:33" ht="32.25" x14ac:dyDescent="0.25">
      <c r="A499" s="101"/>
      <c r="B499" s="101"/>
      <c r="C499" s="101"/>
      <c r="D499" s="12"/>
      <c r="E499" s="14" t="str">
        <f t="shared" si="2236"/>
        <v/>
      </c>
      <c r="F499" s="14" t="e">
        <f t="shared" ref="F499" si="2477">IF(P498=0,"",P499)</f>
        <v>#DIV/0!</v>
      </c>
      <c r="H499" s="97"/>
      <c r="I499" s="97"/>
      <c r="J499" s="97"/>
      <c r="K499" s="97"/>
      <c r="L499" s="102"/>
      <c r="N499">
        <f>TOTALMARLA*CON</f>
        <v>0</v>
      </c>
      <c r="P499" s="61" t="e">
        <f t="shared" si="2412"/>
        <v>#DIV/0!</v>
      </c>
      <c r="T499" s="101"/>
      <c r="U499" s="101"/>
      <c r="V499" s="101"/>
      <c r="AD499" s="97"/>
      <c r="AE499" s="97"/>
      <c r="AF499" s="97"/>
      <c r="AG499" s="97"/>
    </row>
    <row r="500" spans="1:33" ht="32.25" x14ac:dyDescent="0.25">
      <c r="A500" s="101"/>
      <c r="B500" s="101"/>
      <c r="C500" s="101"/>
      <c r="D500" s="12"/>
      <c r="E500" s="15" t="str">
        <f t="shared" si="2236"/>
        <v/>
      </c>
      <c r="F500" s="15" t="e">
        <f t="shared" ref="F500" si="2478">IF(P500=0,"",P500)</f>
        <v>#DIV/0!</v>
      </c>
      <c r="H500" s="97">
        <f t="shared" ref="H500" si="2479">A500*20</f>
        <v>0</v>
      </c>
      <c r="I500" s="97">
        <f t="shared" ref="I500" si="2480">B500</f>
        <v>0</v>
      </c>
      <c r="J500" s="97">
        <f t="shared" ref="J500" si="2481">C500/272</f>
        <v>0</v>
      </c>
      <c r="K500" s="97">
        <f t="shared" ref="K500" si="2482">SUM(H500:J500)</f>
        <v>0</v>
      </c>
      <c r="L500" s="102"/>
      <c r="N500" s="61">
        <f>K500*CON</f>
        <v>0</v>
      </c>
      <c r="P500" s="61" t="e">
        <f t="shared" si="2412"/>
        <v>#DIV/0!</v>
      </c>
      <c r="T500" s="101"/>
      <c r="U500" s="101"/>
      <c r="V500" s="101"/>
      <c r="AD500" s="97">
        <f t="shared" ref="AD500" si="2483">T500*20</f>
        <v>0</v>
      </c>
      <c r="AE500" s="97">
        <f t="shared" ref="AE500" si="2484">U500</f>
        <v>0</v>
      </c>
      <c r="AF500" s="97">
        <f t="shared" ref="AF500" si="2485">V500/272</f>
        <v>0</v>
      </c>
      <c r="AG500" s="97">
        <f t="shared" ref="AG500" si="2486">SUM(AD500:AF500)</f>
        <v>0</v>
      </c>
    </row>
    <row r="501" spans="1:33" ht="32.25" x14ac:dyDescent="0.25">
      <c r="A501" s="101"/>
      <c r="B501" s="101"/>
      <c r="C501" s="101"/>
      <c r="D501" s="12"/>
      <c r="E501" s="14" t="str">
        <f t="shared" si="2236"/>
        <v/>
      </c>
      <c r="F501" s="14" t="e">
        <f t="shared" ref="F501" si="2487">IF(P500=0,"",P501)</f>
        <v>#DIV/0!</v>
      </c>
      <c r="H501" s="97"/>
      <c r="I501" s="97"/>
      <c r="J501" s="97"/>
      <c r="K501" s="97"/>
      <c r="L501" s="102"/>
      <c r="N501">
        <f>TOTALMARLA*CON</f>
        <v>0</v>
      </c>
      <c r="P501" s="61" t="e">
        <f t="shared" si="2412"/>
        <v>#DIV/0!</v>
      </c>
      <c r="T501" s="101"/>
      <c r="U501" s="101"/>
      <c r="V501" s="101"/>
      <c r="AD501" s="97"/>
      <c r="AE501" s="97"/>
      <c r="AF501" s="97"/>
      <c r="AG501" s="97"/>
    </row>
    <row r="502" spans="1:33" ht="32.25" x14ac:dyDescent="0.25">
      <c r="A502" s="101"/>
      <c r="B502" s="101"/>
      <c r="C502" s="101"/>
      <c r="D502" s="12"/>
      <c r="E502" s="15" t="str">
        <f t="shared" si="2236"/>
        <v/>
      </c>
      <c r="F502" s="15" t="e">
        <f t="shared" ref="F502" si="2488">IF(P502=0,"",P502)</f>
        <v>#DIV/0!</v>
      </c>
      <c r="H502" s="97">
        <f t="shared" ref="H502" si="2489">A502*20</f>
        <v>0</v>
      </c>
      <c r="I502" s="97">
        <f t="shared" ref="I502" si="2490">B502</f>
        <v>0</v>
      </c>
      <c r="J502" s="97">
        <f t="shared" ref="J502" si="2491">C502/272</f>
        <v>0</v>
      </c>
      <c r="K502" s="97">
        <f t="shared" ref="K502" si="2492">SUM(H502:J502)</f>
        <v>0</v>
      </c>
      <c r="L502" s="102"/>
      <c r="N502" s="61">
        <f>K502*CON</f>
        <v>0</v>
      </c>
      <c r="P502" s="61" t="e">
        <f t="shared" si="2412"/>
        <v>#DIV/0!</v>
      </c>
      <c r="T502" s="101"/>
      <c r="U502" s="101"/>
      <c r="V502" s="101"/>
      <c r="AD502" s="97">
        <f t="shared" ref="AD502" si="2493">T502*20</f>
        <v>0</v>
      </c>
      <c r="AE502" s="97">
        <f t="shared" ref="AE502" si="2494">U502</f>
        <v>0</v>
      </c>
      <c r="AF502" s="97">
        <f t="shared" ref="AF502" si="2495">V502/272</f>
        <v>0</v>
      </c>
      <c r="AG502" s="97">
        <f t="shared" ref="AG502" si="2496">SUM(AD502:AF502)</f>
        <v>0</v>
      </c>
    </row>
    <row r="503" spans="1:33" ht="32.25" x14ac:dyDescent="0.25">
      <c r="A503" s="101"/>
      <c r="B503" s="101"/>
      <c r="C503" s="101"/>
      <c r="D503" s="12"/>
      <c r="E503" s="14" t="str">
        <f t="shared" si="2236"/>
        <v/>
      </c>
      <c r="F503" s="14" t="e">
        <f t="shared" ref="F503" si="2497">IF(P502=0,"",P503)</f>
        <v>#DIV/0!</v>
      </c>
      <c r="H503" s="97"/>
      <c r="I503" s="97"/>
      <c r="J503" s="97"/>
      <c r="K503" s="97"/>
      <c r="L503" s="102"/>
      <c r="N503">
        <f>TOTALMARLA*CON</f>
        <v>0</v>
      </c>
      <c r="P503" s="61" t="e">
        <f t="shared" si="2412"/>
        <v>#DIV/0!</v>
      </c>
      <c r="T503" s="101"/>
      <c r="U503" s="101"/>
      <c r="V503" s="101"/>
      <c r="AD503" s="97"/>
      <c r="AE503" s="97"/>
      <c r="AF503" s="97"/>
      <c r="AG503" s="97"/>
    </row>
    <row r="504" spans="1:33" ht="32.25" x14ac:dyDescent="0.25">
      <c r="A504" s="101"/>
      <c r="B504" s="101"/>
      <c r="C504" s="101"/>
      <c r="D504" s="12"/>
      <c r="E504" s="15" t="str">
        <f t="shared" si="2236"/>
        <v/>
      </c>
      <c r="F504" s="15" t="e">
        <f t="shared" ref="F504" si="2498">IF(P504=0,"",P504)</f>
        <v>#DIV/0!</v>
      </c>
      <c r="H504" s="97">
        <f t="shared" ref="H504" si="2499">A504*20</f>
        <v>0</v>
      </c>
      <c r="I504" s="97">
        <f t="shared" ref="I504" si="2500">B504</f>
        <v>0</v>
      </c>
      <c r="J504" s="97">
        <f t="shared" ref="J504" si="2501">C504/272</f>
        <v>0</v>
      </c>
      <c r="K504" s="97">
        <f t="shared" ref="K504" si="2502">SUM(H504:J504)</f>
        <v>0</v>
      </c>
      <c r="L504" s="102"/>
      <c r="N504" s="61">
        <f>K504*CON</f>
        <v>0</v>
      </c>
      <c r="P504" s="61" t="e">
        <f t="shared" si="2412"/>
        <v>#DIV/0!</v>
      </c>
      <c r="T504" s="101"/>
      <c r="U504" s="101"/>
      <c r="V504" s="101"/>
      <c r="AD504" s="97">
        <f t="shared" ref="AD504" si="2503">T504*20</f>
        <v>0</v>
      </c>
      <c r="AE504" s="97">
        <f t="shared" ref="AE504" si="2504">U504</f>
        <v>0</v>
      </c>
      <c r="AF504" s="97">
        <f t="shared" ref="AF504" si="2505">V504/272</f>
        <v>0</v>
      </c>
      <c r="AG504" s="97">
        <f t="shared" ref="AG504" si="2506">SUM(AD504:AF504)</f>
        <v>0</v>
      </c>
    </row>
    <row r="505" spans="1:33" ht="32.25" x14ac:dyDescent="0.25">
      <c r="A505" s="101"/>
      <c r="B505" s="101"/>
      <c r="C505" s="101"/>
      <c r="D505" s="12"/>
      <c r="E505" s="14" t="str">
        <f t="shared" si="2236"/>
        <v/>
      </c>
      <c r="F505" s="14" t="e">
        <f t="shared" ref="F505" si="2507">IF(P504=0,"",P505)</f>
        <v>#DIV/0!</v>
      </c>
      <c r="H505" s="97"/>
      <c r="I505" s="97"/>
      <c r="J505" s="97"/>
      <c r="K505" s="97"/>
      <c r="L505" s="102"/>
      <c r="N505">
        <f>TOTALMARLA*CON</f>
        <v>0</v>
      </c>
      <c r="P505" s="61" t="e">
        <f t="shared" si="2412"/>
        <v>#DIV/0!</v>
      </c>
      <c r="T505" s="101"/>
      <c r="U505" s="101"/>
      <c r="V505" s="101"/>
      <c r="AD505" s="97"/>
      <c r="AE505" s="97"/>
      <c r="AF505" s="97"/>
      <c r="AG505" s="97"/>
    </row>
    <row r="506" spans="1:33" ht="32.25" x14ac:dyDescent="0.25">
      <c r="A506" s="101"/>
      <c r="B506" s="101"/>
      <c r="C506" s="101"/>
      <c r="D506" s="12"/>
      <c r="E506" s="15" t="str">
        <f t="shared" si="2236"/>
        <v/>
      </c>
      <c r="F506" s="15" t="e">
        <f t="shared" ref="F506" si="2508">IF(P506=0,"",P506)</f>
        <v>#DIV/0!</v>
      </c>
      <c r="H506" s="97">
        <f t="shared" ref="H506" si="2509">A506*20</f>
        <v>0</v>
      </c>
      <c r="I506" s="97">
        <f t="shared" ref="I506" si="2510">B506</f>
        <v>0</v>
      </c>
      <c r="J506" s="97">
        <f t="shared" ref="J506" si="2511">C506/272</f>
        <v>0</v>
      </c>
      <c r="K506" s="97">
        <f t="shared" ref="K506" si="2512">SUM(H506:J506)</f>
        <v>0</v>
      </c>
      <c r="L506" s="102"/>
      <c r="N506" s="61">
        <f>K506*CON</f>
        <v>0</v>
      </c>
      <c r="P506" s="61" t="e">
        <f t="shared" si="2412"/>
        <v>#DIV/0!</v>
      </c>
      <c r="T506" s="101"/>
      <c r="U506" s="101"/>
      <c r="V506" s="101"/>
      <c r="AD506" s="97">
        <f t="shared" ref="AD506" si="2513">T506*20</f>
        <v>0</v>
      </c>
      <c r="AE506" s="97">
        <f t="shared" ref="AE506" si="2514">U506</f>
        <v>0</v>
      </c>
      <c r="AF506" s="97">
        <f t="shared" ref="AF506" si="2515">V506/272</f>
        <v>0</v>
      </c>
      <c r="AG506" s="97">
        <f t="shared" ref="AG506" si="2516">SUM(AD506:AF506)</f>
        <v>0</v>
      </c>
    </row>
    <row r="507" spans="1:33" ht="32.25" x14ac:dyDescent="0.25">
      <c r="A507" s="101"/>
      <c r="B507" s="101"/>
      <c r="C507" s="101"/>
      <c r="D507" s="12"/>
      <c r="E507" s="14" t="str">
        <f t="shared" si="2236"/>
        <v/>
      </c>
      <c r="F507" s="14" t="e">
        <f t="shared" ref="F507" si="2517">IF(P506=0,"",P507)</f>
        <v>#DIV/0!</v>
      </c>
      <c r="H507" s="97"/>
      <c r="I507" s="97"/>
      <c r="J507" s="97"/>
      <c r="K507" s="97"/>
      <c r="L507" s="102"/>
      <c r="N507">
        <f>TOTALMARLA*CON</f>
        <v>0</v>
      </c>
      <c r="P507" s="61" t="e">
        <f t="shared" si="2412"/>
        <v>#DIV/0!</v>
      </c>
      <c r="T507" s="101"/>
      <c r="U507" s="101"/>
      <c r="V507" s="101"/>
      <c r="AD507" s="97"/>
      <c r="AE507" s="97"/>
      <c r="AF507" s="97"/>
      <c r="AG507" s="97"/>
    </row>
    <row r="508" spans="1:33" ht="32.25" x14ac:dyDescent="0.25">
      <c r="A508" s="101"/>
      <c r="B508" s="101"/>
      <c r="C508" s="101"/>
      <c r="D508" s="12"/>
      <c r="E508" s="15" t="str">
        <f t="shared" si="2236"/>
        <v/>
      </c>
      <c r="F508" s="15" t="e">
        <f t="shared" ref="F508" si="2518">IF(P508=0,"",P508)</f>
        <v>#DIV/0!</v>
      </c>
      <c r="H508" s="97">
        <f t="shared" ref="H508" si="2519">A508*20</f>
        <v>0</v>
      </c>
      <c r="I508" s="97">
        <f t="shared" ref="I508" si="2520">B508</f>
        <v>0</v>
      </c>
      <c r="J508" s="97">
        <f t="shared" ref="J508" si="2521">C508/272</f>
        <v>0</v>
      </c>
      <c r="K508" s="97">
        <f t="shared" ref="K508" si="2522">SUM(H508:J508)</f>
        <v>0</v>
      </c>
      <c r="L508" s="102"/>
      <c r="N508" s="61">
        <f>K508*CON</f>
        <v>0</v>
      </c>
      <c r="P508" s="61" t="e">
        <f t="shared" si="2412"/>
        <v>#DIV/0!</v>
      </c>
      <c r="T508" s="101"/>
      <c r="U508" s="101"/>
      <c r="V508" s="101"/>
      <c r="AD508" s="97">
        <f t="shared" ref="AD508" si="2523">T508*20</f>
        <v>0</v>
      </c>
      <c r="AE508" s="97">
        <f t="shared" ref="AE508" si="2524">U508</f>
        <v>0</v>
      </c>
      <c r="AF508" s="97">
        <f t="shared" ref="AF508" si="2525">V508/272</f>
        <v>0</v>
      </c>
      <c r="AG508" s="97">
        <f t="shared" ref="AG508" si="2526">SUM(AD508:AF508)</f>
        <v>0</v>
      </c>
    </row>
    <row r="509" spans="1:33" ht="32.25" x14ac:dyDescent="0.25">
      <c r="A509" s="101"/>
      <c r="B509" s="101"/>
      <c r="C509" s="101"/>
      <c r="D509" s="12"/>
      <c r="E509" s="14" t="str">
        <f t="shared" si="2236"/>
        <v/>
      </c>
      <c r="F509" s="14" t="e">
        <f t="shared" ref="F509" si="2527">IF(P508=0,"",P509)</f>
        <v>#DIV/0!</v>
      </c>
      <c r="H509" s="97"/>
      <c r="I509" s="97"/>
      <c r="J509" s="97"/>
      <c r="K509" s="97"/>
      <c r="L509" s="102"/>
      <c r="N509">
        <f>TOTALMARLA*CON</f>
        <v>0</v>
      </c>
      <c r="P509" s="61" t="e">
        <f t="shared" si="2412"/>
        <v>#DIV/0!</v>
      </c>
      <c r="T509" s="101"/>
      <c r="U509" s="101"/>
      <c r="V509" s="101"/>
      <c r="AD509" s="97"/>
      <c r="AE509" s="97"/>
      <c r="AF509" s="97"/>
      <c r="AG509" s="97"/>
    </row>
    <row r="510" spans="1:33" ht="32.25" x14ac:dyDescent="0.25">
      <c r="A510" s="101"/>
      <c r="B510" s="101"/>
      <c r="C510" s="101"/>
      <c r="D510" s="12"/>
      <c r="E510" s="15" t="str">
        <f t="shared" si="2236"/>
        <v/>
      </c>
      <c r="F510" s="15" t="e">
        <f t="shared" ref="F510" si="2528">IF(P510=0,"",P510)</f>
        <v>#DIV/0!</v>
      </c>
      <c r="H510" s="97">
        <f t="shared" ref="H510" si="2529">A510*20</f>
        <v>0</v>
      </c>
      <c r="I510" s="97">
        <f t="shared" ref="I510" si="2530">B510</f>
        <v>0</v>
      </c>
      <c r="J510" s="97">
        <f t="shared" ref="J510" si="2531">C510/272</f>
        <v>0</v>
      </c>
      <c r="K510" s="97">
        <f t="shared" ref="K510" si="2532">SUM(H510:J510)</f>
        <v>0</v>
      </c>
      <c r="L510" s="102"/>
      <c r="N510" s="61">
        <f>K510*CON</f>
        <v>0</v>
      </c>
      <c r="P510" s="61" t="e">
        <f t="shared" si="2412"/>
        <v>#DIV/0!</v>
      </c>
      <c r="T510" s="101"/>
      <c r="U510" s="101"/>
      <c r="V510" s="101"/>
      <c r="AD510" s="97">
        <f t="shared" ref="AD510" si="2533">T510*20</f>
        <v>0</v>
      </c>
      <c r="AE510" s="97">
        <f t="shared" ref="AE510" si="2534">U510</f>
        <v>0</v>
      </c>
      <c r="AF510" s="97">
        <f t="shared" ref="AF510" si="2535">V510/272</f>
        <v>0</v>
      </c>
      <c r="AG510" s="97">
        <f t="shared" ref="AG510" si="2536">SUM(AD510:AF510)</f>
        <v>0</v>
      </c>
    </row>
    <row r="511" spans="1:33" ht="32.25" x14ac:dyDescent="0.25">
      <c r="A511" s="101"/>
      <c r="B511" s="101"/>
      <c r="C511" s="101"/>
      <c r="D511" s="12"/>
      <c r="E511" s="14" t="str">
        <f t="shared" si="2236"/>
        <v/>
      </c>
      <c r="F511" s="14" t="e">
        <f t="shared" ref="F511" si="2537">IF(P510=0,"",P511)</f>
        <v>#DIV/0!</v>
      </c>
      <c r="H511" s="97"/>
      <c r="I511" s="97"/>
      <c r="J511" s="97"/>
      <c r="K511" s="97"/>
      <c r="L511" s="102"/>
      <c r="N511">
        <f>TOTALMARLA*CON</f>
        <v>0</v>
      </c>
      <c r="P511" s="61" t="e">
        <f t="shared" si="2412"/>
        <v>#DIV/0!</v>
      </c>
      <c r="T511" s="101"/>
      <c r="U511" s="101"/>
      <c r="V511" s="101"/>
      <c r="AD511" s="97"/>
      <c r="AE511" s="97"/>
      <c r="AF511" s="97"/>
      <c r="AG511" s="97"/>
    </row>
    <row r="512" spans="1:33" ht="32.25" x14ac:dyDescent="0.25">
      <c r="A512" s="101"/>
      <c r="B512" s="101"/>
      <c r="C512" s="101"/>
      <c r="D512" s="12"/>
      <c r="E512" s="15" t="str">
        <f>IF(ISERROR(F512),"",F512)</f>
        <v/>
      </c>
      <c r="F512" s="15" t="e">
        <f t="shared" ref="F512" si="2538">IF(P512=0,"",P512)</f>
        <v>#DIV/0!</v>
      </c>
      <c r="H512" s="97">
        <f t="shared" ref="H512" si="2539">A512*20</f>
        <v>0</v>
      </c>
      <c r="I512" s="97">
        <f t="shared" ref="I512" si="2540">B512</f>
        <v>0</v>
      </c>
      <c r="J512" s="97">
        <f t="shared" ref="J512" si="2541">C512/272</f>
        <v>0</v>
      </c>
      <c r="K512" s="97">
        <f t="shared" ref="K512" si="2542">SUM(H512:J512)</f>
        <v>0</v>
      </c>
      <c r="L512" s="102"/>
      <c r="N512" s="61">
        <f>K512*CON</f>
        <v>0</v>
      </c>
      <c r="P512" s="61" t="e">
        <f t="shared" si="2412"/>
        <v>#DIV/0!</v>
      </c>
      <c r="T512" s="101"/>
      <c r="U512" s="101"/>
      <c r="V512" s="101"/>
      <c r="AD512" s="97">
        <f t="shared" ref="AD512" si="2543">T512*20</f>
        <v>0</v>
      </c>
      <c r="AE512" s="97">
        <f t="shared" ref="AE512" si="2544">U512</f>
        <v>0</v>
      </c>
      <c r="AF512" s="97">
        <f t="shared" ref="AF512" si="2545">V512/272</f>
        <v>0</v>
      </c>
      <c r="AG512" s="97">
        <f t="shared" ref="AG512" si="2546">SUM(AD512:AF512)</f>
        <v>0</v>
      </c>
    </row>
    <row r="513" spans="1:33" ht="32.25" x14ac:dyDescent="0.25">
      <c r="A513" s="101"/>
      <c r="B513" s="101"/>
      <c r="C513" s="101"/>
      <c r="D513" s="12"/>
      <c r="E513" s="14" t="str">
        <f>IF(ISERROR(F513),"",F513)</f>
        <v/>
      </c>
      <c r="F513" s="14" t="e">
        <f t="shared" ref="F513" si="2547">IF(P512=0,"",P513)</f>
        <v>#DIV/0!</v>
      </c>
      <c r="H513" s="97"/>
      <c r="I513" s="97"/>
      <c r="J513" s="97"/>
      <c r="K513" s="97"/>
      <c r="L513" s="102"/>
      <c r="N513">
        <f>TOTALMARLA*CON</f>
        <v>0</v>
      </c>
      <c r="P513" s="61" t="e">
        <f t="shared" si="2412"/>
        <v>#DIV/0!</v>
      </c>
      <c r="T513" s="101"/>
      <c r="U513" s="101"/>
      <c r="V513" s="101"/>
      <c r="AD513" s="97"/>
      <c r="AE513" s="97"/>
      <c r="AF513" s="97"/>
      <c r="AG513" s="97"/>
    </row>
    <row r="514" spans="1:33" ht="32.25" x14ac:dyDescent="0.25">
      <c r="A514" s="101"/>
      <c r="B514" s="101"/>
      <c r="C514" s="101"/>
      <c r="D514" s="12"/>
      <c r="E514" s="15" t="str">
        <f t="shared" ref="E514:E577" si="2548">IF(ISERROR(F514),"",F514)</f>
        <v/>
      </c>
      <c r="F514" s="15" t="e">
        <f t="shared" ref="F514" si="2549">IF(P514=0,"",P514)</f>
        <v>#DIV/0!</v>
      </c>
      <c r="H514" s="97">
        <f t="shared" ref="H514" si="2550">A514*20</f>
        <v>0</v>
      </c>
      <c r="I514" s="97">
        <f t="shared" ref="I514" si="2551">B514</f>
        <v>0</v>
      </c>
      <c r="J514" s="97">
        <f t="shared" ref="J514" si="2552">C514/272</f>
        <v>0</v>
      </c>
      <c r="K514" s="97">
        <f t="shared" ref="K514" si="2553">SUM(H514:J514)</f>
        <v>0</v>
      </c>
      <c r="L514" s="102"/>
      <c r="N514" s="61">
        <f>K514*CON</f>
        <v>0</v>
      </c>
      <c r="P514" s="61" t="e">
        <f t="shared" si="2412"/>
        <v>#DIV/0!</v>
      </c>
      <c r="T514" s="101"/>
      <c r="U514" s="101"/>
      <c r="V514" s="101"/>
      <c r="AD514" s="97">
        <f t="shared" ref="AD514" si="2554">T514*20</f>
        <v>0</v>
      </c>
      <c r="AE514" s="97">
        <f t="shared" ref="AE514" si="2555">U514</f>
        <v>0</v>
      </c>
      <c r="AF514" s="97">
        <f t="shared" ref="AF514" si="2556">V514/272</f>
        <v>0</v>
      </c>
      <c r="AG514" s="97">
        <f t="shared" ref="AG514" si="2557">SUM(AD514:AF514)</f>
        <v>0</v>
      </c>
    </row>
    <row r="515" spans="1:33" ht="32.25" x14ac:dyDescent="0.25">
      <c r="A515" s="101"/>
      <c r="B515" s="101"/>
      <c r="C515" s="101"/>
      <c r="D515" s="12"/>
      <c r="E515" s="14" t="str">
        <f t="shared" si="2548"/>
        <v/>
      </c>
      <c r="F515" s="14" t="e">
        <f t="shared" ref="F515" si="2558">IF(P514=0,"",P515)</f>
        <v>#DIV/0!</v>
      </c>
      <c r="H515" s="97"/>
      <c r="I515" s="97"/>
      <c r="J515" s="97"/>
      <c r="K515" s="97"/>
      <c r="L515" s="102"/>
      <c r="N515">
        <f>TOTALMARLA*CON</f>
        <v>0</v>
      </c>
      <c r="P515" s="61" t="e">
        <f t="shared" si="2412"/>
        <v>#DIV/0!</v>
      </c>
      <c r="T515" s="101"/>
      <c r="U515" s="101"/>
      <c r="V515" s="101"/>
      <c r="AD515" s="97"/>
      <c r="AE515" s="97"/>
      <c r="AF515" s="97"/>
      <c r="AG515" s="97"/>
    </row>
    <row r="516" spans="1:33" ht="32.25" x14ac:dyDescent="0.25">
      <c r="A516" s="101"/>
      <c r="B516" s="101"/>
      <c r="C516" s="101"/>
      <c r="D516" s="12"/>
      <c r="E516" s="15" t="str">
        <f t="shared" si="2548"/>
        <v/>
      </c>
      <c r="F516" s="15" t="e">
        <f t="shared" ref="F516" si="2559">IF(P516=0,"",P516)</f>
        <v>#DIV/0!</v>
      </c>
      <c r="H516" s="97">
        <f t="shared" ref="H516" si="2560">A516*20</f>
        <v>0</v>
      </c>
      <c r="I516" s="97">
        <f t="shared" ref="I516" si="2561">B516</f>
        <v>0</v>
      </c>
      <c r="J516" s="97">
        <f t="shared" ref="J516" si="2562">C516/272</f>
        <v>0</v>
      </c>
      <c r="K516" s="97">
        <f t="shared" ref="K516" si="2563">SUM(H516:J516)</f>
        <v>0</v>
      </c>
      <c r="L516" s="102"/>
      <c r="N516" s="61">
        <f>K516*CON</f>
        <v>0</v>
      </c>
      <c r="P516" s="61" t="e">
        <f t="shared" si="2412"/>
        <v>#DIV/0!</v>
      </c>
      <c r="T516" s="101"/>
      <c r="U516" s="101"/>
      <c r="V516" s="101"/>
      <c r="AD516" s="97">
        <f t="shared" ref="AD516" si="2564">T516*20</f>
        <v>0</v>
      </c>
      <c r="AE516" s="97">
        <f t="shared" ref="AE516" si="2565">U516</f>
        <v>0</v>
      </c>
      <c r="AF516" s="97">
        <f t="shared" ref="AF516" si="2566">V516/272</f>
        <v>0</v>
      </c>
      <c r="AG516" s="97">
        <f t="shared" ref="AG516" si="2567">SUM(AD516:AF516)</f>
        <v>0</v>
      </c>
    </row>
    <row r="517" spans="1:33" ht="32.25" x14ac:dyDescent="0.25">
      <c r="A517" s="101"/>
      <c r="B517" s="101"/>
      <c r="C517" s="101"/>
      <c r="D517" s="12"/>
      <c r="E517" s="14" t="str">
        <f t="shared" si="2548"/>
        <v/>
      </c>
      <c r="F517" s="14" t="e">
        <f t="shared" ref="F517" si="2568">IF(P516=0,"",P517)</f>
        <v>#DIV/0!</v>
      </c>
      <c r="H517" s="97"/>
      <c r="I517" s="97"/>
      <c r="J517" s="97"/>
      <c r="K517" s="97"/>
      <c r="L517" s="102"/>
      <c r="N517">
        <f>TOTALMARLA*CON</f>
        <v>0</v>
      </c>
      <c r="P517" s="61" t="e">
        <f t="shared" si="2412"/>
        <v>#DIV/0!</v>
      </c>
      <c r="T517" s="101"/>
      <c r="U517" s="101"/>
      <c r="V517" s="101"/>
      <c r="AD517" s="97"/>
      <c r="AE517" s="97"/>
      <c r="AF517" s="97"/>
      <c r="AG517" s="97"/>
    </row>
    <row r="518" spans="1:33" ht="32.25" x14ac:dyDescent="0.25">
      <c r="A518" s="101"/>
      <c r="B518" s="101"/>
      <c r="C518" s="101"/>
      <c r="D518" s="12"/>
      <c r="E518" s="15" t="str">
        <f t="shared" si="2548"/>
        <v/>
      </c>
      <c r="F518" s="15" t="e">
        <f t="shared" ref="F518" si="2569">IF(P518=0,"",P518)</f>
        <v>#DIV/0!</v>
      </c>
      <c r="H518" s="97">
        <f t="shared" ref="H518" si="2570">A518*20</f>
        <v>0</v>
      </c>
      <c r="I518" s="97">
        <f t="shared" ref="I518" si="2571">B518</f>
        <v>0</v>
      </c>
      <c r="J518" s="97">
        <f t="shared" ref="J518" si="2572">C518/272</f>
        <v>0</v>
      </c>
      <c r="K518" s="97">
        <f t="shared" ref="K518" si="2573">SUM(H518:J518)</f>
        <v>0</v>
      </c>
      <c r="L518" s="102"/>
      <c r="N518" s="61">
        <f>K518*CON</f>
        <v>0</v>
      </c>
      <c r="P518" s="61" t="e">
        <f t="shared" si="2412"/>
        <v>#DIV/0!</v>
      </c>
      <c r="T518" s="101"/>
      <c r="U518" s="101"/>
      <c r="V518" s="101"/>
      <c r="AD518" s="97">
        <f t="shared" ref="AD518" si="2574">T518*20</f>
        <v>0</v>
      </c>
      <c r="AE518" s="97">
        <f t="shared" ref="AE518" si="2575">U518</f>
        <v>0</v>
      </c>
      <c r="AF518" s="97">
        <f t="shared" ref="AF518" si="2576">V518/272</f>
        <v>0</v>
      </c>
      <c r="AG518" s="97">
        <f t="shared" ref="AG518" si="2577">SUM(AD518:AF518)</f>
        <v>0</v>
      </c>
    </row>
    <row r="519" spans="1:33" ht="32.25" x14ac:dyDescent="0.25">
      <c r="A519" s="101"/>
      <c r="B519" s="101"/>
      <c r="C519" s="101"/>
      <c r="D519" s="12"/>
      <c r="E519" s="14" t="str">
        <f t="shared" si="2548"/>
        <v/>
      </c>
      <c r="F519" s="14" t="e">
        <f t="shared" ref="F519" si="2578">IF(P518=0,"",P519)</f>
        <v>#DIV/0!</v>
      </c>
      <c r="H519" s="97"/>
      <c r="I519" s="97"/>
      <c r="J519" s="97"/>
      <c r="K519" s="97"/>
      <c r="L519" s="102"/>
      <c r="N519">
        <f>TOTALMARLA*CON</f>
        <v>0</v>
      </c>
      <c r="P519" s="61" t="e">
        <f t="shared" si="2412"/>
        <v>#DIV/0!</v>
      </c>
      <c r="T519" s="101"/>
      <c r="U519" s="101"/>
      <c r="V519" s="101"/>
      <c r="AD519" s="97"/>
      <c r="AE519" s="97"/>
      <c r="AF519" s="97"/>
      <c r="AG519" s="97"/>
    </row>
    <row r="520" spans="1:33" ht="32.25" x14ac:dyDescent="0.25">
      <c r="A520" s="101"/>
      <c r="B520" s="101"/>
      <c r="C520" s="101"/>
      <c r="D520" s="12"/>
      <c r="E520" s="15" t="str">
        <f t="shared" si="2548"/>
        <v/>
      </c>
      <c r="F520" s="15" t="e">
        <f t="shared" ref="F520" si="2579">IF(P520=0,"",P520)</f>
        <v>#DIV/0!</v>
      </c>
      <c r="H520" s="97">
        <f t="shared" ref="H520" si="2580">A520*20</f>
        <v>0</v>
      </c>
      <c r="I520" s="97">
        <f t="shared" ref="I520" si="2581">B520</f>
        <v>0</v>
      </c>
      <c r="J520" s="97">
        <f t="shared" ref="J520" si="2582">C520/272</f>
        <v>0</v>
      </c>
      <c r="K520" s="97">
        <f t="shared" ref="K520" si="2583">SUM(H520:J520)</f>
        <v>0</v>
      </c>
      <c r="L520" s="102"/>
      <c r="N520" s="61">
        <f>K520*CON</f>
        <v>0</v>
      </c>
      <c r="P520" s="61" t="e">
        <f t="shared" si="2412"/>
        <v>#DIV/0!</v>
      </c>
      <c r="T520" s="101"/>
      <c r="U520" s="101"/>
      <c r="V520" s="101"/>
      <c r="AD520" s="97">
        <f t="shared" ref="AD520" si="2584">T520*20</f>
        <v>0</v>
      </c>
      <c r="AE520" s="97">
        <f t="shared" ref="AE520" si="2585">U520</f>
        <v>0</v>
      </c>
      <c r="AF520" s="97">
        <f t="shared" ref="AF520" si="2586">V520/272</f>
        <v>0</v>
      </c>
      <c r="AG520" s="97">
        <f t="shared" ref="AG520" si="2587">SUM(AD520:AF520)</f>
        <v>0</v>
      </c>
    </row>
    <row r="521" spans="1:33" ht="32.25" x14ac:dyDescent="0.25">
      <c r="A521" s="101"/>
      <c r="B521" s="101"/>
      <c r="C521" s="101"/>
      <c r="D521" s="12"/>
      <c r="E521" s="14" t="str">
        <f t="shared" si="2548"/>
        <v/>
      </c>
      <c r="F521" s="14" t="e">
        <f t="shared" ref="F521" si="2588">IF(P520=0,"",P521)</f>
        <v>#DIV/0!</v>
      </c>
      <c r="H521" s="97"/>
      <c r="I521" s="97"/>
      <c r="J521" s="97"/>
      <c r="K521" s="97"/>
      <c r="L521" s="102"/>
      <c r="N521">
        <f>TOTALMARLA*CON</f>
        <v>0</v>
      </c>
      <c r="P521" s="61" t="e">
        <f t="shared" si="2412"/>
        <v>#DIV/0!</v>
      </c>
      <c r="T521" s="101"/>
      <c r="U521" s="101"/>
      <c r="V521" s="101"/>
      <c r="AD521" s="97"/>
      <c r="AE521" s="97"/>
      <c r="AF521" s="97"/>
      <c r="AG521" s="97"/>
    </row>
    <row r="522" spans="1:33" ht="32.25" x14ac:dyDescent="0.25">
      <c r="A522" s="101"/>
      <c r="B522" s="101"/>
      <c r="C522" s="101"/>
      <c r="D522" s="12"/>
      <c r="E522" s="15" t="str">
        <f t="shared" si="2548"/>
        <v/>
      </c>
      <c r="F522" s="15" t="e">
        <f t="shared" ref="F522" si="2589">IF(P522=0,"",P522)</f>
        <v>#DIV/0!</v>
      </c>
      <c r="H522" s="97">
        <f t="shared" ref="H522" si="2590">A522*20</f>
        <v>0</v>
      </c>
      <c r="I522" s="97">
        <f t="shared" ref="I522" si="2591">B522</f>
        <v>0</v>
      </c>
      <c r="J522" s="97">
        <f t="shared" ref="J522" si="2592">C522/272</f>
        <v>0</v>
      </c>
      <c r="K522" s="97">
        <f t="shared" ref="K522" si="2593">SUM(H522:J522)</f>
        <v>0</v>
      </c>
      <c r="L522" s="102"/>
      <c r="N522" s="61">
        <f>K522*CON</f>
        <v>0</v>
      </c>
      <c r="P522" s="61" t="e">
        <f t="shared" si="2412"/>
        <v>#DIV/0!</v>
      </c>
      <c r="T522" s="101"/>
      <c r="U522" s="101"/>
      <c r="V522" s="101"/>
      <c r="AD522" s="97">
        <f t="shared" ref="AD522" si="2594">T522*20</f>
        <v>0</v>
      </c>
      <c r="AE522" s="97">
        <f t="shared" ref="AE522" si="2595">U522</f>
        <v>0</v>
      </c>
      <c r="AF522" s="97">
        <f t="shared" ref="AF522" si="2596">V522/272</f>
        <v>0</v>
      </c>
      <c r="AG522" s="97">
        <f t="shared" ref="AG522" si="2597">SUM(AD522:AF522)</f>
        <v>0</v>
      </c>
    </row>
    <row r="523" spans="1:33" ht="32.25" x14ac:dyDescent="0.25">
      <c r="A523" s="101"/>
      <c r="B523" s="101"/>
      <c r="C523" s="101"/>
      <c r="D523" s="12"/>
      <c r="E523" s="14" t="str">
        <f t="shared" si="2548"/>
        <v/>
      </c>
      <c r="F523" s="14" t="e">
        <f t="shared" ref="F523" si="2598">IF(P522=0,"",P523)</f>
        <v>#DIV/0!</v>
      </c>
      <c r="H523" s="97"/>
      <c r="I523" s="97"/>
      <c r="J523" s="97"/>
      <c r="K523" s="97"/>
      <c r="L523" s="102"/>
      <c r="N523">
        <f>TOTALMARLA*CON</f>
        <v>0</v>
      </c>
      <c r="P523" s="61" t="e">
        <f t="shared" si="2412"/>
        <v>#DIV/0!</v>
      </c>
      <c r="T523" s="101"/>
      <c r="U523" s="101"/>
      <c r="V523" s="101"/>
      <c r="AD523" s="97"/>
      <c r="AE523" s="97"/>
      <c r="AF523" s="97"/>
      <c r="AG523" s="97"/>
    </row>
    <row r="524" spans="1:33" ht="32.25" x14ac:dyDescent="0.25">
      <c r="A524" s="101"/>
      <c r="B524" s="101"/>
      <c r="C524" s="101"/>
      <c r="D524" s="12"/>
      <c r="E524" s="15" t="str">
        <f t="shared" si="2548"/>
        <v/>
      </c>
      <c r="F524" s="15" t="e">
        <f t="shared" ref="F524" si="2599">IF(P524=0,"",P524)</f>
        <v>#DIV/0!</v>
      </c>
      <c r="H524" s="97">
        <f t="shared" ref="H524" si="2600">A524*20</f>
        <v>0</v>
      </c>
      <c r="I524" s="97">
        <f t="shared" ref="I524" si="2601">B524</f>
        <v>0</v>
      </c>
      <c r="J524" s="97">
        <f t="shared" ref="J524" si="2602">C524/272</f>
        <v>0</v>
      </c>
      <c r="K524" s="97">
        <f t="shared" ref="K524" si="2603">SUM(H524:J524)</f>
        <v>0</v>
      </c>
      <c r="L524" s="102"/>
      <c r="N524" s="61">
        <f>K524*CON</f>
        <v>0</v>
      </c>
      <c r="P524" s="61" t="e">
        <f t="shared" si="2412"/>
        <v>#DIV/0!</v>
      </c>
      <c r="T524" s="101"/>
      <c r="U524" s="101"/>
      <c r="V524" s="101"/>
      <c r="AD524" s="97">
        <f t="shared" ref="AD524" si="2604">T524*20</f>
        <v>0</v>
      </c>
      <c r="AE524" s="97">
        <f t="shared" ref="AE524" si="2605">U524</f>
        <v>0</v>
      </c>
      <c r="AF524" s="97">
        <f t="shared" ref="AF524" si="2606">V524/272</f>
        <v>0</v>
      </c>
      <c r="AG524" s="97">
        <f t="shared" ref="AG524" si="2607">SUM(AD524:AF524)</f>
        <v>0</v>
      </c>
    </row>
    <row r="525" spans="1:33" ht="32.25" x14ac:dyDescent="0.25">
      <c r="A525" s="101"/>
      <c r="B525" s="101"/>
      <c r="C525" s="101"/>
      <c r="D525" s="12"/>
      <c r="E525" s="14" t="str">
        <f t="shared" si="2548"/>
        <v/>
      </c>
      <c r="F525" s="14" t="e">
        <f t="shared" ref="F525" si="2608">IF(P524=0,"",P525)</f>
        <v>#DIV/0!</v>
      </c>
      <c r="H525" s="97"/>
      <c r="I525" s="97"/>
      <c r="J525" s="97"/>
      <c r="K525" s="97"/>
      <c r="L525" s="102"/>
      <c r="N525">
        <f>TOTALMARLA*CON</f>
        <v>0</v>
      </c>
      <c r="P525" s="61" t="e">
        <f t="shared" si="2412"/>
        <v>#DIV/0!</v>
      </c>
      <c r="T525" s="101"/>
      <c r="U525" s="101"/>
      <c r="V525" s="101"/>
      <c r="AD525" s="97"/>
      <c r="AE525" s="97"/>
      <c r="AF525" s="97"/>
      <c r="AG525" s="97"/>
    </row>
    <row r="526" spans="1:33" ht="32.25" x14ac:dyDescent="0.25">
      <c r="A526" s="101"/>
      <c r="B526" s="101"/>
      <c r="C526" s="101"/>
      <c r="D526" s="12"/>
      <c r="E526" s="15" t="str">
        <f t="shared" si="2548"/>
        <v/>
      </c>
      <c r="F526" s="15" t="e">
        <f t="shared" ref="F526" si="2609">IF(P526=0,"",P526)</f>
        <v>#DIV/0!</v>
      </c>
      <c r="H526" s="97">
        <f t="shared" ref="H526" si="2610">A526*20</f>
        <v>0</v>
      </c>
      <c r="I526" s="97">
        <f t="shared" ref="I526" si="2611">B526</f>
        <v>0</v>
      </c>
      <c r="J526" s="97">
        <f t="shared" ref="J526" si="2612">C526/272</f>
        <v>0</v>
      </c>
      <c r="K526" s="97">
        <f t="shared" ref="K526" si="2613">SUM(H526:J526)</f>
        <v>0</v>
      </c>
      <c r="L526" s="102"/>
      <c r="N526" s="61">
        <f>K526*CON</f>
        <v>0</v>
      </c>
      <c r="P526" s="61" t="e">
        <f t="shared" si="2412"/>
        <v>#DIV/0!</v>
      </c>
      <c r="T526" s="101"/>
      <c r="U526" s="101"/>
      <c r="V526" s="101"/>
      <c r="AD526" s="97">
        <f t="shared" ref="AD526" si="2614">T526*20</f>
        <v>0</v>
      </c>
      <c r="AE526" s="97">
        <f t="shared" ref="AE526" si="2615">U526</f>
        <v>0</v>
      </c>
      <c r="AF526" s="97">
        <f t="shared" ref="AF526" si="2616">V526/272</f>
        <v>0</v>
      </c>
      <c r="AG526" s="97">
        <f t="shared" ref="AG526" si="2617">SUM(AD526:AF526)</f>
        <v>0</v>
      </c>
    </row>
    <row r="527" spans="1:33" ht="32.25" x14ac:dyDescent="0.25">
      <c r="A527" s="101"/>
      <c r="B527" s="101"/>
      <c r="C527" s="101"/>
      <c r="D527" s="12"/>
      <c r="E527" s="14" t="str">
        <f t="shared" si="2548"/>
        <v/>
      </c>
      <c r="F527" s="14" t="e">
        <f t="shared" ref="F527" si="2618">IF(P526=0,"",P527)</f>
        <v>#DIV/0!</v>
      </c>
      <c r="H527" s="97"/>
      <c r="I527" s="97"/>
      <c r="J527" s="97"/>
      <c r="K527" s="97"/>
      <c r="L527" s="102"/>
      <c r="N527">
        <f>TOTALMARLA*CON</f>
        <v>0</v>
      </c>
      <c r="P527" s="61" t="e">
        <f t="shared" si="2412"/>
        <v>#DIV/0!</v>
      </c>
      <c r="T527" s="101"/>
      <c r="U527" s="101"/>
      <c r="V527" s="101"/>
      <c r="AD527" s="97"/>
      <c r="AE527" s="97"/>
      <c r="AF527" s="97"/>
      <c r="AG527" s="97"/>
    </row>
    <row r="528" spans="1:33" ht="32.25" x14ac:dyDescent="0.25">
      <c r="A528" s="101"/>
      <c r="B528" s="101"/>
      <c r="C528" s="101"/>
      <c r="D528" s="12"/>
      <c r="E528" s="15" t="str">
        <f t="shared" si="2548"/>
        <v/>
      </c>
      <c r="F528" s="15" t="e">
        <f t="shared" ref="F528" si="2619">IF(P528=0,"",P528)</f>
        <v>#DIV/0!</v>
      </c>
      <c r="H528" s="97">
        <f t="shared" ref="H528" si="2620">A528*20</f>
        <v>0</v>
      </c>
      <c r="I528" s="97">
        <f t="shared" ref="I528" si="2621">B528</f>
        <v>0</v>
      </c>
      <c r="J528" s="97">
        <f t="shared" ref="J528" si="2622">C528/272</f>
        <v>0</v>
      </c>
      <c r="K528" s="97">
        <f t="shared" ref="K528" si="2623">SUM(H528:J528)</f>
        <v>0</v>
      </c>
      <c r="L528" s="102"/>
      <c r="N528" s="61">
        <f>K528*CON</f>
        <v>0</v>
      </c>
      <c r="P528" s="61" t="e">
        <f t="shared" si="2412"/>
        <v>#DIV/0!</v>
      </c>
      <c r="T528" s="101"/>
      <c r="U528" s="101"/>
      <c r="V528" s="101"/>
      <c r="AD528" s="97">
        <f t="shared" ref="AD528" si="2624">T528*20</f>
        <v>0</v>
      </c>
      <c r="AE528" s="97">
        <f t="shared" ref="AE528" si="2625">U528</f>
        <v>0</v>
      </c>
      <c r="AF528" s="97">
        <f t="shared" ref="AF528" si="2626">V528/272</f>
        <v>0</v>
      </c>
      <c r="AG528" s="97">
        <f t="shared" ref="AG528" si="2627">SUM(AD528:AF528)</f>
        <v>0</v>
      </c>
    </row>
    <row r="529" spans="1:33" ht="32.25" x14ac:dyDescent="0.25">
      <c r="A529" s="101"/>
      <c r="B529" s="101"/>
      <c r="C529" s="101"/>
      <c r="D529" s="12"/>
      <c r="E529" s="14" t="str">
        <f t="shared" si="2548"/>
        <v/>
      </c>
      <c r="F529" s="14" t="e">
        <f t="shared" ref="F529" si="2628">IF(P528=0,"",P529)</f>
        <v>#DIV/0!</v>
      </c>
      <c r="H529" s="97"/>
      <c r="I529" s="97"/>
      <c r="J529" s="97"/>
      <c r="K529" s="97"/>
      <c r="L529" s="102"/>
      <c r="N529">
        <f>TOTALMARLA*CON</f>
        <v>0</v>
      </c>
      <c r="P529" s="61" t="e">
        <f t="shared" si="2412"/>
        <v>#DIV/0!</v>
      </c>
      <c r="T529" s="101"/>
      <c r="U529" s="101"/>
      <c r="V529" s="101"/>
      <c r="AD529" s="97"/>
      <c r="AE529" s="97"/>
      <c r="AF529" s="97"/>
      <c r="AG529" s="97"/>
    </row>
    <row r="530" spans="1:33" ht="32.25" x14ac:dyDescent="0.25">
      <c r="A530" s="101"/>
      <c r="B530" s="101"/>
      <c r="C530" s="101"/>
      <c r="D530" s="12"/>
      <c r="E530" s="15" t="str">
        <f t="shared" si="2548"/>
        <v/>
      </c>
      <c r="F530" s="15" t="e">
        <f t="shared" ref="F530" si="2629">IF(P530=0,"",P530)</f>
        <v>#DIV/0!</v>
      </c>
      <c r="H530" s="97">
        <f t="shared" ref="H530" si="2630">A530*20</f>
        <v>0</v>
      </c>
      <c r="I530" s="97">
        <f t="shared" ref="I530" si="2631">B530</f>
        <v>0</v>
      </c>
      <c r="J530" s="97">
        <f t="shared" ref="J530" si="2632">C530/272</f>
        <v>0</v>
      </c>
      <c r="K530" s="97">
        <f t="shared" ref="K530" si="2633">SUM(H530:J530)</f>
        <v>0</v>
      </c>
      <c r="L530" s="102"/>
      <c r="N530" s="61">
        <f>K530*CON</f>
        <v>0</v>
      </c>
      <c r="P530" s="61" t="e">
        <f t="shared" si="2412"/>
        <v>#DIV/0!</v>
      </c>
      <c r="T530" s="101"/>
      <c r="U530" s="101"/>
      <c r="V530" s="101"/>
      <c r="AD530" s="97">
        <f t="shared" ref="AD530" si="2634">T530*20</f>
        <v>0</v>
      </c>
      <c r="AE530" s="97">
        <f t="shared" ref="AE530" si="2635">U530</f>
        <v>0</v>
      </c>
      <c r="AF530" s="97">
        <f t="shared" ref="AF530" si="2636">V530/272</f>
        <v>0</v>
      </c>
      <c r="AG530" s="97">
        <f t="shared" ref="AG530" si="2637">SUM(AD530:AF530)</f>
        <v>0</v>
      </c>
    </row>
    <row r="531" spans="1:33" ht="32.25" x14ac:dyDescent="0.25">
      <c r="A531" s="101"/>
      <c r="B531" s="101"/>
      <c r="C531" s="101"/>
      <c r="D531" s="12"/>
      <c r="E531" s="14" t="str">
        <f t="shared" si="2548"/>
        <v/>
      </c>
      <c r="F531" s="14" t="e">
        <f t="shared" ref="F531" si="2638">IF(P530=0,"",P531)</f>
        <v>#DIV/0!</v>
      </c>
      <c r="H531" s="97"/>
      <c r="I531" s="97"/>
      <c r="J531" s="97"/>
      <c r="K531" s="97"/>
      <c r="L531" s="102"/>
      <c r="N531">
        <f>TOTALMARLA*CON</f>
        <v>0</v>
      </c>
      <c r="P531" s="61" t="e">
        <f t="shared" si="2412"/>
        <v>#DIV/0!</v>
      </c>
      <c r="T531" s="101"/>
      <c r="U531" s="101"/>
      <c r="V531" s="101"/>
      <c r="AD531" s="97"/>
      <c r="AE531" s="97"/>
      <c r="AF531" s="97"/>
      <c r="AG531" s="97"/>
    </row>
    <row r="532" spans="1:33" ht="32.25" x14ac:dyDescent="0.25">
      <c r="A532" s="101"/>
      <c r="B532" s="101"/>
      <c r="C532" s="101"/>
      <c r="D532" s="12"/>
      <c r="E532" s="15" t="str">
        <f t="shared" si="2548"/>
        <v/>
      </c>
      <c r="F532" s="15" t="e">
        <f t="shared" ref="F532" si="2639">IF(P532=0,"",P532)</f>
        <v>#DIV/0!</v>
      </c>
      <c r="H532" s="97">
        <f t="shared" ref="H532" si="2640">A532*20</f>
        <v>0</v>
      </c>
      <c r="I532" s="97">
        <f t="shared" ref="I532" si="2641">B532</f>
        <v>0</v>
      </c>
      <c r="J532" s="97">
        <f t="shared" ref="J532" si="2642">C532/272</f>
        <v>0</v>
      </c>
      <c r="K532" s="97">
        <f t="shared" ref="K532" si="2643">SUM(H532:J532)</f>
        <v>0</v>
      </c>
      <c r="L532" s="102"/>
      <c r="N532" s="61">
        <f>K532*CON</f>
        <v>0</v>
      </c>
      <c r="P532" s="61" t="e">
        <f t="shared" si="2412"/>
        <v>#DIV/0!</v>
      </c>
      <c r="T532" s="101"/>
      <c r="U532" s="101"/>
      <c r="V532" s="101"/>
      <c r="AD532" s="97">
        <f t="shared" ref="AD532" si="2644">T532*20</f>
        <v>0</v>
      </c>
      <c r="AE532" s="97">
        <f t="shared" ref="AE532" si="2645">U532</f>
        <v>0</v>
      </c>
      <c r="AF532" s="97">
        <f t="shared" ref="AF532" si="2646">V532/272</f>
        <v>0</v>
      </c>
      <c r="AG532" s="97">
        <f t="shared" ref="AG532" si="2647">SUM(AD532:AF532)</f>
        <v>0</v>
      </c>
    </row>
    <row r="533" spans="1:33" ht="32.25" x14ac:dyDescent="0.25">
      <c r="A533" s="101"/>
      <c r="B533" s="101"/>
      <c r="C533" s="101"/>
      <c r="D533" s="12"/>
      <c r="E533" s="14" t="str">
        <f t="shared" si="2548"/>
        <v/>
      </c>
      <c r="F533" s="14" t="e">
        <f t="shared" ref="F533" si="2648">IF(P532=0,"",P533)</f>
        <v>#DIV/0!</v>
      </c>
      <c r="H533" s="97"/>
      <c r="I533" s="97"/>
      <c r="J533" s="97"/>
      <c r="K533" s="97"/>
      <c r="L533" s="102"/>
      <c r="N533">
        <f>TOTALMARLA*CON</f>
        <v>0</v>
      </c>
      <c r="P533" s="61" t="e">
        <f t="shared" si="2412"/>
        <v>#DIV/0!</v>
      </c>
      <c r="T533" s="101"/>
      <c r="U533" s="101"/>
      <c r="V533" s="101"/>
      <c r="AD533" s="97"/>
      <c r="AE533" s="97"/>
      <c r="AF533" s="97"/>
      <c r="AG533" s="97"/>
    </row>
    <row r="534" spans="1:33" ht="32.25" x14ac:dyDescent="0.25">
      <c r="A534" s="101"/>
      <c r="B534" s="101"/>
      <c r="C534" s="101"/>
      <c r="D534" s="12"/>
      <c r="E534" s="15" t="str">
        <f t="shared" si="2548"/>
        <v/>
      </c>
      <c r="F534" s="15" t="e">
        <f t="shared" ref="F534" si="2649">IF(P534=0,"",P534)</f>
        <v>#DIV/0!</v>
      </c>
      <c r="H534" s="97">
        <f t="shared" ref="H534" si="2650">A534*20</f>
        <v>0</v>
      </c>
      <c r="I534" s="97">
        <f t="shared" ref="I534" si="2651">B534</f>
        <v>0</v>
      </c>
      <c r="J534" s="97">
        <f t="shared" ref="J534" si="2652">C534/272</f>
        <v>0</v>
      </c>
      <c r="K534" s="97">
        <f t="shared" ref="K534" si="2653">SUM(H534:J534)</f>
        <v>0</v>
      </c>
      <c r="L534" s="102"/>
      <c r="N534" s="61">
        <f>K534*CON</f>
        <v>0</v>
      </c>
      <c r="P534" s="61" t="e">
        <f t="shared" si="2412"/>
        <v>#DIV/0!</v>
      </c>
      <c r="T534" s="101"/>
      <c r="U534" s="101"/>
      <c r="V534" s="101"/>
      <c r="AD534" s="97">
        <f t="shared" ref="AD534" si="2654">T534*20</f>
        <v>0</v>
      </c>
      <c r="AE534" s="97">
        <f t="shared" ref="AE534" si="2655">U534</f>
        <v>0</v>
      </c>
      <c r="AF534" s="97">
        <f t="shared" ref="AF534" si="2656">V534/272</f>
        <v>0</v>
      </c>
      <c r="AG534" s="97">
        <f t="shared" ref="AG534" si="2657">SUM(AD534:AF534)</f>
        <v>0</v>
      </c>
    </row>
    <row r="535" spans="1:33" ht="32.25" x14ac:dyDescent="0.25">
      <c r="A535" s="101"/>
      <c r="B535" s="101"/>
      <c r="C535" s="101"/>
      <c r="D535" s="12"/>
      <c r="E535" s="14" t="str">
        <f t="shared" si="2548"/>
        <v/>
      </c>
      <c r="F535" s="14" t="e">
        <f t="shared" ref="F535" si="2658">IF(P534=0,"",P535)</f>
        <v>#DIV/0!</v>
      </c>
      <c r="H535" s="97"/>
      <c r="I535" s="97"/>
      <c r="J535" s="97"/>
      <c r="K535" s="97"/>
      <c r="L535" s="102"/>
      <c r="N535">
        <f>TOTALMARLA*CON</f>
        <v>0</v>
      </c>
      <c r="P535" s="61" t="e">
        <f t="shared" si="2412"/>
        <v>#DIV/0!</v>
      </c>
      <c r="T535" s="101"/>
      <c r="U535" s="101"/>
      <c r="V535" s="101"/>
      <c r="AD535" s="97"/>
      <c r="AE535" s="97"/>
      <c r="AF535" s="97"/>
      <c r="AG535" s="97"/>
    </row>
    <row r="536" spans="1:33" ht="32.25" x14ac:dyDescent="0.25">
      <c r="A536" s="101"/>
      <c r="B536" s="101"/>
      <c r="C536" s="101"/>
      <c r="D536" s="12"/>
      <c r="E536" s="15" t="str">
        <f t="shared" si="2548"/>
        <v/>
      </c>
      <c r="F536" s="15" t="e">
        <f t="shared" ref="F536" si="2659">IF(P536=0,"",P536)</f>
        <v>#DIV/0!</v>
      </c>
      <c r="H536" s="97">
        <f t="shared" ref="H536" si="2660">A536*20</f>
        <v>0</v>
      </c>
      <c r="I536" s="97">
        <f t="shared" ref="I536" si="2661">B536</f>
        <v>0</v>
      </c>
      <c r="J536" s="97">
        <f t="shared" ref="J536" si="2662">C536/272</f>
        <v>0</v>
      </c>
      <c r="K536" s="97">
        <f t="shared" ref="K536" si="2663">SUM(H536:J536)</f>
        <v>0</v>
      </c>
      <c r="L536" s="102"/>
      <c r="N536" s="61">
        <f>K536*CON</f>
        <v>0</v>
      </c>
      <c r="P536" s="61" t="e">
        <f t="shared" si="2412"/>
        <v>#DIV/0!</v>
      </c>
      <c r="T536" s="101"/>
      <c r="U536" s="101"/>
      <c r="V536" s="101"/>
      <c r="AD536" s="97">
        <f t="shared" ref="AD536" si="2664">T536*20</f>
        <v>0</v>
      </c>
      <c r="AE536" s="97">
        <f t="shared" ref="AE536" si="2665">U536</f>
        <v>0</v>
      </c>
      <c r="AF536" s="97">
        <f t="shared" ref="AF536" si="2666">V536/272</f>
        <v>0</v>
      </c>
      <c r="AG536" s="97">
        <f t="shared" ref="AG536" si="2667">SUM(AD536:AF536)</f>
        <v>0</v>
      </c>
    </row>
    <row r="537" spans="1:33" ht="32.25" x14ac:dyDescent="0.25">
      <c r="A537" s="101"/>
      <c r="B537" s="101"/>
      <c r="C537" s="101"/>
      <c r="D537" s="12"/>
      <c r="E537" s="14" t="str">
        <f t="shared" si="2548"/>
        <v/>
      </c>
      <c r="F537" s="14" t="e">
        <f t="shared" ref="F537" si="2668">IF(P536=0,"",P537)</f>
        <v>#DIV/0!</v>
      </c>
      <c r="H537" s="97"/>
      <c r="I537" s="97"/>
      <c r="J537" s="97"/>
      <c r="K537" s="97"/>
      <c r="L537" s="102"/>
      <c r="N537">
        <f>TOTALMARLA*CON</f>
        <v>0</v>
      </c>
      <c r="P537" s="61" t="e">
        <f t="shared" si="2412"/>
        <v>#DIV/0!</v>
      </c>
      <c r="T537" s="101"/>
      <c r="U537" s="101"/>
      <c r="V537" s="101"/>
      <c r="AD537" s="97"/>
      <c r="AE537" s="97"/>
      <c r="AF537" s="97"/>
      <c r="AG537" s="97"/>
    </row>
    <row r="538" spans="1:33" ht="32.25" x14ac:dyDescent="0.25">
      <c r="A538" s="101"/>
      <c r="B538" s="101"/>
      <c r="C538" s="101"/>
      <c r="D538" s="12"/>
      <c r="E538" s="15" t="str">
        <f t="shared" si="2548"/>
        <v/>
      </c>
      <c r="F538" s="15" t="e">
        <f t="shared" ref="F538" si="2669">IF(P538=0,"",P538)</f>
        <v>#DIV/0!</v>
      </c>
      <c r="H538" s="97">
        <f t="shared" ref="H538" si="2670">A538*20</f>
        <v>0</v>
      </c>
      <c r="I538" s="97">
        <f t="shared" ref="I538" si="2671">B538</f>
        <v>0</v>
      </c>
      <c r="J538" s="97">
        <f t="shared" ref="J538" si="2672">C538/272</f>
        <v>0</v>
      </c>
      <c r="K538" s="97">
        <f t="shared" ref="K538" si="2673">SUM(H538:J538)</f>
        <v>0</v>
      </c>
      <c r="L538" s="102"/>
      <c r="N538" s="61">
        <f>K538*CON</f>
        <v>0</v>
      </c>
      <c r="P538" s="61" t="e">
        <f t="shared" si="2412"/>
        <v>#DIV/0!</v>
      </c>
      <c r="T538" s="101"/>
      <c r="U538" s="101"/>
      <c r="V538" s="101"/>
      <c r="AD538" s="97">
        <f t="shared" ref="AD538" si="2674">T538*20</f>
        <v>0</v>
      </c>
      <c r="AE538" s="97">
        <f t="shared" ref="AE538" si="2675">U538</f>
        <v>0</v>
      </c>
      <c r="AF538" s="97">
        <f t="shared" ref="AF538" si="2676">V538/272</f>
        <v>0</v>
      </c>
      <c r="AG538" s="97">
        <f t="shared" ref="AG538" si="2677">SUM(AD538:AF538)</f>
        <v>0</v>
      </c>
    </row>
    <row r="539" spans="1:33" ht="32.25" x14ac:dyDescent="0.25">
      <c r="A539" s="101"/>
      <c r="B539" s="101"/>
      <c r="C539" s="101"/>
      <c r="D539" s="12"/>
      <c r="E539" s="14" t="str">
        <f t="shared" si="2548"/>
        <v/>
      </c>
      <c r="F539" s="14" t="e">
        <f t="shared" ref="F539" si="2678">IF(P538=0,"",P539)</f>
        <v>#DIV/0!</v>
      </c>
      <c r="H539" s="97"/>
      <c r="I539" s="97"/>
      <c r="J539" s="97"/>
      <c r="K539" s="97"/>
      <c r="L539" s="102"/>
      <c r="N539">
        <f>TOTALMARLA*CON</f>
        <v>0</v>
      </c>
      <c r="P539" s="61" t="e">
        <f t="shared" si="2412"/>
        <v>#DIV/0!</v>
      </c>
      <c r="T539" s="101"/>
      <c r="U539" s="101"/>
      <c r="V539" s="101"/>
      <c r="AD539" s="97"/>
      <c r="AE539" s="97"/>
      <c r="AF539" s="97"/>
      <c r="AG539" s="97"/>
    </row>
    <row r="540" spans="1:33" ht="32.25" x14ac:dyDescent="0.25">
      <c r="A540" s="101"/>
      <c r="B540" s="101"/>
      <c r="C540" s="101"/>
      <c r="D540" s="12"/>
      <c r="E540" s="15" t="str">
        <f t="shared" si="2548"/>
        <v/>
      </c>
      <c r="F540" s="15" t="e">
        <f t="shared" ref="F540" si="2679">IF(P540=0,"",P540)</f>
        <v>#DIV/0!</v>
      </c>
      <c r="H540" s="97">
        <f t="shared" ref="H540" si="2680">A540*20</f>
        <v>0</v>
      </c>
      <c r="I540" s="97">
        <f t="shared" ref="I540" si="2681">B540</f>
        <v>0</v>
      </c>
      <c r="J540" s="97">
        <f t="shared" ref="J540" si="2682">C540/272</f>
        <v>0</v>
      </c>
      <c r="K540" s="97">
        <f t="shared" ref="K540" si="2683">SUM(H540:J540)</f>
        <v>0</v>
      </c>
      <c r="L540" s="102"/>
      <c r="N540" s="61">
        <f>K540*CON</f>
        <v>0</v>
      </c>
      <c r="P540" s="61" t="e">
        <f t="shared" si="2412"/>
        <v>#DIV/0!</v>
      </c>
      <c r="T540" s="101"/>
      <c r="U540" s="101"/>
      <c r="V540" s="101"/>
      <c r="AD540" s="97">
        <f t="shared" ref="AD540" si="2684">T540*20</f>
        <v>0</v>
      </c>
      <c r="AE540" s="97">
        <f t="shared" ref="AE540" si="2685">U540</f>
        <v>0</v>
      </c>
      <c r="AF540" s="97">
        <f t="shared" ref="AF540" si="2686">V540/272</f>
        <v>0</v>
      </c>
      <c r="AG540" s="97">
        <f t="shared" ref="AG540" si="2687">SUM(AD540:AF540)</f>
        <v>0</v>
      </c>
    </row>
    <row r="541" spans="1:33" ht="32.25" x14ac:dyDescent="0.25">
      <c r="A541" s="101"/>
      <c r="B541" s="101"/>
      <c r="C541" s="101"/>
      <c r="D541" s="12"/>
      <c r="E541" s="14" t="str">
        <f t="shared" si="2548"/>
        <v/>
      </c>
      <c r="F541" s="14" t="e">
        <f t="shared" ref="F541" si="2688">IF(P540=0,"",P541)</f>
        <v>#DIV/0!</v>
      </c>
      <c r="H541" s="97"/>
      <c r="I541" s="97"/>
      <c r="J541" s="97"/>
      <c r="K541" s="97"/>
      <c r="L541" s="102"/>
      <c r="N541">
        <f>TOTALMARLA*CON</f>
        <v>0</v>
      </c>
      <c r="P541" s="61" t="e">
        <f t="shared" si="2412"/>
        <v>#DIV/0!</v>
      </c>
      <c r="T541" s="101"/>
      <c r="U541" s="101"/>
      <c r="V541" s="101"/>
      <c r="AD541" s="97"/>
      <c r="AE541" s="97"/>
      <c r="AF541" s="97"/>
      <c r="AG541" s="97"/>
    </row>
    <row r="542" spans="1:33" ht="32.25" x14ac:dyDescent="0.25">
      <c r="A542" s="101"/>
      <c r="B542" s="101"/>
      <c r="C542" s="101"/>
      <c r="D542" s="12"/>
      <c r="E542" s="15" t="str">
        <f t="shared" si="2548"/>
        <v/>
      </c>
      <c r="F542" s="15" t="e">
        <f t="shared" ref="F542" si="2689">IF(P542=0,"",P542)</f>
        <v>#DIV/0!</v>
      </c>
      <c r="H542" s="97">
        <f t="shared" ref="H542" si="2690">A542*20</f>
        <v>0</v>
      </c>
      <c r="I542" s="97">
        <f t="shared" ref="I542" si="2691">B542</f>
        <v>0</v>
      </c>
      <c r="J542" s="97">
        <f t="shared" ref="J542" si="2692">C542/272</f>
        <v>0</v>
      </c>
      <c r="K542" s="97">
        <f t="shared" ref="K542" si="2693">SUM(H542:J542)</f>
        <v>0</v>
      </c>
      <c r="L542" s="102"/>
      <c r="N542" s="61">
        <f>K542*CON</f>
        <v>0</v>
      </c>
      <c r="P542" s="61" t="e">
        <f t="shared" si="2412"/>
        <v>#DIV/0!</v>
      </c>
      <c r="T542" s="101"/>
      <c r="U542" s="101"/>
      <c r="V542" s="101"/>
      <c r="AD542" s="97">
        <f t="shared" ref="AD542" si="2694">T542*20</f>
        <v>0</v>
      </c>
      <c r="AE542" s="97">
        <f t="shared" ref="AE542" si="2695">U542</f>
        <v>0</v>
      </c>
      <c r="AF542" s="97">
        <f t="shared" ref="AF542" si="2696">V542/272</f>
        <v>0</v>
      </c>
      <c r="AG542" s="97">
        <f t="shared" ref="AG542" si="2697">SUM(AD542:AF542)</f>
        <v>0</v>
      </c>
    </row>
    <row r="543" spans="1:33" ht="32.25" x14ac:dyDescent="0.25">
      <c r="A543" s="101"/>
      <c r="B543" s="101"/>
      <c r="C543" s="101"/>
      <c r="D543" s="12"/>
      <c r="E543" s="14" t="str">
        <f t="shared" si="2548"/>
        <v/>
      </c>
      <c r="F543" s="14" t="e">
        <f t="shared" ref="F543" si="2698">IF(P542=0,"",P543)</f>
        <v>#DIV/0!</v>
      </c>
      <c r="H543" s="97"/>
      <c r="I543" s="97"/>
      <c r="J543" s="97"/>
      <c r="K543" s="97"/>
      <c r="L543" s="102"/>
      <c r="N543">
        <f>TOTALMARLA*CON</f>
        <v>0</v>
      </c>
      <c r="P543" s="61" t="e">
        <f t="shared" si="2412"/>
        <v>#DIV/0!</v>
      </c>
      <c r="T543" s="101"/>
      <c r="U543" s="101"/>
      <c r="V543" s="101"/>
      <c r="AD543" s="97"/>
      <c r="AE543" s="97"/>
      <c r="AF543" s="97"/>
      <c r="AG543" s="97"/>
    </row>
    <row r="544" spans="1:33" ht="32.25" x14ac:dyDescent="0.25">
      <c r="A544" s="101"/>
      <c r="B544" s="101"/>
      <c r="C544" s="101"/>
      <c r="D544" s="12"/>
      <c r="E544" s="15" t="str">
        <f t="shared" si="2548"/>
        <v/>
      </c>
      <c r="F544" s="15" t="e">
        <f t="shared" ref="F544" si="2699">IF(P544=0,"",P544)</f>
        <v>#DIV/0!</v>
      </c>
      <c r="H544" s="97">
        <f t="shared" ref="H544" si="2700">A544*20</f>
        <v>0</v>
      </c>
      <c r="I544" s="97">
        <f t="shared" ref="I544" si="2701">B544</f>
        <v>0</v>
      </c>
      <c r="J544" s="97">
        <f t="shared" ref="J544" si="2702">C544/272</f>
        <v>0</v>
      </c>
      <c r="K544" s="97">
        <f t="shared" ref="K544" si="2703">SUM(H544:J544)</f>
        <v>0</v>
      </c>
      <c r="L544" s="102"/>
      <c r="N544" s="61">
        <f>K544*CON</f>
        <v>0</v>
      </c>
      <c r="P544" s="61" t="e">
        <f t="shared" si="2412"/>
        <v>#DIV/0!</v>
      </c>
      <c r="T544" s="101"/>
      <c r="U544" s="101"/>
      <c r="V544" s="101"/>
      <c r="AD544" s="97">
        <f t="shared" ref="AD544" si="2704">T544*20</f>
        <v>0</v>
      </c>
      <c r="AE544" s="97">
        <f t="shared" ref="AE544" si="2705">U544</f>
        <v>0</v>
      </c>
      <c r="AF544" s="97">
        <f t="shared" ref="AF544" si="2706">V544/272</f>
        <v>0</v>
      </c>
      <c r="AG544" s="97">
        <f t="shared" ref="AG544" si="2707">SUM(AD544:AF544)</f>
        <v>0</v>
      </c>
    </row>
    <row r="545" spans="1:33" ht="32.25" x14ac:dyDescent="0.25">
      <c r="A545" s="101"/>
      <c r="B545" s="101"/>
      <c r="C545" s="101"/>
      <c r="D545" s="12"/>
      <c r="E545" s="14" t="str">
        <f t="shared" si="2548"/>
        <v/>
      </c>
      <c r="F545" s="14" t="e">
        <f t="shared" ref="F545" si="2708">IF(P544=0,"",P545)</f>
        <v>#DIV/0!</v>
      </c>
      <c r="H545" s="97"/>
      <c r="I545" s="97"/>
      <c r="J545" s="97"/>
      <c r="K545" s="97"/>
      <c r="L545" s="102"/>
      <c r="N545">
        <f>TOTALMARLA*CON</f>
        <v>0</v>
      </c>
      <c r="P545" s="61" t="e">
        <f t="shared" si="2412"/>
        <v>#DIV/0!</v>
      </c>
      <c r="T545" s="101"/>
      <c r="U545" s="101"/>
      <c r="V545" s="101"/>
      <c r="AD545" s="97"/>
      <c r="AE545" s="97"/>
      <c r="AF545" s="97"/>
      <c r="AG545" s="97"/>
    </row>
    <row r="546" spans="1:33" ht="32.25" x14ac:dyDescent="0.25">
      <c r="A546" s="101"/>
      <c r="B546" s="101"/>
      <c r="C546" s="101"/>
      <c r="D546" s="12"/>
      <c r="E546" s="15" t="str">
        <f t="shared" si="2548"/>
        <v/>
      </c>
      <c r="F546" s="15" t="e">
        <f t="shared" ref="F546" si="2709">IF(P546=0,"",P546)</f>
        <v>#DIV/0!</v>
      </c>
      <c r="H546" s="97">
        <f t="shared" ref="H546" si="2710">A546*20</f>
        <v>0</v>
      </c>
      <c r="I546" s="97">
        <f t="shared" ref="I546" si="2711">B546</f>
        <v>0</v>
      </c>
      <c r="J546" s="97">
        <f t="shared" ref="J546" si="2712">C546/272</f>
        <v>0</v>
      </c>
      <c r="K546" s="97">
        <f t="shared" ref="K546" si="2713">SUM(H546:J546)</f>
        <v>0</v>
      </c>
      <c r="L546" s="102"/>
      <c r="N546" s="61">
        <f>K546*CON</f>
        <v>0</v>
      </c>
      <c r="P546" s="61" t="e">
        <f t="shared" si="2412"/>
        <v>#DIV/0!</v>
      </c>
      <c r="T546" s="101"/>
      <c r="U546" s="101"/>
      <c r="V546" s="101"/>
      <c r="AD546" s="97">
        <f t="shared" ref="AD546" si="2714">T546*20</f>
        <v>0</v>
      </c>
      <c r="AE546" s="97">
        <f t="shared" ref="AE546" si="2715">U546</f>
        <v>0</v>
      </c>
      <c r="AF546" s="97">
        <f t="shared" ref="AF546" si="2716">V546/272</f>
        <v>0</v>
      </c>
      <c r="AG546" s="97">
        <f t="shared" ref="AG546" si="2717">SUM(AD546:AF546)</f>
        <v>0</v>
      </c>
    </row>
    <row r="547" spans="1:33" ht="32.25" x14ac:dyDescent="0.25">
      <c r="A547" s="101"/>
      <c r="B547" s="101"/>
      <c r="C547" s="101"/>
      <c r="D547" s="12"/>
      <c r="E547" s="14" t="str">
        <f t="shared" si="2548"/>
        <v/>
      </c>
      <c r="F547" s="14" t="e">
        <f t="shared" ref="F547" si="2718">IF(P546=0,"",P547)</f>
        <v>#DIV/0!</v>
      </c>
      <c r="H547" s="97"/>
      <c r="I547" s="97"/>
      <c r="J547" s="97"/>
      <c r="K547" s="97"/>
      <c r="L547" s="102"/>
      <c r="N547">
        <f>TOTALMARLA*CON</f>
        <v>0</v>
      </c>
      <c r="P547" s="61" t="e">
        <f t="shared" si="2412"/>
        <v>#DIV/0!</v>
      </c>
      <c r="T547" s="101"/>
      <c r="U547" s="101"/>
      <c r="V547" s="101"/>
      <c r="AD547" s="97"/>
      <c r="AE547" s="97"/>
      <c r="AF547" s="97"/>
      <c r="AG547" s="97"/>
    </row>
    <row r="548" spans="1:33" ht="32.25" x14ac:dyDescent="0.25">
      <c r="A548" s="101"/>
      <c r="B548" s="101"/>
      <c r="C548" s="101"/>
      <c r="D548" s="12"/>
      <c r="E548" s="15" t="str">
        <f t="shared" si="2548"/>
        <v/>
      </c>
      <c r="F548" s="15" t="e">
        <f t="shared" ref="F548" si="2719">IF(P548=0,"",P548)</f>
        <v>#DIV/0!</v>
      </c>
      <c r="H548" s="97">
        <f t="shared" ref="H548" si="2720">A548*20</f>
        <v>0</v>
      </c>
      <c r="I548" s="97">
        <f t="shared" ref="I548" si="2721">B548</f>
        <v>0</v>
      </c>
      <c r="J548" s="97">
        <f t="shared" ref="J548" si="2722">C548/272</f>
        <v>0</v>
      </c>
      <c r="K548" s="97">
        <f t="shared" ref="K548" si="2723">SUM(H548:J548)</f>
        <v>0</v>
      </c>
      <c r="L548" s="102"/>
      <c r="N548" s="61">
        <f>K548*CON</f>
        <v>0</v>
      </c>
      <c r="P548" s="61" t="e">
        <f t="shared" si="2412"/>
        <v>#DIV/0!</v>
      </c>
      <c r="T548" s="101"/>
      <c r="U548" s="101"/>
      <c r="V548" s="101"/>
      <c r="AD548" s="97">
        <f t="shared" ref="AD548" si="2724">T548*20</f>
        <v>0</v>
      </c>
      <c r="AE548" s="97">
        <f t="shared" ref="AE548" si="2725">U548</f>
        <v>0</v>
      </c>
      <c r="AF548" s="97">
        <f t="shared" ref="AF548" si="2726">V548/272</f>
        <v>0</v>
      </c>
      <c r="AG548" s="97">
        <f t="shared" ref="AG548" si="2727">SUM(AD548:AF548)</f>
        <v>0</v>
      </c>
    </row>
    <row r="549" spans="1:33" ht="32.25" x14ac:dyDescent="0.25">
      <c r="A549" s="101"/>
      <c r="B549" s="101"/>
      <c r="C549" s="101"/>
      <c r="D549" s="12"/>
      <c r="E549" s="14" t="str">
        <f t="shared" si="2548"/>
        <v/>
      </c>
      <c r="F549" s="14" t="e">
        <f t="shared" ref="F549" si="2728">IF(P548=0,"",P549)</f>
        <v>#DIV/0!</v>
      </c>
      <c r="H549" s="97"/>
      <c r="I549" s="97"/>
      <c r="J549" s="97"/>
      <c r="K549" s="97"/>
      <c r="L549" s="102"/>
      <c r="N549">
        <f>TOTALMARLA*CON</f>
        <v>0</v>
      </c>
      <c r="P549" s="61" t="e">
        <f t="shared" si="2412"/>
        <v>#DIV/0!</v>
      </c>
      <c r="T549" s="101"/>
      <c r="U549" s="101"/>
      <c r="V549" s="101"/>
      <c r="AD549" s="97"/>
      <c r="AE549" s="97"/>
      <c r="AF549" s="97"/>
      <c r="AG549" s="97"/>
    </row>
    <row r="550" spans="1:33" ht="32.25" x14ac:dyDescent="0.25">
      <c r="A550" s="101"/>
      <c r="B550" s="101"/>
      <c r="C550" s="101"/>
      <c r="D550" s="12"/>
      <c r="E550" s="15" t="str">
        <f t="shared" si="2548"/>
        <v/>
      </c>
      <c r="F550" s="15" t="e">
        <f t="shared" ref="F550" si="2729">IF(P550=0,"",P550)</f>
        <v>#DIV/0!</v>
      </c>
      <c r="H550" s="97">
        <f t="shared" ref="H550" si="2730">A550*20</f>
        <v>0</v>
      </c>
      <c r="I550" s="97">
        <f t="shared" ref="I550" si="2731">B550</f>
        <v>0</v>
      </c>
      <c r="J550" s="97">
        <f t="shared" ref="J550" si="2732">C550/272</f>
        <v>0</v>
      </c>
      <c r="K550" s="97">
        <f t="shared" ref="K550" si="2733">SUM(H550:J550)</f>
        <v>0</v>
      </c>
      <c r="L550" s="102"/>
      <c r="N550" s="61">
        <f>K550*CON</f>
        <v>0</v>
      </c>
      <c r="P550" s="61" t="e">
        <f t="shared" ref="P550:P613" si="2734">N550/GCD</f>
        <v>#DIV/0!</v>
      </c>
      <c r="T550" s="101"/>
      <c r="U550" s="101"/>
      <c r="V550" s="101"/>
      <c r="AD550" s="97">
        <f t="shared" ref="AD550" si="2735">T550*20</f>
        <v>0</v>
      </c>
      <c r="AE550" s="97">
        <f t="shared" ref="AE550" si="2736">U550</f>
        <v>0</v>
      </c>
      <c r="AF550" s="97">
        <f t="shared" ref="AF550" si="2737">V550/272</f>
        <v>0</v>
      </c>
      <c r="AG550" s="97">
        <f t="shared" ref="AG550" si="2738">SUM(AD550:AF550)</f>
        <v>0</v>
      </c>
    </row>
    <row r="551" spans="1:33" ht="32.25" x14ac:dyDescent="0.25">
      <c r="A551" s="101"/>
      <c r="B551" s="101"/>
      <c r="C551" s="101"/>
      <c r="D551" s="12"/>
      <c r="E551" s="14" t="str">
        <f t="shared" si="2548"/>
        <v/>
      </c>
      <c r="F551" s="14" t="e">
        <f t="shared" ref="F551" si="2739">IF(P550=0,"",P551)</f>
        <v>#DIV/0!</v>
      </c>
      <c r="H551" s="97"/>
      <c r="I551" s="97"/>
      <c r="J551" s="97"/>
      <c r="K551" s="97"/>
      <c r="L551" s="102"/>
      <c r="N551">
        <f>TOTALMARLA*CON</f>
        <v>0</v>
      </c>
      <c r="P551" s="61" t="e">
        <f t="shared" si="2734"/>
        <v>#DIV/0!</v>
      </c>
      <c r="T551" s="101"/>
      <c r="U551" s="101"/>
      <c r="V551" s="101"/>
      <c r="AD551" s="97"/>
      <c r="AE551" s="97"/>
      <c r="AF551" s="97"/>
      <c r="AG551" s="97"/>
    </row>
    <row r="552" spans="1:33" ht="32.25" x14ac:dyDescent="0.25">
      <c r="A552" s="101"/>
      <c r="B552" s="101"/>
      <c r="C552" s="101"/>
      <c r="D552" s="12"/>
      <c r="E552" s="15" t="str">
        <f t="shared" si="2548"/>
        <v/>
      </c>
      <c r="F552" s="15" t="e">
        <f t="shared" ref="F552" si="2740">IF(P552=0,"",P552)</f>
        <v>#DIV/0!</v>
      </c>
      <c r="H552" s="97">
        <f t="shared" ref="H552" si="2741">A552*20</f>
        <v>0</v>
      </c>
      <c r="I552" s="97">
        <f t="shared" ref="I552" si="2742">B552</f>
        <v>0</v>
      </c>
      <c r="J552" s="97">
        <f t="shared" ref="J552" si="2743">C552/272</f>
        <v>0</v>
      </c>
      <c r="K552" s="97">
        <f t="shared" ref="K552" si="2744">SUM(H552:J552)</f>
        <v>0</v>
      </c>
      <c r="L552" s="102"/>
      <c r="N552" s="61">
        <f>K552*CON</f>
        <v>0</v>
      </c>
      <c r="P552" s="61" t="e">
        <f t="shared" si="2734"/>
        <v>#DIV/0!</v>
      </c>
      <c r="T552" s="101"/>
      <c r="U552" s="101"/>
      <c r="V552" s="101"/>
      <c r="AD552" s="97">
        <f t="shared" ref="AD552" si="2745">T552*20</f>
        <v>0</v>
      </c>
      <c r="AE552" s="97">
        <f t="shared" ref="AE552" si="2746">U552</f>
        <v>0</v>
      </c>
      <c r="AF552" s="97">
        <f t="shared" ref="AF552" si="2747">V552/272</f>
        <v>0</v>
      </c>
      <c r="AG552" s="97">
        <f t="shared" ref="AG552" si="2748">SUM(AD552:AF552)</f>
        <v>0</v>
      </c>
    </row>
    <row r="553" spans="1:33" ht="32.25" x14ac:dyDescent="0.25">
      <c r="A553" s="101"/>
      <c r="B553" s="101"/>
      <c r="C553" s="101"/>
      <c r="D553" s="12"/>
      <c r="E553" s="14" t="str">
        <f t="shared" si="2548"/>
        <v/>
      </c>
      <c r="F553" s="14" t="e">
        <f t="shared" ref="F553" si="2749">IF(P552=0,"",P553)</f>
        <v>#DIV/0!</v>
      </c>
      <c r="H553" s="97"/>
      <c r="I553" s="97"/>
      <c r="J553" s="97"/>
      <c r="K553" s="97"/>
      <c r="L553" s="102"/>
      <c r="N553">
        <f>TOTALMARLA*CON</f>
        <v>0</v>
      </c>
      <c r="P553" s="61" t="e">
        <f t="shared" si="2734"/>
        <v>#DIV/0!</v>
      </c>
      <c r="T553" s="101"/>
      <c r="U553" s="101"/>
      <c r="V553" s="101"/>
      <c r="AD553" s="97"/>
      <c r="AE553" s="97"/>
      <c r="AF553" s="97"/>
      <c r="AG553" s="97"/>
    </row>
    <row r="554" spans="1:33" ht="32.25" x14ac:dyDescent="0.25">
      <c r="A554" s="101"/>
      <c r="B554" s="101"/>
      <c r="C554" s="101"/>
      <c r="D554" s="12"/>
      <c r="E554" s="15" t="str">
        <f t="shared" si="2548"/>
        <v/>
      </c>
      <c r="F554" s="15" t="e">
        <f t="shared" ref="F554" si="2750">IF(P554=0,"",P554)</f>
        <v>#DIV/0!</v>
      </c>
      <c r="H554" s="97">
        <f t="shared" ref="H554" si="2751">A554*20</f>
        <v>0</v>
      </c>
      <c r="I554" s="97">
        <f t="shared" ref="I554" si="2752">B554</f>
        <v>0</v>
      </c>
      <c r="J554" s="97">
        <f t="shared" ref="J554" si="2753">C554/272</f>
        <v>0</v>
      </c>
      <c r="K554" s="97">
        <f t="shared" ref="K554" si="2754">SUM(H554:J554)</f>
        <v>0</v>
      </c>
      <c r="L554" s="102"/>
      <c r="N554" s="61">
        <f>K554*CON</f>
        <v>0</v>
      </c>
      <c r="P554" s="61" t="e">
        <f t="shared" si="2734"/>
        <v>#DIV/0!</v>
      </c>
      <c r="T554" s="101"/>
      <c r="U554" s="101"/>
      <c r="V554" s="101"/>
      <c r="AD554" s="97">
        <f t="shared" ref="AD554" si="2755">T554*20</f>
        <v>0</v>
      </c>
      <c r="AE554" s="97">
        <f t="shared" ref="AE554" si="2756">U554</f>
        <v>0</v>
      </c>
      <c r="AF554" s="97">
        <f t="shared" ref="AF554" si="2757">V554/272</f>
        <v>0</v>
      </c>
      <c r="AG554" s="97">
        <f t="shared" ref="AG554" si="2758">SUM(AD554:AF554)</f>
        <v>0</v>
      </c>
    </row>
    <row r="555" spans="1:33" ht="32.25" x14ac:dyDescent="0.25">
      <c r="A555" s="101"/>
      <c r="B555" s="101"/>
      <c r="C555" s="101"/>
      <c r="D555" s="12"/>
      <c r="E555" s="14" t="str">
        <f t="shared" si="2548"/>
        <v/>
      </c>
      <c r="F555" s="14" t="e">
        <f t="shared" ref="F555" si="2759">IF(P554=0,"",P555)</f>
        <v>#DIV/0!</v>
      </c>
      <c r="H555" s="97"/>
      <c r="I555" s="97"/>
      <c r="J555" s="97"/>
      <c r="K555" s="97"/>
      <c r="L555" s="102"/>
      <c r="N555">
        <f>TOTALMARLA*CON</f>
        <v>0</v>
      </c>
      <c r="P555" s="61" t="e">
        <f t="shared" si="2734"/>
        <v>#DIV/0!</v>
      </c>
      <c r="T555" s="101"/>
      <c r="U555" s="101"/>
      <c r="V555" s="101"/>
      <c r="AD555" s="97"/>
      <c r="AE555" s="97"/>
      <c r="AF555" s="97"/>
      <c r="AG555" s="97"/>
    </row>
    <row r="556" spans="1:33" ht="32.25" x14ac:dyDescent="0.25">
      <c r="A556" s="101"/>
      <c r="B556" s="101"/>
      <c r="C556" s="101"/>
      <c r="D556" s="12"/>
      <c r="E556" s="15" t="str">
        <f t="shared" si="2548"/>
        <v/>
      </c>
      <c r="F556" s="15" t="e">
        <f t="shared" ref="F556" si="2760">IF(P556=0,"",P556)</f>
        <v>#DIV/0!</v>
      </c>
      <c r="H556" s="97">
        <f t="shared" ref="H556" si="2761">A556*20</f>
        <v>0</v>
      </c>
      <c r="I556" s="97">
        <f t="shared" ref="I556" si="2762">B556</f>
        <v>0</v>
      </c>
      <c r="J556" s="97">
        <f t="shared" ref="J556" si="2763">C556/272</f>
        <v>0</v>
      </c>
      <c r="K556" s="97">
        <f t="shared" ref="K556" si="2764">SUM(H556:J556)</f>
        <v>0</v>
      </c>
      <c r="L556" s="102"/>
      <c r="N556" s="61">
        <f>K556*CON</f>
        <v>0</v>
      </c>
      <c r="P556" s="61" t="e">
        <f t="shared" si="2734"/>
        <v>#DIV/0!</v>
      </c>
      <c r="T556" s="101"/>
      <c r="U556" s="101"/>
      <c r="V556" s="101"/>
      <c r="AD556" s="97">
        <f t="shared" ref="AD556" si="2765">T556*20</f>
        <v>0</v>
      </c>
      <c r="AE556" s="97">
        <f t="shared" ref="AE556" si="2766">U556</f>
        <v>0</v>
      </c>
      <c r="AF556" s="97">
        <f t="shared" ref="AF556" si="2767">V556/272</f>
        <v>0</v>
      </c>
      <c r="AG556" s="97">
        <f t="shared" ref="AG556" si="2768">SUM(AD556:AF556)</f>
        <v>0</v>
      </c>
    </row>
    <row r="557" spans="1:33" ht="32.25" x14ac:dyDescent="0.25">
      <c r="A557" s="101"/>
      <c r="B557" s="101"/>
      <c r="C557" s="101"/>
      <c r="D557" s="12"/>
      <c r="E557" s="14" t="str">
        <f t="shared" si="2548"/>
        <v/>
      </c>
      <c r="F557" s="14" t="e">
        <f t="shared" ref="F557" si="2769">IF(P556=0,"",P557)</f>
        <v>#DIV/0!</v>
      </c>
      <c r="H557" s="97"/>
      <c r="I557" s="97"/>
      <c r="J557" s="97"/>
      <c r="K557" s="97"/>
      <c r="L557" s="102"/>
      <c r="N557">
        <f>TOTALMARLA*CON</f>
        <v>0</v>
      </c>
      <c r="P557" s="61" t="e">
        <f t="shared" si="2734"/>
        <v>#DIV/0!</v>
      </c>
      <c r="T557" s="101"/>
      <c r="U557" s="101"/>
      <c r="V557" s="101"/>
      <c r="AD557" s="97"/>
      <c r="AE557" s="97"/>
      <c r="AF557" s="97"/>
      <c r="AG557" s="97"/>
    </row>
    <row r="558" spans="1:33" ht="32.25" x14ac:dyDescent="0.25">
      <c r="A558" s="101"/>
      <c r="B558" s="101"/>
      <c r="C558" s="101"/>
      <c r="D558" s="12"/>
      <c r="E558" s="15" t="str">
        <f t="shared" si="2548"/>
        <v/>
      </c>
      <c r="F558" s="15" t="e">
        <f t="shared" ref="F558" si="2770">IF(P558=0,"",P558)</f>
        <v>#DIV/0!</v>
      </c>
      <c r="H558" s="97">
        <f t="shared" ref="H558" si="2771">A558*20</f>
        <v>0</v>
      </c>
      <c r="I558" s="97">
        <f t="shared" ref="I558" si="2772">B558</f>
        <v>0</v>
      </c>
      <c r="J558" s="97">
        <f t="shared" ref="J558" si="2773">C558/272</f>
        <v>0</v>
      </c>
      <c r="K558" s="97">
        <f t="shared" ref="K558" si="2774">SUM(H558:J558)</f>
        <v>0</v>
      </c>
      <c r="L558" s="102"/>
      <c r="N558" s="61">
        <f>K558*CON</f>
        <v>0</v>
      </c>
      <c r="P558" s="61" t="e">
        <f t="shared" si="2734"/>
        <v>#DIV/0!</v>
      </c>
      <c r="T558" s="101"/>
      <c r="U558" s="101"/>
      <c r="V558" s="101"/>
      <c r="AD558" s="97">
        <f t="shared" ref="AD558" si="2775">T558*20</f>
        <v>0</v>
      </c>
      <c r="AE558" s="97">
        <f t="shared" ref="AE558" si="2776">U558</f>
        <v>0</v>
      </c>
      <c r="AF558" s="97">
        <f t="shared" ref="AF558" si="2777">V558/272</f>
        <v>0</v>
      </c>
      <c r="AG558" s="97">
        <f t="shared" ref="AG558" si="2778">SUM(AD558:AF558)</f>
        <v>0</v>
      </c>
    </row>
    <row r="559" spans="1:33" ht="32.25" x14ac:dyDescent="0.25">
      <c r="A559" s="101"/>
      <c r="B559" s="101"/>
      <c r="C559" s="101"/>
      <c r="D559" s="12"/>
      <c r="E559" s="14" t="str">
        <f t="shared" si="2548"/>
        <v/>
      </c>
      <c r="F559" s="14" t="e">
        <f t="shared" ref="F559" si="2779">IF(P558=0,"",P559)</f>
        <v>#DIV/0!</v>
      </c>
      <c r="H559" s="97"/>
      <c r="I559" s="97"/>
      <c r="J559" s="97"/>
      <c r="K559" s="97"/>
      <c r="L559" s="102"/>
      <c r="N559">
        <f>TOTALMARLA*CON</f>
        <v>0</v>
      </c>
      <c r="P559" s="61" t="e">
        <f t="shared" si="2734"/>
        <v>#DIV/0!</v>
      </c>
      <c r="T559" s="101"/>
      <c r="U559" s="101"/>
      <c r="V559" s="101"/>
      <c r="AD559" s="97"/>
      <c r="AE559" s="97"/>
      <c r="AF559" s="97"/>
      <c r="AG559" s="97"/>
    </row>
    <row r="560" spans="1:33" ht="32.25" x14ac:dyDescent="0.25">
      <c r="A560" s="101"/>
      <c r="B560" s="101"/>
      <c r="C560" s="101"/>
      <c r="D560" s="12"/>
      <c r="E560" s="15" t="str">
        <f t="shared" si="2548"/>
        <v/>
      </c>
      <c r="F560" s="15" t="e">
        <f t="shared" ref="F560" si="2780">IF(P560=0,"",P560)</f>
        <v>#DIV/0!</v>
      </c>
      <c r="H560" s="97">
        <f t="shared" ref="H560" si="2781">A560*20</f>
        <v>0</v>
      </c>
      <c r="I560" s="97">
        <f t="shared" ref="I560" si="2782">B560</f>
        <v>0</v>
      </c>
      <c r="J560" s="97">
        <f t="shared" ref="J560" si="2783">C560/272</f>
        <v>0</v>
      </c>
      <c r="K560" s="97">
        <f t="shared" ref="K560" si="2784">SUM(H560:J560)</f>
        <v>0</v>
      </c>
      <c r="L560" s="102"/>
      <c r="N560" s="61">
        <f>K560*CON</f>
        <v>0</v>
      </c>
      <c r="P560" s="61" t="e">
        <f t="shared" si="2734"/>
        <v>#DIV/0!</v>
      </c>
      <c r="T560" s="101"/>
      <c r="U560" s="101"/>
      <c r="V560" s="101"/>
      <c r="AD560" s="97">
        <f t="shared" ref="AD560" si="2785">T560*20</f>
        <v>0</v>
      </c>
      <c r="AE560" s="97">
        <f t="shared" ref="AE560" si="2786">U560</f>
        <v>0</v>
      </c>
      <c r="AF560" s="97">
        <f t="shared" ref="AF560" si="2787">V560/272</f>
        <v>0</v>
      </c>
      <c r="AG560" s="97">
        <f t="shared" ref="AG560" si="2788">SUM(AD560:AF560)</f>
        <v>0</v>
      </c>
    </row>
    <row r="561" spans="1:33" ht="32.25" x14ac:dyDescent="0.25">
      <c r="A561" s="101"/>
      <c r="B561" s="101"/>
      <c r="C561" s="101"/>
      <c r="D561" s="12"/>
      <c r="E561" s="14" t="str">
        <f t="shared" si="2548"/>
        <v/>
      </c>
      <c r="F561" s="14" t="e">
        <f t="shared" ref="F561" si="2789">IF(P560=0,"",P561)</f>
        <v>#DIV/0!</v>
      </c>
      <c r="H561" s="97"/>
      <c r="I561" s="97"/>
      <c r="J561" s="97"/>
      <c r="K561" s="97"/>
      <c r="L561" s="102"/>
      <c r="N561">
        <f>TOTALMARLA*CON</f>
        <v>0</v>
      </c>
      <c r="P561" s="61" t="e">
        <f t="shared" si="2734"/>
        <v>#DIV/0!</v>
      </c>
      <c r="T561" s="101"/>
      <c r="U561" s="101"/>
      <c r="V561" s="101"/>
      <c r="AD561" s="97"/>
      <c r="AE561" s="97"/>
      <c r="AF561" s="97"/>
      <c r="AG561" s="97"/>
    </row>
    <row r="562" spans="1:33" ht="32.25" x14ac:dyDescent="0.25">
      <c r="A562" s="101"/>
      <c r="B562" s="101"/>
      <c r="C562" s="101"/>
      <c r="D562" s="12"/>
      <c r="E562" s="15" t="str">
        <f t="shared" si="2548"/>
        <v/>
      </c>
      <c r="F562" s="15" t="e">
        <f t="shared" ref="F562" si="2790">IF(P562=0,"",P562)</f>
        <v>#DIV/0!</v>
      </c>
      <c r="H562" s="97">
        <f t="shared" ref="H562" si="2791">A562*20</f>
        <v>0</v>
      </c>
      <c r="I562" s="97">
        <f t="shared" ref="I562" si="2792">B562</f>
        <v>0</v>
      </c>
      <c r="J562" s="97">
        <f t="shared" ref="J562" si="2793">C562/272</f>
        <v>0</v>
      </c>
      <c r="K562" s="97">
        <f t="shared" ref="K562" si="2794">SUM(H562:J562)</f>
        <v>0</v>
      </c>
      <c r="L562" s="102"/>
      <c r="N562" s="61">
        <f>K562*CON</f>
        <v>0</v>
      </c>
      <c r="P562" s="61" t="e">
        <f t="shared" si="2734"/>
        <v>#DIV/0!</v>
      </c>
      <c r="T562" s="101"/>
      <c r="U562" s="101"/>
      <c r="V562" s="101"/>
      <c r="AD562" s="97">
        <f t="shared" ref="AD562" si="2795">T562*20</f>
        <v>0</v>
      </c>
      <c r="AE562" s="97">
        <f t="shared" ref="AE562" si="2796">U562</f>
        <v>0</v>
      </c>
      <c r="AF562" s="97">
        <f t="shared" ref="AF562" si="2797">V562/272</f>
        <v>0</v>
      </c>
      <c r="AG562" s="97">
        <f t="shared" ref="AG562" si="2798">SUM(AD562:AF562)</f>
        <v>0</v>
      </c>
    </row>
    <row r="563" spans="1:33" ht="32.25" x14ac:dyDescent="0.25">
      <c r="A563" s="101"/>
      <c r="B563" s="101"/>
      <c r="C563" s="101"/>
      <c r="D563" s="12"/>
      <c r="E563" s="14" t="str">
        <f t="shared" si="2548"/>
        <v/>
      </c>
      <c r="F563" s="14" t="e">
        <f t="shared" ref="F563" si="2799">IF(P562=0,"",P563)</f>
        <v>#DIV/0!</v>
      </c>
      <c r="H563" s="97"/>
      <c r="I563" s="97"/>
      <c r="J563" s="97"/>
      <c r="K563" s="97"/>
      <c r="L563" s="102"/>
      <c r="N563">
        <f>TOTALMARLA*CON</f>
        <v>0</v>
      </c>
      <c r="P563" s="61" t="e">
        <f t="shared" si="2734"/>
        <v>#DIV/0!</v>
      </c>
      <c r="T563" s="101"/>
      <c r="U563" s="101"/>
      <c r="V563" s="101"/>
      <c r="AD563" s="97"/>
      <c r="AE563" s="97"/>
      <c r="AF563" s="97"/>
      <c r="AG563" s="97"/>
    </row>
    <row r="564" spans="1:33" ht="32.25" x14ac:dyDescent="0.25">
      <c r="A564" s="101"/>
      <c r="B564" s="101"/>
      <c r="C564" s="101"/>
      <c r="D564" s="12"/>
      <c r="E564" s="15" t="str">
        <f t="shared" si="2548"/>
        <v/>
      </c>
      <c r="F564" s="15" t="e">
        <f t="shared" ref="F564" si="2800">IF(P564=0,"",P564)</f>
        <v>#DIV/0!</v>
      </c>
      <c r="H564" s="97">
        <f t="shared" ref="H564" si="2801">A564*20</f>
        <v>0</v>
      </c>
      <c r="I564" s="97">
        <f t="shared" ref="I564" si="2802">B564</f>
        <v>0</v>
      </c>
      <c r="J564" s="97">
        <f t="shared" ref="J564" si="2803">C564/272</f>
        <v>0</v>
      </c>
      <c r="K564" s="97">
        <f t="shared" ref="K564" si="2804">SUM(H564:J564)</f>
        <v>0</v>
      </c>
      <c r="L564" s="102"/>
      <c r="N564" s="61">
        <f>K564*CON</f>
        <v>0</v>
      </c>
      <c r="P564" s="61" t="e">
        <f t="shared" si="2734"/>
        <v>#DIV/0!</v>
      </c>
      <c r="T564" s="101"/>
      <c r="U564" s="101"/>
      <c r="V564" s="101"/>
      <c r="AD564" s="97">
        <f t="shared" ref="AD564" si="2805">T564*20</f>
        <v>0</v>
      </c>
      <c r="AE564" s="97">
        <f t="shared" ref="AE564" si="2806">U564</f>
        <v>0</v>
      </c>
      <c r="AF564" s="97">
        <f t="shared" ref="AF564" si="2807">V564/272</f>
        <v>0</v>
      </c>
      <c r="AG564" s="97">
        <f t="shared" ref="AG564" si="2808">SUM(AD564:AF564)</f>
        <v>0</v>
      </c>
    </row>
    <row r="565" spans="1:33" ht="32.25" x14ac:dyDescent="0.25">
      <c r="A565" s="101"/>
      <c r="B565" s="101"/>
      <c r="C565" s="101"/>
      <c r="D565" s="12"/>
      <c r="E565" s="14" t="str">
        <f t="shared" si="2548"/>
        <v/>
      </c>
      <c r="F565" s="14" t="e">
        <f t="shared" ref="F565" si="2809">IF(P564=0,"",P565)</f>
        <v>#DIV/0!</v>
      </c>
      <c r="H565" s="97"/>
      <c r="I565" s="97"/>
      <c r="J565" s="97"/>
      <c r="K565" s="97"/>
      <c r="L565" s="102"/>
      <c r="N565">
        <f>TOTALMARLA*CON</f>
        <v>0</v>
      </c>
      <c r="P565" s="61" t="e">
        <f t="shared" si="2734"/>
        <v>#DIV/0!</v>
      </c>
      <c r="T565" s="101"/>
      <c r="U565" s="101"/>
      <c r="V565" s="101"/>
      <c r="AD565" s="97"/>
      <c r="AE565" s="97"/>
      <c r="AF565" s="97"/>
      <c r="AG565" s="97"/>
    </row>
    <row r="566" spans="1:33" ht="32.25" x14ac:dyDescent="0.25">
      <c r="A566" s="101"/>
      <c r="B566" s="101"/>
      <c r="C566" s="101"/>
      <c r="D566" s="12"/>
      <c r="E566" s="15" t="str">
        <f t="shared" si="2548"/>
        <v/>
      </c>
      <c r="F566" s="15" t="e">
        <f t="shared" ref="F566" si="2810">IF(P566=0,"",P566)</f>
        <v>#DIV/0!</v>
      </c>
      <c r="H566" s="97">
        <f t="shared" ref="H566" si="2811">A566*20</f>
        <v>0</v>
      </c>
      <c r="I566" s="97">
        <f t="shared" ref="I566" si="2812">B566</f>
        <v>0</v>
      </c>
      <c r="J566" s="97">
        <f t="shared" ref="J566" si="2813">C566/272</f>
        <v>0</v>
      </c>
      <c r="K566" s="97">
        <f t="shared" ref="K566" si="2814">SUM(H566:J566)</f>
        <v>0</v>
      </c>
      <c r="L566" s="102"/>
      <c r="N566" s="61">
        <f>K566*CON</f>
        <v>0</v>
      </c>
      <c r="P566" s="61" t="e">
        <f t="shared" si="2734"/>
        <v>#DIV/0!</v>
      </c>
      <c r="T566" s="101"/>
      <c r="U566" s="101"/>
      <c r="V566" s="101"/>
      <c r="AD566" s="97">
        <f t="shared" ref="AD566" si="2815">T566*20</f>
        <v>0</v>
      </c>
      <c r="AE566" s="97">
        <f t="shared" ref="AE566" si="2816">U566</f>
        <v>0</v>
      </c>
      <c r="AF566" s="97">
        <f t="shared" ref="AF566" si="2817">V566/272</f>
        <v>0</v>
      </c>
      <c r="AG566" s="97">
        <f t="shared" ref="AG566" si="2818">SUM(AD566:AF566)</f>
        <v>0</v>
      </c>
    </row>
    <row r="567" spans="1:33" ht="32.25" x14ac:dyDescent="0.25">
      <c r="A567" s="101"/>
      <c r="B567" s="101"/>
      <c r="C567" s="101"/>
      <c r="D567" s="12"/>
      <c r="E567" s="14" t="str">
        <f t="shared" si="2548"/>
        <v/>
      </c>
      <c r="F567" s="14" t="e">
        <f t="shared" ref="F567" si="2819">IF(P566=0,"",P567)</f>
        <v>#DIV/0!</v>
      </c>
      <c r="H567" s="97"/>
      <c r="I567" s="97"/>
      <c r="J567" s="97"/>
      <c r="K567" s="97"/>
      <c r="L567" s="102"/>
      <c r="N567">
        <f>TOTALMARLA*CON</f>
        <v>0</v>
      </c>
      <c r="P567" s="61" t="e">
        <f t="shared" si="2734"/>
        <v>#DIV/0!</v>
      </c>
      <c r="T567" s="101"/>
      <c r="U567" s="101"/>
      <c r="V567" s="101"/>
      <c r="AD567" s="97"/>
      <c r="AE567" s="97"/>
      <c r="AF567" s="97"/>
      <c r="AG567" s="97"/>
    </row>
    <row r="568" spans="1:33" ht="32.25" x14ac:dyDescent="0.25">
      <c r="A568" s="101"/>
      <c r="B568" s="101"/>
      <c r="C568" s="101"/>
      <c r="D568" s="12"/>
      <c r="E568" s="15" t="str">
        <f t="shared" si="2548"/>
        <v/>
      </c>
      <c r="F568" s="15" t="e">
        <f t="shared" ref="F568" si="2820">IF(P568=0,"",P568)</f>
        <v>#DIV/0!</v>
      </c>
      <c r="H568" s="97">
        <f t="shared" ref="H568" si="2821">A568*20</f>
        <v>0</v>
      </c>
      <c r="I568" s="97">
        <f t="shared" ref="I568" si="2822">B568</f>
        <v>0</v>
      </c>
      <c r="J568" s="97">
        <f t="shared" ref="J568" si="2823">C568/272</f>
        <v>0</v>
      </c>
      <c r="K568" s="97">
        <f t="shared" ref="K568" si="2824">SUM(H568:J568)</f>
        <v>0</v>
      </c>
      <c r="L568" s="102"/>
      <c r="N568" s="61">
        <f>K568*CON</f>
        <v>0</v>
      </c>
      <c r="P568" s="61" t="e">
        <f t="shared" si="2734"/>
        <v>#DIV/0!</v>
      </c>
      <c r="T568" s="101"/>
      <c r="U568" s="101"/>
      <c r="V568" s="101"/>
      <c r="AD568" s="97">
        <f t="shared" ref="AD568" si="2825">T568*20</f>
        <v>0</v>
      </c>
      <c r="AE568" s="97">
        <f t="shared" ref="AE568" si="2826">U568</f>
        <v>0</v>
      </c>
      <c r="AF568" s="97">
        <f t="shared" ref="AF568" si="2827">V568/272</f>
        <v>0</v>
      </c>
      <c r="AG568" s="97">
        <f t="shared" ref="AG568" si="2828">SUM(AD568:AF568)</f>
        <v>0</v>
      </c>
    </row>
    <row r="569" spans="1:33" ht="32.25" x14ac:dyDescent="0.25">
      <c r="A569" s="101"/>
      <c r="B569" s="101"/>
      <c r="C569" s="101"/>
      <c r="D569" s="12"/>
      <c r="E569" s="14" t="str">
        <f t="shared" si="2548"/>
        <v/>
      </c>
      <c r="F569" s="14" t="e">
        <f t="shared" ref="F569" si="2829">IF(P568=0,"",P569)</f>
        <v>#DIV/0!</v>
      </c>
      <c r="H569" s="97"/>
      <c r="I569" s="97"/>
      <c r="J569" s="97"/>
      <c r="K569" s="97"/>
      <c r="L569" s="102"/>
      <c r="N569">
        <f>TOTALMARLA*CON</f>
        <v>0</v>
      </c>
      <c r="P569" s="61" t="e">
        <f t="shared" si="2734"/>
        <v>#DIV/0!</v>
      </c>
      <c r="T569" s="101"/>
      <c r="U569" s="101"/>
      <c r="V569" s="101"/>
      <c r="AD569" s="97"/>
      <c r="AE569" s="97"/>
      <c r="AF569" s="97"/>
      <c r="AG569" s="97"/>
    </row>
    <row r="570" spans="1:33" ht="32.25" x14ac:dyDescent="0.25">
      <c r="A570" s="101"/>
      <c r="B570" s="101"/>
      <c r="C570" s="101"/>
      <c r="D570" s="12"/>
      <c r="E570" s="15" t="str">
        <f t="shared" si="2548"/>
        <v/>
      </c>
      <c r="F570" s="15" t="e">
        <f t="shared" ref="F570" si="2830">IF(P570=0,"",P570)</f>
        <v>#DIV/0!</v>
      </c>
      <c r="H570" s="97">
        <f t="shared" ref="H570" si="2831">A570*20</f>
        <v>0</v>
      </c>
      <c r="I570" s="97">
        <f t="shared" ref="I570" si="2832">B570</f>
        <v>0</v>
      </c>
      <c r="J570" s="97">
        <f t="shared" ref="J570" si="2833">C570/272</f>
        <v>0</v>
      </c>
      <c r="K570" s="97">
        <f t="shared" ref="K570" si="2834">SUM(H570:J570)</f>
        <v>0</v>
      </c>
      <c r="L570" s="102"/>
      <c r="N570" s="61">
        <f>K570*CON</f>
        <v>0</v>
      </c>
      <c r="P570" s="61" t="e">
        <f t="shared" si="2734"/>
        <v>#DIV/0!</v>
      </c>
      <c r="T570" s="101"/>
      <c r="U570" s="101"/>
      <c r="V570" s="101"/>
      <c r="AD570" s="97">
        <f t="shared" ref="AD570" si="2835">T570*20</f>
        <v>0</v>
      </c>
      <c r="AE570" s="97">
        <f t="shared" ref="AE570" si="2836">U570</f>
        <v>0</v>
      </c>
      <c r="AF570" s="97">
        <f t="shared" ref="AF570" si="2837">V570/272</f>
        <v>0</v>
      </c>
      <c r="AG570" s="97">
        <f t="shared" ref="AG570" si="2838">SUM(AD570:AF570)</f>
        <v>0</v>
      </c>
    </row>
    <row r="571" spans="1:33" ht="32.25" x14ac:dyDescent="0.25">
      <c r="A571" s="101"/>
      <c r="B571" s="101"/>
      <c r="C571" s="101"/>
      <c r="D571" s="12"/>
      <c r="E571" s="14" t="str">
        <f t="shared" si="2548"/>
        <v/>
      </c>
      <c r="F571" s="14" t="e">
        <f t="shared" ref="F571" si="2839">IF(P570=0,"",P571)</f>
        <v>#DIV/0!</v>
      </c>
      <c r="H571" s="97"/>
      <c r="I571" s="97"/>
      <c r="J571" s="97"/>
      <c r="K571" s="97"/>
      <c r="L571" s="102"/>
      <c r="N571">
        <f>TOTALMARLA*CON</f>
        <v>0</v>
      </c>
      <c r="P571" s="61" t="e">
        <f t="shared" si="2734"/>
        <v>#DIV/0!</v>
      </c>
      <c r="T571" s="101"/>
      <c r="U571" s="101"/>
      <c r="V571" s="101"/>
      <c r="AD571" s="97"/>
      <c r="AE571" s="97"/>
      <c r="AF571" s="97"/>
      <c r="AG571" s="97"/>
    </row>
    <row r="572" spans="1:33" ht="32.25" x14ac:dyDescent="0.25">
      <c r="A572" s="101"/>
      <c r="B572" s="101"/>
      <c r="C572" s="101"/>
      <c r="D572" s="12"/>
      <c r="E572" s="15" t="str">
        <f t="shared" si="2548"/>
        <v/>
      </c>
      <c r="F572" s="15" t="e">
        <f t="shared" ref="F572" si="2840">IF(P572=0,"",P572)</f>
        <v>#DIV/0!</v>
      </c>
      <c r="H572" s="97">
        <f t="shared" ref="H572" si="2841">A572*20</f>
        <v>0</v>
      </c>
      <c r="I572" s="97">
        <f t="shared" ref="I572" si="2842">B572</f>
        <v>0</v>
      </c>
      <c r="J572" s="97">
        <f t="shared" ref="J572" si="2843">C572/272</f>
        <v>0</v>
      </c>
      <c r="K572" s="97">
        <f t="shared" ref="K572" si="2844">SUM(H572:J572)</f>
        <v>0</v>
      </c>
      <c r="L572" s="102"/>
      <c r="N572" s="61">
        <f>K572*CON</f>
        <v>0</v>
      </c>
      <c r="P572" s="61" t="e">
        <f t="shared" si="2734"/>
        <v>#DIV/0!</v>
      </c>
      <c r="T572" s="101"/>
      <c r="U572" s="101"/>
      <c r="V572" s="101"/>
      <c r="AD572" s="97">
        <f t="shared" ref="AD572" si="2845">T572*20</f>
        <v>0</v>
      </c>
      <c r="AE572" s="97">
        <f t="shared" ref="AE572" si="2846">U572</f>
        <v>0</v>
      </c>
      <c r="AF572" s="97">
        <f t="shared" ref="AF572" si="2847">V572/272</f>
        <v>0</v>
      </c>
      <c r="AG572" s="97">
        <f t="shared" ref="AG572" si="2848">SUM(AD572:AF572)</f>
        <v>0</v>
      </c>
    </row>
    <row r="573" spans="1:33" ht="32.25" x14ac:dyDescent="0.25">
      <c r="A573" s="101"/>
      <c r="B573" s="101"/>
      <c r="C573" s="101"/>
      <c r="D573" s="12"/>
      <c r="E573" s="14" t="str">
        <f t="shared" si="2548"/>
        <v/>
      </c>
      <c r="F573" s="14" t="e">
        <f t="shared" ref="F573" si="2849">IF(P572=0,"",P573)</f>
        <v>#DIV/0!</v>
      </c>
      <c r="H573" s="97"/>
      <c r="I573" s="97"/>
      <c r="J573" s="97"/>
      <c r="K573" s="97"/>
      <c r="L573" s="102"/>
      <c r="N573">
        <f>TOTALMARLA*CON</f>
        <v>0</v>
      </c>
      <c r="P573" s="61" t="e">
        <f t="shared" si="2734"/>
        <v>#DIV/0!</v>
      </c>
      <c r="T573" s="101"/>
      <c r="U573" s="101"/>
      <c r="V573" s="101"/>
      <c r="AD573" s="97"/>
      <c r="AE573" s="97"/>
      <c r="AF573" s="97"/>
      <c r="AG573" s="97"/>
    </row>
    <row r="574" spans="1:33" ht="32.25" x14ac:dyDescent="0.25">
      <c r="A574" s="101"/>
      <c r="B574" s="101"/>
      <c r="C574" s="101"/>
      <c r="D574" s="12"/>
      <c r="E574" s="15" t="str">
        <f t="shared" si="2548"/>
        <v/>
      </c>
      <c r="F574" s="15" t="e">
        <f t="shared" ref="F574" si="2850">IF(P574=0,"",P574)</f>
        <v>#DIV/0!</v>
      </c>
      <c r="H574" s="97">
        <f t="shared" ref="H574" si="2851">A574*20</f>
        <v>0</v>
      </c>
      <c r="I574" s="97">
        <f t="shared" ref="I574" si="2852">B574</f>
        <v>0</v>
      </c>
      <c r="J574" s="97">
        <f t="shared" ref="J574" si="2853">C574/272</f>
        <v>0</v>
      </c>
      <c r="K574" s="97">
        <f t="shared" ref="K574" si="2854">SUM(H574:J574)</f>
        <v>0</v>
      </c>
      <c r="L574" s="102"/>
      <c r="N574" s="61">
        <f>K574*CON</f>
        <v>0</v>
      </c>
      <c r="P574" s="61" t="e">
        <f t="shared" si="2734"/>
        <v>#DIV/0!</v>
      </c>
      <c r="T574" s="101"/>
      <c r="U574" s="101"/>
      <c r="V574" s="101"/>
      <c r="AD574" s="97">
        <f t="shared" ref="AD574" si="2855">T574*20</f>
        <v>0</v>
      </c>
      <c r="AE574" s="97">
        <f t="shared" ref="AE574" si="2856">U574</f>
        <v>0</v>
      </c>
      <c r="AF574" s="97">
        <f t="shared" ref="AF574" si="2857">V574/272</f>
        <v>0</v>
      </c>
      <c r="AG574" s="97">
        <f t="shared" ref="AG574" si="2858">SUM(AD574:AF574)</f>
        <v>0</v>
      </c>
    </row>
    <row r="575" spans="1:33" ht="32.25" x14ac:dyDescent="0.25">
      <c r="A575" s="101"/>
      <c r="B575" s="101"/>
      <c r="C575" s="101"/>
      <c r="D575" s="12"/>
      <c r="E575" s="14" t="str">
        <f t="shared" si="2548"/>
        <v/>
      </c>
      <c r="F575" s="14" t="e">
        <f t="shared" ref="F575" si="2859">IF(P574=0,"",P575)</f>
        <v>#DIV/0!</v>
      </c>
      <c r="H575" s="97"/>
      <c r="I575" s="97"/>
      <c r="J575" s="97"/>
      <c r="K575" s="97"/>
      <c r="L575" s="102"/>
      <c r="N575">
        <f>TOTALMARLA*CON</f>
        <v>0</v>
      </c>
      <c r="P575" s="61" t="e">
        <f t="shared" si="2734"/>
        <v>#DIV/0!</v>
      </c>
      <c r="T575" s="101"/>
      <c r="U575" s="101"/>
      <c r="V575" s="101"/>
      <c r="AD575" s="97"/>
      <c r="AE575" s="97"/>
      <c r="AF575" s="97"/>
      <c r="AG575" s="97"/>
    </row>
    <row r="576" spans="1:33" ht="32.25" x14ac:dyDescent="0.25">
      <c r="A576" s="101"/>
      <c r="B576" s="101"/>
      <c r="C576" s="101"/>
      <c r="D576" s="12"/>
      <c r="E576" s="15" t="str">
        <f t="shared" si="2548"/>
        <v/>
      </c>
      <c r="F576" s="15" t="e">
        <f t="shared" ref="F576" si="2860">IF(P576=0,"",P576)</f>
        <v>#DIV/0!</v>
      </c>
      <c r="H576" s="97">
        <f t="shared" ref="H576" si="2861">A576*20</f>
        <v>0</v>
      </c>
      <c r="I576" s="97">
        <f t="shared" ref="I576" si="2862">B576</f>
        <v>0</v>
      </c>
      <c r="J576" s="97">
        <f t="shared" ref="J576" si="2863">C576/272</f>
        <v>0</v>
      </c>
      <c r="K576" s="97">
        <f t="shared" ref="K576" si="2864">SUM(H576:J576)</f>
        <v>0</v>
      </c>
      <c r="L576" s="102"/>
      <c r="N576" s="61">
        <f>K576*CON</f>
        <v>0</v>
      </c>
      <c r="P576" s="61" t="e">
        <f t="shared" si="2734"/>
        <v>#DIV/0!</v>
      </c>
      <c r="T576" s="101"/>
      <c r="U576" s="101"/>
      <c r="V576" s="101"/>
      <c r="AD576" s="97">
        <f t="shared" ref="AD576" si="2865">T576*20</f>
        <v>0</v>
      </c>
      <c r="AE576" s="97">
        <f t="shared" ref="AE576" si="2866">U576</f>
        <v>0</v>
      </c>
      <c r="AF576" s="97">
        <f t="shared" ref="AF576" si="2867">V576/272</f>
        <v>0</v>
      </c>
      <c r="AG576" s="97">
        <f t="shared" ref="AG576" si="2868">SUM(AD576:AF576)</f>
        <v>0</v>
      </c>
    </row>
    <row r="577" spans="1:33" ht="32.25" x14ac:dyDescent="0.25">
      <c r="A577" s="101"/>
      <c r="B577" s="101"/>
      <c r="C577" s="101"/>
      <c r="D577" s="12"/>
      <c r="E577" s="14" t="str">
        <f t="shared" si="2548"/>
        <v/>
      </c>
      <c r="F577" s="14" t="e">
        <f t="shared" ref="F577" si="2869">IF(P576=0,"",P577)</f>
        <v>#DIV/0!</v>
      </c>
      <c r="H577" s="97"/>
      <c r="I577" s="97"/>
      <c r="J577" s="97"/>
      <c r="K577" s="97"/>
      <c r="L577" s="102"/>
      <c r="N577">
        <f>TOTALMARLA*CON</f>
        <v>0</v>
      </c>
      <c r="P577" s="61" t="e">
        <f t="shared" si="2734"/>
        <v>#DIV/0!</v>
      </c>
      <c r="T577" s="101"/>
      <c r="U577" s="101"/>
      <c r="V577" s="101"/>
      <c r="AD577" s="97"/>
      <c r="AE577" s="97"/>
      <c r="AF577" s="97"/>
      <c r="AG577" s="97"/>
    </row>
    <row r="578" spans="1:33" ht="32.25" x14ac:dyDescent="0.25">
      <c r="A578" s="101"/>
      <c r="B578" s="101"/>
      <c r="C578" s="101"/>
      <c r="D578" s="12"/>
      <c r="E578" s="15" t="str">
        <f t="shared" ref="E578:E637" si="2870">IF(ISERROR(F578),"",F578)</f>
        <v/>
      </c>
      <c r="F578" s="15" t="e">
        <f t="shared" ref="F578" si="2871">IF(P578=0,"",P578)</f>
        <v>#DIV/0!</v>
      </c>
      <c r="H578" s="97">
        <f t="shared" ref="H578" si="2872">A578*20</f>
        <v>0</v>
      </c>
      <c r="I578" s="97">
        <f t="shared" ref="I578" si="2873">B578</f>
        <v>0</v>
      </c>
      <c r="J578" s="97">
        <f t="shared" ref="J578" si="2874">C578/272</f>
        <v>0</v>
      </c>
      <c r="K578" s="97">
        <f t="shared" ref="K578" si="2875">SUM(H578:J578)</f>
        <v>0</v>
      </c>
      <c r="L578" s="102"/>
      <c r="N578" s="61">
        <f>K578*CON</f>
        <v>0</v>
      </c>
      <c r="P578" s="61" t="e">
        <f t="shared" si="2734"/>
        <v>#DIV/0!</v>
      </c>
      <c r="T578" s="101"/>
      <c r="U578" s="101"/>
      <c r="V578" s="101"/>
      <c r="AD578" s="97">
        <f t="shared" ref="AD578" si="2876">T578*20</f>
        <v>0</v>
      </c>
      <c r="AE578" s="97">
        <f t="shared" ref="AE578" si="2877">U578</f>
        <v>0</v>
      </c>
      <c r="AF578" s="97">
        <f t="shared" ref="AF578" si="2878">V578/272</f>
        <v>0</v>
      </c>
      <c r="AG578" s="97">
        <f t="shared" ref="AG578" si="2879">SUM(AD578:AF578)</f>
        <v>0</v>
      </c>
    </row>
    <row r="579" spans="1:33" ht="32.25" x14ac:dyDescent="0.25">
      <c r="A579" s="101"/>
      <c r="B579" s="101"/>
      <c r="C579" s="101"/>
      <c r="D579" s="12"/>
      <c r="E579" s="14" t="str">
        <f t="shared" si="2870"/>
        <v/>
      </c>
      <c r="F579" s="14" t="e">
        <f t="shared" ref="F579" si="2880">IF(P578=0,"",P579)</f>
        <v>#DIV/0!</v>
      </c>
      <c r="H579" s="97"/>
      <c r="I579" s="97"/>
      <c r="J579" s="97"/>
      <c r="K579" s="97"/>
      <c r="L579" s="102"/>
      <c r="N579">
        <f>TOTALMARLA*CON</f>
        <v>0</v>
      </c>
      <c r="P579" s="61" t="e">
        <f t="shared" si="2734"/>
        <v>#DIV/0!</v>
      </c>
      <c r="T579" s="101"/>
      <c r="U579" s="101"/>
      <c r="V579" s="101"/>
      <c r="AD579" s="97"/>
      <c r="AE579" s="97"/>
      <c r="AF579" s="97"/>
      <c r="AG579" s="97"/>
    </row>
    <row r="580" spans="1:33" ht="32.25" x14ac:dyDescent="0.25">
      <c r="A580" s="101"/>
      <c r="B580" s="101"/>
      <c r="C580" s="101"/>
      <c r="D580" s="12"/>
      <c r="E580" s="15" t="str">
        <f t="shared" si="2870"/>
        <v/>
      </c>
      <c r="F580" s="15" t="e">
        <f t="shared" ref="F580" si="2881">IF(P580=0,"",P580)</f>
        <v>#DIV/0!</v>
      </c>
      <c r="H580" s="97">
        <f t="shared" ref="H580" si="2882">A580*20</f>
        <v>0</v>
      </c>
      <c r="I580" s="97">
        <f t="shared" ref="I580" si="2883">B580</f>
        <v>0</v>
      </c>
      <c r="J580" s="97">
        <f t="shared" ref="J580" si="2884">C580/272</f>
        <v>0</v>
      </c>
      <c r="K580" s="97">
        <f t="shared" ref="K580" si="2885">SUM(H580:J580)</f>
        <v>0</v>
      </c>
      <c r="L580" s="102"/>
      <c r="N580" s="61">
        <f>K580*CON</f>
        <v>0</v>
      </c>
      <c r="P580" s="61" t="e">
        <f t="shared" si="2734"/>
        <v>#DIV/0!</v>
      </c>
      <c r="T580" s="101"/>
      <c r="U580" s="101"/>
      <c r="V580" s="101"/>
      <c r="AD580" s="97">
        <f t="shared" ref="AD580" si="2886">T580*20</f>
        <v>0</v>
      </c>
      <c r="AE580" s="97">
        <f t="shared" ref="AE580" si="2887">U580</f>
        <v>0</v>
      </c>
      <c r="AF580" s="97">
        <f t="shared" ref="AF580" si="2888">V580/272</f>
        <v>0</v>
      </c>
      <c r="AG580" s="97">
        <f t="shared" ref="AG580" si="2889">SUM(AD580:AF580)</f>
        <v>0</v>
      </c>
    </row>
    <row r="581" spans="1:33" ht="32.25" x14ac:dyDescent="0.25">
      <c r="A581" s="101"/>
      <c r="B581" s="101"/>
      <c r="C581" s="101"/>
      <c r="D581" s="12"/>
      <c r="E581" s="14" t="str">
        <f t="shared" si="2870"/>
        <v/>
      </c>
      <c r="F581" s="14" t="e">
        <f t="shared" ref="F581" si="2890">IF(P580=0,"",P581)</f>
        <v>#DIV/0!</v>
      </c>
      <c r="H581" s="97"/>
      <c r="I581" s="97"/>
      <c r="J581" s="97"/>
      <c r="K581" s="97"/>
      <c r="L581" s="102"/>
      <c r="N581">
        <f>TOTALMARLA*CON</f>
        <v>0</v>
      </c>
      <c r="P581" s="61" t="e">
        <f t="shared" si="2734"/>
        <v>#DIV/0!</v>
      </c>
      <c r="T581" s="101"/>
      <c r="U581" s="101"/>
      <c r="V581" s="101"/>
      <c r="AD581" s="97"/>
      <c r="AE581" s="97"/>
      <c r="AF581" s="97"/>
      <c r="AG581" s="97"/>
    </row>
    <row r="582" spans="1:33" ht="32.25" x14ac:dyDescent="0.25">
      <c r="A582" s="101"/>
      <c r="B582" s="101"/>
      <c r="C582" s="101"/>
      <c r="D582" s="12"/>
      <c r="E582" s="15" t="str">
        <f t="shared" si="2870"/>
        <v/>
      </c>
      <c r="F582" s="15" t="e">
        <f t="shared" ref="F582" si="2891">IF(P582=0,"",P582)</f>
        <v>#DIV/0!</v>
      </c>
      <c r="H582" s="97">
        <f t="shared" ref="H582" si="2892">A582*20</f>
        <v>0</v>
      </c>
      <c r="I582" s="97">
        <f t="shared" ref="I582" si="2893">B582</f>
        <v>0</v>
      </c>
      <c r="J582" s="97">
        <f t="shared" ref="J582" si="2894">C582/272</f>
        <v>0</v>
      </c>
      <c r="K582" s="97">
        <f t="shared" ref="K582" si="2895">SUM(H582:J582)</f>
        <v>0</v>
      </c>
      <c r="L582" s="102"/>
      <c r="N582" s="61">
        <f>K582*CON</f>
        <v>0</v>
      </c>
      <c r="P582" s="61" t="e">
        <f t="shared" si="2734"/>
        <v>#DIV/0!</v>
      </c>
      <c r="T582" s="101"/>
      <c r="U582" s="101"/>
      <c r="V582" s="101"/>
      <c r="AD582" s="97">
        <f t="shared" ref="AD582" si="2896">T582*20</f>
        <v>0</v>
      </c>
      <c r="AE582" s="97">
        <f t="shared" ref="AE582" si="2897">U582</f>
        <v>0</v>
      </c>
      <c r="AF582" s="97">
        <f t="shared" ref="AF582" si="2898">V582/272</f>
        <v>0</v>
      </c>
      <c r="AG582" s="97">
        <f t="shared" ref="AG582" si="2899">SUM(AD582:AF582)</f>
        <v>0</v>
      </c>
    </row>
    <row r="583" spans="1:33" ht="32.25" x14ac:dyDescent="0.25">
      <c r="A583" s="101"/>
      <c r="B583" s="101"/>
      <c r="C583" s="101"/>
      <c r="D583" s="12"/>
      <c r="E583" s="14" t="str">
        <f t="shared" si="2870"/>
        <v/>
      </c>
      <c r="F583" s="14" t="e">
        <f t="shared" ref="F583" si="2900">IF(P582=0,"",P583)</f>
        <v>#DIV/0!</v>
      </c>
      <c r="H583" s="97"/>
      <c r="I583" s="97"/>
      <c r="J583" s="97"/>
      <c r="K583" s="97"/>
      <c r="L583" s="102"/>
      <c r="N583">
        <f>TOTALMARLA*CON</f>
        <v>0</v>
      </c>
      <c r="P583" s="61" t="e">
        <f t="shared" si="2734"/>
        <v>#DIV/0!</v>
      </c>
      <c r="T583" s="101"/>
      <c r="U583" s="101"/>
      <c r="V583" s="101"/>
      <c r="AD583" s="97"/>
      <c r="AE583" s="97"/>
      <c r="AF583" s="97"/>
      <c r="AG583" s="97"/>
    </row>
    <row r="584" spans="1:33" ht="32.25" x14ac:dyDescent="0.25">
      <c r="A584" s="101"/>
      <c r="B584" s="101"/>
      <c r="C584" s="101"/>
      <c r="D584" s="12"/>
      <c r="E584" s="15" t="str">
        <f t="shared" si="2870"/>
        <v/>
      </c>
      <c r="F584" s="15" t="e">
        <f t="shared" ref="F584" si="2901">IF(P584=0,"",P584)</f>
        <v>#DIV/0!</v>
      </c>
      <c r="H584" s="97">
        <f t="shared" ref="H584" si="2902">A584*20</f>
        <v>0</v>
      </c>
      <c r="I584" s="97">
        <f t="shared" ref="I584" si="2903">B584</f>
        <v>0</v>
      </c>
      <c r="J584" s="97">
        <f t="shared" ref="J584" si="2904">C584/272</f>
        <v>0</v>
      </c>
      <c r="K584" s="97">
        <f t="shared" ref="K584" si="2905">SUM(H584:J584)</f>
        <v>0</v>
      </c>
      <c r="L584" s="102"/>
      <c r="N584" s="61">
        <f>K584*CON</f>
        <v>0</v>
      </c>
      <c r="P584" s="61" t="e">
        <f t="shared" si="2734"/>
        <v>#DIV/0!</v>
      </c>
      <c r="T584" s="101"/>
      <c r="U584" s="101"/>
      <c r="V584" s="101"/>
      <c r="AD584" s="97">
        <f t="shared" ref="AD584" si="2906">T584*20</f>
        <v>0</v>
      </c>
      <c r="AE584" s="97">
        <f t="shared" ref="AE584" si="2907">U584</f>
        <v>0</v>
      </c>
      <c r="AF584" s="97">
        <f t="shared" ref="AF584" si="2908">V584/272</f>
        <v>0</v>
      </c>
      <c r="AG584" s="97">
        <f t="shared" ref="AG584" si="2909">SUM(AD584:AF584)</f>
        <v>0</v>
      </c>
    </row>
    <row r="585" spans="1:33" ht="32.25" x14ac:dyDescent="0.25">
      <c r="A585" s="101"/>
      <c r="B585" s="101"/>
      <c r="C585" s="101"/>
      <c r="D585" s="12"/>
      <c r="E585" s="14" t="str">
        <f t="shared" si="2870"/>
        <v/>
      </c>
      <c r="F585" s="14" t="e">
        <f t="shared" ref="F585" si="2910">IF(P584=0,"",P585)</f>
        <v>#DIV/0!</v>
      </c>
      <c r="H585" s="97"/>
      <c r="I585" s="97"/>
      <c r="J585" s="97"/>
      <c r="K585" s="97"/>
      <c r="L585" s="102"/>
      <c r="N585">
        <f>TOTALMARLA*CON</f>
        <v>0</v>
      </c>
      <c r="P585" s="61" t="e">
        <f t="shared" si="2734"/>
        <v>#DIV/0!</v>
      </c>
      <c r="T585" s="101"/>
      <c r="U585" s="101"/>
      <c r="V585" s="101"/>
      <c r="AD585" s="97"/>
      <c r="AE585" s="97"/>
      <c r="AF585" s="97"/>
      <c r="AG585" s="97"/>
    </row>
    <row r="586" spans="1:33" ht="32.25" x14ac:dyDescent="0.25">
      <c r="A586" s="101"/>
      <c r="B586" s="101"/>
      <c r="C586" s="101"/>
      <c r="D586" s="12"/>
      <c r="E586" s="15" t="str">
        <f t="shared" si="2870"/>
        <v/>
      </c>
      <c r="F586" s="15" t="e">
        <f t="shared" ref="F586" si="2911">IF(P586=0,"",P586)</f>
        <v>#DIV/0!</v>
      </c>
      <c r="H586" s="97">
        <f t="shared" ref="H586" si="2912">A586*20</f>
        <v>0</v>
      </c>
      <c r="I586" s="97">
        <f t="shared" ref="I586" si="2913">B586</f>
        <v>0</v>
      </c>
      <c r="J586" s="97">
        <f t="shared" ref="J586" si="2914">C586/272</f>
        <v>0</v>
      </c>
      <c r="K586" s="97">
        <f t="shared" ref="K586" si="2915">SUM(H586:J586)</f>
        <v>0</v>
      </c>
      <c r="L586" s="102"/>
      <c r="N586" s="61">
        <f>K586*CON</f>
        <v>0</v>
      </c>
      <c r="P586" s="61" t="e">
        <f t="shared" si="2734"/>
        <v>#DIV/0!</v>
      </c>
      <c r="T586" s="101"/>
      <c r="U586" s="101"/>
      <c r="V586" s="101"/>
      <c r="AD586" s="97">
        <f t="shared" ref="AD586" si="2916">T586*20</f>
        <v>0</v>
      </c>
      <c r="AE586" s="97">
        <f t="shared" ref="AE586" si="2917">U586</f>
        <v>0</v>
      </c>
      <c r="AF586" s="97">
        <f t="shared" ref="AF586" si="2918">V586/272</f>
        <v>0</v>
      </c>
      <c r="AG586" s="97">
        <f t="shared" ref="AG586" si="2919">SUM(AD586:AF586)</f>
        <v>0</v>
      </c>
    </row>
    <row r="587" spans="1:33" ht="32.25" x14ac:dyDescent="0.25">
      <c r="A587" s="101"/>
      <c r="B587" s="101"/>
      <c r="C587" s="101"/>
      <c r="D587" s="12"/>
      <c r="E587" s="14" t="str">
        <f t="shared" si="2870"/>
        <v/>
      </c>
      <c r="F587" s="14" t="e">
        <f t="shared" ref="F587" si="2920">IF(P586=0,"",P587)</f>
        <v>#DIV/0!</v>
      </c>
      <c r="H587" s="97"/>
      <c r="I587" s="97"/>
      <c r="J587" s="97"/>
      <c r="K587" s="97"/>
      <c r="L587" s="102"/>
      <c r="N587">
        <f>TOTALMARLA*CON</f>
        <v>0</v>
      </c>
      <c r="P587" s="61" t="e">
        <f t="shared" si="2734"/>
        <v>#DIV/0!</v>
      </c>
      <c r="T587" s="101"/>
      <c r="U587" s="101"/>
      <c r="V587" s="101"/>
      <c r="AD587" s="97"/>
      <c r="AE587" s="97"/>
      <c r="AF587" s="97"/>
      <c r="AG587" s="97"/>
    </row>
    <row r="588" spans="1:33" ht="32.25" x14ac:dyDescent="0.25">
      <c r="A588" s="101"/>
      <c r="B588" s="101"/>
      <c r="C588" s="101"/>
      <c r="D588" s="12"/>
      <c r="E588" s="15" t="str">
        <f t="shared" si="2870"/>
        <v/>
      </c>
      <c r="F588" s="15" t="e">
        <f t="shared" ref="F588" si="2921">IF(P588=0,"",P588)</f>
        <v>#DIV/0!</v>
      </c>
      <c r="H588" s="97">
        <f t="shared" ref="H588" si="2922">A588*20</f>
        <v>0</v>
      </c>
      <c r="I588" s="97">
        <f t="shared" ref="I588" si="2923">B588</f>
        <v>0</v>
      </c>
      <c r="J588" s="97">
        <f t="shared" ref="J588" si="2924">C588/272</f>
        <v>0</v>
      </c>
      <c r="K588" s="97">
        <f t="shared" ref="K588" si="2925">SUM(H588:J588)</f>
        <v>0</v>
      </c>
      <c r="L588" s="102"/>
      <c r="N588" s="61">
        <f>K588*CON</f>
        <v>0</v>
      </c>
      <c r="P588" s="61" t="e">
        <f t="shared" si="2734"/>
        <v>#DIV/0!</v>
      </c>
      <c r="T588" s="101"/>
      <c r="U588" s="101"/>
      <c r="V588" s="101"/>
      <c r="AD588" s="97">
        <f t="shared" ref="AD588" si="2926">T588*20</f>
        <v>0</v>
      </c>
      <c r="AE588" s="97">
        <f t="shared" ref="AE588" si="2927">U588</f>
        <v>0</v>
      </c>
      <c r="AF588" s="97">
        <f t="shared" ref="AF588" si="2928">V588/272</f>
        <v>0</v>
      </c>
      <c r="AG588" s="97">
        <f t="shared" ref="AG588" si="2929">SUM(AD588:AF588)</f>
        <v>0</v>
      </c>
    </row>
    <row r="589" spans="1:33" ht="32.25" x14ac:dyDescent="0.25">
      <c r="A589" s="101"/>
      <c r="B589" s="101"/>
      <c r="C589" s="101"/>
      <c r="D589" s="12"/>
      <c r="E589" s="14" t="str">
        <f t="shared" si="2870"/>
        <v/>
      </c>
      <c r="F589" s="14" t="e">
        <f t="shared" ref="F589" si="2930">IF(P588=0,"",P589)</f>
        <v>#DIV/0!</v>
      </c>
      <c r="H589" s="97"/>
      <c r="I589" s="97"/>
      <c r="J589" s="97"/>
      <c r="K589" s="97"/>
      <c r="L589" s="102"/>
      <c r="N589">
        <f>TOTALMARLA*CON</f>
        <v>0</v>
      </c>
      <c r="P589" s="61" t="e">
        <f t="shared" si="2734"/>
        <v>#DIV/0!</v>
      </c>
      <c r="T589" s="101"/>
      <c r="U589" s="101"/>
      <c r="V589" s="101"/>
      <c r="AD589" s="97"/>
      <c r="AE589" s="97"/>
      <c r="AF589" s="97"/>
      <c r="AG589" s="97"/>
    </row>
    <row r="590" spans="1:33" ht="32.25" x14ac:dyDescent="0.25">
      <c r="A590" s="101"/>
      <c r="B590" s="101"/>
      <c r="C590" s="101"/>
      <c r="D590" s="12"/>
      <c r="E590" s="15" t="str">
        <f t="shared" si="2870"/>
        <v/>
      </c>
      <c r="F590" s="15" t="e">
        <f t="shared" ref="F590" si="2931">IF(P590=0,"",P590)</f>
        <v>#DIV/0!</v>
      </c>
      <c r="H590" s="97">
        <f t="shared" ref="H590" si="2932">A590*20</f>
        <v>0</v>
      </c>
      <c r="I590" s="97">
        <f t="shared" ref="I590" si="2933">B590</f>
        <v>0</v>
      </c>
      <c r="J590" s="97">
        <f t="shared" ref="J590" si="2934">C590/272</f>
        <v>0</v>
      </c>
      <c r="K590" s="97">
        <f t="shared" ref="K590" si="2935">SUM(H590:J590)</f>
        <v>0</v>
      </c>
      <c r="L590" s="102"/>
      <c r="N590" s="61">
        <f>K590*CON</f>
        <v>0</v>
      </c>
      <c r="P590" s="61" t="e">
        <f t="shared" si="2734"/>
        <v>#DIV/0!</v>
      </c>
      <c r="T590" s="101"/>
      <c r="U590" s="101"/>
      <c r="V590" s="101"/>
      <c r="AD590" s="97">
        <f t="shared" ref="AD590" si="2936">T590*20</f>
        <v>0</v>
      </c>
      <c r="AE590" s="97">
        <f t="shared" ref="AE590" si="2937">U590</f>
        <v>0</v>
      </c>
      <c r="AF590" s="97">
        <f t="shared" ref="AF590" si="2938">V590/272</f>
        <v>0</v>
      </c>
      <c r="AG590" s="97">
        <f t="shared" ref="AG590" si="2939">SUM(AD590:AF590)</f>
        <v>0</v>
      </c>
    </row>
    <row r="591" spans="1:33" ht="32.25" x14ac:dyDescent="0.25">
      <c r="A591" s="101"/>
      <c r="B591" s="101"/>
      <c r="C591" s="101"/>
      <c r="D591" s="12"/>
      <c r="E591" s="14" t="str">
        <f t="shared" si="2870"/>
        <v/>
      </c>
      <c r="F591" s="14" t="e">
        <f t="shared" ref="F591" si="2940">IF(P590=0,"",P591)</f>
        <v>#DIV/0!</v>
      </c>
      <c r="H591" s="97"/>
      <c r="I591" s="97"/>
      <c r="J591" s="97"/>
      <c r="K591" s="97"/>
      <c r="L591" s="102"/>
      <c r="N591">
        <f>TOTALMARLA*CON</f>
        <v>0</v>
      </c>
      <c r="P591" s="61" t="e">
        <f t="shared" si="2734"/>
        <v>#DIV/0!</v>
      </c>
      <c r="T591" s="101"/>
      <c r="U591" s="101"/>
      <c r="V591" s="101"/>
      <c r="AD591" s="97"/>
      <c r="AE591" s="97"/>
      <c r="AF591" s="97"/>
      <c r="AG591" s="97"/>
    </row>
    <row r="592" spans="1:33" ht="32.25" x14ac:dyDescent="0.25">
      <c r="A592" s="101"/>
      <c r="B592" s="101"/>
      <c r="C592" s="101"/>
      <c r="D592" s="12"/>
      <c r="E592" s="15" t="str">
        <f t="shared" si="2870"/>
        <v/>
      </c>
      <c r="F592" s="15" t="e">
        <f t="shared" ref="F592" si="2941">IF(P592=0,"",P592)</f>
        <v>#DIV/0!</v>
      </c>
      <c r="H592" s="97">
        <f t="shared" ref="H592" si="2942">A592*20</f>
        <v>0</v>
      </c>
      <c r="I592" s="97">
        <f t="shared" ref="I592" si="2943">B592</f>
        <v>0</v>
      </c>
      <c r="J592" s="97">
        <f t="shared" ref="J592" si="2944">C592/272</f>
        <v>0</v>
      </c>
      <c r="K592" s="97">
        <f t="shared" ref="K592" si="2945">SUM(H592:J592)</f>
        <v>0</v>
      </c>
      <c r="L592" s="102"/>
      <c r="N592" s="61">
        <f>K592*CON</f>
        <v>0</v>
      </c>
      <c r="P592" s="61" t="e">
        <f t="shared" si="2734"/>
        <v>#DIV/0!</v>
      </c>
      <c r="T592" s="101"/>
      <c r="U592" s="101"/>
      <c r="V592" s="101"/>
      <c r="AD592" s="97">
        <f t="shared" ref="AD592" si="2946">T592*20</f>
        <v>0</v>
      </c>
      <c r="AE592" s="97">
        <f t="shared" ref="AE592" si="2947">U592</f>
        <v>0</v>
      </c>
      <c r="AF592" s="97">
        <f t="shared" ref="AF592" si="2948">V592/272</f>
        <v>0</v>
      </c>
      <c r="AG592" s="97">
        <f t="shared" ref="AG592" si="2949">SUM(AD592:AF592)</f>
        <v>0</v>
      </c>
    </row>
    <row r="593" spans="1:33" ht="32.25" x14ac:dyDescent="0.25">
      <c r="A593" s="101"/>
      <c r="B593" s="101"/>
      <c r="C593" s="101"/>
      <c r="D593" s="12"/>
      <c r="E593" s="14" t="str">
        <f t="shared" si="2870"/>
        <v/>
      </c>
      <c r="F593" s="14" t="e">
        <f t="shared" ref="F593" si="2950">IF(P592=0,"",P593)</f>
        <v>#DIV/0!</v>
      </c>
      <c r="H593" s="97"/>
      <c r="I593" s="97"/>
      <c r="J593" s="97"/>
      <c r="K593" s="97"/>
      <c r="L593" s="102"/>
      <c r="N593">
        <f>TOTALMARLA*CON</f>
        <v>0</v>
      </c>
      <c r="P593" s="61" t="e">
        <f t="shared" si="2734"/>
        <v>#DIV/0!</v>
      </c>
      <c r="T593" s="101"/>
      <c r="U593" s="101"/>
      <c r="V593" s="101"/>
      <c r="AD593" s="97"/>
      <c r="AE593" s="97"/>
      <c r="AF593" s="97"/>
      <c r="AG593" s="97"/>
    </row>
    <row r="594" spans="1:33" ht="32.25" x14ac:dyDescent="0.25">
      <c r="A594" s="101"/>
      <c r="B594" s="101"/>
      <c r="C594" s="101"/>
      <c r="D594" s="12"/>
      <c r="E594" s="15" t="str">
        <f t="shared" si="2870"/>
        <v/>
      </c>
      <c r="F594" s="15" t="e">
        <f t="shared" ref="F594" si="2951">IF(P594=0,"",P594)</f>
        <v>#DIV/0!</v>
      </c>
      <c r="H594" s="97">
        <f t="shared" ref="H594" si="2952">A594*20</f>
        <v>0</v>
      </c>
      <c r="I594" s="97">
        <f t="shared" ref="I594" si="2953">B594</f>
        <v>0</v>
      </c>
      <c r="J594" s="97">
        <f t="shared" ref="J594" si="2954">C594/272</f>
        <v>0</v>
      </c>
      <c r="K594" s="97">
        <f t="shared" ref="K594" si="2955">SUM(H594:J594)</f>
        <v>0</v>
      </c>
      <c r="L594" s="102"/>
      <c r="N594" s="61">
        <f>K594*CON</f>
        <v>0</v>
      </c>
      <c r="P594" s="61" t="e">
        <f t="shared" si="2734"/>
        <v>#DIV/0!</v>
      </c>
      <c r="T594" s="101"/>
      <c r="U594" s="101"/>
      <c r="V594" s="101"/>
      <c r="AD594" s="97">
        <f t="shared" ref="AD594" si="2956">T594*20</f>
        <v>0</v>
      </c>
      <c r="AE594" s="97">
        <f t="shared" ref="AE594" si="2957">U594</f>
        <v>0</v>
      </c>
      <c r="AF594" s="97">
        <f t="shared" ref="AF594" si="2958">V594/272</f>
        <v>0</v>
      </c>
      <c r="AG594" s="97">
        <f t="shared" ref="AG594" si="2959">SUM(AD594:AF594)</f>
        <v>0</v>
      </c>
    </row>
    <row r="595" spans="1:33" ht="32.25" x14ac:dyDescent="0.25">
      <c r="A595" s="101"/>
      <c r="B595" s="101"/>
      <c r="C595" s="101"/>
      <c r="D595" s="12"/>
      <c r="E595" s="14" t="str">
        <f t="shared" si="2870"/>
        <v/>
      </c>
      <c r="F595" s="14" t="e">
        <f t="shared" ref="F595" si="2960">IF(P594=0,"",P595)</f>
        <v>#DIV/0!</v>
      </c>
      <c r="H595" s="97"/>
      <c r="I595" s="97"/>
      <c r="J595" s="97"/>
      <c r="K595" s="97"/>
      <c r="L595" s="102"/>
      <c r="N595">
        <f>TOTALMARLA*CON</f>
        <v>0</v>
      </c>
      <c r="P595" s="61" t="e">
        <f t="shared" si="2734"/>
        <v>#DIV/0!</v>
      </c>
      <c r="T595" s="101"/>
      <c r="U595" s="101"/>
      <c r="V595" s="101"/>
      <c r="AD595" s="97"/>
      <c r="AE595" s="97"/>
      <c r="AF595" s="97"/>
      <c r="AG595" s="97"/>
    </row>
    <row r="596" spans="1:33" ht="32.25" x14ac:dyDescent="0.25">
      <c r="A596" s="101"/>
      <c r="B596" s="101"/>
      <c r="C596" s="101"/>
      <c r="D596" s="12"/>
      <c r="E596" s="15" t="str">
        <f t="shared" si="2870"/>
        <v/>
      </c>
      <c r="F596" s="15" t="e">
        <f t="shared" ref="F596" si="2961">IF(P596=0,"",P596)</f>
        <v>#DIV/0!</v>
      </c>
      <c r="H596" s="97">
        <f t="shared" ref="H596" si="2962">A596*20</f>
        <v>0</v>
      </c>
      <c r="I596" s="97">
        <f t="shared" ref="I596" si="2963">B596</f>
        <v>0</v>
      </c>
      <c r="J596" s="97">
        <f t="shared" ref="J596" si="2964">C596/272</f>
        <v>0</v>
      </c>
      <c r="K596" s="97">
        <f t="shared" ref="K596" si="2965">SUM(H596:J596)</f>
        <v>0</v>
      </c>
      <c r="L596" s="102"/>
      <c r="N596" s="61">
        <f>K596*CON</f>
        <v>0</v>
      </c>
      <c r="P596" s="61" t="e">
        <f t="shared" si="2734"/>
        <v>#DIV/0!</v>
      </c>
      <c r="T596" s="101"/>
      <c r="U596" s="101"/>
      <c r="V596" s="101"/>
      <c r="AD596" s="97">
        <f t="shared" ref="AD596" si="2966">T596*20</f>
        <v>0</v>
      </c>
      <c r="AE596" s="97">
        <f t="shared" ref="AE596" si="2967">U596</f>
        <v>0</v>
      </c>
      <c r="AF596" s="97">
        <f t="shared" ref="AF596" si="2968">V596/272</f>
        <v>0</v>
      </c>
      <c r="AG596" s="97">
        <f t="shared" ref="AG596" si="2969">SUM(AD596:AF596)</f>
        <v>0</v>
      </c>
    </row>
    <row r="597" spans="1:33" ht="32.25" x14ac:dyDescent="0.25">
      <c r="A597" s="101"/>
      <c r="B597" s="101"/>
      <c r="C597" s="101"/>
      <c r="D597" s="12"/>
      <c r="E597" s="14" t="str">
        <f t="shared" si="2870"/>
        <v/>
      </c>
      <c r="F597" s="14" t="e">
        <f t="shared" ref="F597" si="2970">IF(P596=0,"",P597)</f>
        <v>#DIV/0!</v>
      </c>
      <c r="H597" s="97"/>
      <c r="I597" s="97"/>
      <c r="J597" s="97"/>
      <c r="K597" s="97"/>
      <c r="L597" s="102"/>
      <c r="N597">
        <f>TOTALMARLA*CON</f>
        <v>0</v>
      </c>
      <c r="P597" s="61" t="e">
        <f t="shared" si="2734"/>
        <v>#DIV/0!</v>
      </c>
      <c r="T597" s="101"/>
      <c r="U597" s="101"/>
      <c r="V597" s="101"/>
      <c r="AD597" s="97"/>
      <c r="AE597" s="97"/>
      <c r="AF597" s="97"/>
      <c r="AG597" s="97"/>
    </row>
    <row r="598" spans="1:33" ht="32.25" x14ac:dyDescent="0.25">
      <c r="A598" s="101"/>
      <c r="B598" s="101"/>
      <c r="C598" s="101"/>
      <c r="D598" s="12"/>
      <c r="E598" s="15" t="str">
        <f t="shared" si="2870"/>
        <v/>
      </c>
      <c r="F598" s="15" t="e">
        <f t="shared" ref="F598" si="2971">IF(P598=0,"",P598)</f>
        <v>#DIV/0!</v>
      </c>
      <c r="H598" s="97">
        <f t="shared" ref="H598" si="2972">A598*20</f>
        <v>0</v>
      </c>
      <c r="I598" s="97">
        <f t="shared" ref="I598" si="2973">B598</f>
        <v>0</v>
      </c>
      <c r="J598" s="97">
        <f t="shared" ref="J598" si="2974">C598/272</f>
        <v>0</v>
      </c>
      <c r="K598" s="97">
        <f t="shared" ref="K598" si="2975">SUM(H598:J598)</f>
        <v>0</v>
      </c>
      <c r="L598" s="102"/>
      <c r="N598" s="61">
        <f>K598*CON</f>
        <v>0</v>
      </c>
      <c r="P598" s="61" t="e">
        <f t="shared" si="2734"/>
        <v>#DIV/0!</v>
      </c>
      <c r="T598" s="101"/>
      <c r="U598" s="101"/>
      <c r="V598" s="101"/>
      <c r="AD598" s="97">
        <f t="shared" ref="AD598" si="2976">T598*20</f>
        <v>0</v>
      </c>
      <c r="AE598" s="97">
        <f t="shared" ref="AE598" si="2977">U598</f>
        <v>0</v>
      </c>
      <c r="AF598" s="97">
        <f t="shared" ref="AF598" si="2978">V598/272</f>
        <v>0</v>
      </c>
      <c r="AG598" s="97">
        <f t="shared" ref="AG598" si="2979">SUM(AD598:AF598)</f>
        <v>0</v>
      </c>
    </row>
    <row r="599" spans="1:33" ht="32.25" x14ac:dyDescent="0.25">
      <c r="A599" s="101"/>
      <c r="B599" s="101"/>
      <c r="C599" s="101"/>
      <c r="D599" s="12"/>
      <c r="E599" s="14" t="str">
        <f t="shared" si="2870"/>
        <v/>
      </c>
      <c r="F599" s="14" t="e">
        <f t="shared" ref="F599" si="2980">IF(P598=0,"",P599)</f>
        <v>#DIV/0!</v>
      </c>
      <c r="H599" s="97"/>
      <c r="I599" s="97"/>
      <c r="J599" s="97"/>
      <c r="K599" s="97"/>
      <c r="L599" s="102"/>
      <c r="N599">
        <f>TOTALMARLA*CON</f>
        <v>0</v>
      </c>
      <c r="P599" s="61" t="e">
        <f t="shared" si="2734"/>
        <v>#DIV/0!</v>
      </c>
      <c r="T599" s="101"/>
      <c r="U599" s="101"/>
      <c r="V599" s="101"/>
      <c r="AD599" s="97"/>
      <c r="AE599" s="97"/>
      <c r="AF599" s="97"/>
      <c r="AG599" s="97"/>
    </row>
    <row r="600" spans="1:33" ht="32.25" x14ac:dyDescent="0.25">
      <c r="A600" s="101"/>
      <c r="B600" s="101"/>
      <c r="C600" s="101"/>
      <c r="D600" s="12"/>
      <c r="E600" s="15" t="str">
        <f t="shared" si="2870"/>
        <v/>
      </c>
      <c r="F600" s="15" t="e">
        <f t="shared" ref="F600" si="2981">IF(P600=0,"",P600)</f>
        <v>#DIV/0!</v>
      </c>
      <c r="H600" s="97">
        <f t="shared" ref="H600" si="2982">A600*20</f>
        <v>0</v>
      </c>
      <c r="I600" s="97">
        <f t="shared" ref="I600" si="2983">B600</f>
        <v>0</v>
      </c>
      <c r="J600" s="97">
        <f t="shared" ref="J600" si="2984">C600/272</f>
        <v>0</v>
      </c>
      <c r="K600" s="97">
        <f t="shared" ref="K600" si="2985">SUM(H600:J600)</f>
        <v>0</v>
      </c>
      <c r="L600" s="102"/>
      <c r="N600" s="61">
        <f>K600*CON</f>
        <v>0</v>
      </c>
      <c r="P600" s="61" t="e">
        <f t="shared" si="2734"/>
        <v>#DIV/0!</v>
      </c>
      <c r="T600" s="101"/>
      <c r="U600" s="101"/>
      <c r="V600" s="101"/>
      <c r="AD600" s="97">
        <f t="shared" ref="AD600" si="2986">T600*20</f>
        <v>0</v>
      </c>
      <c r="AE600" s="97">
        <f t="shared" ref="AE600" si="2987">U600</f>
        <v>0</v>
      </c>
      <c r="AF600" s="97">
        <f t="shared" ref="AF600" si="2988">V600/272</f>
        <v>0</v>
      </c>
      <c r="AG600" s="97">
        <f t="shared" ref="AG600" si="2989">SUM(AD600:AF600)</f>
        <v>0</v>
      </c>
    </row>
    <row r="601" spans="1:33" ht="32.25" x14ac:dyDescent="0.25">
      <c r="A601" s="101"/>
      <c r="B601" s="101"/>
      <c r="C601" s="101"/>
      <c r="D601" s="12"/>
      <c r="E601" s="14" t="str">
        <f t="shared" si="2870"/>
        <v/>
      </c>
      <c r="F601" s="14" t="e">
        <f t="shared" ref="F601" si="2990">IF(P600=0,"",P601)</f>
        <v>#DIV/0!</v>
      </c>
      <c r="H601" s="97"/>
      <c r="I601" s="97"/>
      <c r="J601" s="97"/>
      <c r="K601" s="97"/>
      <c r="L601" s="102"/>
      <c r="N601">
        <f>TOTALMARLA*CON</f>
        <v>0</v>
      </c>
      <c r="P601" s="61" t="e">
        <f t="shared" si="2734"/>
        <v>#DIV/0!</v>
      </c>
      <c r="T601" s="101"/>
      <c r="U601" s="101"/>
      <c r="V601" s="101"/>
      <c r="AD601" s="97"/>
      <c r="AE601" s="97"/>
      <c r="AF601" s="97"/>
      <c r="AG601" s="97"/>
    </row>
    <row r="602" spans="1:33" ht="32.25" x14ac:dyDescent="0.25">
      <c r="A602" s="101"/>
      <c r="B602" s="101"/>
      <c r="C602" s="101"/>
      <c r="D602" s="12"/>
      <c r="E602" s="15" t="str">
        <f t="shared" si="2870"/>
        <v/>
      </c>
      <c r="F602" s="15" t="e">
        <f t="shared" ref="F602" si="2991">IF(P602=0,"",P602)</f>
        <v>#DIV/0!</v>
      </c>
      <c r="H602" s="97">
        <f t="shared" ref="H602" si="2992">A602*20</f>
        <v>0</v>
      </c>
      <c r="I602" s="97">
        <f t="shared" ref="I602" si="2993">B602</f>
        <v>0</v>
      </c>
      <c r="J602" s="97">
        <f t="shared" ref="J602" si="2994">C602/272</f>
        <v>0</v>
      </c>
      <c r="K602" s="97">
        <f t="shared" ref="K602" si="2995">SUM(H602:J602)</f>
        <v>0</v>
      </c>
      <c r="L602" s="102"/>
      <c r="N602" s="61">
        <f>K602*CON</f>
        <v>0</v>
      </c>
      <c r="P602" s="61" t="e">
        <f t="shared" si="2734"/>
        <v>#DIV/0!</v>
      </c>
      <c r="T602" s="101"/>
      <c r="U602" s="101"/>
      <c r="V602" s="101"/>
      <c r="AD602" s="97">
        <f t="shared" ref="AD602" si="2996">T602*20</f>
        <v>0</v>
      </c>
      <c r="AE602" s="97">
        <f t="shared" ref="AE602" si="2997">U602</f>
        <v>0</v>
      </c>
      <c r="AF602" s="97">
        <f t="shared" ref="AF602" si="2998">V602/272</f>
        <v>0</v>
      </c>
      <c r="AG602" s="97">
        <f t="shared" ref="AG602" si="2999">SUM(AD602:AF602)</f>
        <v>0</v>
      </c>
    </row>
    <row r="603" spans="1:33" ht="32.25" x14ac:dyDescent="0.25">
      <c r="A603" s="101"/>
      <c r="B603" s="101"/>
      <c r="C603" s="101"/>
      <c r="D603" s="12"/>
      <c r="E603" s="14" t="str">
        <f t="shared" si="2870"/>
        <v/>
      </c>
      <c r="F603" s="14" t="e">
        <f t="shared" ref="F603" si="3000">IF(P602=0,"",P603)</f>
        <v>#DIV/0!</v>
      </c>
      <c r="H603" s="97"/>
      <c r="I603" s="97"/>
      <c r="J603" s="97"/>
      <c r="K603" s="97"/>
      <c r="L603" s="102"/>
      <c r="N603">
        <f>TOTALMARLA*CON</f>
        <v>0</v>
      </c>
      <c r="P603" s="61" t="e">
        <f t="shared" si="2734"/>
        <v>#DIV/0!</v>
      </c>
      <c r="T603" s="101"/>
      <c r="U603" s="101"/>
      <c r="V603" s="101"/>
      <c r="AD603" s="97"/>
      <c r="AE603" s="97"/>
      <c r="AF603" s="97"/>
      <c r="AG603" s="97"/>
    </row>
    <row r="604" spans="1:33" ht="32.25" x14ac:dyDescent="0.25">
      <c r="A604" s="101"/>
      <c r="B604" s="101"/>
      <c r="C604" s="101"/>
      <c r="D604" s="12"/>
      <c r="E604" s="15" t="str">
        <f t="shared" si="2870"/>
        <v/>
      </c>
      <c r="F604" s="15" t="e">
        <f t="shared" ref="F604" si="3001">IF(P604=0,"",P604)</f>
        <v>#DIV/0!</v>
      </c>
      <c r="H604" s="97">
        <f t="shared" ref="H604" si="3002">A604*20</f>
        <v>0</v>
      </c>
      <c r="I604" s="97">
        <f t="shared" ref="I604" si="3003">B604</f>
        <v>0</v>
      </c>
      <c r="J604" s="97">
        <f t="shared" ref="J604" si="3004">C604/272</f>
        <v>0</v>
      </c>
      <c r="K604" s="97">
        <f t="shared" ref="K604" si="3005">SUM(H604:J604)</f>
        <v>0</v>
      </c>
      <c r="L604" s="102"/>
      <c r="N604" s="61">
        <f>K604*CON</f>
        <v>0</v>
      </c>
      <c r="P604" s="61" t="e">
        <f t="shared" si="2734"/>
        <v>#DIV/0!</v>
      </c>
      <c r="T604" s="101"/>
      <c r="U604" s="101"/>
      <c r="V604" s="101"/>
      <c r="AD604" s="97">
        <f t="shared" ref="AD604" si="3006">T604*20</f>
        <v>0</v>
      </c>
      <c r="AE604" s="97">
        <f t="shared" ref="AE604" si="3007">U604</f>
        <v>0</v>
      </c>
      <c r="AF604" s="97">
        <f t="shared" ref="AF604" si="3008">V604/272</f>
        <v>0</v>
      </c>
      <c r="AG604" s="97">
        <f t="shared" ref="AG604" si="3009">SUM(AD604:AF604)</f>
        <v>0</v>
      </c>
    </row>
    <row r="605" spans="1:33" ht="32.25" x14ac:dyDescent="0.25">
      <c r="A605" s="101"/>
      <c r="B605" s="101"/>
      <c r="C605" s="101"/>
      <c r="D605" s="12"/>
      <c r="E605" s="14" t="str">
        <f t="shared" si="2870"/>
        <v/>
      </c>
      <c r="F605" s="14" t="e">
        <f t="shared" ref="F605" si="3010">IF(P604=0,"",P605)</f>
        <v>#DIV/0!</v>
      </c>
      <c r="H605" s="97"/>
      <c r="I605" s="97"/>
      <c r="J605" s="97"/>
      <c r="K605" s="97"/>
      <c r="L605" s="102"/>
      <c r="N605">
        <f>TOTALMARLA*CON</f>
        <v>0</v>
      </c>
      <c r="P605" s="61" t="e">
        <f t="shared" si="2734"/>
        <v>#DIV/0!</v>
      </c>
      <c r="T605" s="101"/>
      <c r="U605" s="101"/>
      <c r="V605" s="101"/>
      <c r="AD605" s="97"/>
      <c r="AE605" s="97"/>
      <c r="AF605" s="97"/>
      <c r="AG605" s="97"/>
    </row>
    <row r="606" spans="1:33" ht="32.25" x14ac:dyDescent="0.25">
      <c r="A606" s="101"/>
      <c r="B606" s="101"/>
      <c r="C606" s="101"/>
      <c r="D606" s="12"/>
      <c r="E606" s="15" t="str">
        <f t="shared" si="2870"/>
        <v/>
      </c>
      <c r="F606" s="15" t="e">
        <f t="shared" ref="F606" si="3011">IF(P606=0,"",P606)</f>
        <v>#DIV/0!</v>
      </c>
      <c r="H606" s="97">
        <f t="shared" ref="H606" si="3012">A606*20</f>
        <v>0</v>
      </c>
      <c r="I606" s="97">
        <f t="shared" ref="I606" si="3013">B606</f>
        <v>0</v>
      </c>
      <c r="J606" s="97">
        <f t="shared" ref="J606" si="3014">C606/272</f>
        <v>0</v>
      </c>
      <c r="K606" s="97">
        <f t="shared" ref="K606" si="3015">SUM(H606:J606)</f>
        <v>0</v>
      </c>
      <c r="L606" s="102"/>
      <c r="N606" s="61">
        <f>K606*CON</f>
        <v>0</v>
      </c>
      <c r="P606" s="61" t="e">
        <f t="shared" si="2734"/>
        <v>#DIV/0!</v>
      </c>
      <c r="T606" s="101"/>
      <c r="U606" s="101"/>
      <c r="V606" s="101"/>
      <c r="AD606" s="97">
        <f t="shared" ref="AD606" si="3016">T606*20</f>
        <v>0</v>
      </c>
      <c r="AE606" s="97">
        <f t="shared" ref="AE606" si="3017">U606</f>
        <v>0</v>
      </c>
      <c r="AF606" s="97">
        <f t="shared" ref="AF606" si="3018">V606/272</f>
        <v>0</v>
      </c>
      <c r="AG606" s="97">
        <f t="shared" ref="AG606" si="3019">SUM(AD606:AF606)</f>
        <v>0</v>
      </c>
    </row>
    <row r="607" spans="1:33" ht="32.25" x14ac:dyDescent="0.25">
      <c r="A607" s="101"/>
      <c r="B607" s="101"/>
      <c r="C607" s="101"/>
      <c r="D607" s="12"/>
      <c r="E607" s="14" t="str">
        <f t="shared" si="2870"/>
        <v/>
      </c>
      <c r="F607" s="14" t="e">
        <f t="shared" ref="F607" si="3020">IF(P606=0,"",P607)</f>
        <v>#DIV/0!</v>
      </c>
      <c r="H607" s="97"/>
      <c r="I607" s="97"/>
      <c r="J607" s="97"/>
      <c r="K607" s="97"/>
      <c r="L607" s="102"/>
      <c r="N607">
        <f>TOTALMARLA*CON</f>
        <v>0</v>
      </c>
      <c r="P607" s="61" t="e">
        <f t="shared" si="2734"/>
        <v>#DIV/0!</v>
      </c>
      <c r="T607" s="101"/>
      <c r="U607" s="101"/>
      <c r="V607" s="101"/>
      <c r="AD607" s="97"/>
      <c r="AE607" s="97"/>
      <c r="AF607" s="97"/>
      <c r="AG607" s="97"/>
    </row>
    <row r="608" spans="1:33" ht="32.25" x14ac:dyDescent="0.25">
      <c r="A608" s="101"/>
      <c r="B608" s="101"/>
      <c r="C608" s="101"/>
      <c r="D608" s="12"/>
      <c r="E608" s="15" t="str">
        <f t="shared" si="2870"/>
        <v/>
      </c>
      <c r="F608" s="15" t="e">
        <f t="shared" ref="F608" si="3021">IF(P608=0,"",P608)</f>
        <v>#DIV/0!</v>
      </c>
      <c r="H608" s="97">
        <f t="shared" ref="H608" si="3022">A608*20</f>
        <v>0</v>
      </c>
      <c r="I608" s="97">
        <f t="shared" ref="I608" si="3023">B608</f>
        <v>0</v>
      </c>
      <c r="J608" s="97">
        <f t="shared" ref="J608" si="3024">C608/272</f>
        <v>0</v>
      </c>
      <c r="K608" s="97">
        <f t="shared" ref="K608" si="3025">SUM(H608:J608)</f>
        <v>0</v>
      </c>
      <c r="L608" s="102"/>
      <c r="N608" s="61">
        <f>K608*CON</f>
        <v>0</v>
      </c>
      <c r="P608" s="61" t="e">
        <f t="shared" si="2734"/>
        <v>#DIV/0!</v>
      </c>
      <c r="T608" s="101"/>
      <c r="U608" s="101"/>
      <c r="V608" s="101"/>
      <c r="AD608" s="97">
        <f t="shared" ref="AD608" si="3026">T608*20</f>
        <v>0</v>
      </c>
      <c r="AE608" s="97">
        <f t="shared" ref="AE608" si="3027">U608</f>
        <v>0</v>
      </c>
      <c r="AF608" s="97">
        <f t="shared" ref="AF608" si="3028">V608/272</f>
        <v>0</v>
      </c>
      <c r="AG608" s="97">
        <f t="shared" ref="AG608" si="3029">SUM(AD608:AF608)</f>
        <v>0</v>
      </c>
    </row>
    <row r="609" spans="1:33" ht="32.25" x14ac:dyDescent="0.25">
      <c r="A609" s="101"/>
      <c r="B609" s="101"/>
      <c r="C609" s="101"/>
      <c r="D609" s="12"/>
      <c r="E609" s="14" t="str">
        <f t="shared" si="2870"/>
        <v/>
      </c>
      <c r="F609" s="14" t="e">
        <f t="shared" ref="F609" si="3030">IF(P608=0,"",P609)</f>
        <v>#DIV/0!</v>
      </c>
      <c r="H609" s="97"/>
      <c r="I609" s="97"/>
      <c r="J609" s="97"/>
      <c r="K609" s="97"/>
      <c r="L609" s="102"/>
      <c r="N609">
        <f>TOTALMARLA*CON</f>
        <v>0</v>
      </c>
      <c r="P609" s="61" t="e">
        <f t="shared" si="2734"/>
        <v>#DIV/0!</v>
      </c>
      <c r="T609" s="101"/>
      <c r="U609" s="101"/>
      <c r="V609" s="101"/>
      <c r="AD609" s="97"/>
      <c r="AE609" s="97"/>
      <c r="AF609" s="97"/>
      <c r="AG609" s="97"/>
    </row>
    <row r="610" spans="1:33" ht="32.25" x14ac:dyDescent="0.25">
      <c r="A610" s="101"/>
      <c r="B610" s="101"/>
      <c r="C610" s="101"/>
      <c r="D610" s="12"/>
      <c r="E610" s="15" t="str">
        <f t="shared" si="2870"/>
        <v/>
      </c>
      <c r="F610" s="15" t="e">
        <f t="shared" ref="F610" si="3031">IF(P610=0,"",P610)</f>
        <v>#DIV/0!</v>
      </c>
      <c r="H610" s="97">
        <f t="shared" ref="H610" si="3032">A610*20</f>
        <v>0</v>
      </c>
      <c r="I610" s="97">
        <f t="shared" ref="I610" si="3033">B610</f>
        <v>0</v>
      </c>
      <c r="J610" s="97">
        <f t="shared" ref="J610" si="3034">C610/272</f>
        <v>0</v>
      </c>
      <c r="K610" s="97">
        <f t="shared" ref="K610" si="3035">SUM(H610:J610)</f>
        <v>0</v>
      </c>
      <c r="L610" s="102"/>
      <c r="N610" s="61">
        <f>K610*CON</f>
        <v>0</v>
      </c>
      <c r="P610" s="61" t="e">
        <f t="shared" si="2734"/>
        <v>#DIV/0!</v>
      </c>
      <c r="T610" s="101"/>
      <c r="U610" s="101"/>
      <c r="V610" s="101"/>
      <c r="AD610" s="97">
        <f t="shared" ref="AD610" si="3036">T610*20</f>
        <v>0</v>
      </c>
      <c r="AE610" s="97">
        <f t="shared" ref="AE610" si="3037">U610</f>
        <v>0</v>
      </c>
      <c r="AF610" s="97">
        <f t="shared" ref="AF610" si="3038">V610/272</f>
        <v>0</v>
      </c>
      <c r="AG610" s="97">
        <f t="shared" ref="AG610" si="3039">SUM(AD610:AF610)</f>
        <v>0</v>
      </c>
    </row>
    <row r="611" spans="1:33" ht="32.25" x14ac:dyDescent="0.25">
      <c r="A611" s="101"/>
      <c r="B611" s="101"/>
      <c r="C611" s="101"/>
      <c r="D611" s="12"/>
      <c r="E611" s="14" t="str">
        <f t="shared" si="2870"/>
        <v/>
      </c>
      <c r="F611" s="14" t="e">
        <f t="shared" ref="F611" si="3040">IF(P610=0,"",P611)</f>
        <v>#DIV/0!</v>
      </c>
      <c r="H611" s="97"/>
      <c r="I611" s="97"/>
      <c r="J611" s="97"/>
      <c r="K611" s="97"/>
      <c r="L611" s="102"/>
      <c r="N611">
        <f>TOTALMARLA*CON</f>
        <v>0</v>
      </c>
      <c r="P611" s="61" t="e">
        <f t="shared" si="2734"/>
        <v>#DIV/0!</v>
      </c>
      <c r="T611" s="101"/>
      <c r="U611" s="101"/>
      <c r="V611" s="101"/>
      <c r="AD611" s="97"/>
      <c r="AE611" s="97"/>
      <c r="AF611" s="97"/>
      <c r="AG611" s="97"/>
    </row>
    <row r="612" spans="1:33" ht="32.25" x14ac:dyDescent="0.25">
      <c r="A612" s="101"/>
      <c r="B612" s="101"/>
      <c r="C612" s="101"/>
      <c r="D612" s="12"/>
      <c r="E612" s="15" t="str">
        <f t="shared" si="2870"/>
        <v/>
      </c>
      <c r="F612" s="15" t="e">
        <f t="shared" ref="F612" si="3041">IF(P612=0,"",P612)</f>
        <v>#DIV/0!</v>
      </c>
      <c r="H612" s="97">
        <f t="shared" ref="H612" si="3042">A612*20</f>
        <v>0</v>
      </c>
      <c r="I612" s="97">
        <f t="shared" ref="I612" si="3043">B612</f>
        <v>0</v>
      </c>
      <c r="J612" s="97">
        <f t="shared" ref="J612" si="3044">C612/272</f>
        <v>0</v>
      </c>
      <c r="K612" s="97">
        <f t="shared" ref="K612" si="3045">SUM(H612:J612)</f>
        <v>0</v>
      </c>
      <c r="L612" s="102"/>
      <c r="N612" s="61">
        <f>K612*CON</f>
        <v>0</v>
      </c>
      <c r="P612" s="61" t="e">
        <f t="shared" si="2734"/>
        <v>#DIV/0!</v>
      </c>
      <c r="T612" s="101"/>
      <c r="U612" s="101"/>
      <c r="V612" s="101"/>
      <c r="AD612" s="97">
        <f t="shared" ref="AD612" si="3046">T612*20</f>
        <v>0</v>
      </c>
      <c r="AE612" s="97">
        <f t="shared" ref="AE612" si="3047">U612</f>
        <v>0</v>
      </c>
      <c r="AF612" s="97">
        <f t="shared" ref="AF612" si="3048">V612/272</f>
        <v>0</v>
      </c>
      <c r="AG612" s="97">
        <f t="shared" ref="AG612" si="3049">SUM(AD612:AF612)</f>
        <v>0</v>
      </c>
    </row>
    <row r="613" spans="1:33" ht="32.25" x14ac:dyDescent="0.25">
      <c r="A613" s="101"/>
      <c r="B613" s="101"/>
      <c r="C613" s="101"/>
      <c r="D613" s="12"/>
      <c r="E613" s="14" t="str">
        <f t="shared" si="2870"/>
        <v/>
      </c>
      <c r="F613" s="14" t="e">
        <f t="shared" ref="F613" si="3050">IF(P612=0,"",P613)</f>
        <v>#DIV/0!</v>
      </c>
      <c r="H613" s="97"/>
      <c r="I613" s="97"/>
      <c r="J613" s="97"/>
      <c r="K613" s="97"/>
      <c r="L613" s="102"/>
      <c r="N613">
        <f>TOTALMARLA*CON</f>
        <v>0</v>
      </c>
      <c r="P613" s="61" t="e">
        <f t="shared" si="2734"/>
        <v>#DIV/0!</v>
      </c>
      <c r="T613" s="101"/>
      <c r="U613" s="101"/>
      <c r="V613" s="101"/>
      <c r="AD613" s="97"/>
      <c r="AE613" s="97"/>
      <c r="AF613" s="97"/>
      <c r="AG613" s="97"/>
    </row>
    <row r="614" spans="1:33" ht="32.25" x14ac:dyDescent="0.25">
      <c r="A614" s="101"/>
      <c r="B614" s="101"/>
      <c r="C614" s="101"/>
      <c r="D614" s="12"/>
      <c r="E614" s="15" t="str">
        <f t="shared" si="2870"/>
        <v/>
      </c>
      <c r="F614" s="15" t="e">
        <f t="shared" ref="F614" si="3051">IF(P614=0,"",P614)</f>
        <v>#DIV/0!</v>
      </c>
      <c r="H614" s="97">
        <f t="shared" ref="H614" si="3052">A614*20</f>
        <v>0</v>
      </c>
      <c r="I614" s="97">
        <f t="shared" ref="I614" si="3053">B614</f>
        <v>0</v>
      </c>
      <c r="J614" s="97">
        <f t="shared" ref="J614" si="3054">C614/272</f>
        <v>0</v>
      </c>
      <c r="K614" s="97">
        <f t="shared" ref="K614" si="3055">SUM(H614:J614)</f>
        <v>0</v>
      </c>
      <c r="L614" s="102"/>
      <c r="N614" s="61">
        <f>K614*CON</f>
        <v>0</v>
      </c>
      <c r="P614" s="61" t="e">
        <f t="shared" ref="P614:P637" si="3056">N614/GCD</f>
        <v>#DIV/0!</v>
      </c>
      <c r="T614" s="101"/>
      <c r="U614" s="101"/>
      <c r="V614" s="101"/>
      <c r="AD614" s="97">
        <f t="shared" ref="AD614" si="3057">T614*20</f>
        <v>0</v>
      </c>
      <c r="AE614" s="97">
        <f t="shared" ref="AE614" si="3058">U614</f>
        <v>0</v>
      </c>
      <c r="AF614" s="97">
        <f t="shared" ref="AF614" si="3059">V614/272</f>
        <v>0</v>
      </c>
      <c r="AG614" s="97">
        <f t="shared" ref="AG614" si="3060">SUM(AD614:AF614)</f>
        <v>0</v>
      </c>
    </row>
    <row r="615" spans="1:33" ht="32.25" x14ac:dyDescent="0.25">
      <c r="A615" s="101"/>
      <c r="B615" s="101"/>
      <c r="C615" s="101"/>
      <c r="D615" s="12"/>
      <c r="E615" s="14" t="str">
        <f t="shared" si="2870"/>
        <v/>
      </c>
      <c r="F615" s="14" t="e">
        <f t="shared" ref="F615" si="3061">IF(P614=0,"",P615)</f>
        <v>#DIV/0!</v>
      </c>
      <c r="H615" s="97"/>
      <c r="I615" s="97"/>
      <c r="J615" s="97"/>
      <c r="K615" s="97"/>
      <c r="L615" s="102"/>
      <c r="N615">
        <f>TOTALMARLA*CON</f>
        <v>0</v>
      </c>
      <c r="P615" s="61" t="e">
        <f t="shared" si="3056"/>
        <v>#DIV/0!</v>
      </c>
      <c r="T615" s="101"/>
      <c r="U615" s="101"/>
      <c r="V615" s="101"/>
      <c r="AD615" s="97"/>
      <c r="AE615" s="97"/>
      <c r="AF615" s="97"/>
      <c r="AG615" s="97"/>
    </row>
    <row r="616" spans="1:33" ht="32.25" x14ac:dyDescent="0.25">
      <c r="A616" s="101"/>
      <c r="B616" s="101"/>
      <c r="C616" s="101"/>
      <c r="D616" s="12"/>
      <c r="E616" s="15" t="str">
        <f t="shared" si="2870"/>
        <v/>
      </c>
      <c r="F616" s="15" t="e">
        <f t="shared" ref="F616" si="3062">IF(P616=0,"",P616)</f>
        <v>#DIV/0!</v>
      </c>
      <c r="H616" s="97">
        <f t="shared" ref="H616" si="3063">A616*20</f>
        <v>0</v>
      </c>
      <c r="I616" s="97">
        <f t="shared" ref="I616" si="3064">B616</f>
        <v>0</v>
      </c>
      <c r="J616" s="97">
        <f t="shared" ref="J616" si="3065">C616/272</f>
        <v>0</v>
      </c>
      <c r="K616" s="97">
        <f t="shared" ref="K616" si="3066">SUM(H616:J616)</f>
        <v>0</v>
      </c>
      <c r="L616" s="102"/>
      <c r="N616" s="61">
        <f>K616*CON</f>
        <v>0</v>
      </c>
      <c r="P616" s="61" t="e">
        <f t="shared" si="3056"/>
        <v>#DIV/0!</v>
      </c>
      <c r="T616" s="101"/>
      <c r="U616" s="101"/>
      <c r="V616" s="101"/>
      <c r="AD616" s="97">
        <f t="shared" ref="AD616" si="3067">T616*20</f>
        <v>0</v>
      </c>
      <c r="AE616" s="97">
        <f t="shared" ref="AE616" si="3068">U616</f>
        <v>0</v>
      </c>
      <c r="AF616" s="97">
        <f t="shared" ref="AF616" si="3069">V616/272</f>
        <v>0</v>
      </c>
      <c r="AG616" s="97">
        <f t="shared" ref="AG616" si="3070">SUM(AD616:AF616)</f>
        <v>0</v>
      </c>
    </row>
    <row r="617" spans="1:33" ht="32.25" x14ac:dyDescent="0.25">
      <c r="A617" s="101"/>
      <c r="B617" s="101"/>
      <c r="C617" s="101"/>
      <c r="D617" s="12"/>
      <c r="E617" s="14" t="str">
        <f t="shared" si="2870"/>
        <v/>
      </c>
      <c r="F617" s="14" t="e">
        <f t="shared" ref="F617" si="3071">IF(P616=0,"",P617)</f>
        <v>#DIV/0!</v>
      </c>
      <c r="H617" s="97"/>
      <c r="I617" s="97"/>
      <c r="J617" s="97"/>
      <c r="K617" s="97"/>
      <c r="L617" s="102"/>
      <c r="N617">
        <f>TOTALMARLA*CON</f>
        <v>0</v>
      </c>
      <c r="P617" s="61" t="e">
        <f t="shared" si="3056"/>
        <v>#DIV/0!</v>
      </c>
      <c r="T617" s="101"/>
      <c r="U617" s="101"/>
      <c r="V617" s="101"/>
      <c r="AD617" s="97"/>
      <c r="AE617" s="97"/>
      <c r="AF617" s="97"/>
      <c r="AG617" s="97"/>
    </row>
    <row r="618" spans="1:33" ht="32.25" x14ac:dyDescent="0.25">
      <c r="A618" s="101"/>
      <c r="B618" s="101"/>
      <c r="C618" s="101"/>
      <c r="D618" s="12"/>
      <c r="E618" s="15" t="str">
        <f t="shared" si="2870"/>
        <v/>
      </c>
      <c r="F618" s="15" t="e">
        <f t="shared" ref="F618" si="3072">IF(P618=0,"",P618)</f>
        <v>#DIV/0!</v>
      </c>
      <c r="H618" s="97">
        <f t="shared" ref="H618" si="3073">A618*20</f>
        <v>0</v>
      </c>
      <c r="I618" s="97">
        <f t="shared" ref="I618" si="3074">B618</f>
        <v>0</v>
      </c>
      <c r="J618" s="97">
        <f t="shared" ref="J618" si="3075">C618/272</f>
        <v>0</v>
      </c>
      <c r="K618" s="97">
        <f t="shared" ref="K618" si="3076">SUM(H618:J618)</f>
        <v>0</v>
      </c>
      <c r="L618" s="102"/>
      <c r="N618" s="61">
        <f>K618*CON</f>
        <v>0</v>
      </c>
      <c r="P618" s="61" t="e">
        <f t="shared" si="3056"/>
        <v>#DIV/0!</v>
      </c>
      <c r="T618" s="101"/>
      <c r="U618" s="101"/>
      <c r="V618" s="101"/>
      <c r="AD618" s="97">
        <f t="shared" ref="AD618" si="3077">T618*20</f>
        <v>0</v>
      </c>
      <c r="AE618" s="97">
        <f t="shared" ref="AE618" si="3078">U618</f>
        <v>0</v>
      </c>
      <c r="AF618" s="97">
        <f t="shared" ref="AF618" si="3079">V618/272</f>
        <v>0</v>
      </c>
      <c r="AG618" s="97">
        <f t="shared" ref="AG618" si="3080">SUM(AD618:AF618)</f>
        <v>0</v>
      </c>
    </row>
    <row r="619" spans="1:33" ht="32.25" x14ac:dyDescent="0.25">
      <c r="A619" s="101"/>
      <c r="B619" s="101"/>
      <c r="C619" s="101"/>
      <c r="D619" s="12"/>
      <c r="E619" s="14" t="str">
        <f t="shared" si="2870"/>
        <v/>
      </c>
      <c r="F619" s="14" t="e">
        <f t="shared" ref="F619" si="3081">IF(P618=0,"",P619)</f>
        <v>#DIV/0!</v>
      </c>
      <c r="H619" s="97"/>
      <c r="I619" s="97"/>
      <c r="J619" s="97"/>
      <c r="K619" s="97"/>
      <c r="L619" s="102"/>
      <c r="N619">
        <f>TOTALMARLA*CON</f>
        <v>0</v>
      </c>
      <c r="P619" s="61" t="e">
        <f t="shared" si="3056"/>
        <v>#DIV/0!</v>
      </c>
      <c r="T619" s="101"/>
      <c r="U619" s="101"/>
      <c r="V619" s="101"/>
      <c r="AD619" s="97"/>
      <c r="AE619" s="97"/>
      <c r="AF619" s="97"/>
      <c r="AG619" s="97"/>
    </row>
    <row r="620" spans="1:33" ht="32.25" x14ac:dyDescent="0.25">
      <c r="A620" s="101"/>
      <c r="B620" s="101"/>
      <c r="C620" s="101"/>
      <c r="D620" s="12"/>
      <c r="E620" s="15" t="str">
        <f t="shared" si="2870"/>
        <v/>
      </c>
      <c r="F620" s="15" t="e">
        <f t="shared" ref="F620" si="3082">IF(P620=0,"",P620)</f>
        <v>#DIV/0!</v>
      </c>
      <c r="H620" s="97">
        <f t="shared" ref="H620" si="3083">A620*20</f>
        <v>0</v>
      </c>
      <c r="I620" s="97">
        <f t="shared" ref="I620" si="3084">B620</f>
        <v>0</v>
      </c>
      <c r="J620" s="97">
        <f t="shared" ref="J620" si="3085">C620/272</f>
        <v>0</v>
      </c>
      <c r="K620" s="97">
        <f t="shared" ref="K620" si="3086">SUM(H620:J620)</f>
        <v>0</v>
      </c>
      <c r="L620" s="102"/>
      <c r="N620" s="61">
        <f>K620*CON</f>
        <v>0</v>
      </c>
      <c r="P620" s="61" t="e">
        <f t="shared" si="3056"/>
        <v>#DIV/0!</v>
      </c>
      <c r="T620" s="101"/>
      <c r="U620" s="101"/>
      <c r="V620" s="101"/>
      <c r="AD620" s="97">
        <f t="shared" ref="AD620" si="3087">T620*20</f>
        <v>0</v>
      </c>
      <c r="AE620" s="97">
        <f t="shared" ref="AE620" si="3088">U620</f>
        <v>0</v>
      </c>
      <c r="AF620" s="97">
        <f t="shared" ref="AF620" si="3089">V620/272</f>
        <v>0</v>
      </c>
      <c r="AG620" s="97">
        <f t="shared" ref="AG620" si="3090">SUM(AD620:AF620)</f>
        <v>0</v>
      </c>
    </row>
    <row r="621" spans="1:33" ht="32.25" x14ac:dyDescent="0.25">
      <c r="A621" s="101"/>
      <c r="B621" s="101"/>
      <c r="C621" s="101"/>
      <c r="D621" s="12"/>
      <c r="E621" s="14" t="str">
        <f t="shared" si="2870"/>
        <v/>
      </c>
      <c r="F621" s="14" t="e">
        <f t="shared" ref="F621" si="3091">IF(P620=0,"",P621)</f>
        <v>#DIV/0!</v>
      </c>
      <c r="H621" s="97"/>
      <c r="I621" s="97"/>
      <c r="J621" s="97"/>
      <c r="K621" s="97"/>
      <c r="L621" s="102"/>
      <c r="N621">
        <f>TOTALMARLA*CON</f>
        <v>0</v>
      </c>
      <c r="P621" s="61" t="e">
        <f t="shared" si="3056"/>
        <v>#DIV/0!</v>
      </c>
      <c r="T621" s="101"/>
      <c r="U621" s="101"/>
      <c r="V621" s="101"/>
      <c r="AD621" s="97"/>
      <c r="AE621" s="97"/>
      <c r="AF621" s="97"/>
      <c r="AG621" s="97"/>
    </row>
    <row r="622" spans="1:33" ht="32.25" x14ac:dyDescent="0.25">
      <c r="A622" s="101"/>
      <c r="B622" s="101"/>
      <c r="C622" s="101"/>
      <c r="D622" s="12"/>
      <c r="E622" s="15" t="str">
        <f t="shared" si="2870"/>
        <v/>
      </c>
      <c r="F622" s="15" t="e">
        <f t="shared" ref="F622" si="3092">IF(P622=0,"",P622)</f>
        <v>#DIV/0!</v>
      </c>
      <c r="H622" s="97">
        <f t="shared" ref="H622" si="3093">A622*20</f>
        <v>0</v>
      </c>
      <c r="I622" s="97">
        <f t="shared" ref="I622" si="3094">B622</f>
        <v>0</v>
      </c>
      <c r="J622" s="97">
        <f t="shared" ref="J622" si="3095">C622/272</f>
        <v>0</v>
      </c>
      <c r="K622" s="97">
        <f t="shared" ref="K622" si="3096">SUM(H622:J622)</f>
        <v>0</v>
      </c>
      <c r="L622" s="102"/>
      <c r="N622" s="61">
        <f>K622*CON</f>
        <v>0</v>
      </c>
      <c r="P622" s="61" t="e">
        <f t="shared" si="3056"/>
        <v>#DIV/0!</v>
      </c>
      <c r="T622" s="101"/>
      <c r="U622" s="101"/>
      <c r="V622" s="101"/>
      <c r="AD622" s="97">
        <f t="shared" ref="AD622" si="3097">T622*20</f>
        <v>0</v>
      </c>
      <c r="AE622" s="97">
        <f t="shared" ref="AE622" si="3098">U622</f>
        <v>0</v>
      </c>
      <c r="AF622" s="97">
        <f t="shared" ref="AF622" si="3099">V622/272</f>
        <v>0</v>
      </c>
      <c r="AG622" s="97">
        <f t="shared" ref="AG622" si="3100">SUM(AD622:AF622)</f>
        <v>0</v>
      </c>
    </row>
    <row r="623" spans="1:33" ht="32.25" x14ac:dyDescent="0.25">
      <c r="A623" s="101"/>
      <c r="B623" s="101"/>
      <c r="C623" s="101"/>
      <c r="D623" s="12"/>
      <c r="E623" s="14" t="str">
        <f t="shared" si="2870"/>
        <v/>
      </c>
      <c r="F623" s="14" t="e">
        <f t="shared" ref="F623" si="3101">IF(P622=0,"",P623)</f>
        <v>#DIV/0!</v>
      </c>
      <c r="H623" s="97"/>
      <c r="I623" s="97"/>
      <c r="J623" s="97"/>
      <c r="K623" s="97"/>
      <c r="L623" s="102"/>
      <c r="N623">
        <f>TOTALMARLA*CON</f>
        <v>0</v>
      </c>
      <c r="P623" s="61" t="e">
        <f t="shared" si="3056"/>
        <v>#DIV/0!</v>
      </c>
      <c r="T623" s="101"/>
      <c r="U623" s="101"/>
      <c r="V623" s="101"/>
      <c r="AD623" s="97"/>
      <c r="AE623" s="97"/>
      <c r="AF623" s="97"/>
      <c r="AG623" s="97"/>
    </row>
    <row r="624" spans="1:33" ht="32.25" x14ac:dyDescent="0.25">
      <c r="A624" s="101"/>
      <c r="B624" s="101"/>
      <c r="C624" s="101"/>
      <c r="D624" s="12"/>
      <c r="E624" s="15" t="str">
        <f t="shared" si="2870"/>
        <v/>
      </c>
      <c r="F624" s="15" t="e">
        <f t="shared" ref="F624" si="3102">IF(P624=0,"",P624)</f>
        <v>#DIV/0!</v>
      </c>
      <c r="H624" s="97">
        <f t="shared" ref="H624" si="3103">A624*20</f>
        <v>0</v>
      </c>
      <c r="I624" s="97">
        <f t="shared" ref="I624" si="3104">B624</f>
        <v>0</v>
      </c>
      <c r="J624" s="97">
        <f t="shared" ref="J624" si="3105">C624/272</f>
        <v>0</v>
      </c>
      <c r="K624" s="97">
        <f t="shared" ref="K624" si="3106">SUM(H624:J624)</f>
        <v>0</v>
      </c>
      <c r="L624" s="102"/>
      <c r="N624" s="61">
        <f>K624*CON</f>
        <v>0</v>
      </c>
      <c r="P624" s="61" t="e">
        <f t="shared" si="3056"/>
        <v>#DIV/0!</v>
      </c>
      <c r="T624" s="101"/>
      <c r="U624" s="101"/>
      <c r="V624" s="101"/>
      <c r="AD624" s="97">
        <f t="shared" ref="AD624" si="3107">T624*20</f>
        <v>0</v>
      </c>
      <c r="AE624" s="97">
        <f t="shared" ref="AE624" si="3108">U624</f>
        <v>0</v>
      </c>
      <c r="AF624" s="97">
        <f t="shared" ref="AF624" si="3109">V624/272</f>
        <v>0</v>
      </c>
      <c r="AG624" s="97">
        <f t="shared" ref="AG624" si="3110">SUM(AD624:AF624)</f>
        <v>0</v>
      </c>
    </row>
    <row r="625" spans="1:33" ht="32.25" x14ac:dyDescent="0.25">
      <c r="A625" s="101"/>
      <c r="B625" s="101"/>
      <c r="C625" s="101"/>
      <c r="D625" s="12"/>
      <c r="E625" s="14" t="str">
        <f t="shared" si="2870"/>
        <v/>
      </c>
      <c r="F625" s="14" t="e">
        <f t="shared" ref="F625" si="3111">IF(P624=0,"",P625)</f>
        <v>#DIV/0!</v>
      </c>
      <c r="H625" s="97"/>
      <c r="I625" s="97"/>
      <c r="J625" s="97"/>
      <c r="K625" s="97"/>
      <c r="L625" s="102"/>
      <c r="N625">
        <f>TOTALMARLA*CON</f>
        <v>0</v>
      </c>
      <c r="P625" s="61" t="e">
        <f t="shared" si="3056"/>
        <v>#DIV/0!</v>
      </c>
      <c r="T625" s="101"/>
      <c r="U625" s="101"/>
      <c r="V625" s="101"/>
      <c r="AD625" s="97"/>
      <c r="AE625" s="97"/>
      <c r="AF625" s="97"/>
      <c r="AG625" s="97"/>
    </row>
    <row r="626" spans="1:33" ht="32.25" x14ac:dyDescent="0.25">
      <c r="A626" s="101"/>
      <c r="B626" s="101"/>
      <c r="C626" s="101"/>
      <c r="D626" s="12"/>
      <c r="E626" s="15" t="str">
        <f t="shared" si="2870"/>
        <v/>
      </c>
      <c r="F626" s="15" t="e">
        <f t="shared" ref="F626" si="3112">IF(P626=0,"",P626)</f>
        <v>#DIV/0!</v>
      </c>
      <c r="H626" s="97">
        <f t="shared" ref="H626" si="3113">A626*20</f>
        <v>0</v>
      </c>
      <c r="I626" s="97">
        <f t="shared" ref="I626" si="3114">B626</f>
        <v>0</v>
      </c>
      <c r="J626" s="97">
        <f t="shared" ref="J626" si="3115">C626/272</f>
        <v>0</v>
      </c>
      <c r="K626" s="97">
        <f t="shared" ref="K626" si="3116">SUM(H626:J626)</f>
        <v>0</v>
      </c>
      <c r="L626" s="102"/>
      <c r="N626" s="61">
        <f>K626*CON</f>
        <v>0</v>
      </c>
      <c r="P626" s="61" t="e">
        <f t="shared" si="3056"/>
        <v>#DIV/0!</v>
      </c>
      <c r="T626" s="101"/>
      <c r="U626" s="101"/>
      <c r="V626" s="101"/>
      <c r="AD626" s="97">
        <f t="shared" ref="AD626" si="3117">T626*20</f>
        <v>0</v>
      </c>
      <c r="AE626" s="97">
        <f t="shared" ref="AE626" si="3118">U626</f>
        <v>0</v>
      </c>
      <c r="AF626" s="97">
        <f t="shared" ref="AF626" si="3119">V626/272</f>
        <v>0</v>
      </c>
      <c r="AG626" s="97">
        <f t="shared" ref="AG626" si="3120">SUM(AD626:AF626)</f>
        <v>0</v>
      </c>
    </row>
    <row r="627" spans="1:33" ht="32.25" x14ac:dyDescent="0.25">
      <c r="A627" s="101"/>
      <c r="B627" s="101"/>
      <c r="C627" s="101"/>
      <c r="D627" s="12"/>
      <c r="E627" s="14" t="str">
        <f t="shared" si="2870"/>
        <v/>
      </c>
      <c r="F627" s="14" t="e">
        <f t="shared" ref="F627" si="3121">IF(P626=0,"",P627)</f>
        <v>#DIV/0!</v>
      </c>
      <c r="H627" s="97"/>
      <c r="I627" s="97"/>
      <c r="J627" s="97"/>
      <c r="K627" s="97"/>
      <c r="L627" s="102"/>
      <c r="N627">
        <f>TOTALMARLA*CON</f>
        <v>0</v>
      </c>
      <c r="P627" s="61" t="e">
        <f t="shared" si="3056"/>
        <v>#DIV/0!</v>
      </c>
      <c r="T627" s="101"/>
      <c r="U627" s="101"/>
      <c r="V627" s="101"/>
      <c r="AD627" s="97"/>
      <c r="AE627" s="97"/>
      <c r="AF627" s="97"/>
      <c r="AG627" s="97"/>
    </row>
    <row r="628" spans="1:33" ht="32.25" x14ac:dyDescent="0.25">
      <c r="A628" s="101"/>
      <c r="B628" s="101"/>
      <c r="C628" s="101"/>
      <c r="D628" s="12"/>
      <c r="E628" s="15" t="str">
        <f t="shared" si="2870"/>
        <v/>
      </c>
      <c r="F628" s="15" t="e">
        <f t="shared" ref="F628" si="3122">IF(P628=0,"",P628)</f>
        <v>#DIV/0!</v>
      </c>
      <c r="H628" s="97">
        <f t="shared" ref="H628" si="3123">A628*20</f>
        <v>0</v>
      </c>
      <c r="I628" s="97">
        <f t="shared" ref="I628" si="3124">B628</f>
        <v>0</v>
      </c>
      <c r="J628" s="97">
        <f t="shared" ref="J628" si="3125">C628/272</f>
        <v>0</v>
      </c>
      <c r="K628" s="97">
        <f t="shared" ref="K628" si="3126">SUM(H628:J628)</f>
        <v>0</v>
      </c>
      <c r="L628" s="102"/>
      <c r="N628" s="61">
        <f>K628*CON</f>
        <v>0</v>
      </c>
      <c r="P628" s="61" t="e">
        <f t="shared" si="3056"/>
        <v>#DIV/0!</v>
      </c>
      <c r="T628" s="101"/>
      <c r="U628" s="101"/>
      <c r="V628" s="101"/>
      <c r="AD628" s="97">
        <f t="shared" ref="AD628" si="3127">T628*20</f>
        <v>0</v>
      </c>
      <c r="AE628" s="97">
        <f t="shared" ref="AE628" si="3128">U628</f>
        <v>0</v>
      </c>
      <c r="AF628" s="97">
        <f t="shared" ref="AF628" si="3129">V628/272</f>
        <v>0</v>
      </c>
      <c r="AG628" s="97">
        <f t="shared" ref="AG628" si="3130">SUM(AD628:AF628)</f>
        <v>0</v>
      </c>
    </row>
    <row r="629" spans="1:33" ht="32.25" x14ac:dyDescent="0.25">
      <c r="A629" s="101"/>
      <c r="B629" s="101"/>
      <c r="C629" s="101"/>
      <c r="D629" s="12"/>
      <c r="E629" s="14" t="str">
        <f t="shared" si="2870"/>
        <v/>
      </c>
      <c r="F629" s="14" t="e">
        <f t="shared" ref="F629" si="3131">IF(P628=0,"",P629)</f>
        <v>#DIV/0!</v>
      </c>
      <c r="H629" s="97"/>
      <c r="I629" s="97"/>
      <c r="J629" s="97"/>
      <c r="K629" s="97"/>
      <c r="L629" s="102"/>
      <c r="N629">
        <f>TOTALMARLA*CON</f>
        <v>0</v>
      </c>
      <c r="P629" s="61" t="e">
        <f t="shared" si="3056"/>
        <v>#DIV/0!</v>
      </c>
      <c r="T629" s="101"/>
      <c r="U629" s="101"/>
      <c r="V629" s="101"/>
      <c r="AD629" s="97"/>
      <c r="AE629" s="97"/>
      <c r="AF629" s="97"/>
      <c r="AG629" s="97"/>
    </row>
    <row r="630" spans="1:33" ht="32.25" x14ac:dyDescent="0.25">
      <c r="A630" s="101"/>
      <c r="B630" s="101"/>
      <c r="C630" s="101"/>
      <c r="D630" s="12"/>
      <c r="E630" s="15" t="str">
        <f t="shared" si="2870"/>
        <v/>
      </c>
      <c r="F630" s="15" t="e">
        <f t="shared" ref="F630" si="3132">IF(P630=0,"",P630)</f>
        <v>#DIV/0!</v>
      </c>
      <c r="H630" s="97">
        <f t="shared" ref="H630" si="3133">A630*20</f>
        <v>0</v>
      </c>
      <c r="I630" s="97">
        <f t="shared" ref="I630" si="3134">B630</f>
        <v>0</v>
      </c>
      <c r="J630" s="97">
        <f t="shared" ref="J630" si="3135">C630/272</f>
        <v>0</v>
      </c>
      <c r="K630" s="97">
        <f t="shared" ref="K630" si="3136">SUM(H630:J630)</f>
        <v>0</v>
      </c>
      <c r="L630" s="102"/>
      <c r="N630" s="61">
        <f>K630*CON</f>
        <v>0</v>
      </c>
      <c r="P630" s="61" t="e">
        <f t="shared" si="3056"/>
        <v>#DIV/0!</v>
      </c>
      <c r="T630" s="101"/>
      <c r="U630" s="101"/>
      <c r="V630" s="101"/>
      <c r="AD630" s="97">
        <f t="shared" ref="AD630" si="3137">T630*20</f>
        <v>0</v>
      </c>
      <c r="AE630" s="97">
        <f t="shared" ref="AE630" si="3138">U630</f>
        <v>0</v>
      </c>
      <c r="AF630" s="97">
        <f t="shared" ref="AF630" si="3139">V630/272</f>
        <v>0</v>
      </c>
      <c r="AG630" s="97">
        <f t="shared" ref="AG630" si="3140">SUM(AD630:AF630)</f>
        <v>0</v>
      </c>
    </row>
    <row r="631" spans="1:33" ht="32.25" x14ac:dyDescent="0.25">
      <c r="A631" s="101"/>
      <c r="B631" s="101"/>
      <c r="C631" s="101"/>
      <c r="D631" s="12"/>
      <c r="E631" s="14" t="str">
        <f t="shared" si="2870"/>
        <v/>
      </c>
      <c r="F631" s="14" t="e">
        <f t="shared" ref="F631" si="3141">IF(P630=0,"",P631)</f>
        <v>#DIV/0!</v>
      </c>
      <c r="H631" s="97"/>
      <c r="I631" s="97"/>
      <c r="J631" s="97"/>
      <c r="K631" s="97"/>
      <c r="L631" s="102"/>
      <c r="N631">
        <f>TOTALMARLA*CON</f>
        <v>0</v>
      </c>
      <c r="P631" s="61" t="e">
        <f t="shared" si="3056"/>
        <v>#DIV/0!</v>
      </c>
      <c r="T631" s="101"/>
      <c r="U631" s="101"/>
      <c r="V631" s="101"/>
      <c r="AD631" s="97"/>
      <c r="AE631" s="97"/>
      <c r="AF631" s="97"/>
      <c r="AG631" s="97"/>
    </row>
    <row r="632" spans="1:33" ht="32.25" x14ac:dyDescent="0.25">
      <c r="A632" s="101"/>
      <c r="B632" s="101"/>
      <c r="C632" s="101"/>
      <c r="D632" s="12"/>
      <c r="E632" s="15" t="str">
        <f t="shared" si="2870"/>
        <v/>
      </c>
      <c r="F632" s="15" t="e">
        <f t="shared" ref="F632" si="3142">IF(P632=0,"",P632)</f>
        <v>#DIV/0!</v>
      </c>
      <c r="H632" s="97">
        <f t="shared" ref="H632" si="3143">A632*20</f>
        <v>0</v>
      </c>
      <c r="I632" s="97">
        <f t="shared" ref="I632" si="3144">B632</f>
        <v>0</v>
      </c>
      <c r="J632" s="97">
        <f t="shared" ref="J632" si="3145">C632/272</f>
        <v>0</v>
      </c>
      <c r="K632" s="97">
        <f t="shared" ref="K632" si="3146">SUM(H632:J632)</f>
        <v>0</v>
      </c>
      <c r="L632" s="102"/>
      <c r="N632" s="61">
        <f>K632*CON</f>
        <v>0</v>
      </c>
      <c r="P632" s="61" t="e">
        <f t="shared" si="3056"/>
        <v>#DIV/0!</v>
      </c>
      <c r="T632" s="101"/>
      <c r="U632" s="101"/>
      <c r="V632" s="101"/>
      <c r="AD632" s="97">
        <f t="shared" ref="AD632" si="3147">T632*20</f>
        <v>0</v>
      </c>
      <c r="AE632" s="97">
        <f t="shared" ref="AE632" si="3148">U632</f>
        <v>0</v>
      </c>
      <c r="AF632" s="97">
        <f t="shared" ref="AF632" si="3149">V632/272</f>
        <v>0</v>
      </c>
      <c r="AG632" s="97">
        <f t="shared" ref="AG632" si="3150">SUM(AD632:AF632)</f>
        <v>0</v>
      </c>
    </row>
    <row r="633" spans="1:33" ht="32.25" x14ac:dyDescent="0.25">
      <c r="A633" s="101"/>
      <c r="B633" s="101"/>
      <c r="C633" s="101"/>
      <c r="D633" s="12"/>
      <c r="E633" s="14" t="str">
        <f t="shared" si="2870"/>
        <v/>
      </c>
      <c r="F633" s="14" t="e">
        <f t="shared" ref="F633" si="3151">IF(P632=0,"",P633)</f>
        <v>#DIV/0!</v>
      </c>
      <c r="H633" s="97"/>
      <c r="I633" s="97"/>
      <c r="J633" s="97"/>
      <c r="K633" s="97"/>
      <c r="L633" s="102"/>
      <c r="N633">
        <f>TOTALMARLA*CON</f>
        <v>0</v>
      </c>
      <c r="P633" s="61" t="e">
        <f t="shared" si="3056"/>
        <v>#DIV/0!</v>
      </c>
      <c r="T633" s="101"/>
      <c r="U633" s="101"/>
      <c r="V633" s="101"/>
      <c r="AD633" s="97"/>
      <c r="AE633" s="97"/>
      <c r="AF633" s="97"/>
      <c r="AG633" s="97"/>
    </row>
    <row r="634" spans="1:33" ht="32.25" x14ac:dyDescent="0.25">
      <c r="A634" s="101"/>
      <c r="B634" s="101"/>
      <c r="C634" s="101"/>
      <c r="D634" s="12"/>
      <c r="E634" s="15" t="str">
        <f t="shared" si="2870"/>
        <v/>
      </c>
      <c r="F634" s="15" t="e">
        <f t="shared" ref="F634" si="3152">IF(P634=0,"",P634)</f>
        <v>#DIV/0!</v>
      </c>
      <c r="H634" s="97">
        <f t="shared" ref="H634" si="3153">A634*20</f>
        <v>0</v>
      </c>
      <c r="I634" s="97">
        <f t="shared" ref="I634" si="3154">B634</f>
        <v>0</v>
      </c>
      <c r="J634" s="97">
        <f t="shared" ref="J634" si="3155">C634/272</f>
        <v>0</v>
      </c>
      <c r="K634" s="97">
        <f t="shared" ref="K634" si="3156">SUM(H634:J634)</f>
        <v>0</v>
      </c>
      <c r="L634" s="102"/>
      <c r="N634" s="61">
        <f>K634*CON</f>
        <v>0</v>
      </c>
      <c r="P634" s="61" t="e">
        <f t="shared" si="3056"/>
        <v>#DIV/0!</v>
      </c>
      <c r="T634" s="101"/>
      <c r="U634" s="101"/>
      <c r="V634" s="101"/>
      <c r="AD634" s="97">
        <f t="shared" ref="AD634" si="3157">T634*20</f>
        <v>0</v>
      </c>
      <c r="AE634" s="97">
        <f t="shared" ref="AE634" si="3158">U634</f>
        <v>0</v>
      </c>
      <c r="AF634" s="97">
        <f t="shared" ref="AF634" si="3159">V634/272</f>
        <v>0</v>
      </c>
      <c r="AG634" s="97">
        <f t="shared" ref="AG634" si="3160">SUM(AD634:AF634)</f>
        <v>0</v>
      </c>
    </row>
    <row r="635" spans="1:33" ht="32.25" x14ac:dyDescent="0.25">
      <c r="A635" s="101"/>
      <c r="B635" s="101"/>
      <c r="C635" s="101"/>
      <c r="D635" s="12"/>
      <c r="E635" s="14" t="str">
        <f t="shared" si="2870"/>
        <v/>
      </c>
      <c r="F635" s="14" t="e">
        <f t="shared" ref="F635" si="3161">IF(P634=0,"",P635)</f>
        <v>#DIV/0!</v>
      </c>
      <c r="H635" s="97"/>
      <c r="I635" s="97"/>
      <c r="J635" s="97"/>
      <c r="K635" s="97"/>
      <c r="L635" s="102"/>
      <c r="N635">
        <f>TOTALMARLA*CON</f>
        <v>0</v>
      </c>
      <c r="P635" s="61" t="e">
        <f t="shared" si="3056"/>
        <v>#DIV/0!</v>
      </c>
      <c r="T635" s="101"/>
      <c r="U635" s="101"/>
      <c r="V635" s="101"/>
      <c r="AD635" s="97"/>
      <c r="AE635" s="97"/>
      <c r="AF635" s="97"/>
      <c r="AG635" s="97"/>
    </row>
    <row r="636" spans="1:33" ht="32.25" x14ac:dyDescent="0.25">
      <c r="A636" s="101"/>
      <c r="B636" s="101"/>
      <c r="C636" s="101"/>
      <c r="D636" s="12"/>
      <c r="E636" s="15" t="str">
        <f t="shared" si="2870"/>
        <v/>
      </c>
      <c r="F636" s="15" t="e">
        <f t="shared" ref="F636" si="3162">IF(P636=0,"",P636)</f>
        <v>#DIV/0!</v>
      </c>
      <c r="H636" s="97">
        <f t="shared" ref="H636" si="3163">A636*20</f>
        <v>0</v>
      </c>
      <c r="I636" s="97">
        <f t="shared" ref="I636" si="3164">B636</f>
        <v>0</v>
      </c>
      <c r="J636" s="97">
        <f t="shared" ref="J636" si="3165">C636/272</f>
        <v>0</v>
      </c>
      <c r="K636" s="97">
        <f t="shared" ref="K636" si="3166">SUM(H636:J636)</f>
        <v>0</v>
      </c>
      <c r="L636" s="102"/>
      <c r="N636" s="61">
        <f>K636*CON</f>
        <v>0</v>
      </c>
      <c r="P636" s="61" t="e">
        <f t="shared" si="3056"/>
        <v>#DIV/0!</v>
      </c>
      <c r="T636" s="101"/>
      <c r="U636" s="101"/>
      <c r="V636" s="101"/>
      <c r="AD636" s="97">
        <f t="shared" ref="AD636" si="3167">T636*20</f>
        <v>0</v>
      </c>
      <c r="AE636" s="97">
        <f t="shared" ref="AE636" si="3168">U636</f>
        <v>0</v>
      </c>
      <c r="AF636" s="97">
        <f t="shared" ref="AF636" si="3169">V636/272</f>
        <v>0</v>
      </c>
      <c r="AG636" s="97">
        <f t="shared" ref="AG636" si="3170">SUM(AD636:AF636)</f>
        <v>0</v>
      </c>
    </row>
    <row r="637" spans="1:33" ht="32.25" x14ac:dyDescent="0.25">
      <c r="A637" s="101"/>
      <c r="B637" s="101"/>
      <c r="C637" s="101"/>
      <c r="D637" s="12"/>
      <c r="E637" s="14" t="str">
        <f t="shared" si="2870"/>
        <v/>
      </c>
      <c r="F637" s="14" t="e">
        <f t="shared" ref="F637" si="3171">IF(P636=0,"",P637)</f>
        <v>#DIV/0!</v>
      </c>
      <c r="H637" s="97"/>
      <c r="I637" s="97"/>
      <c r="J637" s="97"/>
      <c r="K637" s="97"/>
      <c r="L637" s="102"/>
      <c r="N637">
        <f>TOTALMARLA*CON</f>
        <v>0</v>
      </c>
      <c r="P637" s="61" t="e">
        <f t="shared" si="3056"/>
        <v>#DIV/0!</v>
      </c>
      <c r="T637" s="101"/>
      <c r="U637" s="101"/>
      <c r="V637" s="101"/>
      <c r="AD637" s="97"/>
      <c r="AE637" s="97"/>
      <c r="AF637" s="97"/>
      <c r="AG637" s="97"/>
    </row>
  </sheetData>
  <sheetProtection password="CB86" sheet="1" objects="1" scenarios="1" selectLockedCells="1"/>
  <mergeCells count="4754">
    <mergeCell ref="L118:L119"/>
    <mergeCell ref="L120:L121"/>
    <mergeCell ref="L122:L123"/>
    <mergeCell ref="L124:L125"/>
    <mergeCell ref="L126:L127"/>
    <mergeCell ref="L128:L129"/>
    <mergeCell ref="L106:L107"/>
    <mergeCell ref="L108:L109"/>
    <mergeCell ref="L110:L111"/>
    <mergeCell ref="L112:L113"/>
    <mergeCell ref="L114:L115"/>
    <mergeCell ref="L116:L117"/>
    <mergeCell ref="L94:L95"/>
    <mergeCell ref="L96:L97"/>
    <mergeCell ref="L98:L99"/>
    <mergeCell ref="L100:L101"/>
    <mergeCell ref="L102:L103"/>
    <mergeCell ref="L104:L105"/>
    <mergeCell ref="L68:L69"/>
    <mergeCell ref="L46:L47"/>
    <mergeCell ref="L48:L49"/>
    <mergeCell ref="L50:L51"/>
    <mergeCell ref="L52:L53"/>
    <mergeCell ref="L54:L55"/>
    <mergeCell ref="L56:L57"/>
    <mergeCell ref="L86:L87"/>
    <mergeCell ref="L88:L89"/>
    <mergeCell ref="L90:L91"/>
    <mergeCell ref="L92:L93"/>
    <mergeCell ref="L70:L71"/>
    <mergeCell ref="L72:L73"/>
    <mergeCell ref="L74:L75"/>
    <mergeCell ref="L76:L77"/>
    <mergeCell ref="L78:L79"/>
    <mergeCell ref="L80:L81"/>
    <mergeCell ref="L82:L83"/>
    <mergeCell ref="L84:L85"/>
    <mergeCell ref="L34:L35"/>
    <mergeCell ref="L36:L37"/>
    <mergeCell ref="L38:L39"/>
    <mergeCell ref="L40:L41"/>
    <mergeCell ref="L42:L43"/>
    <mergeCell ref="L44:L45"/>
    <mergeCell ref="L22:L23"/>
    <mergeCell ref="L24:L25"/>
    <mergeCell ref="L26:L27"/>
    <mergeCell ref="L28:L29"/>
    <mergeCell ref="L30:L31"/>
    <mergeCell ref="L32:L33"/>
    <mergeCell ref="L58:L59"/>
    <mergeCell ref="L60:L61"/>
    <mergeCell ref="L62:L63"/>
    <mergeCell ref="L64:L65"/>
    <mergeCell ref="L66:L67"/>
    <mergeCell ref="H126:H127"/>
    <mergeCell ref="I126:I127"/>
    <mergeCell ref="J126:J127"/>
    <mergeCell ref="K126:K127"/>
    <mergeCell ref="H128:H129"/>
    <mergeCell ref="I128:I129"/>
    <mergeCell ref="J128:J129"/>
    <mergeCell ref="K128:K129"/>
    <mergeCell ref="L10:L11"/>
    <mergeCell ref="L12:L13"/>
    <mergeCell ref="L14:L15"/>
    <mergeCell ref="L16:L17"/>
    <mergeCell ref="L18:L19"/>
    <mergeCell ref="L20:L21"/>
    <mergeCell ref="H130:H131"/>
    <mergeCell ref="I130:I131"/>
    <mergeCell ref="J130:J131"/>
    <mergeCell ref="K130:K131"/>
    <mergeCell ref="H122:H123"/>
    <mergeCell ref="I122:I123"/>
    <mergeCell ref="J122:J123"/>
    <mergeCell ref="K122:K123"/>
    <mergeCell ref="H124:H125"/>
    <mergeCell ref="I124:I125"/>
    <mergeCell ref="J124:J125"/>
    <mergeCell ref="K124:K125"/>
    <mergeCell ref="H118:H119"/>
    <mergeCell ref="I118:I119"/>
    <mergeCell ref="J118:J119"/>
    <mergeCell ref="K118:K119"/>
    <mergeCell ref="H120:H121"/>
    <mergeCell ref="I120:I121"/>
    <mergeCell ref="H110:H111"/>
    <mergeCell ref="I110:I111"/>
    <mergeCell ref="J110:J111"/>
    <mergeCell ref="K110:K111"/>
    <mergeCell ref="H112:H113"/>
    <mergeCell ref="I112:I113"/>
    <mergeCell ref="J112:J113"/>
    <mergeCell ref="K112:K113"/>
    <mergeCell ref="H106:H107"/>
    <mergeCell ref="I106:I107"/>
    <mergeCell ref="J106:J107"/>
    <mergeCell ref="K106:K107"/>
    <mergeCell ref="H108:H109"/>
    <mergeCell ref="I108:I109"/>
    <mergeCell ref="J108:J109"/>
    <mergeCell ref="K108:K109"/>
    <mergeCell ref="J120:J121"/>
    <mergeCell ref="K120:K121"/>
    <mergeCell ref="H114:H115"/>
    <mergeCell ref="I114:I115"/>
    <mergeCell ref="J114:J115"/>
    <mergeCell ref="K114:K115"/>
    <mergeCell ref="H116:H117"/>
    <mergeCell ref="I116:I117"/>
    <mergeCell ref="J116:J117"/>
    <mergeCell ref="K116:K117"/>
    <mergeCell ref="I96:I97"/>
    <mergeCell ref="J96:J97"/>
    <mergeCell ref="K96:K97"/>
    <mergeCell ref="H90:H91"/>
    <mergeCell ref="I90:I91"/>
    <mergeCell ref="J90:J91"/>
    <mergeCell ref="K90:K91"/>
    <mergeCell ref="H92:H93"/>
    <mergeCell ref="I92:I93"/>
    <mergeCell ref="J92:J93"/>
    <mergeCell ref="K92:K93"/>
    <mergeCell ref="H102:H103"/>
    <mergeCell ref="I102:I103"/>
    <mergeCell ref="J102:J103"/>
    <mergeCell ref="K102:K103"/>
    <mergeCell ref="H104:H105"/>
    <mergeCell ref="I104:I105"/>
    <mergeCell ref="J104:J105"/>
    <mergeCell ref="K104:K105"/>
    <mergeCell ref="H98:H99"/>
    <mergeCell ref="I98:I99"/>
    <mergeCell ref="J98:J99"/>
    <mergeCell ref="K98:K99"/>
    <mergeCell ref="H100:H101"/>
    <mergeCell ref="I100:I101"/>
    <mergeCell ref="J100:J101"/>
    <mergeCell ref="K100:K101"/>
    <mergeCell ref="J86:J87"/>
    <mergeCell ref="K86:K87"/>
    <mergeCell ref="H88:H89"/>
    <mergeCell ref="I88:I89"/>
    <mergeCell ref="J88:J89"/>
    <mergeCell ref="K88:K89"/>
    <mergeCell ref="H82:H83"/>
    <mergeCell ref="I82:I83"/>
    <mergeCell ref="J82:J83"/>
    <mergeCell ref="K82:K83"/>
    <mergeCell ref="H84:H85"/>
    <mergeCell ref="I84:I85"/>
    <mergeCell ref="J84:J85"/>
    <mergeCell ref="K84:K85"/>
    <mergeCell ref="H94:H95"/>
    <mergeCell ref="I94:I95"/>
    <mergeCell ref="J94:J95"/>
    <mergeCell ref="K94:K95"/>
    <mergeCell ref="J72:J73"/>
    <mergeCell ref="K72:K73"/>
    <mergeCell ref="H66:H67"/>
    <mergeCell ref="I66:I67"/>
    <mergeCell ref="J66:J67"/>
    <mergeCell ref="K66:K67"/>
    <mergeCell ref="H68:H69"/>
    <mergeCell ref="I68:I69"/>
    <mergeCell ref="J68:J69"/>
    <mergeCell ref="K68:K69"/>
    <mergeCell ref="H78:H79"/>
    <mergeCell ref="I78:I79"/>
    <mergeCell ref="J78:J79"/>
    <mergeCell ref="K78:K79"/>
    <mergeCell ref="H80:H81"/>
    <mergeCell ref="I80:I81"/>
    <mergeCell ref="J80:J81"/>
    <mergeCell ref="K80:K81"/>
    <mergeCell ref="H74:H75"/>
    <mergeCell ref="I74:I75"/>
    <mergeCell ref="J74:J75"/>
    <mergeCell ref="K74:K75"/>
    <mergeCell ref="H76:H77"/>
    <mergeCell ref="I76:I77"/>
    <mergeCell ref="J76:J77"/>
    <mergeCell ref="K76:K77"/>
    <mergeCell ref="J62:J63"/>
    <mergeCell ref="K62:K63"/>
    <mergeCell ref="H64:H65"/>
    <mergeCell ref="I64:I65"/>
    <mergeCell ref="J64:J65"/>
    <mergeCell ref="K64:K65"/>
    <mergeCell ref="H58:H59"/>
    <mergeCell ref="I58:I59"/>
    <mergeCell ref="J58:J59"/>
    <mergeCell ref="K58:K59"/>
    <mergeCell ref="H60:H61"/>
    <mergeCell ref="I60:I61"/>
    <mergeCell ref="J60:J61"/>
    <mergeCell ref="K60:K61"/>
    <mergeCell ref="H70:H71"/>
    <mergeCell ref="I70:I71"/>
    <mergeCell ref="J70:J71"/>
    <mergeCell ref="K70:K71"/>
    <mergeCell ref="J48:J49"/>
    <mergeCell ref="K48:K49"/>
    <mergeCell ref="H42:H43"/>
    <mergeCell ref="I42:I43"/>
    <mergeCell ref="J42:J43"/>
    <mergeCell ref="K42:K43"/>
    <mergeCell ref="H44:H45"/>
    <mergeCell ref="I44:I45"/>
    <mergeCell ref="J44:J45"/>
    <mergeCell ref="K44:K45"/>
    <mergeCell ref="H54:H55"/>
    <mergeCell ref="I54:I55"/>
    <mergeCell ref="J54:J55"/>
    <mergeCell ref="K54:K55"/>
    <mergeCell ref="H56:H57"/>
    <mergeCell ref="I56:I57"/>
    <mergeCell ref="J56:J57"/>
    <mergeCell ref="K56:K57"/>
    <mergeCell ref="H50:H51"/>
    <mergeCell ref="I50:I51"/>
    <mergeCell ref="J50:J51"/>
    <mergeCell ref="K50:K51"/>
    <mergeCell ref="H52:H53"/>
    <mergeCell ref="I52:I53"/>
    <mergeCell ref="J52:J53"/>
    <mergeCell ref="K52:K53"/>
    <mergeCell ref="J38:J39"/>
    <mergeCell ref="K38:K39"/>
    <mergeCell ref="H40:H41"/>
    <mergeCell ref="I40:I41"/>
    <mergeCell ref="J40:J41"/>
    <mergeCell ref="K40:K41"/>
    <mergeCell ref="H34:H35"/>
    <mergeCell ref="I34:I35"/>
    <mergeCell ref="J34:J35"/>
    <mergeCell ref="K34:K35"/>
    <mergeCell ref="H36:H37"/>
    <mergeCell ref="I36:I37"/>
    <mergeCell ref="J36:J37"/>
    <mergeCell ref="K36:K37"/>
    <mergeCell ref="H46:H47"/>
    <mergeCell ref="I46:I47"/>
    <mergeCell ref="J46:J47"/>
    <mergeCell ref="K46:K47"/>
    <mergeCell ref="J20:J21"/>
    <mergeCell ref="K20:K21"/>
    <mergeCell ref="H30:H31"/>
    <mergeCell ref="I30:I31"/>
    <mergeCell ref="J30:J31"/>
    <mergeCell ref="K30:K31"/>
    <mergeCell ref="H32:H33"/>
    <mergeCell ref="I32:I33"/>
    <mergeCell ref="J32:J33"/>
    <mergeCell ref="K32:K33"/>
    <mergeCell ref="H26:H27"/>
    <mergeCell ref="I26:I27"/>
    <mergeCell ref="J26:J27"/>
    <mergeCell ref="K26:K27"/>
    <mergeCell ref="H28:H29"/>
    <mergeCell ref="I28:I29"/>
    <mergeCell ref="J28:J29"/>
    <mergeCell ref="K28:K29"/>
    <mergeCell ref="A112:A113"/>
    <mergeCell ref="B112:B113"/>
    <mergeCell ref="C112:C113"/>
    <mergeCell ref="A114:A115"/>
    <mergeCell ref="B114:B115"/>
    <mergeCell ref="C114:C115"/>
    <mergeCell ref="J14:J15"/>
    <mergeCell ref="K14:K15"/>
    <mergeCell ref="H16:H17"/>
    <mergeCell ref="I16:I17"/>
    <mergeCell ref="J16:J17"/>
    <mergeCell ref="K16:K17"/>
    <mergeCell ref="J10:J11"/>
    <mergeCell ref="K10:K11"/>
    <mergeCell ref="H12:H13"/>
    <mergeCell ref="I12:I13"/>
    <mergeCell ref="J12:J13"/>
    <mergeCell ref="K12:K13"/>
    <mergeCell ref="H22:H23"/>
    <mergeCell ref="I22:I23"/>
    <mergeCell ref="J22:J23"/>
    <mergeCell ref="K22:K23"/>
    <mergeCell ref="H24:H25"/>
    <mergeCell ref="I24:I25"/>
    <mergeCell ref="J24:J25"/>
    <mergeCell ref="K24:K25"/>
    <mergeCell ref="H18:H19"/>
    <mergeCell ref="I18:I19"/>
    <mergeCell ref="J18:J19"/>
    <mergeCell ref="K18:K19"/>
    <mergeCell ref="H20:H21"/>
    <mergeCell ref="I20:I21"/>
    <mergeCell ref="A128:A129"/>
    <mergeCell ref="B128:B129"/>
    <mergeCell ref="C128:C129"/>
    <mergeCell ref="A124:A125"/>
    <mergeCell ref="B124:B125"/>
    <mergeCell ref="C124:C125"/>
    <mergeCell ref="A126:A127"/>
    <mergeCell ref="B126:B127"/>
    <mergeCell ref="C126:C127"/>
    <mergeCell ref="A120:A121"/>
    <mergeCell ref="B120:B121"/>
    <mergeCell ref="C120:C121"/>
    <mergeCell ref="A122:A123"/>
    <mergeCell ref="B122:B123"/>
    <mergeCell ref="C122:C123"/>
    <mergeCell ref="A116:A117"/>
    <mergeCell ref="B116:B117"/>
    <mergeCell ref="C116:C117"/>
    <mergeCell ref="A118:A119"/>
    <mergeCell ref="B118:B119"/>
    <mergeCell ref="C118:C119"/>
    <mergeCell ref="A108:A109"/>
    <mergeCell ref="B108:B109"/>
    <mergeCell ref="C108:C109"/>
    <mergeCell ref="A110:A111"/>
    <mergeCell ref="B110:B111"/>
    <mergeCell ref="C110:C111"/>
    <mergeCell ref="A104:A105"/>
    <mergeCell ref="B104:B105"/>
    <mergeCell ref="C104:C105"/>
    <mergeCell ref="A106:A107"/>
    <mergeCell ref="B106:B107"/>
    <mergeCell ref="C106:C107"/>
    <mergeCell ref="F4:F5"/>
    <mergeCell ref="H6:H7"/>
    <mergeCell ref="I6:I7"/>
    <mergeCell ref="H10:H11"/>
    <mergeCell ref="I10:I11"/>
    <mergeCell ref="H14:H15"/>
    <mergeCell ref="I14:I15"/>
    <mergeCell ref="H8:H9"/>
    <mergeCell ref="I8:I9"/>
    <mergeCell ref="H38:H39"/>
    <mergeCell ref="I38:I39"/>
    <mergeCell ref="H48:H49"/>
    <mergeCell ref="I48:I49"/>
    <mergeCell ref="H62:H63"/>
    <mergeCell ref="I62:I63"/>
    <mergeCell ref="H72:H73"/>
    <mergeCell ref="I72:I73"/>
    <mergeCell ref="H86:H87"/>
    <mergeCell ref="I86:I87"/>
    <mergeCell ref="H96:H97"/>
    <mergeCell ref="A92:A93"/>
    <mergeCell ref="B92:B93"/>
    <mergeCell ref="C92:C93"/>
    <mergeCell ref="A94:A95"/>
    <mergeCell ref="B94:B95"/>
    <mergeCell ref="C94:C95"/>
    <mergeCell ref="A88:A89"/>
    <mergeCell ref="B88:B89"/>
    <mergeCell ref="C88:C89"/>
    <mergeCell ref="A90:A91"/>
    <mergeCell ref="B90:B91"/>
    <mergeCell ref="C90:C91"/>
    <mergeCell ref="A100:A101"/>
    <mergeCell ref="B100:B101"/>
    <mergeCell ref="C100:C101"/>
    <mergeCell ref="A102:A103"/>
    <mergeCell ref="B102:B103"/>
    <mergeCell ref="C102:C103"/>
    <mergeCell ref="A96:A97"/>
    <mergeCell ref="B96:B97"/>
    <mergeCell ref="C96:C97"/>
    <mergeCell ref="A98:A99"/>
    <mergeCell ref="B98:B99"/>
    <mergeCell ref="C98:C99"/>
    <mergeCell ref="A76:A77"/>
    <mergeCell ref="B76:B77"/>
    <mergeCell ref="C76:C77"/>
    <mergeCell ref="A78:A79"/>
    <mergeCell ref="B78:B79"/>
    <mergeCell ref="C78:C79"/>
    <mergeCell ref="A72:A73"/>
    <mergeCell ref="B72:B73"/>
    <mergeCell ref="C72:C73"/>
    <mergeCell ref="A74:A75"/>
    <mergeCell ref="B74:B75"/>
    <mergeCell ref="C74:C75"/>
    <mergeCell ref="A84:A85"/>
    <mergeCell ref="B84:B85"/>
    <mergeCell ref="C84:C85"/>
    <mergeCell ref="A86:A87"/>
    <mergeCell ref="B86:B87"/>
    <mergeCell ref="C86:C87"/>
    <mergeCell ref="A80:A81"/>
    <mergeCell ref="B80:B81"/>
    <mergeCell ref="C80:C81"/>
    <mergeCell ref="A82:A83"/>
    <mergeCell ref="B82:B83"/>
    <mergeCell ref="C82:C83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68:A69"/>
    <mergeCell ref="B68:B69"/>
    <mergeCell ref="C68:C69"/>
    <mergeCell ref="A70:A71"/>
    <mergeCell ref="B70:B71"/>
    <mergeCell ref="C70:C71"/>
    <mergeCell ref="A64:A65"/>
    <mergeCell ref="B64:B65"/>
    <mergeCell ref="C64:C65"/>
    <mergeCell ref="A66:A67"/>
    <mergeCell ref="B66:B67"/>
    <mergeCell ref="C66:C67"/>
    <mergeCell ref="A44:A45"/>
    <mergeCell ref="B44:B45"/>
    <mergeCell ref="C44:C45"/>
    <mergeCell ref="A46:A47"/>
    <mergeCell ref="B46:B47"/>
    <mergeCell ref="C46:C47"/>
    <mergeCell ref="A40:A41"/>
    <mergeCell ref="B40:B41"/>
    <mergeCell ref="C40:C41"/>
    <mergeCell ref="A42:A43"/>
    <mergeCell ref="B42:B43"/>
    <mergeCell ref="C42:C43"/>
    <mergeCell ref="A52:A53"/>
    <mergeCell ref="B52:B53"/>
    <mergeCell ref="C52:C53"/>
    <mergeCell ref="A54:A55"/>
    <mergeCell ref="B54:B55"/>
    <mergeCell ref="C54:C55"/>
    <mergeCell ref="A48:A49"/>
    <mergeCell ref="B48:B49"/>
    <mergeCell ref="C48:C49"/>
    <mergeCell ref="A50:A51"/>
    <mergeCell ref="B50:B51"/>
    <mergeCell ref="C50:C51"/>
    <mergeCell ref="A28:A29"/>
    <mergeCell ref="B28:B29"/>
    <mergeCell ref="C28:C29"/>
    <mergeCell ref="A30:A31"/>
    <mergeCell ref="B30:B31"/>
    <mergeCell ref="C30:C31"/>
    <mergeCell ref="A24:A25"/>
    <mergeCell ref="B24:B25"/>
    <mergeCell ref="C24:C25"/>
    <mergeCell ref="A26:A27"/>
    <mergeCell ref="B26:B27"/>
    <mergeCell ref="C26:C27"/>
    <mergeCell ref="A36:A37"/>
    <mergeCell ref="B36:B37"/>
    <mergeCell ref="C36:C37"/>
    <mergeCell ref="A38:A39"/>
    <mergeCell ref="B38:B39"/>
    <mergeCell ref="C38:C39"/>
    <mergeCell ref="A32:A33"/>
    <mergeCell ref="B32:B33"/>
    <mergeCell ref="C32:C33"/>
    <mergeCell ref="A34:A35"/>
    <mergeCell ref="B34:B35"/>
    <mergeCell ref="C34:C35"/>
    <mergeCell ref="A14:A15"/>
    <mergeCell ref="B14:B15"/>
    <mergeCell ref="C14:C15"/>
    <mergeCell ref="A8:A9"/>
    <mergeCell ref="B8:B9"/>
    <mergeCell ref="C8:C9"/>
    <mergeCell ref="A10:A11"/>
    <mergeCell ref="B10:B11"/>
    <mergeCell ref="C10:C11"/>
    <mergeCell ref="A20:A21"/>
    <mergeCell ref="B20:B21"/>
    <mergeCell ref="C20:C21"/>
    <mergeCell ref="A22:A23"/>
    <mergeCell ref="B22:B23"/>
    <mergeCell ref="C22:C23"/>
    <mergeCell ref="A16:A17"/>
    <mergeCell ref="B16:B17"/>
    <mergeCell ref="C16:C17"/>
    <mergeCell ref="A18:A19"/>
    <mergeCell ref="B18:B19"/>
    <mergeCell ref="C18:C19"/>
    <mergeCell ref="T1:V1"/>
    <mergeCell ref="T4:T5"/>
    <mergeCell ref="U4:U5"/>
    <mergeCell ref="V4:V5"/>
    <mergeCell ref="T6:T7"/>
    <mergeCell ref="U6:U7"/>
    <mergeCell ref="V6:V7"/>
    <mergeCell ref="T8:T9"/>
    <mergeCell ref="U8:U9"/>
    <mergeCell ref="V8:V9"/>
    <mergeCell ref="A4:A5"/>
    <mergeCell ref="B4:B5"/>
    <mergeCell ref="C4:C5"/>
    <mergeCell ref="A6:A7"/>
    <mergeCell ref="B6:B7"/>
    <mergeCell ref="C6:C7"/>
    <mergeCell ref="A12:A13"/>
    <mergeCell ref="B12:B13"/>
    <mergeCell ref="C12:C13"/>
    <mergeCell ref="J6:J7"/>
    <mergeCell ref="K6:K7"/>
    <mergeCell ref="L6:L7"/>
    <mergeCell ref="J8:J9"/>
    <mergeCell ref="K8:K9"/>
    <mergeCell ref="L8:L9"/>
    <mergeCell ref="A1:C1"/>
    <mergeCell ref="E4:E5"/>
    <mergeCell ref="T16:T17"/>
    <mergeCell ref="U16:U17"/>
    <mergeCell ref="V16:V17"/>
    <mergeCell ref="T18:T19"/>
    <mergeCell ref="U18:U19"/>
    <mergeCell ref="V18:V19"/>
    <mergeCell ref="T20:T21"/>
    <mergeCell ref="U20:U21"/>
    <mergeCell ref="V20:V21"/>
    <mergeCell ref="T10:T11"/>
    <mergeCell ref="U10:U11"/>
    <mergeCell ref="V10:V11"/>
    <mergeCell ref="T12:T13"/>
    <mergeCell ref="U12:U13"/>
    <mergeCell ref="V12:V13"/>
    <mergeCell ref="T14:T15"/>
    <mergeCell ref="U14:U15"/>
    <mergeCell ref="V14:V15"/>
    <mergeCell ref="T28:T29"/>
    <mergeCell ref="U28:U29"/>
    <mergeCell ref="V28:V29"/>
    <mergeCell ref="T30:T31"/>
    <mergeCell ref="U30:U31"/>
    <mergeCell ref="V30:V31"/>
    <mergeCell ref="T32:T33"/>
    <mergeCell ref="U32:U33"/>
    <mergeCell ref="V32:V33"/>
    <mergeCell ref="T22:T23"/>
    <mergeCell ref="U22:U23"/>
    <mergeCell ref="V22:V23"/>
    <mergeCell ref="T24:T25"/>
    <mergeCell ref="U24:U25"/>
    <mergeCell ref="V24:V25"/>
    <mergeCell ref="T26:T27"/>
    <mergeCell ref="U26:U27"/>
    <mergeCell ref="V26:V27"/>
    <mergeCell ref="T40:T41"/>
    <mergeCell ref="U40:U41"/>
    <mergeCell ref="V40:V41"/>
    <mergeCell ref="T42:T43"/>
    <mergeCell ref="U42:U43"/>
    <mergeCell ref="V42:V43"/>
    <mergeCell ref="T44:T45"/>
    <mergeCell ref="U44:U45"/>
    <mergeCell ref="V44:V45"/>
    <mergeCell ref="T34:T35"/>
    <mergeCell ref="U34:U35"/>
    <mergeCell ref="V34:V35"/>
    <mergeCell ref="T36:T37"/>
    <mergeCell ref="U36:U37"/>
    <mergeCell ref="V36:V37"/>
    <mergeCell ref="T38:T39"/>
    <mergeCell ref="U38:U39"/>
    <mergeCell ref="V38:V39"/>
    <mergeCell ref="T52:T53"/>
    <mergeCell ref="U52:U53"/>
    <mergeCell ref="V52:V53"/>
    <mergeCell ref="T54:T55"/>
    <mergeCell ref="U54:U55"/>
    <mergeCell ref="V54:V55"/>
    <mergeCell ref="T56:T57"/>
    <mergeCell ref="U56:U57"/>
    <mergeCell ref="V56:V57"/>
    <mergeCell ref="T46:T47"/>
    <mergeCell ref="U46:U47"/>
    <mergeCell ref="V46:V47"/>
    <mergeCell ref="T48:T49"/>
    <mergeCell ref="U48:U49"/>
    <mergeCell ref="V48:V49"/>
    <mergeCell ref="T50:T51"/>
    <mergeCell ref="U50:U51"/>
    <mergeCell ref="V50:V51"/>
    <mergeCell ref="T64:T65"/>
    <mergeCell ref="U64:U65"/>
    <mergeCell ref="V64:V65"/>
    <mergeCell ref="T66:T67"/>
    <mergeCell ref="U66:U67"/>
    <mergeCell ref="V66:V67"/>
    <mergeCell ref="T68:T69"/>
    <mergeCell ref="U68:U69"/>
    <mergeCell ref="V68:V69"/>
    <mergeCell ref="T58:T59"/>
    <mergeCell ref="U58:U59"/>
    <mergeCell ref="V58:V59"/>
    <mergeCell ref="T60:T61"/>
    <mergeCell ref="U60:U61"/>
    <mergeCell ref="V60:V61"/>
    <mergeCell ref="T62:T63"/>
    <mergeCell ref="U62:U63"/>
    <mergeCell ref="V62:V63"/>
    <mergeCell ref="T76:T77"/>
    <mergeCell ref="U76:U77"/>
    <mergeCell ref="V76:V77"/>
    <mergeCell ref="T78:T79"/>
    <mergeCell ref="U78:U79"/>
    <mergeCell ref="V78:V79"/>
    <mergeCell ref="T80:T81"/>
    <mergeCell ref="U80:U81"/>
    <mergeCell ref="V80:V81"/>
    <mergeCell ref="T70:T71"/>
    <mergeCell ref="U70:U71"/>
    <mergeCell ref="V70:V71"/>
    <mergeCell ref="T72:T73"/>
    <mergeCell ref="U72:U73"/>
    <mergeCell ref="V72:V73"/>
    <mergeCell ref="T74:T75"/>
    <mergeCell ref="U74:U75"/>
    <mergeCell ref="V74:V75"/>
    <mergeCell ref="T88:T89"/>
    <mergeCell ref="U88:U89"/>
    <mergeCell ref="V88:V89"/>
    <mergeCell ref="T90:T91"/>
    <mergeCell ref="U90:U91"/>
    <mergeCell ref="V90:V91"/>
    <mergeCell ref="T92:T93"/>
    <mergeCell ref="U92:U93"/>
    <mergeCell ref="V92:V93"/>
    <mergeCell ref="T82:T83"/>
    <mergeCell ref="U82:U83"/>
    <mergeCell ref="V82:V83"/>
    <mergeCell ref="T84:T85"/>
    <mergeCell ref="U84:U85"/>
    <mergeCell ref="V84:V85"/>
    <mergeCell ref="T86:T87"/>
    <mergeCell ref="U86:U87"/>
    <mergeCell ref="V86:V87"/>
    <mergeCell ref="T100:T101"/>
    <mergeCell ref="U100:U101"/>
    <mergeCell ref="V100:V101"/>
    <mergeCell ref="T102:T103"/>
    <mergeCell ref="U102:U103"/>
    <mergeCell ref="V102:V103"/>
    <mergeCell ref="T104:T105"/>
    <mergeCell ref="U104:U105"/>
    <mergeCell ref="V104:V105"/>
    <mergeCell ref="T94:T95"/>
    <mergeCell ref="U94:U95"/>
    <mergeCell ref="V94:V95"/>
    <mergeCell ref="T96:T97"/>
    <mergeCell ref="U96:U97"/>
    <mergeCell ref="V96:V97"/>
    <mergeCell ref="T98:T99"/>
    <mergeCell ref="U98:U99"/>
    <mergeCell ref="V98:V99"/>
    <mergeCell ref="T112:T113"/>
    <mergeCell ref="U112:U113"/>
    <mergeCell ref="V112:V113"/>
    <mergeCell ref="T114:T115"/>
    <mergeCell ref="U114:U115"/>
    <mergeCell ref="V114:V115"/>
    <mergeCell ref="T116:T117"/>
    <mergeCell ref="U116:U117"/>
    <mergeCell ref="V116:V117"/>
    <mergeCell ref="T106:T107"/>
    <mergeCell ref="U106:U107"/>
    <mergeCell ref="V106:V107"/>
    <mergeCell ref="T108:T109"/>
    <mergeCell ref="U108:U109"/>
    <mergeCell ref="V108:V109"/>
    <mergeCell ref="T110:T111"/>
    <mergeCell ref="U110:U111"/>
    <mergeCell ref="V110:V111"/>
    <mergeCell ref="T124:T125"/>
    <mergeCell ref="U124:U125"/>
    <mergeCell ref="V124:V125"/>
    <mergeCell ref="T126:T127"/>
    <mergeCell ref="U126:U127"/>
    <mergeCell ref="V126:V127"/>
    <mergeCell ref="T128:T129"/>
    <mergeCell ref="U128:U129"/>
    <mergeCell ref="V128:V129"/>
    <mergeCell ref="T118:T119"/>
    <mergeCell ref="U118:U119"/>
    <mergeCell ref="V118:V119"/>
    <mergeCell ref="T120:T121"/>
    <mergeCell ref="U120:U121"/>
    <mergeCell ref="V120:V121"/>
    <mergeCell ref="T122:T123"/>
    <mergeCell ref="U122:U123"/>
    <mergeCell ref="V122:V123"/>
    <mergeCell ref="T130:T131"/>
    <mergeCell ref="U130:U131"/>
    <mergeCell ref="V130:V131"/>
    <mergeCell ref="T132:T133"/>
    <mergeCell ref="U132:U133"/>
    <mergeCell ref="V132:V133"/>
    <mergeCell ref="A134:A135"/>
    <mergeCell ref="B134:B135"/>
    <mergeCell ref="C134:C135"/>
    <mergeCell ref="H134:H135"/>
    <mergeCell ref="I134:I135"/>
    <mergeCell ref="J134:J135"/>
    <mergeCell ref="K134:K135"/>
    <mergeCell ref="L134:L135"/>
    <mergeCell ref="T134:T135"/>
    <mergeCell ref="U134:U135"/>
    <mergeCell ref="V134:V135"/>
    <mergeCell ref="A132:A133"/>
    <mergeCell ref="B132:B133"/>
    <mergeCell ref="C132:C133"/>
    <mergeCell ref="A130:A131"/>
    <mergeCell ref="B130:B131"/>
    <mergeCell ref="C130:C131"/>
    <mergeCell ref="H132:H133"/>
    <mergeCell ref="I132:I133"/>
    <mergeCell ref="J132:J133"/>
    <mergeCell ref="K132:K133"/>
    <mergeCell ref="L130:L131"/>
    <mergeCell ref="L132:L133"/>
    <mergeCell ref="U136:U137"/>
    <mergeCell ref="V136:V137"/>
    <mergeCell ref="A138:A139"/>
    <mergeCell ref="B138:B139"/>
    <mergeCell ref="C138:C139"/>
    <mergeCell ref="H138:H139"/>
    <mergeCell ref="I138:I139"/>
    <mergeCell ref="J138:J139"/>
    <mergeCell ref="K138:K139"/>
    <mergeCell ref="L138:L139"/>
    <mergeCell ref="T138:T139"/>
    <mergeCell ref="U138:U139"/>
    <mergeCell ref="V138:V139"/>
    <mergeCell ref="A136:A137"/>
    <mergeCell ref="B136:B137"/>
    <mergeCell ref="C136:C137"/>
    <mergeCell ref="H136:H137"/>
    <mergeCell ref="I136:I137"/>
    <mergeCell ref="J136:J137"/>
    <mergeCell ref="K136:K137"/>
    <mergeCell ref="L136:L137"/>
    <mergeCell ref="T136:T137"/>
    <mergeCell ref="U140:U141"/>
    <mergeCell ref="V140:V141"/>
    <mergeCell ref="A142:A143"/>
    <mergeCell ref="B142:B143"/>
    <mergeCell ref="C142:C143"/>
    <mergeCell ref="H142:H143"/>
    <mergeCell ref="I142:I143"/>
    <mergeCell ref="J142:J143"/>
    <mergeCell ref="K142:K143"/>
    <mergeCell ref="L142:L143"/>
    <mergeCell ref="T142:T143"/>
    <mergeCell ref="U142:U143"/>
    <mergeCell ref="V142:V143"/>
    <mergeCell ref="A140:A141"/>
    <mergeCell ref="B140:B141"/>
    <mergeCell ref="C140:C141"/>
    <mergeCell ref="H140:H141"/>
    <mergeCell ref="I140:I141"/>
    <mergeCell ref="J140:J141"/>
    <mergeCell ref="K140:K141"/>
    <mergeCell ref="L140:L141"/>
    <mergeCell ref="T140:T141"/>
    <mergeCell ref="U144:U145"/>
    <mergeCell ref="V144:V145"/>
    <mergeCell ref="A146:A147"/>
    <mergeCell ref="B146:B147"/>
    <mergeCell ref="C146:C147"/>
    <mergeCell ref="H146:H147"/>
    <mergeCell ref="I146:I147"/>
    <mergeCell ref="J146:J147"/>
    <mergeCell ref="K146:K147"/>
    <mergeCell ref="L146:L147"/>
    <mergeCell ref="T146:T147"/>
    <mergeCell ref="U146:U147"/>
    <mergeCell ref="V146:V147"/>
    <mergeCell ref="A144:A145"/>
    <mergeCell ref="B144:B145"/>
    <mergeCell ref="C144:C145"/>
    <mergeCell ref="H144:H145"/>
    <mergeCell ref="I144:I145"/>
    <mergeCell ref="J144:J145"/>
    <mergeCell ref="K144:K145"/>
    <mergeCell ref="L144:L145"/>
    <mergeCell ref="T144:T145"/>
    <mergeCell ref="U148:U149"/>
    <mergeCell ref="V148:V149"/>
    <mergeCell ref="A150:A151"/>
    <mergeCell ref="B150:B151"/>
    <mergeCell ref="C150:C151"/>
    <mergeCell ref="H150:H151"/>
    <mergeCell ref="I150:I151"/>
    <mergeCell ref="J150:J151"/>
    <mergeCell ref="K150:K151"/>
    <mergeCell ref="L150:L151"/>
    <mergeCell ref="T150:T151"/>
    <mergeCell ref="U150:U151"/>
    <mergeCell ref="V150:V151"/>
    <mergeCell ref="A148:A149"/>
    <mergeCell ref="B148:B149"/>
    <mergeCell ref="C148:C149"/>
    <mergeCell ref="H148:H149"/>
    <mergeCell ref="I148:I149"/>
    <mergeCell ref="J148:J149"/>
    <mergeCell ref="K148:K149"/>
    <mergeCell ref="L148:L149"/>
    <mergeCell ref="T148:T149"/>
    <mergeCell ref="U152:U153"/>
    <mergeCell ref="V152:V153"/>
    <mergeCell ref="A154:A155"/>
    <mergeCell ref="B154:B155"/>
    <mergeCell ref="C154:C155"/>
    <mergeCell ref="H154:H155"/>
    <mergeCell ref="I154:I155"/>
    <mergeCell ref="J154:J155"/>
    <mergeCell ref="K154:K155"/>
    <mergeCell ref="L154:L155"/>
    <mergeCell ref="T154:T155"/>
    <mergeCell ref="U154:U155"/>
    <mergeCell ref="V154:V155"/>
    <mergeCell ref="A152:A153"/>
    <mergeCell ref="B152:B153"/>
    <mergeCell ref="C152:C153"/>
    <mergeCell ref="H152:H153"/>
    <mergeCell ref="I152:I153"/>
    <mergeCell ref="J152:J153"/>
    <mergeCell ref="K152:K153"/>
    <mergeCell ref="L152:L153"/>
    <mergeCell ref="T152:T153"/>
    <mergeCell ref="U156:U157"/>
    <mergeCell ref="V156:V157"/>
    <mergeCell ref="A158:A159"/>
    <mergeCell ref="B158:B159"/>
    <mergeCell ref="C158:C159"/>
    <mergeCell ref="H158:H159"/>
    <mergeCell ref="I158:I159"/>
    <mergeCell ref="J158:J159"/>
    <mergeCell ref="K158:K159"/>
    <mergeCell ref="L158:L159"/>
    <mergeCell ref="T158:T159"/>
    <mergeCell ref="U158:U159"/>
    <mergeCell ref="V158:V159"/>
    <mergeCell ref="A156:A157"/>
    <mergeCell ref="B156:B157"/>
    <mergeCell ref="C156:C157"/>
    <mergeCell ref="H156:H157"/>
    <mergeCell ref="I156:I157"/>
    <mergeCell ref="J156:J157"/>
    <mergeCell ref="K156:K157"/>
    <mergeCell ref="L156:L157"/>
    <mergeCell ref="T156:T157"/>
    <mergeCell ref="U160:U161"/>
    <mergeCell ref="V160:V161"/>
    <mergeCell ref="A162:A163"/>
    <mergeCell ref="B162:B163"/>
    <mergeCell ref="C162:C163"/>
    <mergeCell ref="H162:H163"/>
    <mergeCell ref="I162:I163"/>
    <mergeCell ref="J162:J163"/>
    <mergeCell ref="K162:K163"/>
    <mergeCell ref="L162:L163"/>
    <mergeCell ref="T162:T163"/>
    <mergeCell ref="U162:U163"/>
    <mergeCell ref="V162:V163"/>
    <mergeCell ref="A160:A161"/>
    <mergeCell ref="B160:B161"/>
    <mergeCell ref="C160:C161"/>
    <mergeCell ref="H160:H161"/>
    <mergeCell ref="I160:I161"/>
    <mergeCell ref="J160:J161"/>
    <mergeCell ref="K160:K161"/>
    <mergeCell ref="L160:L161"/>
    <mergeCell ref="T160:T161"/>
    <mergeCell ref="U164:U165"/>
    <mergeCell ref="V164:V165"/>
    <mergeCell ref="A166:A167"/>
    <mergeCell ref="B166:B167"/>
    <mergeCell ref="C166:C167"/>
    <mergeCell ref="H166:H167"/>
    <mergeCell ref="I166:I167"/>
    <mergeCell ref="J166:J167"/>
    <mergeCell ref="K166:K167"/>
    <mergeCell ref="L166:L167"/>
    <mergeCell ref="T166:T167"/>
    <mergeCell ref="U166:U167"/>
    <mergeCell ref="V166:V167"/>
    <mergeCell ref="A164:A165"/>
    <mergeCell ref="B164:B165"/>
    <mergeCell ref="C164:C165"/>
    <mergeCell ref="H164:H165"/>
    <mergeCell ref="I164:I165"/>
    <mergeCell ref="J164:J165"/>
    <mergeCell ref="K164:K165"/>
    <mergeCell ref="L164:L165"/>
    <mergeCell ref="T164:T165"/>
    <mergeCell ref="U168:U169"/>
    <mergeCell ref="V168:V169"/>
    <mergeCell ref="A170:A171"/>
    <mergeCell ref="B170:B171"/>
    <mergeCell ref="C170:C171"/>
    <mergeCell ref="H170:H171"/>
    <mergeCell ref="I170:I171"/>
    <mergeCell ref="J170:J171"/>
    <mergeCell ref="K170:K171"/>
    <mergeCell ref="L170:L171"/>
    <mergeCell ref="T170:T171"/>
    <mergeCell ref="U170:U171"/>
    <mergeCell ref="V170:V171"/>
    <mergeCell ref="A168:A169"/>
    <mergeCell ref="B168:B169"/>
    <mergeCell ref="C168:C169"/>
    <mergeCell ref="H168:H169"/>
    <mergeCell ref="I168:I169"/>
    <mergeCell ref="J168:J169"/>
    <mergeCell ref="K168:K169"/>
    <mergeCell ref="L168:L169"/>
    <mergeCell ref="T168:T169"/>
    <mergeCell ref="U172:U173"/>
    <mergeCell ref="V172:V173"/>
    <mergeCell ref="A174:A175"/>
    <mergeCell ref="B174:B175"/>
    <mergeCell ref="C174:C175"/>
    <mergeCell ref="H174:H175"/>
    <mergeCell ref="I174:I175"/>
    <mergeCell ref="J174:J175"/>
    <mergeCell ref="K174:K175"/>
    <mergeCell ref="L174:L175"/>
    <mergeCell ref="T174:T175"/>
    <mergeCell ref="U174:U175"/>
    <mergeCell ref="V174:V175"/>
    <mergeCell ref="A172:A173"/>
    <mergeCell ref="B172:B173"/>
    <mergeCell ref="C172:C173"/>
    <mergeCell ref="H172:H173"/>
    <mergeCell ref="I172:I173"/>
    <mergeCell ref="J172:J173"/>
    <mergeCell ref="K172:K173"/>
    <mergeCell ref="L172:L173"/>
    <mergeCell ref="T172:T173"/>
    <mergeCell ref="U176:U177"/>
    <mergeCell ref="V176:V177"/>
    <mergeCell ref="A178:A179"/>
    <mergeCell ref="B178:B179"/>
    <mergeCell ref="C178:C179"/>
    <mergeCell ref="H178:H179"/>
    <mergeCell ref="I178:I179"/>
    <mergeCell ref="J178:J179"/>
    <mergeCell ref="K178:K179"/>
    <mergeCell ref="L178:L179"/>
    <mergeCell ref="T178:T179"/>
    <mergeCell ref="U178:U179"/>
    <mergeCell ref="V178:V179"/>
    <mergeCell ref="A176:A177"/>
    <mergeCell ref="B176:B177"/>
    <mergeCell ref="C176:C177"/>
    <mergeCell ref="H176:H177"/>
    <mergeCell ref="I176:I177"/>
    <mergeCell ref="J176:J177"/>
    <mergeCell ref="K176:K177"/>
    <mergeCell ref="L176:L177"/>
    <mergeCell ref="T176:T177"/>
    <mergeCell ref="U180:U181"/>
    <mergeCell ref="V180:V181"/>
    <mergeCell ref="A182:A183"/>
    <mergeCell ref="B182:B183"/>
    <mergeCell ref="C182:C183"/>
    <mergeCell ref="H182:H183"/>
    <mergeCell ref="I182:I183"/>
    <mergeCell ref="J182:J183"/>
    <mergeCell ref="K182:K183"/>
    <mergeCell ref="L182:L183"/>
    <mergeCell ref="T182:T183"/>
    <mergeCell ref="U182:U183"/>
    <mergeCell ref="V182:V183"/>
    <mergeCell ref="A180:A181"/>
    <mergeCell ref="B180:B181"/>
    <mergeCell ref="C180:C181"/>
    <mergeCell ref="H180:H181"/>
    <mergeCell ref="I180:I181"/>
    <mergeCell ref="J180:J181"/>
    <mergeCell ref="K180:K181"/>
    <mergeCell ref="L180:L181"/>
    <mergeCell ref="T180:T181"/>
    <mergeCell ref="U184:U185"/>
    <mergeCell ref="V184:V185"/>
    <mergeCell ref="A186:A187"/>
    <mergeCell ref="B186:B187"/>
    <mergeCell ref="C186:C187"/>
    <mergeCell ref="H186:H187"/>
    <mergeCell ref="I186:I187"/>
    <mergeCell ref="J186:J187"/>
    <mergeCell ref="K186:K187"/>
    <mergeCell ref="L186:L187"/>
    <mergeCell ref="T186:T187"/>
    <mergeCell ref="U186:U187"/>
    <mergeCell ref="V186:V187"/>
    <mergeCell ref="A184:A185"/>
    <mergeCell ref="B184:B185"/>
    <mergeCell ref="C184:C185"/>
    <mergeCell ref="H184:H185"/>
    <mergeCell ref="I184:I185"/>
    <mergeCell ref="J184:J185"/>
    <mergeCell ref="K184:K185"/>
    <mergeCell ref="L184:L185"/>
    <mergeCell ref="T184:T185"/>
    <mergeCell ref="U188:U189"/>
    <mergeCell ref="V188:V189"/>
    <mergeCell ref="A190:A191"/>
    <mergeCell ref="B190:B191"/>
    <mergeCell ref="C190:C191"/>
    <mergeCell ref="H190:H191"/>
    <mergeCell ref="I190:I191"/>
    <mergeCell ref="J190:J191"/>
    <mergeCell ref="K190:K191"/>
    <mergeCell ref="L190:L191"/>
    <mergeCell ref="T190:T191"/>
    <mergeCell ref="U190:U191"/>
    <mergeCell ref="V190:V191"/>
    <mergeCell ref="A188:A189"/>
    <mergeCell ref="B188:B189"/>
    <mergeCell ref="C188:C189"/>
    <mergeCell ref="H188:H189"/>
    <mergeCell ref="I188:I189"/>
    <mergeCell ref="J188:J189"/>
    <mergeCell ref="K188:K189"/>
    <mergeCell ref="L188:L189"/>
    <mergeCell ref="T188:T189"/>
    <mergeCell ref="U192:U193"/>
    <mergeCell ref="V192:V193"/>
    <mergeCell ref="A194:A195"/>
    <mergeCell ref="B194:B195"/>
    <mergeCell ref="C194:C195"/>
    <mergeCell ref="H194:H195"/>
    <mergeCell ref="I194:I195"/>
    <mergeCell ref="J194:J195"/>
    <mergeCell ref="K194:K195"/>
    <mergeCell ref="L194:L195"/>
    <mergeCell ref="T194:T195"/>
    <mergeCell ref="U194:U195"/>
    <mergeCell ref="V194:V195"/>
    <mergeCell ref="A192:A193"/>
    <mergeCell ref="B192:B193"/>
    <mergeCell ref="C192:C193"/>
    <mergeCell ref="H192:H193"/>
    <mergeCell ref="I192:I193"/>
    <mergeCell ref="J192:J193"/>
    <mergeCell ref="K192:K193"/>
    <mergeCell ref="L192:L193"/>
    <mergeCell ref="T192:T193"/>
    <mergeCell ref="U196:U197"/>
    <mergeCell ref="V196:V197"/>
    <mergeCell ref="A198:A199"/>
    <mergeCell ref="B198:B199"/>
    <mergeCell ref="C198:C199"/>
    <mergeCell ref="H198:H199"/>
    <mergeCell ref="I198:I199"/>
    <mergeCell ref="J198:J199"/>
    <mergeCell ref="K198:K199"/>
    <mergeCell ref="L198:L199"/>
    <mergeCell ref="T198:T199"/>
    <mergeCell ref="U198:U199"/>
    <mergeCell ref="V198:V199"/>
    <mergeCell ref="A196:A197"/>
    <mergeCell ref="B196:B197"/>
    <mergeCell ref="C196:C197"/>
    <mergeCell ref="H196:H197"/>
    <mergeCell ref="I196:I197"/>
    <mergeCell ref="J196:J197"/>
    <mergeCell ref="K196:K197"/>
    <mergeCell ref="L196:L197"/>
    <mergeCell ref="T196:T197"/>
    <mergeCell ref="U200:U201"/>
    <mergeCell ref="V200:V201"/>
    <mergeCell ref="A202:A203"/>
    <mergeCell ref="B202:B203"/>
    <mergeCell ref="C202:C203"/>
    <mergeCell ref="H202:H203"/>
    <mergeCell ref="I202:I203"/>
    <mergeCell ref="J202:J203"/>
    <mergeCell ref="K202:K203"/>
    <mergeCell ref="L202:L203"/>
    <mergeCell ref="T202:T203"/>
    <mergeCell ref="U202:U203"/>
    <mergeCell ref="V202:V203"/>
    <mergeCell ref="A200:A201"/>
    <mergeCell ref="B200:B201"/>
    <mergeCell ref="C200:C201"/>
    <mergeCell ref="H200:H201"/>
    <mergeCell ref="I200:I201"/>
    <mergeCell ref="J200:J201"/>
    <mergeCell ref="K200:K201"/>
    <mergeCell ref="L200:L201"/>
    <mergeCell ref="T200:T201"/>
    <mergeCell ref="U204:U205"/>
    <mergeCell ref="V204:V205"/>
    <mergeCell ref="A206:A207"/>
    <mergeCell ref="B206:B207"/>
    <mergeCell ref="C206:C207"/>
    <mergeCell ref="H206:H207"/>
    <mergeCell ref="I206:I207"/>
    <mergeCell ref="J206:J207"/>
    <mergeCell ref="K206:K207"/>
    <mergeCell ref="L206:L207"/>
    <mergeCell ref="T206:T207"/>
    <mergeCell ref="U206:U207"/>
    <mergeCell ref="V206:V207"/>
    <mergeCell ref="A204:A205"/>
    <mergeCell ref="B204:B205"/>
    <mergeCell ref="C204:C205"/>
    <mergeCell ref="H204:H205"/>
    <mergeCell ref="I204:I205"/>
    <mergeCell ref="J204:J205"/>
    <mergeCell ref="K204:K205"/>
    <mergeCell ref="L204:L205"/>
    <mergeCell ref="T204:T205"/>
    <mergeCell ref="U208:U209"/>
    <mergeCell ref="V208:V209"/>
    <mergeCell ref="A210:A211"/>
    <mergeCell ref="B210:B211"/>
    <mergeCell ref="C210:C211"/>
    <mergeCell ref="H210:H211"/>
    <mergeCell ref="I210:I211"/>
    <mergeCell ref="J210:J211"/>
    <mergeCell ref="K210:K211"/>
    <mergeCell ref="L210:L211"/>
    <mergeCell ref="T210:T211"/>
    <mergeCell ref="U210:U211"/>
    <mergeCell ref="V210:V211"/>
    <mergeCell ref="A208:A209"/>
    <mergeCell ref="B208:B209"/>
    <mergeCell ref="C208:C209"/>
    <mergeCell ref="H208:H209"/>
    <mergeCell ref="I208:I209"/>
    <mergeCell ref="J208:J209"/>
    <mergeCell ref="K208:K209"/>
    <mergeCell ref="L208:L209"/>
    <mergeCell ref="T208:T209"/>
    <mergeCell ref="U212:U213"/>
    <mergeCell ref="V212:V213"/>
    <mergeCell ref="A214:A215"/>
    <mergeCell ref="B214:B215"/>
    <mergeCell ref="C214:C215"/>
    <mergeCell ref="H214:H215"/>
    <mergeCell ref="I214:I215"/>
    <mergeCell ref="J214:J215"/>
    <mergeCell ref="K214:K215"/>
    <mergeCell ref="L214:L215"/>
    <mergeCell ref="T214:T215"/>
    <mergeCell ref="U214:U215"/>
    <mergeCell ref="V214:V215"/>
    <mergeCell ref="A212:A213"/>
    <mergeCell ref="B212:B213"/>
    <mergeCell ref="C212:C213"/>
    <mergeCell ref="H212:H213"/>
    <mergeCell ref="I212:I213"/>
    <mergeCell ref="J212:J213"/>
    <mergeCell ref="K212:K213"/>
    <mergeCell ref="L212:L213"/>
    <mergeCell ref="T212:T213"/>
    <mergeCell ref="U216:U217"/>
    <mergeCell ref="V216:V217"/>
    <mergeCell ref="A218:A219"/>
    <mergeCell ref="B218:B219"/>
    <mergeCell ref="C218:C219"/>
    <mergeCell ref="H218:H219"/>
    <mergeCell ref="I218:I219"/>
    <mergeCell ref="J218:J219"/>
    <mergeCell ref="K218:K219"/>
    <mergeCell ref="L218:L219"/>
    <mergeCell ref="T218:T219"/>
    <mergeCell ref="U218:U219"/>
    <mergeCell ref="V218:V219"/>
    <mergeCell ref="A216:A217"/>
    <mergeCell ref="B216:B217"/>
    <mergeCell ref="C216:C217"/>
    <mergeCell ref="H216:H217"/>
    <mergeCell ref="I216:I217"/>
    <mergeCell ref="J216:J217"/>
    <mergeCell ref="K216:K217"/>
    <mergeCell ref="L216:L217"/>
    <mergeCell ref="T216:T217"/>
    <mergeCell ref="U220:U221"/>
    <mergeCell ref="V220:V221"/>
    <mergeCell ref="A222:A223"/>
    <mergeCell ref="B222:B223"/>
    <mergeCell ref="C222:C223"/>
    <mergeCell ref="H222:H223"/>
    <mergeCell ref="I222:I223"/>
    <mergeCell ref="J222:J223"/>
    <mergeCell ref="K222:K223"/>
    <mergeCell ref="L222:L223"/>
    <mergeCell ref="T222:T223"/>
    <mergeCell ref="U222:U223"/>
    <mergeCell ref="V222:V223"/>
    <mergeCell ref="A220:A221"/>
    <mergeCell ref="B220:B221"/>
    <mergeCell ref="C220:C221"/>
    <mergeCell ref="H220:H221"/>
    <mergeCell ref="I220:I221"/>
    <mergeCell ref="J220:J221"/>
    <mergeCell ref="K220:K221"/>
    <mergeCell ref="L220:L221"/>
    <mergeCell ref="T220:T221"/>
    <mergeCell ref="U224:U225"/>
    <mergeCell ref="V224:V225"/>
    <mergeCell ref="A226:A227"/>
    <mergeCell ref="B226:B227"/>
    <mergeCell ref="C226:C227"/>
    <mergeCell ref="H226:H227"/>
    <mergeCell ref="I226:I227"/>
    <mergeCell ref="J226:J227"/>
    <mergeCell ref="K226:K227"/>
    <mergeCell ref="L226:L227"/>
    <mergeCell ref="T226:T227"/>
    <mergeCell ref="U226:U227"/>
    <mergeCell ref="V226:V227"/>
    <mergeCell ref="A224:A225"/>
    <mergeCell ref="B224:B225"/>
    <mergeCell ref="C224:C225"/>
    <mergeCell ref="H224:H225"/>
    <mergeCell ref="I224:I225"/>
    <mergeCell ref="J224:J225"/>
    <mergeCell ref="K224:K225"/>
    <mergeCell ref="L224:L225"/>
    <mergeCell ref="T224:T225"/>
    <mergeCell ref="U228:U229"/>
    <mergeCell ref="V228:V229"/>
    <mergeCell ref="A230:A231"/>
    <mergeCell ref="B230:B231"/>
    <mergeCell ref="C230:C231"/>
    <mergeCell ref="H230:H231"/>
    <mergeCell ref="I230:I231"/>
    <mergeCell ref="J230:J231"/>
    <mergeCell ref="K230:K231"/>
    <mergeCell ref="L230:L231"/>
    <mergeCell ref="T230:T231"/>
    <mergeCell ref="U230:U231"/>
    <mergeCell ref="V230:V231"/>
    <mergeCell ref="A228:A229"/>
    <mergeCell ref="B228:B229"/>
    <mergeCell ref="C228:C229"/>
    <mergeCell ref="H228:H229"/>
    <mergeCell ref="I228:I229"/>
    <mergeCell ref="J228:J229"/>
    <mergeCell ref="K228:K229"/>
    <mergeCell ref="L228:L229"/>
    <mergeCell ref="T228:T229"/>
    <mergeCell ref="U232:U233"/>
    <mergeCell ref="V232:V233"/>
    <mergeCell ref="A234:A235"/>
    <mergeCell ref="B234:B235"/>
    <mergeCell ref="C234:C235"/>
    <mergeCell ref="H234:H235"/>
    <mergeCell ref="I234:I235"/>
    <mergeCell ref="J234:J235"/>
    <mergeCell ref="K234:K235"/>
    <mergeCell ref="L234:L235"/>
    <mergeCell ref="T234:T235"/>
    <mergeCell ref="U234:U235"/>
    <mergeCell ref="V234:V235"/>
    <mergeCell ref="A232:A233"/>
    <mergeCell ref="B232:B233"/>
    <mergeCell ref="C232:C233"/>
    <mergeCell ref="H232:H233"/>
    <mergeCell ref="I232:I233"/>
    <mergeCell ref="J232:J233"/>
    <mergeCell ref="K232:K233"/>
    <mergeCell ref="L232:L233"/>
    <mergeCell ref="T232:T233"/>
    <mergeCell ref="U236:U237"/>
    <mergeCell ref="V236:V237"/>
    <mergeCell ref="A238:A239"/>
    <mergeCell ref="B238:B239"/>
    <mergeCell ref="C238:C239"/>
    <mergeCell ref="H238:H239"/>
    <mergeCell ref="I238:I239"/>
    <mergeCell ref="J238:J239"/>
    <mergeCell ref="K238:K239"/>
    <mergeCell ref="L238:L239"/>
    <mergeCell ref="T238:T239"/>
    <mergeCell ref="U238:U239"/>
    <mergeCell ref="V238:V239"/>
    <mergeCell ref="A236:A237"/>
    <mergeCell ref="B236:B237"/>
    <mergeCell ref="C236:C237"/>
    <mergeCell ref="H236:H237"/>
    <mergeCell ref="I236:I237"/>
    <mergeCell ref="J236:J237"/>
    <mergeCell ref="K236:K237"/>
    <mergeCell ref="L236:L237"/>
    <mergeCell ref="T236:T237"/>
    <mergeCell ref="U240:U241"/>
    <mergeCell ref="V240:V241"/>
    <mergeCell ref="A242:A243"/>
    <mergeCell ref="B242:B243"/>
    <mergeCell ref="C242:C243"/>
    <mergeCell ref="H242:H243"/>
    <mergeCell ref="I242:I243"/>
    <mergeCell ref="J242:J243"/>
    <mergeCell ref="K242:K243"/>
    <mergeCell ref="L242:L243"/>
    <mergeCell ref="T242:T243"/>
    <mergeCell ref="U242:U243"/>
    <mergeCell ref="V242:V243"/>
    <mergeCell ref="A240:A241"/>
    <mergeCell ref="B240:B241"/>
    <mergeCell ref="C240:C241"/>
    <mergeCell ref="H240:H241"/>
    <mergeCell ref="I240:I241"/>
    <mergeCell ref="J240:J241"/>
    <mergeCell ref="K240:K241"/>
    <mergeCell ref="L240:L241"/>
    <mergeCell ref="T240:T241"/>
    <mergeCell ref="U244:U245"/>
    <mergeCell ref="V244:V245"/>
    <mergeCell ref="A246:A247"/>
    <mergeCell ref="B246:B247"/>
    <mergeCell ref="C246:C247"/>
    <mergeCell ref="H246:H247"/>
    <mergeCell ref="I246:I247"/>
    <mergeCell ref="J246:J247"/>
    <mergeCell ref="K246:K247"/>
    <mergeCell ref="L246:L247"/>
    <mergeCell ref="T246:T247"/>
    <mergeCell ref="U246:U247"/>
    <mergeCell ref="V246:V247"/>
    <mergeCell ref="A244:A245"/>
    <mergeCell ref="B244:B245"/>
    <mergeCell ref="C244:C245"/>
    <mergeCell ref="H244:H245"/>
    <mergeCell ref="I244:I245"/>
    <mergeCell ref="J244:J245"/>
    <mergeCell ref="K244:K245"/>
    <mergeCell ref="L244:L245"/>
    <mergeCell ref="T244:T245"/>
    <mergeCell ref="U248:U249"/>
    <mergeCell ref="V248:V249"/>
    <mergeCell ref="A250:A251"/>
    <mergeCell ref="B250:B251"/>
    <mergeCell ref="C250:C251"/>
    <mergeCell ref="H250:H251"/>
    <mergeCell ref="I250:I251"/>
    <mergeCell ref="J250:J251"/>
    <mergeCell ref="K250:K251"/>
    <mergeCell ref="L250:L251"/>
    <mergeCell ref="T250:T251"/>
    <mergeCell ref="U250:U251"/>
    <mergeCell ref="V250:V251"/>
    <mergeCell ref="A248:A249"/>
    <mergeCell ref="B248:B249"/>
    <mergeCell ref="C248:C249"/>
    <mergeCell ref="H248:H249"/>
    <mergeCell ref="I248:I249"/>
    <mergeCell ref="J248:J249"/>
    <mergeCell ref="K248:K249"/>
    <mergeCell ref="L248:L249"/>
    <mergeCell ref="T248:T249"/>
    <mergeCell ref="U252:U253"/>
    <mergeCell ref="V252:V253"/>
    <mergeCell ref="A254:A255"/>
    <mergeCell ref="B254:B255"/>
    <mergeCell ref="C254:C255"/>
    <mergeCell ref="H254:H255"/>
    <mergeCell ref="I254:I255"/>
    <mergeCell ref="J254:J255"/>
    <mergeCell ref="K254:K255"/>
    <mergeCell ref="L254:L255"/>
    <mergeCell ref="T254:T255"/>
    <mergeCell ref="U254:U255"/>
    <mergeCell ref="V254:V255"/>
    <mergeCell ref="A252:A253"/>
    <mergeCell ref="B252:B253"/>
    <mergeCell ref="C252:C253"/>
    <mergeCell ref="H252:H253"/>
    <mergeCell ref="I252:I253"/>
    <mergeCell ref="J252:J253"/>
    <mergeCell ref="K252:K253"/>
    <mergeCell ref="L252:L253"/>
    <mergeCell ref="T252:T253"/>
    <mergeCell ref="U256:U257"/>
    <mergeCell ref="V256:V257"/>
    <mergeCell ref="A258:A259"/>
    <mergeCell ref="B258:B259"/>
    <mergeCell ref="C258:C259"/>
    <mergeCell ref="H258:H259"/>
    <mergeCell ref="I258:I259"/>
    <mergeCell ref="J258:J259"/>
    <mergeCell ref="K258:K259"/>
    <mergeCell ref="L258:L259"/>
    <mergeCell ref="T258:T259"/>
    <mergeCell ref="U258:U259"/>
    <mergeCell ref="V258:V259"/>
    <mergeCell ref="A256:A257"/>
    <mergeCell ref="B256:B257"/>
    <mergeCell ref="C256:C257"/>
    <mergeCell ref="H256:H257"/>
    <mergeCell ref="I256:I257"/>
    <mergeCell ref="J256:J257"/>
    <mergeCell ref="K256:K257"/>
    <mergeCell ref="L256:L257"/>
    <mergeCell ref="T256:T257"/>
    <mergeCell ref="U260:U261"/>
    <mergeCell ref="V260:V261"/>
    <mergeCell ref="A262:A263"/>
    <mergeCell ref="B262:B263"/>
    <mergeCell ref="C262:C263"/>
    <mergeCell ref="H262:H263"/>
    <mergeCell ref="I262:I263"/>
    <mergeCell ref="J262:J263"/>
    <mergeCell ref="K262:K263"/>
    <mergeCell ref="L262:L263"/>
    <mergeCell ref="T262:T263"/>
    <mergeCell ref="U262:U263"/>
    <mergeCell ref="V262:V263"/>
    <mergeCell ref="A260:A261"/>
    <mergeCell ref="B260:B261"/>
    <mergeCell ref="C260:C261"/>
    <mergeCell ref="H260:H261"/>
    <mergeCell ref="I260:I261"/>
    <mergeCell ref="J260:J261"/>
    <mergeCell ref="K260:K261"/>
    <mergeCell ref="L260:L261"/>
    <mergeCell ref="T260:T261"/>
    <mergeCell ref="U264:U265"/>
    <mergeCell ref="V264:V265"/>
    <mergeCell ref="A266:A267"/>
    <mergeCell ref="B266:B267"/>
    <mergeCell ref="C266:C267"/>
    <mergeCell ref="H266:H267"/>
    <mergeCell ref="I266:I267"/>
    <mergeCell ref="J266:J267"/>
    <mergeCell ref="K266:K267"/>
    <mergeCell ref="L266:L267"/>
    <mergeCell ref="T266:T267"/>
    <mergeCell ref="U266:U267"/>
    <mergeCell ref="V266:V267"/>
    <mergeCell ref="A264:A265"/>
    <mergeCell ref="B264:B265"/>
    <mergeCell ref="C264:C265"/>
    <mergeCell ref="H264:H265"/>
    <mergeCell ref="I264:I265"/>
    <mergeCell ref="J264:J265"/>
    <mergeCell ref="K264:K265"/>
    <mergeCell ref="L264:L265"/>
    <mergeCell ref="T264:T265"/>
    <mergeCell ref="U268:U269"/>
    <mergeCell ref="V268:V269"/>
    <mergeCell ref="A270:A271"/>
    <mergeCell ref="B270:B271"/>
    <mergeCell ref="C270:C271"/>
    <mergeCell ref="H270:H271"/>
    <mergeCell ref="I270:I271"/>
    <mergeCell ref="J270:J271"/>
    <mergeCell ref="K270:K271"/>
    <mergeCell ref="L270:L271"/>
    <mergeCell ref="T270:T271"/>
    <mergeCell ref="U270:U271"/>
    <mergeCell ref="V270:V271"/>
    <mergeCell ref="A268:A269"/>
    <mergeCell ref="B268:B269"/>
    <mergeCell ref="C268:C269"/>
    <mergeCell ref="H268:H269"/>
    <mergeCell ref="I268:I269"/>
    <mergeCell ref="J268:J269"/>
    <mergeCell ref="K268:K269"/>
    <mergeCell ref="L268:L269"/>
    <mergeCell ref="T268:T269"/>
    <mergeCell ref="U272:U273"/>
    <mergeCell ref="V272:V273"/>
    <mergeCell ref="A274:A275"/>
    <mergeCell ref="B274:B275"/>
    <mergeCell ref="C274:C275"/>
    <mergeCell ref="H274:H275"/>
    <mergeCell ref="I274:I275"/>
    <mergeCell ref="J274:J275"/>
    <mergeCell ref="K274:K275"/>
    <mergeCell ref="L274:L275"/>
    <mergeCell ref="T274:T275"/>
    <mergeCell ref="U274:U275"/>
    <mergeCell ref="V274:V275"/>
    <mergeCell ref="A272:A273"/>
    <mergeCell ref="B272:B273"/>
    <mergeCell ref="C272:C273"/>
    <mergeCell ref="H272:H273"/>
    <mergeCell ref="I272:I273"/>
    <mergeCell ref="J272:J273"/>
    <mergeCell ref="K272:K273"/>
    <mergeCell ref="L272:L273"/>
    <mergeCell ref="T272:T273"/>
    <mergeCell ref="U276:U277"/>
    <mergeCell ref="V276:V277"/>
    <mergeCell ref="A278:A279"/>
    <mergeCell ref="B278:B279"/>
    <mergeCell ref="C278:C279"/>
    <mergeCell ref="H278:H279"/>
    <mergeCell ref="I278:I279"/>
    <mergeCell ref="J278:J279"/>
    <mergeCell ref="K278:K279"/>
    <mergeCell ref="L278:L279"/>
    <mergeCell ref="T278:T279"/>
    <mergeCell ref="U278:U279"/>
    <mergeCell ref="V278:V279"/>
    <mergeCell ref="A276:A277"/>
    <mergeCell ref="B276:B277"/>
    <mergeCell ref="C276:C277"/>
    <mergeCell ref="H276:H277"/>
    <mergeCell ref="I276:I277"/>
    <mergeCell ref="J276:J277"/>
    <mergeCell ref="K276:K277"/>
    <mergeCell ref="L276:L277"/>
    <mergeCell ref="T276:T277"/>
    <mergeCell ref="U280:U281"/>
    <mergeCell ref="V280:V281"/>
    <mergeCell ref="A282:A283"/>
    <mergeCell ref="B282:B283"/>
    <mergeCell ref="C282:C283"/>
    <mergeCell ref="H282:H283"/>
    <mergeCell ref="I282:I283"/>
    <mergeCell ref="J282:J283"/>
    <mergeCell ref="K282:K283"/>
    <mergeCell ref="L282:L283"/>
    <mergeCell ref="T282:T283"/>
    <mergeCell ref="U282:U283"/>
    <mergeCell ref="V282:V283"/>
    <mergeCell ref="A280:A281"/>
    <mergeCell ref="B280:B281"/>
    <mergeCell ref="C280:C281"/>
    <mergeCell ref="H280:H281"/>
    <mergeCell ref="I280:I281"/>
    <mergeCell ref="J280:J281"/>
    <mergeCell ref="K280:K281"/>
    <mergeCell ref="L280:L281"/>
    <mergeCell ref="T280:T281"/>
    <mergeCell ref="U284:U285"/>
    <mergeCell ref="V284:V285"/>
    <mergeCell ref="A286:A287"/>
    <mergeCell ref="B286:B287"/>
    <mergeCell ref="C286:C287"/>
    <mergeCell ref="H286:H287"/>
    <mergeCell ref="I286:I287"/>
    <mergeCell ref="J286:J287"/>
    <mergeCell ref="K286:K287"/>
    <mergeCell ref="L286:L287"/>
    <mergeCell ref="T286:T287"/>
    <mergeCell ref="U286:U287"/>
    <mergeCell ref="V286:V287"/>
    <mergeCell ref="A284:A285"/>
    <mergeCell ref="B284:B285"/>
    <mergeCell ref="C284:C285"/>
    <mergeCell ref="H284:H285"/>
    <mergeCell ref="I284:I285"/>
    <mergeCell ref="J284:J285"/>
    <mergeCell ref="K284:K285"/>
    <mergeCell ref="L284:L285"/>
    <mergeCell ref="T284:T285"/>
    <mergeCell ref="U288:U289"/>
    <mergeCell ref="V288:V289"/>
    <mergeCell ref="A290:A291"/>
    <mergeCell ref="B290:B291"/>
    <mergeCell ref="C290:C291"/>
    <mergeCell ref="H290:H291"/>
    <mergeCell ref="I290:I291"/>
    <mergeCell ref="J290:J291"/>
    <mergeCell ref="K290:K291"/>
    <mergeCell ref="L290:L291"/>
    <mergeCell ref="T290:T291"/>
    <mergeCell ref="U290:U291"/>
    <mergeCell ref="V290:V291"/>
    <mergeCell ref="A288:A289"/>
    <mergeCell ref="B288:B289"/>
    <mergeCell ref="C288:C289"/>
    <mergeCell ref="H288:H289"/>
    <mergeCell ref="I288:I289"/>
    <mergeCell ref="J288:J289"/>
    <mergeCell ref="K288:K289"/>
    <mergeCell ref="L288:L289"/>
    <mergeCell ref="T288:T289"/>
    <mergeCell ref="U292:U293"/>
    <mergeCell ref="V292:V293"/>
    <mergeCell ref="A294:A295"/>
    <mergeCell ref="B294:B295"/>
    <mergeCell ref="C294:C295"/>
    <mergeCell ref="H294:H295"/>
    <mergeCell ref="I294:I295"/>
    <mergeCell ref="J294:J295"/>
    <mergeCell ref="K294:K295"/>
    <mergeCell ref="L294:L295"/>
    <mergeCell ref="T294:T295"/>
    <mergeCell ref="U294:U295"/>
    <mergeCell ref="V294:V295"/>
    <mergeCell ref="A292:A293"/>
    <mergeCell ref="B292:B293"/>
    <mergeCell ref="C292:C293"/>
    <mergeCell ref="H292:H293"/>
    <mergeCell ref="I292:I293"/>
    <mergeCell ref="J292:J293"/>
    <mergeCell ref="K292:K293"/>
    <mergeCell ref="L292:L293"/>
    <mergeCell ref="T292:T293"/>
    <mergeCell ref="U296:U297"/>
    <mergeCell ref="V296:V297"/>
    <mergeCell ref="A298:A299"/>
    <mergeCell ref="B298:B299"/>
    <mergeCell ref="C298:C299"/>
    <mergeCell ref="H298:H299"/>
    <mergeCell ref="I298:I299"/>
    <mergeCell ref="J298:J299"/>
    <mergeCell ref="K298:K299"/>
    <mergeCell ref="L298:L299"/>
    <mergeCell ref="T298:T299"/>
    <mergeCell ref="U298:U299"/>
    <mergeCell ref="V298:V299"/>
    <mergeCell ref="A296:A297"/>
    <mergeCell ref="B296:B297"/>
    <mergeCell ref="C296:C297"/>
    <mergeCell ref="H296:H297"/>
    <mergeCell ref="I296:I297"/>
    <mergeCell ref="J296:J297"/>
    <mergeCell ref="K296:K297"/>
    <mergeCell ref="L296:L297"/>
    <mergeCell ref="T296:T297"/>
    <mergeCell ref="U300:U301"/>
    <mergeCell ref="V300:V301"/>
    <mergeCell ref="A302:A303"/>
    <mergeCell ref="B302:B303"/>
    <mergeCell ref="C302:C303"/>
    <mergeCell ref="H302:H303"/>
    <mergeCell ref="I302:I303"/>
    <mergeCell ref="J302:J303"/>
    <mergeCell ref="K302:K303"/>
    <mergeCell ref="L302:L303"/>
    <mergeCell ref="T302:T303"/>
    <mergeCell ref="U302:U303"/>
    <mergeCell ref="V302:V303"/>
    <mergeCell ref="A300:A301"/>
    <mergeCell ref="B300:B301"/>
    <mergeCell ref="C300:C301"/>
    <mergeCell ref="H300:H301"/>
    <mergeCell ref="I300:I301"/>
    <mergeCell ref="J300:J301"/>
    <mergeCell ref="K300:K301"/>
    <mergeCell ref="L300:L301"/>
    <mergeCell ref="T300:T301"/>
    <mergeCell ref="U304:U305"/>
    <mergeCell ref="V304:V305"/>
    <mergeCell ref="A306:A307"/>
    <mergeCell ref="B306:B307"/>
    <mergeCell ref="C306:C307"/>
    <mergeCell ref="H306:H307"/>
    <mergeCell ref="I306:I307"/>
    <mergeCell ref="J306:J307"/>
    <mergeCell ref="K306:K307"/>
    <mergeCell ref="L306:L307"/>
    <mergeCell ref="T306:T307"/>
    <mergeCell ref="U306:U307"/>
    <mergeCell ref="V306:V307"/>
    <mergeCell ref="A304:A305"/>
    <mergeCell ref="B304:B305"/>
    <mergeCell ref="C304:C305"/>
    <mergeCell ref="H304:H305"/>
    <mergeCell ref="I304:I305"/>
    <mergeCell ref="J304:J305"/>
    <mergeCell ref="K304:K305"/>
    <mergeCell ref="L304:L305"/>
    <mergeCell ref="T304:T305"/>
    <mergeCell ref="U308:U309"/>
    <mergeCell ref="V308:V309"/>
    <mergeCell ref="A310:A311"/>
    <mergeCell ref="B310:B311"/>
    <mergeCell ref="C310:C311"/>
    <mergeCell ref="H310:H311"/>
    <mergeCell ref="I310:I311"/>
    <mergeCell ref="J310:J311"/>
    <mergeCell ref="K310:K311"/>
    <mergeCell ref="L310:L311"/>
    <mergeCell ref="T310:T311"/>
    <mergeCell ref="U310:U311"/>
    <mergeCell ref="V310:V311"/>
    <mergeCell ref="A308:A309"/>
    <mergeCell ref="B308:B309"/>
    <mergeCell ref="C308:C309"/>
    <mergeCell ref="H308:H309"/>
    <mergeCell ref="I308:I309"/>
    <mergeCell ref="J308:J309"/>
    <mergeCell ref="K308:K309"/>
    <mergeCell ref="L308:L309"/>
    <mergeCell ref="T308:T309"/>
    <mergeCell ref="U312:U313"/>
    <mergeCell ref="V312:V313"/>
    <mergeCell ref="A314:A315"/>
    <mergeCell ref="B314:B315"/>
    <mergeCell ref="C314:C315"/>
    <mergeCell ref="H314:H315"/>
    <mergeCell ref="I314:I315"/>
    <mergeCell ref="J314:J315"/>
    <mergeCell ref="K314:K315"/>
    <mergeCell ref="L314:L315"/>
    <mergeCell ref="T314:T315"/>
    <mergeCell ref="U314:U315"/>
    <mergeCell ref="V314:V315"/>
    <mergeCell ref="A312:A313"/>
    <mergeCell ref="B312:B313"/>
    <mergeCell ref="C312:C313"/>
    <mergeCell ref="H312:H313"/>
    <mergeCell ref="I312:I313"/>
    <mergeCell ref="J312:J313"/>
    <mergeCell ref="K312:K313"/>
    <mergeCell ref="L312:L313"/>
    <mergeCell ref="T312:T313"/>
    <mergeCell ref="U316:U317"/>
    <mergeCell ref="V316:V317"/>
    <mergeCell ref="A318:A319"/>
    <mergeCell ref="B318:B319"/>
    <mergeCell ref="C318:C319"/>
    <mergeCell ref="H318:H319"/>
    <mergeCell ref="I318:I319"/>
    <mergeCell ref="J318:J319"/>
    <mergeCell ref="K318:K319"/>
    <mergeCell ref="L318:L319"/>
    <mergeCell ref="T318:T319"/>
    <mergeCell ref="U318:U319"/>
    <mergeCell ref="V318:V319"/>
    <mergeCell ref="A316:A317"/>
    <mergeCell ref="B316:B317"/>
    <mergeCell ref="C316:C317"/>
    <mergeCell ref="H316:H317"/>
    <mergeCell ref="I316:I317"/>
    <mergeCell ref="J316:J317"/>
    <mergeCell ref="K316:K317"/>
    <mergeCell ref="L316:L317"/>
    <mergeCell ref="T316:T317"/>
    <mergeCell ref="U320:U321"/>
    <mergeCell ref="V320:V321"/>
    <mergeCell ref="A322:A323"/>
    <mergeCell ref="B322:B323"/>
    <mergeCell ref="C322:C323"/>
    <mergeCell ref="H322:H323"/>
    <mergeCell ref="I322:I323"/>
    <mergeCell ref="J322:J323"/>
    <mergeCell ref="K322:K323"/>
    <mergeCell ref="L322:L323"/>
    <mergeCell ref="T322:T323"/>
    <mergeCell ref="U322:U323"/>
    <mergeCell ref="V322:V323"/>
    <mergeCell ref="A320:A321"/>
    <mergeCell ref="B320:B321"/>
    <mergeCell ref="C320:C321"/>
    <mergeCell ref="H320:H321"/>
    <mergeCell ref="I320:I321"/>
    <mergeCell ref="J320:J321"/>
    <mergeCell ref="K320:K321"/>
    <mergeCell ref="L320:L321"/>
    <mergeCell ref="T320:T321"/>
    <mergeCell ref="U324:U325"/>
    <mergeCell ref="V324:V325"/>
    <mergeCell ref="A326:A327"/>
    <mergeCell ref="B326:B327"/>
    <mergeCell ref="C326:C327"/>
    <mergeCell ref="H326:H327"/>
    <mergeCell ref="I326:I327"/>
    <mergeCell ref="J326:J327"/>
    <mergeCell ref="K326:K327"/>
    <mergeCell ref="L326:L327"/>
    <mergeCell ref="T326:T327"/>
    <mergeCell ref="U326:U327"/>
    <mergeCell ref="V326:V327"/>
    <mergeCell ref="A324:A325"/>
    <mergeCell ref="B324:B325"/>
    <mergeCell ref="C324:C325"/>
    <mergeCell ref="H324:H325"/>
    <mergeCell ref="I324:I325"/>
    <mergeCell ref="J324:J325"/>
    <mergeCell ref="K324:K325"/>
    <mergeCell ref="L324:L325"/>
    <mergeCell ref="T324:T325"/>
    <mergeCell ref="U328:U329"/>
    <mergeCell ref="V328:V329"/>
    <mergeCell ref="A330:A331"/>
    <mergeCell ref="B330:B331"/>
    <mergeCell ref="C330:C331"/>
    <mergeCell ref="H330:H331"/>
    <mergeCell ref="I330:I331"/>
    <mergeCell ref="J330:J331"/>
    <mergeCell ref="K330:K331"/>
    <mergeCell ref="L330:L331"/>
    <mergeCell ref="T330:T331"/>
    <mergeCell ref="U330:U331"/>
    <mergeCell ref="V330:V331"/>
    <mergeCell ref="A328:A329"/>
    <mergeCell ref="B328:B329"/>
    <mergeCell ref="C328:C329"/>
    <mergeCell ref="H328:H329"/>
    <mergeCell ref="I328:I329"/>
    <mergeCell ref="J328:J329"/>
    <mergeCell ref="K328:K329"/>
    <mergeCell ref="L328:L329"/>
    <mergeCell ref="T328:T329"/>
    <mergeCell ref="U332:U333"/>
    <mergeCell ref="V332:V333"/>
    <mergeCell ref="A334:A335"/>
    <mergeCell ref="B334:B335"/>
    <mergeCell ref="C334:C335"/>
    <mergeCell ref="H334:H335"/>
    <mergeCell ref="I334:I335"/>
    <mergeCell ref="J334:J335"/>
    <mergeCell ref="K334:K335"/>
    <mergeCell ref="L334:L335"/>
    <mergeCell ref="T334:T335"/>
    <mergeCell ref="U334:U335"/>
    <mergeCell ref="V334:V335"/>
    <mergeCell ref="A332:A333"/>
    <mergeCell ref="B332:B333"/>
    <mergeCell ref="C332:C333"/>
    <mergeCell ref="H332:H333"/>
    <mergeCell ref="I332:I333"/>
    <mergeCell ref="J332:J333"/>
    <mergeCell ref="K332:K333"/>
    <mergeCell ref="L332:L333"/>
    <mergeCell ref="T332:T333"/>
    <mergeCell ref="U336:U337"/>
    <mergeCell ref="V336:V337"/>
    <mergeCell ref="A338:A339"/>
    <mergeCell ref="B338:B339"/>
    <mergeCell ref="C338:C339"/>
    <mergeCell ref="H338:H339"/>
    <mergeCell ref="I338:I339"/>
    <mergeCell ref="J338:J339"/>
    <mergeCell ref="K338:K339"/>
    <mergeCell ref="L338:L339"/>
    <mergeCell ref="T338:T339"/>
    <mergeCell ref="U338:U339"/>
    <mergeCell ref="V338:V339"/>
    <mergeCell ref="A336:A337"/>
    <mergeCell ref="B336:B337"/>
    <mergeCell ref="C336:C337"/>
    <mergeCell ref="H336:H337"/>
    <mergeCell ref="I336:I337"/>
    <mergeCell ref="J336:J337"/>
    <mergeCell ref="K336:K337"/>
    <mergeCell ref="L336:L337"/>
    <mergeCell ref="T336:T337"/>
    <mergeCell ref="U340:U341"/>
    <mergeCell ref="V340:V341"/>
    <mergeCell ref="A342:A343"/>
    <mergeCell ref="B342:B343"/>
    <mergeCell ref="C342:C343"/>
    <mergeCell ref="H342:H343"/>
    <mergeCell ref="I342:I343"/>
    <mergeCell ref="J342:J343"/>
    <mergeCell ref="K342:K343"/>
    <mergeCell ref="L342:L343"/>
    <mergeCell ref="T342:T343"/>
    <mergeCell ref="U342:U343"/>
    <mergeCell ref="V342:V343"/>
    <mergeCell ref="A340:A341"/>
    <mergeCell ref="B340:B341"/>
    <mergeCell ref="C340:C341"/>
    <mergeCell ref="H340:H341"/>
    <mergeCell ref="I340:I341"/>
    <mergeCell ref="J340:J341"/>
    <mergeCell ref="K340:K341"/>
    <mergeCell ref="L340:L341"/>
    <mergeCell ref="T340:T341"/>
    <mergeCell ref="U344:U345"/>
    <mergeCell ref="V344:V345"/>
    <mergeCell ref="A346:A347"/>
    <mergeCell ref="B346:B347"/>
    <mergeCell ref="C346:C347"/>
    <mergeCell ref="H346:H347"/>
    <mergeCell ref="I346:I347"/>
    <mergeCell ref="J346:J347"/>
    <mergeCell ref="K346:K347"/>
    <mergeCell ref="L346:L347"/>
    <mergeCell ref="T346:T347"/>
    <mergeCell ref="U346:U347"/>
    <mergeCell ref="V346:V347"/>
    <mergeCell ref="A344:A345"/>
    <mergeCell ref="B344:B345"/>
    <mergeCell ref="C344:C345"/>
    <mergeCell ref="H344:H345"/>
    <mergeCell ref="I344:I345"/>
    <mergeCell ref="J344:J345"/>
    <mergeCell ref="K344:K345"/>
    <mergeCell ref="L344:L345"/>
    <mergeCell ref="T344:T345"/>
    <mergeCell ref="U348:U349"/>
    <mergeCell ref="V348:V349"/>
    <mergeCell ref="A350:A351"/>
    <mergeCell ref="B350:B351"/>
    <mergeCell ref="C350:C351"/>
    <mergeCell ref="H350:H351"/>
    <mergeCell ref="I350:I351"/>
    <mergeCell ref="J350:J351"/>
    <mergeCell ref="K350:K351"/>
    <mergeCell ref="L350:L351"/>
    <mergeCell ref="T350:T351"/>
    <mergeCell ref="U350:U351"/>
    <mergeCell ref="V350:V351"/>
    <mergeCell ref="A348:A349"/>
    <mergeCell ref="B348:B349"/>
    <mergeCell ref="C348:C349"/>
    <mergeCell ref="H348:H349"/>
    <mergeCell ref="I348:I349"/>
    <mergeCell ref="J348:J349"/>
    <mergeCell ref="K348:K349"/>
    <mergeCell ref="L348:L349"/>
    <mergeCell ref="T348:T349"/>
    <mergeCell ref="U352:U353"/>
    <mergeCell ref="V352:V353"/>
    <mergeCell ref="A354:A355"/>
    <mergeCell ref="B354:B355"/>
    <mergeCell ref="C354:C355"/>
    <mergeCell ref="H354:H355"/>
    <mergeCell ref="I354:I355"/>
    <mergeCell ref="J354:J355"/>
    <mergeCell ref="K354:K355"/>
    <mergeCell ref="L354:L355"/>
    <mergeCell ref="T354:T355"/>
    <mergeCell ref="U354:U355"/>
    <mergeCell ref="V354:V355"/>
    <mergeCell ref="A352:A353"/>
    <mergeCell ref="B352:B353"/>
    <mergeCell ref="C352:C353"/>
    <mergeCell ref="H352:H353"/>
    <mergeCell ref="I352:I353"/>
    <mergeCell ref="J352:J353"/>
    <mergeCell ref="K352:K353"/>
    <mergeCell ref="L352:L353"/>
    <mergeCell ref="T352:T353"/>
    <mergeCell ref="U356:U357"/>
    <mergeCell ref="V356:V357"/>
    <mergeCell ref="A358:A359"/>
    <mergeCell ref="B358:B359"/>
    <mergeCell ref="C358:C359"/>
    <mergeCell ref="H358:H359"/>
    <mergeCell ref="I358:I359"/>
    <mergeCell ref="J358:J359"/>
    <mergeCell ref="K358:K359"/>
    <mergeCell ref="L358:L359"/>
    <mergeCell ref="T358:T359"/>
    <mergeCell ref="U358:U359"/>
    <mergeCell ref="V358:V359"/>
    <mergeCell ref="A356:A357"/>
    <mergeCell ref="B356:B357"/>
    <mergeCell ref="C356:C357"/>
    <mergeCell ref="H356:H357"/>
    <mergeCell ref="I356:I357"/>
    <mergeCell ref="J356:J357"/>
    <mergeCell ref="K356:K357"/>
    <mergeCell ref="L356:L357"/>
    <mergeCell ref="T356:T357"/>
    <mergeCell ref="U360:U361"/>
    <mergeCell ref="V360:V361"/>
    <mergeCell ref="A362:A363"/>
    <mergeCell ref="B362:B363"/>
    <mergeCell ref="C362:C363"/>
    <mergeCell ref="H362:H363"/>
    <mergeCell ref="I362:I363"/>
    <mergeCell ref="J362:J363"/>
    <mergeCell ref="K362:K363"/>
    <mergeCell ref="L362:L363"/>
    <mergeCell ref="T362:T363"/>
    <mergeCell ref="U362:U363"/>
    <mergeCell ref="V362:V363"/>
    <mergeCell ref="A360:A361"/>
    <mergeCell ref="B360:B361"/>
    <mergeCell ref="C360:C361"/>
    <mergeCell ref="H360:H361"/>
    <mergeCell ref="I360:I361"/>
    <mergeCell ref="J360:J361"/>
    <mergeCell ref="K360:K361"/>
    <mergeCell ref="L360:L361"/>
    <mergeCell ref="T360:T361"/>
    <mergeCell ref="U364:U365"/>
    <mergeCell ref="V364:V365"/>
    <mergeCell ref="A366:A367"/>
    <mergeCell ref="B366:B367"/>
    <mergeCell ref="C366:C367"/>
    <mergeCell ref="H366:H367"/>
    <mergeCell ref="I366:I367"/>
    <mergeCell ref="J366:J367"/>
    <mergeCell ref="K366:K367"/>
    <mergeCell ref="L366:L367"/>
    <mergeCell ref="T366:T367"/>
    <mergeCell ref="U366:U367"/>
    <mergeCell ref="V366:V367"/>
    <mergeCell ref="A364:A365"/>
    <mergeCell ref="B364:B365"/>
    <mergeCell ref="C364:C365"/>
    <mergeCell ref="H364:H365"/>
    <mergeCell ref="I364:I365"/>
    <mergeCell ref="J364:J365"/>
    <mergeCell ref="K364:K365"/>
    <mergeCell ref="L364:L365"/>
    <mergeCell ref="T364:T365"/>
    <mergeCell ref="U368:U369"/>
    <mergeCell ref="V368:V369"/>
    <mergeCell ref="A370:A371"/>
    <mergeCell ref="B370:B371"/>
    <mergeCell ref="C370:C371"/>
    <mergeCell ref="H370:H371"/>
    <mergeCell ref="I370:I371"/>
    <mergeCell ref="J370:J371"/>
    <mergeCell ref="K370:K371"/>
    <mergeCell ref="L370:L371"/>
    <mergeCell ref="T370:T371"/>
    <mergeCell ref="U370:U371"/>
    <mergeCell ref="V370:V371"/>
    <mergeCell ref="A368:A369"/>
    <mergeCell ref="B368:B369"/>
    <mergeCell ref="C368:C369"/>
    <mergeCell ref="H368:H369"/>
    <mergeCell ref="I368:I369"/>
    <mergeCell ref="J368:J369"/>
    <mergeCell ref="K368:K369"/>
    <mergeCell ref="L368:L369"/>
    <mergeCell ref="T368:T369"/>
    <mergeCell ref="U372:U373"/>
    <mergeCell ref="V372:V373"/>
    <mergeCell ref="A374:A375"/>
    <mergeCell ref="B374:B375"/>
    <mergeCell ref="C374:C375"/>
    <mergeCell ref="H374:H375"/>
    <mergeCell ref="I374:I375"/>
    <mergeCell ref="J374:J375"/>
    <mergeCell ref="K374:K375"/>
    <mergeCell ref="L374:L375"/>
    <mergeCell ref="T374:T375"/>
    <mergeCell ref="U374:U375"/>
    <mergeCell ref="V374:V375"/>
    <mergeCell ref="A372:A373"/>
    <mergeCell ref="B372:B373"/>
    <mergeCell ref="C372:C373"/>
    <mergeCell ref="H372:H373"/>
    <mergeCell ref="I372:I373"/>
    <mergeCell ref="J372:J373"/>
    <mergeCell ref="K372:K373"/>
    <mergeCell ref="L372:L373"/>
    <mergeCell ref="T372:T373"/>
    <mergeCell ref="U376:U377"/>
    <mergeCell ref="V376:V377"/>
    <mergeCell ref="A378:A379"/>
    <mergeCell ref="B378:B379"/>
    <mergeCell ref="C378:C379"/>
    <mergeCell ref="H378:H379"/>
    <mergeCell ref="I378:I379"/>
    <mergeCell ref="J378:J379"/>
    <mergeCell ref="K378:K379"/>
    <mergeCell ref="L378:L379"/>
    <mergeCell ref="T378:T379"/>
    <mergeCell ref="U378:U379"/>
    <mergeCell ref="V378:V379"/>
    <mergeCell ref="A376:A377"/>
    <mergeCell ref="B376:B377"/>
    <mergeCell ref="C376:C377"/>
    <mergeCell ref="H376:H377"/>
    <mergeCell ref="I376:I377"/>
    <mergeCell ref="J376:J377"/>
    <mergeCell ref="K376:K377"/>
    <mergeCell ref="L376:L377"/>
    <mergeCell ref="T376:T377"/>
    <mergeCell ref="U380:U381"/>
    <mergeCell ref="V380:V381"/>
    <mergeCell ref="A382:A383"/>
    <mergeCell ref="B382:B383"/>
    <mergeCell ref="C382:C383"/>
    <mergeCell ref="H382:H383"/>
    <mergeCell ref="I382:I383"/>
    <mergeCell ref="J382:J383"/>
    <mergeCell ref="K382:K383"/>
    <mergeCell ref="L382:L383"/>
    <mergeCell ref="T382:T383"/>
    <mergeCell ref="U382:U383"/>
    <mergeCell ref="V382:V383"/>
    <mergeCell ref="A380:A381"/>
    <mergeCell ref="B380:B381"/>
    <mergeCell ref="C380:C381"/>
    <mergeCell ref="H380:H381"/>
    <mergeCell ref="I380:I381"/>
    <mergeCell ref="J380:J381"/>
    <mergeCell ref="K380:K381"/>
    <mergeCell ref="L380:L381"/>
    <mergeCell ref="T380:T381"/>
    <mergeCell ref="U384:U385"/>
    <mergeCell ref="V384:V385"/>
    <mergeCell ref="A386:A387"/>
    <mergeCell ref="B386:B387"/>
    <mergeCell ref="C386:C387"/>
    <mergeCell ref="H386:H387"/>
    <mergeCell ref="I386:I387"/>
    <mergeCell ref="J386:J387"/>
    <mergeCell ref="K386:K387"/>
    <mergeCell ref="L386:L387"/>
    <mergeCell ref="T386:T387"/>
    <mergeCell ref="U386:U387"/>
    <mergeCell ref="V386:V387"/>
    <mergeCell ref="A384:A385"/>
    <mergeCell ref="B384:B385"/>
    <mergeCell ref="C384:C385"/>
    <mergeCell ref="H384:H385"/>
    <mergeCell ref="I384:I385"/>
    <mergeCell ref="J384:J385"/>
    <mergeCell ref="K384:K385"/>
    <mergeCell ref="L384:L385"/>
    <mergeCell ref="T384:T385"/>
    <mergeCell ref="U388:U389"/>
    <mergeCell ref="V388:V389"/>
    <mergeCell ref="A390:A391"/>
    <mergeCell ref="B390:B391"/>
    <mergeCell ref="C390:C391"/>
    <mergeCell ref="H390:H391"/>
    <mergeCell ref="I390:I391"/>
    <mergeCell ref="J390:J391"/>
    <mergeCell ref="K390:K391"/>
    <mergeCell ref="L390:L391"/>
    <mergeCell ref="T390:T391"/>
    <mergeCell ref="U390:U391"/>
    <mergeCell ref="V390:V391"/>
    <mergeCell ref="A388:A389"/>
    <mergeCell ref="B388:B389"/>
    <mergeCell ref="C388:C389"/>
    <mergeCell ref="H388:H389"/>
    <mergeCell ref="I388:I389"/>
    <mergeCell ref="J388:J389"/>
    <mergeCell ref="K388:K389"/>
    <mergeCell ref="L388:L389"/>
    <mergeCell ref="T388:T389"/>
    <mergeCell ref="U392:U393"/>
    <mergeCell ref="V392:V393"/>
    <mergeCell ref="A394:A395"/>
    <mergeCell ref="B394:B395"/>
    <mergeCell ref="C394:C395"/>
    <mergeCell ref="H394:H395"/>
    <mergeCell ref="I394:I395"/>
    <mergeCell ref="J394:J395"/>
    <mergeCell ref="K394:K395"/>
    <mergeCell ref="L394:L395"/>
    <mergeCell ref="T394:T395"/>
    <mergeCell ref="U394:U395"/>
    <mergeCell ref="V394:V395"/>
    <mergeCell ref="A392:A393"/>
    <mergeCell ref="B392:B393"/>
    <mergeCell ref="C392:C393"/>
    <mergeCell ref="H392:H393"/>
    <mergeCell ref="I392:I393"/>
    <mergeCell ref="J392:J393"/>
    <mergeCell ref="K392:K393"/>
    <mergeCell ref="L392:L393"/>
    <mergeCell ref="T392:T393"/>
    <mergeCell ref="U396:U397"/>
    <mergeCell ref="V396:V397"/>
    <mergeCell ref="A398:A399"/>
    <mergeCell ref="B398:B399"/>
    <mergeCell ref="C398:C399"/>
    <mergeCell ref="H398:H399"/>
    <mergeCell ref="I398:I399"/>
    <mergeCell ref="J398:J399"/>
    <mergeCell ref="K398:K399"/>
    <mergeCell ref="L398:L399"/>
    <mergeCell ref="T398:T399"/>
    <mergeCell ref="U398:U399"/>
    <mergeCell ref="V398:V399"/>
    <mergeCell ref="A396:A397"/>
    <mergeCell ref="B396:B397"/>
    <mergeCell ref="C396:C397"/>
    <mergeCell ref="H396:H397"/>
    <mergeCell ref="I396:I397"/>
    <mergeCell ref="J396:J397"/>
    <mergeCell ref="K396:K397"/>
    <mergeCell ref="L396:L397"/>
    <mergeCell ref="T396:T397"/>
    <mergeCell ref="U400:U401"/>
    <mergeCell ref="V400:V401"/>
    <mergeCell ref="A402:A403"/>
    <mergeCell ref="B402:B403"/>
    <mergeCell ref="C402:C403"/>
    <mergeCell ref="H402:H403"/>
    <mergeCell ref="I402:I403"/>
    <mergeCell ref="J402:J403"/>
    <mergeCell ref="K402:K403"/>
    <mergeCell ref="L402:L403"/>
    <mergeCell ref="T402:T403"/>
    <mergeCell ref="U402:U403"/>
    <mergeCell ref="V402:V403"/>
    <mergeCell ref="A400:A401"/>
    <mergeCell ref="B400:B401"/>
    <mergeCell ref="C400:C401"/>
    <mergeCell ref="H400:H401"/>
    <mergeCell ref="I400:I401"/>
    <mergeCell ref="J400:J401"/>
    <mergeCell ref="K400:K401"/>
    <mergeCell ref="L400:L401"/>
    <mergeCell ref="T400:T401"/>
    <mergeCell ref="U404:U405"/>
    <mergeCell ref="V404:V405"/>
    <mergeCell ref="A406:A407"/>
    <mergeCell ref="B406:B407"/>
    <mergeCell ref="C406:C407"/>
    <mergeCell ref="H406:H407"/>
    <mergeCell ref="I406:I407"/>
    <mergeCell ref="J406:J407"/>
    <mergeCell ref="K406:K407"/>
    <mergeCell ref="L406:L407"/>
    <mergeCell ref="T406:T407"/>
    <mergeCell ref="U406:U407"/>
    <mergeCell ref="V406:V407"/>
    <mergeCell ref="A404:A405"/>
    <mergeCell ref="B404:B405"/>
    <mergeCell ref="C404:C405"/>
    <mergeCell ref="H404:H405"/>
    <mergeCell ref="I404:I405"/>
    <mergeCell ref="J404:J405"/>
    <mergeCell ref="K404:K405"/>
    <mergeCell ref="L404:L405"/>
    <mergeCell ref="T404:T405"/>
    <mergeCell ref="U408:U409"/>
    <mergeCell ref="V408:V409"/>
    <mergeCell ref="A410:A411"/>
    <mergeCell ref="B410:B411"/>
    <mergeCell ref="C410:C411"/>
    <mergeCell ref="H410:H411"/>
    <mergeCell ref="I410:I411"/>
    <mergeCell ref="J410:J411"/>
    <mergeCell ref="K410:K411"/>
    <mergeCell ref="L410:L411"/>
    <mergeCell ref="T410:T411"/>
    <mergeCell ref="U410:U411"/>
    <mergeCell ref="V410:V411"/>
    <mergeCell ref="A408:A409"/>
    <mergeCell ref="B408:B409"/>
    <mergeCell ref="C408:C409"/>
    <mergeCell ref="H408:H409"/>
    <mergeCell ref="I408:I409"/>
    <mergeCell ref="J408:J409"/>
    <mergeCell ref="K408:K409"/>
    <mergeCell ref="L408:L409"/>
    <mergeCell ref="T408:T409"/>
    <mergeCell ref="U412:U413"/>
    <mergeCell ref="V412:V413"/>
    <mergeCell ref="A414:A415"/>
    <mergeCell ref="B414:B415"/>
    <mergeCell ref="C414:C415"/>
    <mergeCell ref="H414:H415"/>
    <mergeCell ref="I414:I415"/>
    <mergeCell ref="J414:J415"/>
    <mergeCell ref="K414:K415"/>
    <mergeCell ref="L414:L415"/>
    <mergeCell ref="T414:T415"/>
    <mergeCell ref="U414:U415"/>
    <mergeCell ref="V414:V415"/>
    <mergeCell ref="A412:A413"/>
    <mergeCell ref="B412:B413"/>
    <mergeCell ref="C412:C413"/>
    <mergeCell ref="H412:H413"/>
    <mergeCell ref="I412:I413"/>
    <mergeCell ref="J412:J413"/>
    <mergeCell ref="K412:K413"/>
    <mergeCell ref="L412:L413"/>
    <mergeCell ref="T412:T413"/>
    <mergeCell ref="U416:U417"/>
    <mergeCell ref="V416:V417"/>
    <mergeCell ref="A418:A419"/>
    <mergeCell ref="B418:B419"/>
    <mergeCell ref="C418:C419"/>
    <mergeCell ref="H418:H419"/>
    <mergeCell ref="I418:I419"/>
    <mergeCell ref="J418:J419"/>
    <mergeCell ref="K418:K419"/>
    <mergeCell ref="L418:L419"/>
    <mergeCell ref="T418:T419"/>
    <mergeCell ref="U418:U419"/>
    <mergeCell ref="V418:V419"/>
    <mergeCell ref="A416:A417"/>
    <mergeCell ref="B416:B417"/>
    <mergeCell ref="C416:C417"/>
    <mergeCell ref="H416:H417"/>
    <mergeCell ref="I416:I417"/>
    <mergeCell ref="J416:J417"/>
    <mergeCell ref="K416:K417"/>
    <mergeCell ref="L416:L417"/>
    <mergeCell ref="T416:T417"/>
    <mergeCell ref="U420:U421"/>
    <mergeCell ref="V420:V421"/>
    <mergeCell ref="A422:A423"/>
    <mergeCell ref="B422:B423"/>
    <mergeCell ref="C422:C423"/>
    <mergeCell ref="H422:H423"/>
    <mergeCell ref="I422:I423"/>
    <mergeCell ref="J422:J423"/>
    <mergeCell ref="K422:K423"/>
    <mergeCell ref="L422:L423"/>
    <mergeCell ref="T422:T423"/>
    <mergeCell ref="U422:U423"/>
    <mergeCell ref="V422:V423"/>
    <mergeCell ref="A420:A421"/>
    <mergeCell ref="B420:B421"/>
    <mergeCell ref="C420:C421"/>
    <mergeCell ref="H420:H421"/>
    <mergeCell ref="I420:I421"/>
    <mergeCell ref="J420:J421"/>
    <mergeCell ref="K420:K421"/>
    <mergeCell ref="L420:L421"/>
    <mergeCell ref="T420:T421"/>
    <mergeCell ref="U424:U425"/>
    <mergeCell ref="V424:V425"/>
    <mergeCell ref="A426:A427"/>
    <mergeCell ref="B426:B427"/>
    <mergeCell ref="C426:C427"/>
    <mergeCell ref="H426:H427"/>
    <mergeCell ref="I426:I427"/>
    <mergeCell ref="J426:J427"/>
    <mergeCell ref="K426:K427"/>
    <mergeCell ref="L426:L427"/>
    <mergeCell ref="T426:T427"/>
    <mergeCell ref="U426:U427"/>
    <mergeCell ref="V426:V427"/>
    <mergeCell ref="A424:A425"/>
    <mergeCell ref="B424:B425"/>
    <mergeCell ref="C424:C425"/>
    <mergeCell ref="H424:H425"/>
    <mergeCell ref="I424:I425"/>
    <mergeCell ref="J424:J425"/>
    <mergeCell ref="K424:K425"/>
    <mergeCell ref="L424:L425"/>
    <mergeCell ref="T424:T425"/>
    <mergeCell ref="U428:U429"/>
    <mergeCell ref="V428:V429"/>
    <mergeCell ref="A430:A431"/>
    <mergeCell ref="B430:B431"/>
    <mergeCell ref="C430:C431"/>
    <mergeCell ref="H430:H431"/>
    <mergeCell ref="I430:I431"/>
    <mergeCell ref="J430:J431"/>
    <mergeCell ref="K430:K431"/>
    <mergeCell ref="L430:L431"/>
    <mergeCell ref="T430:T431"/>
    <mergeCell ref="U430:U431"/>
    <mergeCell ref="V430:V431"/>
    <mergeCell ref="A428:A429"/>
    <mergeCell ref="B428:B429"/>
    <mergeCell ref="C428:C429"/>
    <mergeCell ref="H428:H429"/>
    <mergeCell ref="I428:I429"/>
    <mergeCell ref="J428:J429"/>
    <mergeCell ref="K428:K429"/>
    <mergeCell ref="L428:L429"/>
    <mergeCell ref="T428:T429"/>
    <mergeCell ref="U432:U433"/>
    <mergeCell ref="V432:V433"/>
    <mergeCell ref="A434:A435"/>
    <mergeCell ref="B434:B435"/>
    <mergeCell ref="C434:C435"/>
    <mergeCell ref="H434:H435"/>
    <mergeCell ref="I434:I435"/>
    <mergeCell ref="J434:J435"/>
    <mergeCell ref="K434:K435"/>
    <mergeCell ref="L434:L435"/>
    <mergeCell ref="T434:T435"/>
    <mergeCell ref="U434:U435"/>
    <mergeCell ref="V434:V435"/>
    <mergeCell ref="A432:A433"/>
    <mergeCell ref="B432:B433"/>
    <mergeCell ref="C432:C433"/>
    <mergeCell ref="H432:H433"/>
    <mergeCell ref="I432:I433"/>
    <mergeCell ref="J432:J433"/>
    <mergeCell ref="K432:K433"/>
    <mergeCell ref="L432:L433"/>
    <mergeCell ref="T432:T433"/>
    <mergeCell ref="U436:U437"/>
    <mergeCell ref="V436:V437"/>
    <mergeCell ref="A438:A439"/>
    <mergeCell ref="B438:B439"/>
    <mergeCell ref="C438:C439"/>
    <mergeCell ref="H438:H439"/>
    <mergeCell ref="I438:I439"/>
    <mergeCell ref="J438:J439"/>
    <mergeCell ref="K438:K439"/>
    <mergeCell ref="L438:L439"/>
    <mergeCell ref="T438:T439"/>
    <mergeCell ref="U438:U439"/>
    <mergeCell ref="V438:V439"/>
    <mergeCell ref="A436:A437"/>
    <mergeCell ref="B436:B437"/>
    <mergeCell ref="C436:C437"/>
    <mergeCell ref="H436:H437"/>
    <mergeCell ref="I436:I437"/>
    <mergeCell ref="J436:J437"/>
    <mergeCell ref="K436:K437"/>
    <mergeCell ref="L436:L437"/>
    <mergeCell ref="T436:T437"/>
    <mergeCell ref="U440:U441"/>
    <mergeCell ref="V440:V441"/>
    <mergeCell ref="A442:A443"/>
    <mergeCell ref="B442:B443"/>
    <mergeCell ref="C442:C443"/>
    <mergeCell ref="H442:H443"/>
    <mergeCell ref="I442:I443"/>
    <mergeCell ref="J442:J443"/>
    <mergeCell ref="K442:K443"/>
    <mergeCell ref="L442:L443"/>
    <mergeCell ref="T442:T443"/>
    <mergeCell ref="U442:U443"/>
    <mergeCell ref="V442:V443"/>
    <mergeCell ref="A440:A441"/>
    <mergeCell ref="B440:B441"/>
    <mergeCell ref="C440:C441"/>
    <mergeCell ref="H440:H441"/>
    <mergeCell ref="I440:I441"/>
    <mergeCell ref="J440:J441"/>
    <mergeCell ref="K440:K441"/>
    <mergeCell ref="L440:L441"/>
    <mergeCell ref="T440:T441"/>
    <mergeCell ref="U444:U445"/>
    <mergeCell ref="V444:V445"/>
    <mergeCell ref="A446:A447"/>
    <mergeCell ref="B446:B447"/>
    <mergeCell ref="C446:C447"/>
    <mergeCell ref="H446:H447"/>
    <mergeCell ref="I446:I447"/>
    <mergeCell ref="J446:J447"/>
    <mergeCell ref="K446:K447"/>
    <mergeCell ref="L446:L447"/>
    <mergeCell ref="T446:T447"/>
    <mergeCell ref="U446:U447"/>
    <mergeCell ref="V446:V447"/>
    <mergeCell ref="A444:A445"/>
    <mergeCell ref="B444:B445"/>
    <mergeCell ref="C444:C445"/>
    <mergeCell ref="H444:H445"/>
    <mergeCell ref="I444:I445"/>
    <mergeCell ref="J444:J445"/>
    <mergeCell ref="K444:K445"/>
    <mergeCell ref="L444:L445"/>
    <mergeCell ref="T444:T445"/>
    <mergeCell ref="U448:U449"/>
    <mergeCell ref="V448:V449"/>
    <mergeCell ref="A450:A451"/>
    <mergeCell ref="B450:B451"/>
    <mergeCell ref="C450:C451"/>
    <mergeCell ref="H450:H451"/>
    <mergeCell ref="I450:I451"/>
    <mergeCell ref="J450:J451"/>
    <mergeCell ref="K450:K451"/>
    <mergeCell ref="L450:L451"/>
    <mergeCell ref="T450:T451"/>
    <mergeCell ref="U450:U451"/>
    <mergeCell ref="V450:V451"/>
    <mergeCell ref="A448:A449"/>
    <mergeCell ref="B448:B449"/>
    <mergeCell ref="C448:C449"/>
    <mergeCell ref="H448:H449"/>
    <mergeCell ref="I448:I449"/>
    <mergeCell ref="J448:J449"/>
    <mergeCell ref="K448:K449"/>
    <mergeCell ref="L448:L449"/>
    <mergeCell ref="T448:T449"/>
    <mergeCell ref="U452:U453"/>
    <mergeCell ref="V452:V453"/>
    <mergeCell ref="A454:A455"/>
    <mergeCell ref="B454:B455"/>
    <mergeCell ref="C454:C455"/>
    <mergeCell ref="H454:H455"/>
    <mergeCell ref="I454:I455"/>
    <mergeCell ref="J454:J455"/>
    <mergeCell ref="K454:K455"/>
    <mergeCell ref="L454:L455"/>
    <mergeCell ref="T454:T455"/>
    <mergeCell ref="U454:U455"/>
    <mergeCell ref="V454:V455"/>
    <mergeCell ref="A452:A453"/>
    <mergeCell ref="B452:B453"/>
    <mergeCell ref="C452:C453"/>
    <mergeCell ref="H452:H453"/>
    <mergeCell ref="I452:I453"/>
    <mergeCell ref="J452:J453"/>
    <mergeCell ref="K452:K453"/>
    <mergeCell ref="L452:L453"/>
    <mergeCell ref="T452:T453"/>
    <mergeCell ref="U456:U457"/>
    <mergeCell ref="V456:V457"/>
    <mergeCell ref="A458:A459"/>
    <mergeCell ref="B458:B459"/>
    <mergeCell ref="C458:C459"/>
    <mergeCell ref="H458:H459"/>
    <mergeCell ref="I458:I459"/>
    <mergeCell ref="J458:J459"/>
    <mergeCell ref="K458:K459"/>
    <mergeCell ref="L458:L459"/>
    <mergeCell ref="T458:T459"/>
    <mergeCell ref="U458:U459"/>
    <mergeCell ref="V458:V459"/>
    <mergeCell ref="A456:A457"/>
    <mergeCell ref="B456:B457"/>
    <mergeCell ref="C456:C457"/>
    <mergeCell ref="H456:H457"/>
    <mergeCell ref="I456:I457"/>
    <mergeCell ref="J456:J457"/>
    <mergeCell ref="K456:K457"/>
    <mergeCell ref="L456:L457"/>
    <mergeCell ref="T456:T457"/>
    <mergeCell ref="U460:U461"/>
    <mergeCell ref="V460:V461"/>
    <mergeCell ref="A462:A463"/>
    <mergeCell ref="B462:B463"/>
    <mergeCell ref="C462:C463"/>
    <mergeCell ref="H462:H463"/>
    <mergeCell ref="I462:I463"/>
    <mergeCell ref="J462:J463"/>
    <mergeCell ref="K462:K463"/>
    <mergeCell ref="L462:L463"/>
    <mergeCell ref="T462:T463"/>
    <mergeCell ref="U462:U463"/>
    <mergeCell ref="V462:V463"/>
    <mergeCell ref="A460:A461"/>
    <mergeCell ref="B460:B461"/>
    <mergeCell ref="C460:C461"/>
    <mergeCell ref="H460:H461"/>
    <mergeCell ref="I460:I461"/>
    <mergeCell ref="J460:J461"/>
    <mergeCell ref="K460:K461"/>
    <mergeCell ref="L460:L461"/>
    <mergeCell ref="T460:T461"/>
    <mergeCell ref="U464:U465"/>
    <mergeCell ref="V464:V465"/>
    <mergeCell ref="A466:A467"/>
    <mergeCell ref="B466:B467"/>
    <mergeCell ref="C466:C467"/>
    <mergeCell ref="H466:H467"/>
    <mergeCell ref="I466:I467"/>
    <mergeCell ref="J466:J467"/>
    <mergeCell ref="K466:K467"/>
    <mergeCell ref="L466:L467"/>
    <mergeCell ref="T466:T467"/>
    <mergeCell ref="U466:U467"/>
    <mergeCell ref="V466:V467"/>
    <mergeCell ref="A464:A465"/>
    <mergeCell ref="B464:B465"/>
    <mergeCell ref="C464:C465"/>
    <mergeCell ref="H464:H465"/>
    <mergeCell ref="I464:I465"/>
    <mergeCell ref="J464:J465"/>
    <mergeCell ref="K464:K465"/>
    <mergeCell ref="L464:L465"/>
    <mergeCell ref="T464:T465"/>
    <mergeCell ref="U468:U469"/>
    <mergeCell ref="V468:V469"/>
    <mergeCell ref="A470:A471"/>
    <mergeCell ref="B470:B471"/>
    <mergeCell ref="C470:C471"/>
    <mergeCell ref="H470:H471"/>
    <mergeCell ref="I470:I471"/>
    <mergeCell ref="J470:J471"/>
    <mergeCell ref="K470:K471"/>
    <mergeCell ref="L470:L471"/>
    <mergeCell ref="T470:T471"/>
    <mergeCell ref="U470:U471"/>
    <mergeCell ref="V470:V471"/>
    <mergeCell ref="A468:A469"/>
    <mergeCell ref="B468:B469"/>
    <mergeCell ref="C468:C469"/>
    <mergeCell ref="H468:H469"/>
    <mergeCell ref="I468:I469"/>
    <mergeCell ref="J468:J469"/>
    <mergeCell ref="K468:K469"/>
    <mergeCell ref="L468:L469"/>
    <mergeCell ref="T468:T469"/>
    <mergeCell ref="U472:U473"/>
    <mergeCell ref="V472:V473"/>
    <mergeCell ref="A474:A475"/>
    <mergeCell ref="B474:B475"/>
    <mergeCell ref="C474:C475"/>
    <mergeCell ref="H474:H475"/>
    <mergeCell ref="I474:I475"/>
    <mergeCell ref="J474:J475"/>
    <mergeCell ref="K474:K475"/>
    <mergeCell ref="L474:L475"/>
    <mergeCell ref="T474:T475"/>
    <mergeCell ref="U474:U475"/>
    <mergeCell ref="V474:V475"/>
    <mergeCell ref="A472:A473"/>
    <mergeCell ref="B472:B473"/>
    <mergeCell ref="C472:C473"/>
    <mergeCell ref="H472:H473"/>
    <mergeCell ref="I472:I473"/>
    <mergeCell ref="J472:J473"/>
    <mergeCell ref="K472:K473"/>
    <mergeCell ref="L472:L473"/>
    <mergeCell ref="T472:T473"/>
    <mergeCell ref="U476:U477"/>
    <mergeCell ref="V476:V477"/>
    <mergeCell ref="A478:A479"/>
    <mergeCell ref="B478:B479"/>
    <mergeCell ref="C478:C479"/>
    <mergeCell ref="H478:H479"/>
    <mergeCell ref="I478:I479"/>
    <mergeCell ref="J478:J479"/>
    <mergeCell ref="K478:K479"/>
    <mergeCell ref="L478:L479"/>
    <mergeCell ref="T478:T479"/>
    <mergeCell ref="U478:U479"/>
    <mergeCell ref="V478:V479"/>
    <mergeCell ref="A476:A477"/>
    <mergeCell ref="B476:B477"/>
    <mergeCell ref="C476:C477"/>
    <mergeCell ref="H476:H477"/>
    <mergeCell ref="I476:I477"/>
    <mergeCell ref="J476:J477"/>
    <mergeCell ref="K476:K477"/>
    <mergeCell ref="L476:L477"/>
    <mergeCell ref="T476:T477"/>
    <mergeCell ref="U480:U481"/>
    <mergeCell ref="V480:V481"/>
    <mergeCell ref="A482:A483"/>
    <mergeCell ref="B482:B483"/>
    <mergeCell ref="C482:C483"/>
    <mergeCell ref="H482:H483"/>
    <mergeCell ref="I482:I483"/>
    <mergeCell ref="J482:J483"/>
    <mergeCell ref="K482:K483"/>
    <mergeCell ref="L482:L483"/>
    <mergeCell ref="T482:T483"/>
    <mergeCell ref="U482:U483"/>
    <mergeCell ref="V482:V483"/>
    <mergeCell ref="A480:A481"/>
    <mergeCell ref="B480:B481"/>
    <mergeCell ref="C480:C481"/>
    <mergeCell ref="H480:H481"/>
    <mergeCell ref="I480:I481"/>
    <mergeCell ref="J480:J481"/>
    <mergeCell ref="K480:K481"/>
    <mergeCell ref="L480:L481"/>
    <mergeCell ref="T480:T481"/>
    <mergeCell ref="U484:U485"/>
    <mergeCell ref="V484:V485"/>
    <mergeCell ref="A486:A487"/>
    <mergeCell ref="B486:B487"/>
    <mergeCell ref="C486:C487"/>
    <mergeCell ref="H486:H487"/>
    <mergeCell ref="I486:I487"/>
    <mergeCell ref="J486:J487"/>
    <mergeCell ref="K486:K487"/>
    <mergeCell ref="L486:L487"/>
    <mergeCell ref="T486:T487"/>
    <mergeCell ref="U486:U487"/>
    <mergeCell ref="V486:V487"/>
    <mergeCell ref="A484:A485"/>
    <mergeCell ref="B484:B485"/>
    <mergeCell ref="C484:C485"/>
    <mergeCell ref="H484:H485"/>
    <mergeCell ref="I484:I485"/>
    <mergeCell ref="J484:J485"/>
    <mergeCell ref="K484:K485"/>
    <mergeCell ref="L484:L485"/>
    <mergeCell ref="T484:T485"/>
    <mergeCell ref="U488:U489"/>
    <mergeCell ref="V488:V489"/>
    <mergeCell ref="A490:A491"/>
    <mergeCell ref="B490:B491"/>
    <mergeCell ref="C490:C491"/>
    <mergeCell ref="H490:H491"/>
    <mergeCell ref="I490:I491"/>
    <mergeCell ref="J490:J491"/>
    <mergeCell ref="K490:K491"/>
    <mergeCell ref="L490:L491"/>
    <mergeCell ref="T490:T491"/>
    <mergeCell ref="U490:U491"/>
    <mergeCell ref="V490:V491"/>
    <mergeCell ref="A488:A489"/>
    <mergeCell ref="B488:B489"/>
    <mergeCell ref="C488:C489"/>
    <mergeCell ref="H488:H489"/>
    <mergeCell ref="I488:I489"/>
    <mergeCell ref="J488:J489"/>
    <mergeCell ref="K488:K489"/>
    <mergeCell ref="L488:L489"/>
    <mergeCell ref="T488:T489"/>
    <mergeCell ref="U492:U493"/>
    <mergeCell ref="V492:V493"/>
    <mergeCell ref="A494:A495"/>
    <mergeCell ref="B494:B495"/>
    <mergeCell ref="C494:C495"/>
    <mergeCell ref="H494:H495"/>
    <mergeCell ref="I494:I495"/>
    <mergeCell ref="J494:J495"/>
    <mergeCell ref="K494:K495"/>
    <mergeCell ref="L494:L495"/>
    <mergeCell ref="T494:T495"/>
    <mergeCell ref="U494:U495"/>
    <mergeCell ref="V494:V495"/>
    <mergeCell ref="A492:A493"/>
    <mergeCell ref="B492:B493"/>
    <mergeCell ref="C492:C493"/>
    <mergeCell ref="H492:H493"/>
    <mergeCell ref="I492:I493"/>
    <mergeCell ref="J492:J493"/>
    <mergeCell ref="K492:K493"/>
    <mergeCell ref="L492:L493"/>
    <mergeCell ref="T492:T493"/>
    <mergeCell ref="U496:U497"/>
    <mergeCell ref="V496:V497"/>
    <mergeCell ref="A498:A499"/>
    <mergeCell ref="B498:B499"/>
    <mergeCell ref="C498:C499"/>
    <mergeCell ref="H498:H499"/>
    <mergeCell ref="I498:I499"/>
    <mergeCell ref="J498:J499"/>
    <mergeCell ref="K498:K499"/>
    <mergeCell ref="L498:L499"/>
    <mergeCell ref="T498:T499"/>
    <mergeCell ref="U498:U499"/>
    <mergeCell ref="V498:V499"/>
    <mergeCell ref="A496:A497"/>
    <mergeCell ref="B496:B497"/>
    <mergeCell ref="C496:C497"/>
    <mergeCell ref="H496:H497"/>
    <mergeCell ref="I496:I497"/>
    <mergeCell ref="J496:J497"/>
    <mergeCell ref="K496:K497"/>
    <mergeCell ref="L496:L497"/>
    <mergeCell ref="T496:T497"/>
    <mergeCell ref="U500:U501"/>
    <mergeCell ref="V500:V501"/>
    <mergeCell ref="A502:A503"/>
    <mergeCell ref="B502:B503"/>
    <mergeCell ref="C502:C503"/>
    <mergeCell ref="H502:H503"/>
    <mergeCell ref="I502:I503"/>
    <mergeCell ref="J502:J503"/>
    <mergeCell ref="K502:K503"/>
    <mergeCell ref="L502:L503"/>
    <mergeCell ref="T502:T503"/>
    <mergeCell ref="U502:U503"/>
    <mergeCell ref="V502:V503"/>
    <mergeCell ref="A500:A501"/>
    <mergeCell ref="B500:B501"/>
    <mergeCell ref="C500:C501"/>
    <mergeCell ref="H500:H501"/>
    <mergeCell ref="I500:I501"/>
    <mergeCell ref="J500:J501"/>
    <mergeCell ref="K500:K501"/>
    <mergeCell ref="L500:L501"/>
    <mergeCell ref="T500:T501"/>
    <mergeCell ref="U504:U505"/>
    <mergeCell ref="V504:V505"/>
    <mergeCell ref="A506:A507"/>
    <mergeCell ref="B506:B507"/>
    <mergeCell ref="C506:C507"/>
    <mergeCell ref="H506:H507"/>
    <mergeCell ref="I506:I507"/>
    <mergeCell ref="J506:J507"/>
    <mergeCell ref="K506:K507"/>
    <mergeCell ref="L506:L507"/>
    <mergeCell ref="T506:T507"/>
    <mergeCell ref="U506:U507"/>
    <mergeCell ref="V506:V507"/>
    <mergeCell ref="A504:A505"/>
    <mergeCell ref="B504:B505"/>
    <mergeCell ref="C504:C505"/>
    <mergeCell ref="H504:H505"/>
    <mergeCell ref="I504:I505"/>
    <mergeCell ref="J504:J505"/>
    <mergeCell ref="K504:K505"/>
    <mergeCell ref="L504:L505"/>
    <mergeCell ref="T504:T505"/>
    <mergeCell ref="U508:U509"/>
    <mergeCell ref="V508:V509"/>
    <mergeCell ref="A510:A511"/>
    <mergeCell ref="B510:B511"/>
    <mergeCell ref="C510:C511"/>
    <mergeCell ref="H510:H511"/>
    <mergeCell ref="I510:I511"/>
    <mergeCell ref="J510:J511"/>
    <mergeCell ref="K510:K511"/>
    <mergeCell ref="L510:L511"/>
    <mergeCell ref="T510:T511"/>
    <mergeCell ref="U510:U511"/>
    <mergeCell ref="V510:V511"/>
    <mergeCell ref="A508:A509"/>
    <mergeCell ref="B508:B509"/>
    <mergeCell ref="C508:C509"/>
    <mergeCell ref="H508:H509"/>
    <mergeCell ref="I508:I509"/>
    <mergeCell ref="J508:J509"/>
    <mergeCell ref="K508:K509"/>
    <mergeCell ref="L508:L509"/>
    <mergeCell ref="T508:T509"/>
    <mergeCell ref="U512:U513"/>
    <mergeCell ref="V512:V513"/>
    <mergeCell ref="A514:A515"/>
    <mergeCell ref="B514:B515"/>
    <mergeCell ref="C514:C515"/>
    <mergeCell ref="H514:H515"/>
    <mergeCell ref="I514:I515"/>
    <mergeCell ref="J514:J515"/>
    <mergeCell ref="K514:K515"/>
    <mergeCell ref="L514:L515"/>
    <mergeCell ref="T514:T515"/>
    <mergeCell ref="U514:U515"/>
    <mergeCell ref="V514:V515"/>
    <mergeCell ref="A512:A513"/>
    <mergeCell ref="B512:B513"/>
    <mergeCell ref="C512:C513"/>
    <mergeCell ref="H512:H513"/>
    <mergeCell ref="I512:I513"/>
    <mergeCell ref="J512:J513"/>
    <mergeCell ref="K512:K513"/>
    <mergeCell ref="L512:L513"/>
    <mergeCell ref="T512:T513"/>
    <mergeCell ref="U516:U517"/>
    <mergeCell ref="V516:V517"/>
    <mergeCell ref="A518:A519"/>
    <mergeCell ref="B518:B519"/>
    <mergeCell ref="C518:C519"/>
    <mergeCell ref="H518:H519"/>
    <mergeCell ref="I518:I519"/>
    <mergeCell ref="J518:J519"/>
    <mergeCell ref="K518:K519"/>
    <mergeCell ref="L518:L519"/>
    <mergeCell ref="T518:T519"/>
    <mergeCell ref="U518:U519"/>
    <mergeCell ref="V518:V519"/>
    <mergeCell ref="A516:A517"/>
    <mergeCell ref="B516:B517"/>
    <mergeCell ref="C516:C517"/>
    <mergeCell ref="H516:H517"/>
    <mergeCell ref="I516:I517"/>
    <mergeCell ref="J516:J517"/>
    <mergeCell ref="K516:K517"/>
    <mergeCell ref="L516:L517"/>
    <mergeCell ref="T516:T517"/>
    <mergeCell ref="U520:U521"/>
    <mergeCell ref="V520:V521"/>
    <mergeCell ref="A522:A523"/>
    <mergeCell ref="B522:B523"/>
    <mergeCell ref="C522:C523"/>
    <mergeCell ref="H522:H523"/>
    <mergeCell ref="I522:I523"/>
    <mergeCell ref="J522:J523"/>
    <mergeCell ref="K522:K523"/>
    <mergeCell ref="L522:L523"/>
    <mergeCell ref="T522:T523"/>
    <mergeCell ref="U522:U523"/>
    <mergeCell ref="V522:V523"/>
    <mergeCell ref="A520:A521"/>
    <mergeCell ref="B520:B521"/>
    <mergeCell ref="C520:C521"/>
    <mergeCell ref="H520:H521"/>
    <mergeCell ref="I520:I521"/>
    <mergeCell ref="J520:J521"/>
    <mergeCell ref="K520:K521"/>
    <mergeCell ref="L520:L521"/>
    <mergeCell ref="T520:T521"/>
    <mergeCell ref="U524:U525"/>
    <mergeCell ref="V524:V525"/>
    <mergeCell ref="A526:A527"/>
    <mergeCell ref="B526:B527"/>
    <mergeCell ref="C526:C527"/>
    <mergeCell ref="H526:H527"/>
    <mergeCell ref="I526:I527"/>
    <mergeCell ref="J526:J527"/>
    <mergeCell ref="K526:K527"/>
    <mergeCell ref="L526:L527"/>
    <mergeCell ref="T526:T527"/>
    <mergeCell ref="U526:U527"/>
    <mergeCell ref="V526:V527"/>
    <mergeCell ref="A524:A525"/>
    <mergeCell ref="B524:B525"/>
    <mergeCell ref="C524:C525"/>
    <mergeCell ref="H524:H525"/>
    <mergeCell ref="I524:I525"/>
    <mergeCell ref="J524:J525"/>
    <mergeCell ref="K524:K525"/>
    <mergeCell ref="L524:L525"/>
    <mergeCell ref="T524:T525"/>
    <mergeCell ref="U528:U529"/>
    <mergeCell ref="V528:V529"/>
    <mergeCell ref="A530:A531"/>
    <mergeCell ref="B530:B531"/>
    <mergeCell ref="C530:C531"/>
    <mergeCell ref="H530:H531"/>
    <mergeCell ref="I530:I531"/>
    <mergeCell ref="J530:J531"/>
    <mergeCell ref="K530:K531"/>
    <mergeCell ref="L530:L531"/>
    <mergeCell ref="T530:T531"/>
    <mergeCell ref="U530:U531"/>
    <mergeCell ref="V530:V531"/>
    <mergeCell ref="A528:A529"/>
    <mergeCell ref="B528:B529"/>
    <mergeCell ref="C528:C529"/>
    <mergeCell ref="H528:H529"/>
    <mergeCell ref="I528:I529"/>
    <mergeCell ref="J528:J529"/>
    <mergeCell ref="K528:K529"/>
    <mergeCell ref="L528:L529"/>
    <mergeCell ref="T528:T529"/>
    <mergeCell ref="U532:U533"/>
    <mergeCell ref="V532:V533"/>
    <mergeCell ref="A534:A535"/>
    <mergeCell ref="B534:B535"/>
    <mergeCell ref="C534:C535"/>
    <mergeCell ref="H534:H535"/>
    <mergeCell ref="I534:I535"/>
    <mergeCell ref="J534:J535"/>
    <mergeCell ref="K534:K535"/>
    <mergeCell ref="L534:L535"/>
    <mergeCell ref="T534:T535"/>
    <mergeCell ref="U534:U535"/>
    <mergeCell ref="V534:V535"/>
    <mergeCell ref="A532:A533"/>
    <mergeCell ref="B532:B533"/>
    <mergeCell ref="C532:C533"/>
    <mergeCell ref="H532:H533"/>
    <mergeCell ref="I532:I533"/>
    <mergeCell ref="J532:J533"/>
    <mergeCell ref="K532:K533"/>
    <mergeCell ref="L532:L533"/>
    <mergeCell ref="T532:T533"/>
    <mergeCell ref="U536:U537"/>
    <mergeCell ref="V536:V537"/>
    <mergeCell ref="A538:A539"/>
    <mergeCell ref="B538:B539"/>
    <mergeCell ref="C538:C539"/>
    <mergeCell ref="H538:H539"/>
    <mergeCell ref="I538:I539"/>
    <mergeCell ref="J538:J539"/>
    <mergeCell ref="K538:K539"/>
    <mergeCell ref="L538:L539"/>
    <mergeCell ref="T538:T539"/>
    <mergeCell ref="U538:U539"/>
    <mergeCell ref="V538:V539"/>
    <mergeCell ref="A536:A537"/>
    <mergeCell ref="B536:B537"/>
    <mergeCell ref="C536:C537"/>
    <mergeCell ref="H536:H537"/>
    <mergeCell ref="I536:I537"/>
    <mergeCell ref="J536:J537"/>
    <mergeCell ref="K536:K537"/>
    <mergeCell ref="L536:L537"/>
    <mergeCell ref="T536:T537"/>
    <mergeCell ref="U540:U541"/>
    <mergeCell ref="V540:V541"/>
    <mergeCell ref="A542:A543"/>
    <mergeCell ref="B542:B543"/>
    <mergeCell ref="C542:C543"/>
    <mergeCell ref="H542:H543"/>
    <mergeCell ref="I542:I543"/>
    <mergeCell ref="J542:J543"/>
    <mergeCell ref="K542:K543"/>
    <mergeCell ref="L542:L543"/>
    <mergeCell ref="T542:T543"/>
    <mergeCell ref="U542:U543"/>
    <mergeCell ref="V542:V543"/>
    <mergeCell ref="A540:A541"/>
    <mergeCell ref="B540:B541"/>
    <mergeCell ref="C540:C541"/>
    <mergeCell ref="H540:H541"/>
    <mergeCell ref="I540:I541"/>
    <mergeCell ref="J540:J541"/>
    <mergeCell ref="K540:K541"/>
    <mergeCell ref="L540:L541"/>
    <mergeCell ref="T540:T541"/>
    <mergeCell ref="U544:U545"/>
    <mergeCell ref="V544:V545"/>
    <mergeCell ref="A546:A547"/>
    <mergeCell ref="B546:B547"/>
    <mergeCell ref="C546:C547"/>
    <mergeCell ref="H546:H547"/>
    <mergeCell ref="I546:I547"/>
    <mergeCell ref="J546:J547"/>
    <mergeCell ref="K546:K547"/>
    <mergeCell ref="L546:L547"/>
    <mergeCell ref="T546:T547"/>
    <mergeCell ref="U546:U547"/>
    <mergeCell ref="V546:V547"/>
    <mergeCell ref="A544:A545"/>
    <mergeCell ref="B544:B545"/>
    <mergeCell ref="C544:C545"/>
    <mergeCell ref="H544:H545"/>
    <mergeCell ref="I544:I545"/>
    <mergeCell ref="J544:J545"/>
    <mergeCell ref="K544:K545"/>
    <mergeCell ref="L544:L545"/>
    <mergeCell ref="T544:T545"/>
    <mergeCell ref="U548:U549"/>
    <mergeCell ref="V548:V549"/>
    <mergeCell ref="A550:A551"/>
    <mergeCell ref="B550:B551"/>
    <mergeCell ref="C550:C551"/>
    <mergeCell ref="H550:H551"/>
    <mergeCell ref="I550:I551"/>
    <mergeCell ref="J550:J551"/>
    <mergeCell ref="K550:K551"/>
    <mergeCell ref="L550:L551"/>
    <mergeCell ref="T550:T551"/>
    <mergeCell ref="U550:U551"/>
    <mergeCell ref="V550:V551"/>
    <mergeCell ref="A548:A549"/>
    <mergeCell ref="B548:B549"/>
    <mergeCell ref="C548:C549"/>
    <mergeCell ref="H548:H549"/>
    <mergeCell ref="I548:I549"/>
    <mergeCell ref="J548:J549"/>
    <mergeCell ref="K548:K549"/>
    <mergeCell ref="L548:L549"/>
    <mergeCell ref="T548:T549"/>
    <mergeCell ref="U552:U553"/>
    <mergeCell ref="V552:V553"/>
    <mergeCell ref="A554:A555"/>
    <mergeCell ref="B554:B555"/>
    <mergeCell ref="C554:C555"/>
    <mergeCell ref="H554:H555"/>
    <mergeCell ref="I554:I555"/>
    <mergeCell ref="J554:J555"/>
    <mergeCell ref="K554:K555"/>
    <mergeCell ref="L554:L555"/>
    <mergeCell ref="T554:T555"/>
    <mergeCell ref="U554:U555"/>
    <mergeCell ref="V554:V555"/>
    <mergeCell ref="A552:A553"/>
    <mergeCell ref="B552:B553"/>
    <mergeCell ref="C552:C553"/>
    <mergeCell ref="H552:H553"/>
    <mergeCell ref="I552:I553"/>
    <mergeCell ref="J552:J553"/>
    <mergeCell ref="K552:K553"/>
    <mergeCell ref="L552:L553"/>
    <mergeCell ref="T552:T553"/>
    <mergeCell ref="U556:U557"/>
    <mergeCell ref="V556:V557"/>
    <mergeCell ref="A558:A559"/>
    <mergeCell ref="B558:B559"/>
    <mergeCell ref="C558:C559"/>
    <mergeCell ref="H558:H559"/>
    <mergeCell ref="I558:I559"/>
    <mergeCell ref="J558:J559"/>
    <mergeCell ref="K558:K559"/>
    <mergeCell ref="L558:L559"/>
    <mergeCell ref="T558:T559"/>
    <mergeCell ref="U558:U559"/>
    <mergeCell ref="V558:V559"/>
    <mergeCell ref="A556:A557"/>
    <mergeCell ref="B556:B557"/>
    <mergeCell ref="C556:C557"/>
    <mergeCell ref="H556:H557"/>
    <mergeCell ref="I556:I557"/>
    <mergeCell ref="J556:J557"/>
    <mergeCell ref="K556:K557"/>
    <mergeCell ref="L556:L557"/>
    <mergeCell ref="T556:T557"/>
    <mergeCell ref="U560:U561"/>
    <mergeCell ref="V560:V561"/>
    <mergeCell ref="A562:A563"/>
    <mergeCell ref="B562:B563"/>
    <mergeCell ref="C562:C563"/>
    <mergeCell ref="H562:H563"/>
    <mergeCell ref="I562:I563"/>
    <mergeCell ref="J562:J563"/>
    <mergeCell ref="K562:K563"/>
    <mergeCell ref="L562:L563"/>
    <mergeCell ref="T562:T563"/>
    <mergeCell ref="U562:U563"/>
    <mergeCell ref="V562:V563"/>
    <mergeCell ref="A560:A561"/>
    <mergeCell ref="B560:B561"/>
    <mergeCell ref="C560:C561"/>
    <mergeCell ref="H560:H561"/>
    <mergeCell ref="I560:I561"/>
    <mergeCell ref="J560:J561"/>
    <mergeCell ref="K560:K561"/>
    <mergeCell ref="L560:L561"/>
    <mergeCell ref="T560:T561"/>
    <mergeCell ref="U564:U565"/>
    <mergeCell ref="V564:V565"/>
    <mergeCell ref="A566:A567"/>
    <mergeCell ref="B566:B567"/>
    <mergeCell ref="C566:C567"/>
    <mergeCell ref="H566:H567"/>
    <mergeCell ref="I566:I567"/>
    <mergeCell ref="J566:J567"/>
    <mergeCell ref="K566:K567"/>
    <mergeCell ref="L566:L567"/>
    <mergeCell ref="T566:T567"/>
    <mergeCell ref="U566:U567"/>
    <mergeCell ref="V566:V567"/>
    <mergeCell ref="A564:A565"/>
    <mergeCell ref="B564:B565"/>
    <mergeCell ref="C564:C565"/>
    <mergeCell ref="H564:H565"/>
    <mergeCell ref="I564:I565"/>
    <mergeCell ref="J564:J565"/>
    <mergeCell ref="K564:K565"/>
    <mergeCell ref="L564:L565"/>
    <mergeCell ref="T564:T565"/>
    <mergeCell ref="U568:U569"/>
    <mergeCell ref="V568:V569"/>
    <mergeCell ref="A570:A571"/>
    <mergeCell ref="B570:B571"/>
    <mergeCell ref="C570:C571"/>
    <mergeCell ref="H570:H571"/>
    <mergeCell ref="I570:I571"/>
    <mergeCell ref="J570:J571"/>
    <mergeCell ref="K570:K571"/>
    <mergeCell ref="L570:L571"/>
    <mergeCell ref="T570:T571"/>
    <mergeCell ref="U570:U571"/>
    <mergeCell ref="V570:V571"/>
    <mergeCell ref="A568:A569"/>
    <mergeCell ref="B568:B569"/>
    <mergeCell ref="C568:C569"/>
    <mergeCell ref="H568:H569"/>
    <mergeCell ref="I568:I569"/>
    <mergeCell ref="J568:J569"/>
    <mergeCell ref="K568:K569"/>
    <mergeCell ref="L568:L569"/>
    <mergeCell ref="T568:T569"/>
    <mergeCell ref="U572:U573"/>
    <mergeCell ref="V572:V573"/>
    <mergeCell ref="A574:A575"/>
    <mergeCell ref="B574:B575"/>
    <mergeCell ref="C574:C575"/>
    <mergeCell ref="H574:H575"/>
    <mergeCell ref="I574:I575"/>
    <mergeCell ref="J574:J575"/>
    <mergeCell ref="K574:K575"/>
    <mergeCell ref="L574:L575"/>
    <mergeCell ref="T574:T575"/>
    <mergeCell ref="U574:U575"/>
    <mergeCell ref="V574:V575"/>
    <mergeCell ref="A572:A573"/>
    <mergeCell ref="B572:B573"/>
    <mergeCell ref="C572:C573"/>
    <mergeCell ref="H572:H573"/>
    <mergeCell ref="I572:I573"/>
    <mergeCell ref="J572:J573"/>
    <mergeCell ref="K572:K573"/>
    <mergeCell ref="L572:L573"/>
    <mergeCell ref="T572:T573"/>
    <mergeCell ref="U576:U577"/>
    <mergeCell ref="V576:V577"/>
    <mergeCell ref="A578:A579"/>
    <mergeCell ref="B578:B579"/>
    <mergeCell ref="C578:C579"/>
    <mergeCell ref="H578:H579"/>
    <mergeCell ref="I578:I579"/>
    <mergeCell ref="J578:J579"/>
    <mergeCell ref="K578:K579"/>
    <mergeCell ref="L578:L579"/>
    <mergeCell ref="T578:T579"/>
    <mergeCell ref="U578:U579"/>
    <mergeCell ref="V578:V579"/>
    <mergeCell ref="A576:A577"/>
    <mergeCell ref="B576:B577"/>
    <mergeCell ref="C576:C577"/>
    <mergeCell ref="H576:H577"/>
    <mergeCell ref="I576:I577"/>
    <mergeCell ref="J576:J577"/>
    <mergeCell ref="K576:K577"/>
    <mergeCell ref="L576:L577"/>
    <mergeCell ref="T576:T577"/>
    <mergeCell ref="U580:U581"/>
    <mergeCell ref="V580:V581"/>
    <mergeCell ref="A582:A583"/>
    <mergeCell ref="B582:B583"/>
    <mergeCell ref="C582:C583"/>
    <mergeCell ref="H582:H583"/>
    <mergeCell ref="I582:I583"/>
    <mergeCell ref="J582:J583"/>
    <mergeCell ref="K582:K583"/>
    <mergeCell ref="L582:L583"/>
    <mergeCell ref="T582:T583"/>
    <mergeCell ref="U582:U583"/>
    <mergeCell ref="V582:V583"/>
    <mergeCell ref="A580:A581"/>
    <mergeCell ref="B580:B581"/>
    <mergeCell ref="C580:C581"/>
    <mergeCell ref="H580:H581"/>
    <mergeCell ref="I580:I581"/>
    <mergeCell ref="J580:J581"/>
    <mergeCell ref="K580:K581"/>
    <mergeCell ref="L580:L581"/>
    <mergeCell ref="T580:T581"/>
    <mergeCell ref="U584:U585"/>
    <mergeCell ref="V584:V585"/>
    <mergeCell ref="A586:A587"/>
    <mergeCell ref="B586:B587"/>
    <mergeCell ref="C586:C587"/>
    <mergeCell ref="H586:H587"/>
    <mergeCell ref="I586:I587"/>
    <mergeCell ref="J586:J587"/>
    <mergeCell ref="K586:K587"/>
    <mergeCell ref="L586:L587"/>
    <mergeCell ref="T586:T587"/>
    <mergeCell ref="U586:U587"/>
    <mergeCell ref="V586:V587"/>
    <mergeCell ref="A584:A585"/>
    <mergeCell ref="B584:B585"/>
    <mergeCell ref="C584:C585"/>
    <mergeCell ref="H584:H585"/>
    <mergeCell ref="I584:I585"/>
    <mergeCell ref="J584:J585"/>
    <mergeCell ref="K584:K585"/>
    <mergeCell ref="L584:L585"/>
    <mergeCell ref="T584:T585"/>
    <mergeCell ref="U588:U589"/>
    <mergeCell ref="V588:V589"/>
    <mergeCell ref="A590:A591"/>
    <mergeCell ref="B590:B591"/>
    <mergeCell ref="C590:C591"/>
    <mergeCell ref="H590:H591"/>
    <mergeCell ref="I590:I591"/>
    <mergeCell ref="J590:J591"/>
    <mergeCell ref="K590:K591"/>
    <mergeCell ref="L590:L591"/>
    <mergeCell ref="T590:T591"/>
    <mergeCell ref="U590:U591"/>
    <mergeCell ref="V590:V591"/>
    <mergeCell ref="A588:A589"/>
    <mergeCell ref="B588:B589"/>
    <mergeCell ref="C588:C589"/>
    <mergeCell ref="H588:H589"/>
    <mergeCell ref="I588:I589"/>
    <mergeCell ref="J588:J589"/>
    <mergeCell ref="K588:K589"/>
    <mergeCell ref="L588:L589"/>
    <mergeCell ref="T588:T589"/>
    <mergeCell ref="U592:U593"/>
    <mergeCell ref="V592:V593"/>
    <mergeCell ref="A594:A595"/>
    <mergeCell ref="B594:B595"/>
    <mergeCell ref="C594:C595"/>
    <mergeCell ref="H594:H595"/>
    <mergeCell ref="I594:I595"/>
    <mergeCell ref="J594:J595"/>
    <mergeCell ref="K594:K595"/>
    <mergeCell ref="L594:L595"/>
    <mergeCell ref="T594:T595"/>
    <mergeCell ref="U594:U595"/>
    <mergeCell ref="V594:V595"/>
    <mergeCell ref="A592:A593"/>
    <mergeCell ref="B592:B593"/>
    <mergeCell ref="C592:C593"/>
    <mergeCell ref="H592:H593"/>
    <mergeCell ref="I592:I593"/>
    <mergeCell ref="J592:J593"/>
    <mergeCell ref="K592:K593"/>
    <mergeCell ref="L592:L593"/>
    <mergeCell ref="T592:T593"/>
    <mergeCell ref="U596:U597"/>
    <mergeCell ref="V596:V597"/>
    <mergeCell ref="A598:A599"/>
    <mergeCell ref="B598:B599"/>
    <mergeCell ref="C598:C599"/>
    <mergeCell ref="H598:H599"/>
    <mergeCell ref="I598:I599"/>
    <mergeCell ref="J598:J599"/>
    <mergeCell ref="K598:K599"/>
    <mergeCell ref="L598:L599"/>
    <mergeCell ref="T598:T599"/>
    <mergeCell ref="U598:U599"/>
    <mergeCell ref="V598:V599"/>
    <mergeCell ref="A596:A597"/>
    <mergeCell ref="B596:B597"/>
    <mergeCell ref="C596:C597"/>
    <mergeCell ref="H596:H597"/>
    <mergeCell ref="I596:I597"/>
    <mergeCell ref="J596:J597"/>
    <mergeCell ref="K596:K597"/>
    <mergeCell ref="L596:L597"/>
    <mergeCell ref="T596:T597"/>
    <mergeCell ref="U600:U601"/>
    <mergeCell ref="V600:V601"/>
    <mergeCell ref="A602:A603"/>
    <mergeCell ref="B602:B603"/>
    <mergeCell ref="C602:C603"/>
    <mergeCell ref="H602:H603"/>
    <mergeCell ref="I602:I603"/>
    <mergeCell ref="J602:J603"/>
    <mergeCell ref="K602:K603"/>
    <mergeCell ref="L602:L603"/>
    <mergeCell ref="T602:T603"/>
    <mergeCell ref="U602:U603"/>
    <mergeCell ref="V602:V603"/>
    <mergeCell ref="A600:A601"/>
    <mergeCell ref="B600:B601"/>
    <mergeCell ref="C600:C601"/>
    <mergeCell ref="H600:H601"/>
    <mergeCell ref="I600:I601"/>
    <mergeCell ref="J600:J601"/>
    <mergeCell ref="K600:K601"/>
    <mergeCell ref="L600:L601"/>
    <mergeCell ref="T600:T601"/>
    <mergeCell ref="U604:U605"/>
    <mergeCell ref="V604:V605"/>
    <mergeCell ref="A606:A607"/>
    <mergeCell ref="B606:B607"/>
    <mergeCell ref="C606:C607"/>
    <mergeCell ref="H606:H607"/>
    <mergeCell ref="I606:I607"/>
    <mergeCell ref="J606:J607"/>
    <mergeCell ref="K606:K607"/>
    <mergeCell ref="L606:L607"/>
    <mergeCell ref="T606:T607"/>
    <mergeCell ref="U606:U607"/>
    <mergeCell ref="V606:V607"/>
    <mergeCell ref="A604:A605"/>
    <mergeCell ref="B604:B605"/>
    <mergeCell ref="C604:C605"/>
    <mergeCell ref="H604:H605"/>
    <mergeCell ref="I604:I605"/>
    <mergeCell ref="J604:J605"/>
    <mergeCell ref="K604:K605"/>
    <mergeCell ref="L604:L605"/>
    <mergeCell ref="T604:T605"/>
    <mergeCell ref="U608:U609"/>
    <mergeCell ref="V608:V609"/>
    <mergeCell ref="A610:A611"/>
    <mergeCell ref="B610:B611"/>
    <mergeCell ref="C610:C611"/>
    <mergeCell ref="H610:H611"/>
    <mergeCell ref="I610:I611"/>
    <mergeCell ref="J610:J611"/>
    <mergeCell ref="K610:K611"/>
    <mergeCell ref="L610:L611"/>
    <mergeCell ref="T610:T611"/>
    <mergeCell ref="U610:U611"/>
    <mergeCell ref="V610:V611"/>
    <mergeCell ref="A608:A609"/>
    <mergeCell ref="B608:B609"/>
    <mergeCell ref="C608:C609"/>
    <mergeCell ref="H608:H609"/>
    <mergeCell ref="I608:I609"/>
    <mergeCell ref="J608:J609"/>
    <mergeCell ref="K608:K609"/>
    <mergeCell ref="L608:L609"/>
    <mergeCell ref="T608:T609"/>
    <mergeCell ref="V612:V613"/>
    <mergeCell ref="A614:A615"/>
    <mergeCell ref="B614:B615"/>
    <mergeCell ref="C614:C615"/>
    <mergeCell ref="H614:H615"/>
    <mergeCell ref="I614:I615"/>
    <mergeCell ref="J614:J615"/>
    <mergeCell ref="K614:K615"/>
    <mergeCell ref="L614:L615"/>
    <mergeCell ref="T614:T615"/>
    <mergeCell ref="U614:U615"/>
    <mergeCell ref="V614:V615"/>
    <mergeCell ref="A612:A613"/>
    <mergeCell ref="B612:B613"/>
    <mergeCell ref="C612:C613"/>
    <mergeCell ref="H612:H613"/>
    <mergeCell ref="I612:I613"/>
    <mergeCell ref="J612:J613"/>
    <mergeCell ref="K612:K613"/>
    <mergeCell ref="L612:L613"/>
    <mergeCell ref="T612:T613"/>
    <mergeCell ref="U612:U613"/>
    <mergeCell ref="A618:A619"/>
    <mergeCell ref="B618:B619"/>
    <mergeCell ref="C618:C619"/>
    <mergeCell ref="H618:H619"/>
    <mergeCell ref="I618:I619"/>
    <mergeCell ref="J618:J619"/>
    <mergeCell ref="K618:K619"/>
    <mergeCell ref="L618:L619"/>
    <mergeCell ref="T618:T619"/>
    <mergeCell ref="U618:U619"/>
    <mergeCell ref="V618:V619"/>
    <mergeCell ref="A616:A617"/>
    <mergeCell ref="B616:B617"/>
    <mergeCell ref="C616:C617"/>
    <mergeCell ref="H616:H617"/>
    <mergeCell ref="I616:I617"/>
    <mergeCell ref="J616:J617"/>
    <mergeCell ref="K616:K617"/>
    <mergeCell ref="L616:L617"/>
    <mergeCell ref="T616:T617"/>
    <mergeCell ref="U616:U617"/>
    <mergeCell ref="A622:A623"/>
    <mergeCell ref="B622:B623"/>
    <mergeCell ref="C622:C623"/>
    <mergeCell ref="H622:H623"/>
    <mergeCell ref="I622:I623"/>
    <mergeCell ref="J622:J623"/>
    <mergeCell ref="K622:K623"/>
    <mergeCell ref="L622:L623"/>
    <mergeCell ref="T622:T623"/>
    <mergeCell ref="U622:U623"/>
    <mergeCell ref="V622:V623"/>
    <mergeCell ref="A620:A621"/>
    <mergeCell ref="B620:B621"/>
    <mergeCell ref="C620:C621"/>
    <mergeCell ref="H620:H621"/>
    <mergeCell ref="I620:I621"/>
    <mergeCell ref="J620:J621"/>
    <mergeCell ref="K620:K621"/>
    <mergeCell ref="L620:L621"/>
    <mergeCell ref="T620:T621"/>
    <mergeCell ref="U620:U621"/>
    <mergeCell ref="A626:A627"/>
    <mergeCell ref="B626:B627"/>
    <mergeCell ref="C626:C627"/>
    <mergeCell ref="H626:H627"/>
    <mergeCell ref="I626:I627"/>
    <mergeCell ref="J626:J627"/>
    <mergeCell ref="K626:K627"/>
    <mergeCell ref="L626:L627"/>
    <mergeCell ref="T626:T627"/>
    <mergeCell ref="U626:U627"/>
    <mergeCell ref="V626:V627"/>
    <mergeCell ref="A624:A625"/>
    <mergeCell ref="B624:B625"/>
    <mergeCell ref="C624:C625"/>
    <mergeCell ref="H624:H625"/>
    <mergeCell ref="I624:I625"/>
    <mergeCell ref="J624:J625"/>
    <mergeCell ref="K624:K625"/>
    <mergeCell ref="L624:L625"/>
    <mergeCell ref="T624:T625"/>
    <mergeCell ref="U624:U625"/>
    <mergeCell ref="A630:A631"/>
    <mergeCell ref="B630:B631"/>
    <mergeCell ref="C630:C631"/>
    <mergeCell ref="H630:H631"/>
    <mergeCell ref="I630:I631"/>
    <mergeCell ref="J630:J631"/>
    <mergeCell ref="K630:K631"/>
    <mergeCell ref="L630:L631"/>
    <mergeCell ref="T630:T631"/>
    <mergeCell ref="U630:U631"/>
    <mergeCell ref="V630:V631"/>
    <mergeCell ref="A628:A629"/>
    <mergeCell ref="B628:B629"/>
    <mergeCell ref="C628:C629"/>
    <mergeCell ref="H628:H629"/>
    <mergeCell ref="I628:I629"/>
    <mergeCell ref="J628:J629"/>
    <mergeCell ref="K628:K629"/>
    <mergeCell ref="L628:L629"/>
    <mergeCell ref="T628:T629"/>
    <mergeCell ref="U628:U629"/>
    <mergeCell ref="A636:A637"/>
    <mergeCell ref="B636:B637"/>
    <mergeCell ref="C636:C637"/>
    <mergeCell ref="H636:H637"/>
    <mergeCell ref="I636:I637"/>
    <mergeCell ref="J636:J637"/>
    <mergeCell ref="K636:K637"/>
    <mergeCell ref="L636:L637"/>
    <mergeCell ref="T636:T637"/>
    <mergeCell ref="U632:U633"/>
    <mergeCell ref="V632:V633"/>
    <mergeCell ref="A634:A635"/>
    <mergeCell ref="B634:B635"/>
    <mergeCell ref="C634:C635"/>
    <mergeCell ref="H634:H635"/>
    <mergeCell ref="I634:I635"/>
    <mergeCell ref="J634:J635"/>
    <mergeCell ref="K634:K635"/>
    <mergeCell ref="L634:L635"/>
    <mergeCell ref="T634:T635"/>
    <mergeCell ref="U634:U635"/>
    <mergeCell ref="V634:V635"/>
    <mergeCell ref="A632:A633"/>
    <mergeCell ref="B632:B633"/>
    <mergeCell ref="C632:C633"/>
    <mergeCell ref="H632:H633"/>
    <mergeCell ref="I632:I633"/>
    <mergeCell ref="J632:J633"/>
    <mergeCell ref="K632:K633"/>
    <mergeCell ref="L632:L633"/>
    <mergeCell ref="T632:T633"/>
    <mergeCell ref="U636:U637"/>
    <mergeCell ref="V636:V637"/>
    <mergeCell ref="AD6:AD7"/>
    <mergeCell ref="AE6:AE7"/>
    <mergeCell ref="AF6:AF7"/>
    <mergeCell ref="AG6:AG7"/>
    <mergeCell ref="AH6:AH7"/>
    <mergeCell ref="AD8:AD9"/>
    <mergeCell ref="AE8:AE9"/>
    <mergeCell ref="AF8:AF9"/>
    <mergeCell ref="AG8:AG9"/>
    <mergeCell ref="AH8:AH9"/>
    <mergeCell ref="W4:W5"/>
    <mergeCell ref="AD14:AD15"/>
    <mergeCell ref="AE14:AE15"/>
    <mergeCell ref="AF14:AF15"/>
    <mergeCell ref="AG14:AG15"/>
    <mergeCell ref="AD16:AD17"/>
    <mergeCell ref="AE16:AE17"/>
    <mergeCell ref="AF16:AF17"/>
    <mergeCell ref="AG16:AG17"/>
    <mergeCell ref="AD18:AD19"/>
    <mergeCell ref="AE18:AE19"/>
    <mergeCell ref="V628:V629"/>
    <mergeCell ref="V624:V625"/>
    <mergeCell ref="V620:V621"/>
    <mergeCell ref="V616:V617"/>
    <mergeCell ref="AF18:AF19"/>
    <mergeCell ref="AG18:AG19"/>
    <mergeCell ref="AD20:AD21"/>
    <mergeCell ref="AE20:AE21"/>
    <mergeCell ref="AF20:AF21"/>
    <mergeCell ref="AG20:AG21"/>
    <mergeCell ref="AD22:AD23"/>
    <mergeCell ref="AE22:AE23"/>
    <mergeCell ref="AF22:AF23"/>
    <mergeCell ref="AG22:AG23"/>
    <mergeCell ref="X1:Z1"/>
    <mergeCell ref="AD10:AD11"/>
    <mergeCell ref="AE10:AE11"/>
    <mergeCell ref="AF10:AF11"/>
    <mergeCell ref="AG10:AG11"/>
    <mergeCell ref="AD12:AD13"/>
    <mergeCell ref="AE12:AE13"/>
    <mergeCell ref="AF12:AF13"/>
    <mergeCell ref="AG12:AG13"/>
    <mergeCell ref="AD30:AD31"/>
    <mergeCell ref="AE30:AE31"/>
    <mergeCell ref="AF30:AF31"/>
    <mergeCell ref="AG30:AG31"/>
    <mergeCell ref="AD32:AD33"/>
    <mergeCell ref="AE32:AE33"/>
    <mergeCell ref="AF32:AF33"/>
    <mergeCell ref="AG32:AG33"/>
    <mergeCell ref="AD34:AD35"/>
    <mergeCell ref="AE34:AE35"/>
    <mergeCell ref="AF34:AF35"/>
    <mergeCell ref="AG34:AG35"/>
    <mergeCell ref="AD24:AD25"/>
    <mergeCell ref="AE24:AE25"/>
    <mergeCell ref="AF24:AF25"/>
    <mergeCell ref="AG24:AG25"/>
    <mergeCell ref="AD26:AD27"/>
    <mergeCell ref="AE26:AE27"/>
    <mergeCell ref="AF26:AF27"/>
    <mergeCell ref="AG26:AG27"/>
    <mergeCell ref="AD28:AD29"/>
    <mergeCell ref="AE28:AE29"/>
    <mergeCell ref="AF28:AF29"/>
    <mergeCell ref="AG28:AG29"/>
    <mergeCell ref="AD42:AD43"/>
    <mergeCell ref="AE42:AE43"/>
    <mergeCell ref="AF42:AF43"/>
    <mergeCell ref="AG42:AG43"/>
    <mergeCell ref="AD44:AD45"/>
    <mergeCell ref="AE44:AE45"/>
    <mergeCell ref="AF44:AF45"/>
    <mergeCell ref="AG44:AG45"/>
    <mergeCell ref="AD46:AD47"/>
    <mergeCell ref="AE46:AE47"/>
    <mergeCell ref="AF46:AF47"/>
    <mergeCell ref="AG46:AG47"/>
    <mergeCell ref="AD36:AD37"/>
    <mergeCell ref="AE36:AE37"/>
    <mergeCell ref="AF36:AF37"/>
    <mergeCell ref="AG36:AG37"/>
    <mergeCell ref="AD38:AD39"/>
    <mergeCell ref="AE38:AE39"/>
    <mergeCell ref="AF38:AF39"/>
    <mergeCell ref="AG38:AG39"/>
    <mergeCell ref="AD40:AD41"/>
    <mergeCell ref="AE40:AE41"/>
    <mergeCell ref="AF40:AF41"/>
    <mergeCell ref="AG40:AG41"/>
    <mergeCell ref="AD54:AD55"/>
    <mergeCell ref="AE54:AE55"/>
    <mergeCell ref="AF54:AF55"/>
    <mergeCell ref="AG54:AG55"/>
    <mergeCell ref="AD56:AD57"/>
    <mergeCell ref="AE56:AE57"/>
    <mergeCell ref="AF56:AF57"/>
    <mergeCell ref="AG56:AG57"/>
    <mergeCell ref="AD58:AD59"/>
    <mergeCell ref="AE58:AE59"/>
    <mergeCell ref="AF58:AF59"/>
    <mergeCell ref="AG58:AG59"/>
    <mergeCell ref="AD48:AD49"/>
    <mergeCell ref="AE48:AE49"/>
    <mergeCell ref="AF48:AF49"/>
    <mergeCell ref="AG48:AG49"/>
    <mergeCell ref="AD50:AD51"/>
    <mergeCell ref="AE50:AE51"/>
    <mergeCell ref="AF50:AF51"/>
    <mergeCell ref="AG50:AG51"/>
    <mergeCell ref="AD52:AD53"/>
    <mergeCell ref="AE52:AE53"/>
    <mergeCell ref="AF52:AF53"/>
    <mergeCell ref="AG52:AG53"/>
    <mergeCell ref="AD66:AD67"/>
    <mergeCell ref="AE66:AE67"/>
    <mergeCell ref="AF66:AF67"/>
    <mergeCell ref="AG66:AG67"/>
    <mergeCell ref="AD68:AD69"/>
    <mergeCell ref="AE68:AE69"/>
    <mergeCell ref="AF68:AF69"/>
    <mergeCell ref="AG68:AG69"/>
    <mergeCell ref="AD70:AD71"/>
    <mergeCell ref="AE70:AE71"/>
    <mergeCell ref="AF70:AF71"/>
    <mergeCell ref="AG70:AG71"/>
    <mergeCell ref="AD60:AD61"/>
    <mergeCell ref="AE60:AE61"/>
    <mergeCell ref="AF60:AF61"/>
    <mergeCell ref="AG60:AG61"/>
    <mergeCell ref="AD62:AD63"/>
    <mergeCell ref="AE62:AE63"/>
    <mergeCell ref="AF62:AF63"/>
    <mergeCell ref="AG62:AG63"/>
    <mergeCell ref="AD64:AD65"/>
    <mergeCell ref="AE64:AE65"/>
    <mergeCell ref="AF64:AF65"/>
    <mergeCell ref="AG64:AG65"/>
    <mergeCell ref="AD78:AD79"/>
    <mergeCell ref="AE78:AE79"/>
    <mergeCell ref="AF78:AF79"/>
    <mergeCell ref="AG78:AG79"/>
    <mergeCell ref="AD80:AD81"/>
    <mergeCell ref="AE80:AE81"/>
    <mergeCell ref="AF80:AF81"/>
    <mergeCell ref="AG80:AG81"/>
    <mergeCell ref="AD82:AD83"/>
    <mergeCell ref="AE82:AE83"/>
    <mergeCell ref="AF82:AF83"/>
    <mergeCell ref="AG82:AG83"/>
    <mergeCell ref="AD72:AD73"/>
    <mergeCell ref="AE72:AE73"/>
    <mergeCell ref="AF72:AF73"/>
    <mergeCell ref="AG72:AG73"/>
    <mergeCell ref="AD74:AD75"/>
    <mergeCell ref="AE74:AE75"/>
    <mergeCell ref="AF74:AF75"/>
    <mergeCell ref="AG74:AG75"/>
    <mergeCell ref="AD76:AD77"/>
    <mergeCell ref="AE76:AE77"/>
    <mergeCell ref="AF76:AF77"/>
    <mergeCell ref="AG76:AG77"/>
    <mergeCell ref="AD90:AD91"/>
    <mergeCell ref="AE90:AE91"/>
    <mergeCell ref="AF90:AF91"/>
    <mergeCell ref="AG90:AG91"/>
    <mergeCell ref="AD92:AD93"/>
    <mergeCell ref="AE92:AE93"/>
    <mergeCell ref="AF92:AF93"/>
    <mergeCell ref="AG92:AG93"/>
    <mergeCell ref="AD94:AD95"/>
    <mergeCell ref="AE94:AE95"/>
    <mergeCell ref="AF94:AF95"/>
    <mergeCell ref="AG94:AG95"/>
    <mergeCell ref="AD84:AD85"/>
    <mergeCell ref="AE84:AE85"/>
    <mergeCell ref="AF84:AF85"/>
    <mergeCell ref="AG84:AG85"/>
    <mergeCell ref="AD86:AD87"/>
    <mergeCell ref="AE86:AE87"/>
    <mergeCell ref="AF86:AF87"/>
    <mergeCell ref="AG86:AG87"/>
    <mergeCell ref="AD88:AD89"/>
    <mergeCell ref="AE88:AE89"/>
    <mergeCell ref="AF88:AF89"/>
    <mergeCell ref="AG88:AG89"/>
    <mergeCell ref="AD102:AD103"/>
    <mergeCell ref="AE102:AE103"/>
    <mergeCell ref="AF102:AF103"/>
    <mergeCell ref="AG102:AG103"/>
    <mergeCell ref="AD104:AD105"/>
    <mergeCell ref="AE104:AE105"/>
    <mergeCell ref="AF104:AF105"/>
    <mergeCell ref="AG104:AG105"/>
    <mergeCell ref="AD106:AD107"/>
    <mergeCell ref="AE106:AE107"/>
    <mergeCell ref="AF106:AF107"/>
    <mergeCell ref="AG106:AG107"/>
    <mergeCell ref="AD96:AD97"/>
    <mergeCell ref="AE96:AE97"/>
    <mergeCell ref="AF96:AF97"/>
    <mergeCell ref="AG96:AG97"/>
    <mergeCell ref="AD98:AD99"/>
    <mergeCell ref="AE98:AE99"/>
    <mergeCell ref="AF98:AF99"/>
    <mergeCell ref="AG98:AG99"/>
    <mergeCell ref="AD100:AD101"/>
    <mergeCell ref="AE100:AE101"/>
    <mergeCell ref="AF100:AF101"/>
    <mergeCell ref="AG100:AG101"/>
    <mergeCell ref="AD114:AD115"/>
    <mergeCell ref="AE114:AE115"/>
    <mergeCell ref="AF114:AF115"/>
    <mergeCell ref="AG114:AG115"/>
    <mergeCell ref="AD116:AD117"/>
    <mergeCell ref="AE116:AE117"/>
    <mergeCell ref="AF116:AF117"/>
    <mergeCell ref="AG116:AG117"/>
    <mergeCell ref="AD118:AD119"/>
    <mergeCell ref="AE118:AE119"/>
    <mergeCell ref="AF118:AF119"/>
    <mergeCell ref="AG118:AG119"/>
    <mergeCell ref="AD108:AD109"/>
    <mergeCell ref="AE108:AE109"/>
    <mergeCell ref="AF108:AF109"/>
    <mergeCell ref="AG108:AG109"/>
    <mergeCell ref="AD110:AD111"/>
    <mergeCell ref="AE110:AE111"/>
    <mergeCell ref="AF110:AF111"/>
    <mergeCell ref="AG110:AG111"/>
    <mergeCell ref="AD112:AD113"/>
    <mergeCell ref="AE112:AE113"/>
    <mergeCell ref="AF112:AF113"/>
    <mergeCell ref="AG112:AG113"/>
    <mergeCell ref="AD126:AD127"/>
    <mergeCell ref="AE126:AE127"/>
    <mergeCell ref="AF126:AF127"/>
    <mergeCell ref="AG126:AG127"/>
    <mergeCell ref="AD128:AD129"/>
    <mergeCell ref="AE128:AE129"/>
    <mergeCell ref="AF128:AF129"/>
    <mergeCell ref="AG128:AG129"/>
    <mergeCell ref="AD130:AD131"/>
    <mergeCell ref="AE130:AE131"/>
    <mergeCell ref="AF130:AF131"/>
    <mergeCell ref="AG130:AG131"/>
    <mergeCell ref="AD120:AD121"/>
    <mergeCell ref="AE120:AE121"/>
    <mergeCell ref="AF120:AF121"/>
    <mergeCell ref="AG120:AG121"/>
    <mergeCell ref="AD122:AD123"/>
    <mergeCell ref="AE122:AE123"/>
    <mergeCell ref="AF122:AF123"/>
    <mergeCell ref="AG122:AG123"/>
    <mergeCell ref="AD124:AD125"/>
    <mergeCell ref="AE124:AE125"/>
    <mergeCell ref="AF124:AF125"/>
    <mergeCell ref="AG124:AG125"/>
    <mergeCell ref="AD138:AD139"/>
    <mergeCell ref="AE138:AE139"/>
    <mergeCell ref="AF138:AF139"/>
    <mergeCell ref="AG138:AG139"/>
    <mergeCell ref="AD140:AD141"/>
    <mergeCell ref="AE140:AE141"/>
    <mergeCell ref="AF140:AF141"/>
    <mergeCell ref="AG140:AG141"/>
    <mergeCell ref="AD142:AD143"/>
    <mergeCell ref="AE142:AE143"/>
    <mergeCell ref="AF142:AF143"/>
    <mergeCell ref="AG142:AG143"/>
    <mergeCell ref="AD132:AD133"/>
    <mergeCell ref="AE132:AE133"/>
    <mergeCell ref="AF132:AF133"/>
    <mergeCell ref="AG132:AG133"/>
    <mergeCell ref="AD134:AD135"/>
    <mergeCell ref="AE134:AE135"/>
    <mergeCell ref="AF134:AF135"/>
    <mergeCell ref="AG134:AG135"/>
    <mergeCell ref="AD136:AD137"/>
    <mergeCell ref="AE136:AE137"/>
    <mergeCell ref="AF136:AF137"/>
    <mergeCell ref="AG136:AG137"/>
    <mergeCell ref="AD150:AD151"/>
    <mergeCell ref="AE150:AE151"/>
    <mergeCell ref="AF150:AF151"/>
    <mergeCell ref="AG150:AG151"/>
    <mergeCell ref="AD152:AD153"/>
    <mergeCell ref="AE152:AE153"/>
    <mergeCell ref="AF152:AF153"/>
    <mergeCell ref="AG152:AG153"/>
    <mergeCell ref="AD154:AD155"/>
    <mergeCell ref="AE154:AE155"/>
    <mergeCell ref="AF154:AF155"/>
    <mergeCell ref="AG154:AG155"/>
    <mergeCell ref="AD144:AD145"/>
    <mergeCell ref="AE144:AE145"/>
    <mergeCell ref="AF144:AF145"/>
    <mergeCell ref="AG144:AG145"/>
    <mergeCell ref="AD146:AD147"/>
    <mergeCell ref="AE146:AE147"/>
    <mergeCell ref="AF146:AF147"/>
    <mergeCell ref="AG146:AG147"/>
    <mergeCell ref="AD148:AD149"/>
    <mergeCell ref="AE148:AE149"/>
    <mergeCell ref="AF148:AF149"/>
    <mergeCell ref="AG148:AG149"/>
    <mergeCell ref="AD162:AD163"/>
    <mergeCell ref="AE162:AE163"/>
    <mergeCell ref="AF162:AF163"/>
    <mergeCell ref="AG162:AG163"/>
    <mergeCell ref="AD164:AD165"/>
    <mergeCell ref="AE164:AE165"/>
    <mergeCell ref="AF164:AF165"/>
    <mergeCell ref="AG164:AG165"/>
    <mergeCell ref="AD166:AD167"/>
    <mergeCell ref="AE166:AE167"/>
    <mergeCell ref="AF166:AF167"/>
    <mergeCell ref="AG166:AG167"/>
    <mergeCell ref="AD156:AD157"/>
    <mergeCell ref="AE156:AE157"/>
    <mergeCell ref="AF156:AF157"/>
    <mergeCell ref="AG156:AG157"/>
    <mergeCell ref="AD158:AD159"/>
    <mergeCell ref="AE158:AE159"/>
    <mergeCell ref="AF158:AF159"/>
    <mergeCell ref="AG158:AG159"/>
    <mergeCell ref="AD160:AD161"/>
    <mergeCell ref="AE160:AE161"/>
    <mergeCell ref="AF160:AF161"/>
    <mergeCell ref="AG160:AG161"/>
    <mergeCell ref="AD174:AD175"/>
    <mergeCell ref="AE174:AE175"/>
    <mergeCell ref="AF174:AF175"/>
    <mergeCell ref="AG174:AG175"/>
    <mergeCell ref="AD176:AD177"/>
    <mergeCell ref="AE176:AE177"/>
    <mergeCell ref="AF176:AF177"/>
    <mergeCell ref="AG176:AG177"/>
    <mergeCell ref="AD178:AD179"/>
    <mergeCell ref="AE178:AE179"/>
    <mergeCell ref="AF178:AF179"/>
    <mergeCell ref="AG178:AG179"/>
    <mergeCell ref="AD168:AD169"/>
    <mergeCell ref="AE168:AE169"/>
    <mergeCell ref="AF168:AF169"/>
    <mergeCell ref="AG168:AG169"/>
    <mergeCell ref="AD170:AD171"/>
    <mergeCell ref="AE170:AE171"/>
    <mergeCell ref="AF170:AF171"/>
    <mergeCell ref="AG170:AG171"/>
    <mergeCell ref="AD172:AD173"/>
    <mergeCell ref="AE172:AE173"/>
    <mergeCell ref="AF172:AF173"/>
    <mergeCell ref="AG172:AG173"/>
    <mergeCell ref="AD186:AD187"/>
    <mergeCell ref="AE186:AE187"/>
    <mergeCell ref="AF186:AF187"/>
    <mergeCell ref="AG186:AG187"/>
    <mergeCell ref="AD188:AD189"/>
    <mergeCell ref="AE188:AE189"/>
    <mergeCell ref="AF188:AF189"/>
    <mergeCell ref="AG188:AG189"/>
    <mergeCell ref="AD190:AD191"/>
    <mergeCell ref="AE190:AE191"/>
    <mergeCell ref="AF190:AF191"/>
    <mergeCell ref="AG190:AG191"/>
    <mergeCell ref="AD180:AD181"/>
    <mergeCell ref="AE180:AE181"/>
    <mergeCell ref="AF180:AF181"/>
    <mergeCell ref="AG180:AG181"/>
    <mergeCell ref="AD182:AD183"/>
    <mergeCell ref="AE182:AE183"/>
    <mergeCell ref="AF182:AF183"/>
    <mergeCell ref="AG182:AG183"/>
    <mergeCell ref="AD184:AD185"/>
    <mergeCell ref="AE184:AE185"/>
    <mergeCell ref="AF184:AF185"/>
    <mergeCell ref="AG184:AG185"/>
    <mergeCell ref="AD198:AD199"/>
    <mergeCell ref="AE198:AE199"/>
    <mergeCell ref="AF198:AF199"/>
    <mergeCell ref="AG198:AG199"/>
    <mergeCell ref="AD200:AD201"/>
    <mergeCell ref="AE200:AE201"/>
    <mergeCell ref="AF200:AF201"/>
    <mergeCell ref="AG200:AG201"/>
    <mergeCell ref="AD202:AD203"/>
    <mergeCell ref="AE202:AE203"/>
    <mergeCell ref="AF202:AF203"/>
    <mergeCell ref="AG202:AG203"/>
    <mergeCell ref="AD192:AD193"/>
    <mergeCell ref="AE192:AE193"/>
    <mergeCell ref="AF192:AF193"/>
    <mergeCell ref="AG192:AG193"/>
    <mergeCell ref="AD194:AD195"/>
    <mergeCell ref="AE194:AE195"/>
    <mergeCell ref="AF194:AF195"/>
    <mergeCell ref="AG194:AG195"/>
    <mergeCell ref="AD196:AD197"/>
    <mergeCell ref="AE196:AE197"/>
    <mergeCell ref="AF196:AF197"/>
    <mergeCell ref="AG196:AG197"/>
    <mergeCell ref="AD210:AD211"/>
    <mergeCell ref="AE210:AE211"/>
    <mergeCell ref="AF210:AF211"/>
    <mergeCell ref="AG210:AG211"/>
    <mergeCell ref="AD212:AD213"/>
    <mergeCell ref="AE212:AE213"/>
    <mergeCell ref="AF212:AF213"/>
    <mergeCell ref="AG212:AG213"/>
    <mergeCell ref="AD214:AD215"/>
    <mergeCell ref="AE214:AE215"/>
    <mergeCell ref="AF214:AF215"/>
    <mergeCell ref="AG214:AG215"/>
    <mergeCell ref="AD204:AD205"/>
    <mergeCell ref="AE204:AE205"/>
    <mergeCell ref="AF204:AF205"/>
    <mergeCell ref="AG204:AG205"/>
    <mergeCell ref="AD206:AD207"/>
    <mergeCell ref="AE206:AE207"/>
    <mergeCell ref="AF206:AF207"/>
    <mergeCell ref="AG206:AG207"/>
    <mergeCell ref="AD208:AD209"/>
    <mergeCell ref="AE208:AE209"/>
    <mergeCell ref="AF208:AF209"/>
    <mergeCell ref="AG208:AG209"/>
    <mergeCell ref="AD222:AD223"/>
    <mergeCell ref="AE222:AE223"/>
    <mergeCell ref="AF222:AF223"/>
    <mergeCell ref="AG222:AG223"/>
    <mergeCell ref="AD224:AD225"/>
    <mergeCell ref="AE224:AE225"/>
    <mergeCell ref="AF224:AF225"/>
    <mergeCell ref="AG224:AG225"/>
    <mergeCell ref="AD226:AD227"/>
    <mergeCell ref="AE226:AE227"/>
    <mergeCell ref="AF226:AF227"/>
    <mergeCell ref="AG226:AG227"/>
    <mergeCell ref="AD216:AD217"/>
    <mergeCell ref="AE216:AE217"/>
    <mergeCell ref="AF216:AF217"/>
    <mergeCell ref="AG216:AG217"/>
    <mergeCell ref="AD218:AD219"/>
    <mergeCell ref="AE218:AE219"/>
    <mergeCell ref="AF218:AF219"/>
    <mergeCell ref="AG218:AG219"/>
    <mergeCell ref="AD220:AD221"/>
    <mergeCell ref="AE220:AE221"/>
    <mergeCell ref="AF220:AF221"/>
    <mergeCell ref="AG220:AG221"/>
    <mergeCell ref="AD234:AD235"/>
    <mergeCell ref="AE234:AE235"/>
    <mergeCell ref="AF234:AF235"/>
    <mergeCell ref="AG234:AG235"/>
    <mergeCell ref="AD236:AD237"/>
    <mergeCell ref="AE236:AE237"/>
    <mergeCell ref="AF236:AF237"/>
    <mergeCell ref="AG236:AG237"/>
    <mergeCell ref="AD238:AD239"/>
    <mergeCell ref="AE238:AE239"/>
    <mergeCell ref="AF238:AF239"/>
    <mergeCell ref="AG238:AG239"/>
    <mergeCell ref="AD228:AD229"/>
    <mergeCell ref="AE228:AE229"/>
    <mergeCell ref="AF228:AF229"/>
    <mergeCell ref="AG228:AG229"/>
    <mergeCell ref="AD230:AD231"/>
    <mergeCell ref="AE230:AE231"/>
    <mergeCell ref="AF230:AF231"/>
    <mergeCell ref="AG230:AG231"/>
    <mergeCell ref="AD232:AD233"/>
    <mergeCell ref="AE232:AE233"/>
    <mergeCell ref="AF232:AF233"/>
    <mergeCell ref="AG232:AG233"/>
    <mergeCell ref="AD246:AD247"/>
    <mergeCell ref="AE246:AE247"/>
    <mergeCell ref="AF246:AF247"/>
    <mergeCell ref="AG246:AG247"/>
    <mergeCell ref="AD248:AD249"/>
    <mergeCell ref="AE248:AE249"/>
    <mergeCell ref="AF248:AF249"/>
    <mergeCell ref="AG248:AG249"/>
    <mergeCell ref="AD250:AD251"/>
    <mergeCell ref="AE250:AE251"/>
    <mergeCell ref="AF250:AF251"/>
    <mergeCell ref="AG250:AG251"/>
    <mergeCell ref="AD240:AD241"/>
    <mergeCell ref="AE240:AE241"/>
    <mergeCell ref="AF240:AF241"/>
    <mergeCell ref="AG240:AG241"/>
    <mergeCell ref="AD242:AD243"/>
    <mergeCell ref="AE242:AE243"/>
    <mergeCell ref="AF242:AF243"/>
    <mergeCell ref="AG242:AG243"/>
    <mergeCell ref="AD244:AD245"/>
    <mergeCell ref="AE244:AE245"/>
    <mergeCell ref="AF244:AF245"/>
    <mergeCell ref="AG244:AG245"/>
    <mergeCell ref="AD258:AD259"/>
    <mergeCell ref="AE258:AE259"/>
    <mergeCell ref="AF258:AF259"/>
    <mergeCell ref="AG258:AG259"/>
    <mergeCell ref="AD260:AD261"/>
    <mergeCell ref="AE260:AE261"/>
    <mergeCell ref="AF260:AF261"/>
    <mergeCell ref="AG260:AG261"/>
    <mergeCell ref="AD262:AD263"/>
    <mergeCell ref="AE262:AE263"/>
    <mergeCell ref="AF262:AF263"/>
    <mergeCell ref="AG262:AG263"/>
    <mergeCell ref="AD252:AD253"/>
    <mergeCell ref="AE252:AE253"/>
    <mergeCell ref="AF252:AF253"/>
    <mergeCell ref="AG252:AG253"/>
    <mergeCell ref="AD254:AD255"/>
    <mergeCell ref="AE254:AE255"/>
    <mergeCell ref="AF254:AF255"/>
    <mergeCell ref="AG254:AG255"/>
    <mergeCell ref="AD256:AD257"/>
    <mergeCell ref="AE256:AE257"/>
    <mergeCell ref="AF256:AF257"/>
    <mergeCell ref="AG256:AG257"/>
    <mergeCell ref="AD270:AD271"/>
    <mergeCell ref="AE270:AE271"/>
    <mergeCell ref="AF270:AF271"/>
    <mergeCell ref="AG270:AG271"/>
    <mergeCell ref="AD272:AD273"/>
    <mergeCell ref="AE272:AE273"/>
    <mergeCell ref="AF272:AF273"/>
    <mergeCell ref="AG272:AG273"/>
    <mergeCell ref="AD274:AD275"/>
    <mergeCell ref="AE274:AE275"/>
    <mergeCell ref="AF274:AF275"/>
    <mergeCell ref="AG274:AG275"/>
    <mergeCell ref="AD264:AD265"/>
    <mergeCell ref="AE264:AE265"/>
    <mergeCell ref="AF264:AF265"/>
    <mergeCell ref="AG264:AG265"/>
    <mergeCell ref="AD266:AD267"/>
    <mergeCell ref="AE266:AE267"/>
    <mergeCell ref="AF266:AF267"/>
    <mergeCell ref="AG266:AG267"/>
    <mergeCell ref="AD268:AD269"/>
    <mergeCell ref="AE268:AE269"/>
    <mergeCell ref="AF268:AF269"/>
    <mergeCell ref="AG268:AG269"/>
    <mergeCell ref="AD282:AD283"/>
    <mergeCell ref="AE282:AE283"/>
    <mergeCell ref="AF282:AF283"/>
    <mergeCell ref="AG282:AG283"/>
    <mergeCell ref="AD284:AD285"/>
    <mergeCell ref="AE284:AE285"/>
    <mergeCell ref="AF284:AF285"/>
    <mergeCell ref="AG284:AG285"/>
    <mergeCell ref="AD286:AD287"/>
    <mergeCell ref="AE286:AE287"/>
    <mergeCell ref="AF286:AF287"/>
    <mergeCell ref="AG286:AG287"/>
    <mergeCell ref="AD276:AD277"/>
    <mergeCell ref="AE276:AE277"/>
    <mergeCell ref="AF276:AF277"/>
    <mergeCell ref="AG276:AG277"/>
    <mergeCell ref="AD278:AD279"/>
    <mergeCell ref="AE278:AE279"/>
    <mergeCell ref="AF278:AF279"/>
    <mergeCell ref="AG278:AG279"/>
    <mergeCell ref="AD280:AD281"/>
    <mergeCell ref="AE280:AE281"/>
    <mergeCell ref="AF280:AF281"/>
    <mergeCell ref="AG280:AG281"/>
    <mergeCell ref="AD294:AD295"/>
    <mergeCell ref="AE294:AE295"/>
    <mergeCell ref="AF294:AF295"/>
    <mergeCell ref="AG294:AG295"/>
    <mergeCell ref="AD296:AD297"/>
    <mergeCell ref="AE296:AE297"/>
    <mergeCell ref="AF296:AF297"/>
    <mergeCell ref="AG296:AG297"/>
    <mergeCell ref="AD298:AD299"/>
    <mergeCell ref="AE298:AE299"/>
    <mergeCell ref="AF298:AF299"/>
    <mergeCell ref="AG298:AG299"/>
    <mergeCell ref="AD288:AD289"/>
    <mergeCell ref="AE288:AE289"/>
    <mergeCell ref="AF288:AF289"/>
    <mergeCell ref="AG288:AG289"/>
    <mergeCell ref="AD290:AD291"/>
    <mergeCell ref="AE290:AE291"/>
    <mergeCell ref="AF290:AF291"/>
    <mergeCell ref="AG290:AG291"/>
    <mergeCell ref="AD292:AD293"/>
    <mergeCell ref="AE292:AE293"/>
    <mergeCell ref="AF292:AF293"/>
    <mergeCell ref="AG292:AG293"/>
    <mergeCell ref="AD306:AD307"/>
    <mergeCell ref="AE306:AE307"/>
    <mergeCell ref="AF306:AF307"/>
    <mergeCell ref="AG306:AG307"/>
    <mergeCell ref="AD308:AD309"/>
    <mergeCell ref="AE308:AE309"/>
    <mergeCell ref="AF308:AF309"/>
    <mergeCell ref="AG308:AG309"/>
    <mergeCell ref="AD310:AD311"/>
    <mergeCell ref="AE310:AE311"/>
    <mergeCell ref="AF310:AF311"/>
    <mergeCell ref="AG310:AG311"/>
    <mergeCell ref="AD300:AD301"/>
    <mergeCell ref="AE300:AE301"/>
    <mergeCell ref="AF300:AF301"/>
    <mergeCell ref="AG300:AG301"/>
    <mergeCell ref="AD302:AD303"/>
    <mergeCell ref="AE302:AE303"/>
    <mergeCell ref="AF302:AF303"/>
    <mergeCell ref="AG302:AG303"/>
    <mergeCell ref="AD304:AD305"/>
    <mergeCell ref="AE304:AE305"/>
    <mergeCell ref="AF304:AF305"/>
    <mergeCell ref="AG304:AG305"/>
    <mergeCell ref="AD318:AD319"/>
    <mergeCell ref="AE318:AE319"/>
    <mergeCell ref="AF318:AF319"/>
    <mergeCell ref="AG318:AG319"/>
    <mergeCell ref="AD320:AD321"/>
    <mergeCell ref="AE320:AE321"/>
    <mergeCell ref="AF320:AF321"/>
    <mergeCell ref="AG320:AG321"/>
    <mergeCell ref="AD322:AD323"/>
    <mergeCell ref="AE322:AE323"/>
    <mergeCell ref="AF322:AF323"/>
    <mergeCell ref="AG322:AG323"/>
    <mergeCell ref="AD312:AD313"/>
    <mergeCell ref="AE312:AE313"/>
    <mergeCell ref="AF312:AF313"/>
    <mergeCell ref="AG312:AG313"/>
    <mergeCell ref="AD314:AD315"/>
    <mergeCell ref="AE314:AE315"/>
    <mergeCell ref="AF314:AF315"/>
    <mergeCell ref="AG314:AG315"/>
    <mergeCell ref="AD316:AD317"/>
    <mergeCell ref="AE316:AE317"/>
    <mergeCell ref="AF316:AF317"/>
    <mergeCell ref="AG316:AG317"/>
    <mergeCell ref="AD330:AD331"/>
    <mergeCell ref="AE330:AE331"/>
    <mergeCell ref="AF330:AF331"/>
    <mergeCell ref="AG330:AG331"/>
    <mergeCell ref="AD332:AD333"/>
    <mergeCell ref="AE332:AE333"/>
    <mergeCell ref="AF332:AF333"/>
    <mergeCell ref="AG332:AG333"/>
    <mergeCell ref="AD334:AD335"/>
    <mergeCell ref="AE334:AE335"/>
    <mergeCell ref="AF334:AF335"/>
    <mergeCell ref="AG334:AG335"/>
    <mergeCell ref="AD324:AD325"/>
    <mergeCell ref="AE324:AE325"/>
    <mergeCell ref="AF324:AF325"/>
    <mergeCell ref="AG324:AG325"/>
    <mergeCell ref="AD326:AD327"/>
    <mergeCell ref="AE326:AE327"/>
    <mergeCell ref="AF326:AF327"/>
    <mergeCell ref="AG326:AG327"/>
    <mergeCell ref="AD328:AD329"/>
    <mergeCell ref="AE328:AE329"/>
    <mergeCell ref="AF328:AF329"/>
    <mergeCell ref="AG328:AG329"/>
    <mergeCell ref="AD342:AD343"/>
    <mergeCell ref="AE342:AE343"/>
    <mergeCell ref="AF342:AF343"/>
    <mergeCell ref="AG342:AG343"/>
    <mergeCell ref="AD344:AD345"/>
    <mergeCell ref="AE344:AE345"/>
    <mergeCell ref="AF344:AF345"/>
    <mergeCell ref="AG344:AG345"/>
    <mergeCell ref="AD346:AD347"/>
    <mergeCell ref="AE346:AE347"/>
    <mergeCell ref="AF346:AF347"/>
    <mergeCell ref="AG346:AG347"/>
    <mergeCell ref="AD336:AD337"/>
    <mergeCell ref="AE336:AE337"/>
    <mergeCell ref="AF336:AF337"/>
    <mergeCell ref="AG336:AG337"/>
    <mergeCell ref="AD338:AD339"/>
    <mergeCell ref="AE338:AE339"/>
    <mergeCell ref="AF338:AF339"/>
    <mergeCell ref="AG338:AG339"/>
    <mergeCell ref="AD340:AD341"/>
    <mergeCell ref="AE340:AE341"/>
    <mergeCell ref="AF340:AF341"/>
    <mergeCell ref="AG340:AG341"/>
    <mergeCell ref="AD354:AD355"/>
    <mergeCell ref="AE354:AE355"/>
    <mergeCell ref="AF354:AF355"/>
    <mergeCell ref="AG354:AG355"/>
    <mergeCell ref="AD356:AD357"/>
    <mergeCell ref="AE356:AE357"/>
    <mergeCell ref="AF356:AF357"/>
    <mergeCell ref="AG356:AG357"/>
    <mergeCell ref="AD358:AD359"/>
    <mergeCell ref="AE358:AE359"/>
    <mergeCell ref="AF358:AF359"/>
    <mergeCell ref="AG358:AG359"/>
    <mergeCell ref="AD348:AD349"/>
    <mergeCell ref="AE348:AE349"/>
    <mergeCell ref="AF348:AF349"/>
    <mergeCell ref="AG348:AG349"/>
    <mergeCell ref="AD350:AD351"/>
    <mergeCell ref="AE350:AE351"/>
    <mergeCell ref="AF350:AF351"/>
    <mergeCell ref="AG350:AG351"/>
    <mergeCell ref="AD352:AD353"/>
    <mergeCell ref="AE352:AE353"/>
    <mergeCell ref="AF352:AF353"/>
    <mergeCell ref="AG352:AG353"/>
    <mergeCell ref="AD366:AD367"/>
    <mergeCell ref="AE366:AE367"/>
    <mergeCell ref="AF366:AF367"/>
    <mergeCell ref="AG366:AG367"/>
    <mergeCell ref="AD368:AD369"/>
    <mergeCell ref="AE368:AE369"/>
    <mergeCell ref="AF368:AF369"/>
    <mergeCell ref="AG368:AG369"/>
    <mergeCell ref="AD370:AD371"/>
    <mergeCell ref="AE370:AE371"/>
    <mergeCell ref="AF370:AF371"/>
    <mergeCell ref="AG370:AG371"/>
    <mergeCell ref="AD360:AD361"/>
    <mergeCell ref="AE360:AE361"/>
    <mergeCell ref="AF360:AF361"/>
    <mergeCell ref="AG360:AG361"/>
    <mergeCell ref="AD362:AD363"/>
    <mergeCell ref="AE362:AE363"/>
    <mergeCell ref="AF362:AF363"/>
    <mergeCell ref="AG362:AG363"/>
    <mergeCell ref="AD364:AD365"/>
    <mergeCell ref="AE364:AE365"/>
    <mergeCell ref="AF364:AF365"/>
    <mergeCell ref="AG364:AG365"/>
    <mergeCell ref="AD378:AD379"/>
    <mergeCell ref="AE378:AE379"/>
    <mergeCell ref="AF378:AF379"/>
    <mergeCell ref="AG378:AG379"/>
    <mergeCell ref="AD380:AD381"/>
    <mergeCell ref="AE380:AE381"/>
    <mergeCell ref="AF380:AF381"/>
    <mergeCell ref="AG380:AG381"/>
    <mergeCell ref="AD382:AD383"/>
    <mergeCell ref="AE382:AE383"/>
    <mergeCell ref="AF382:AF383"/>
    <mergeCell ref="AG382:AG383"/>
    <mergeCell ref="AD372:AD373"/>
    <mergeCell ref="AE372:AE373"/>
    <mergeCell ref="AF372:AF373"/>
    <mergeCell ref="AG372:AG373"/>
    <mergeCell ref="AD374:AD375"/>
    <mergeCell ref="AE374:AE375"/>
    <mergeCell ref="AF374:AF375"/>
    <mergeCell ref="AG374:AG375"/>
    <mergeCell ref="AD376:AD377"/>
    <mergeCell ref="AE376:AE377"/>
    <mergeCell ref="AF376:AF377"/>
    <mergeCell ref="AG376:AG377"/>
    <mergeCell ref="AD390:AD391"/>
    <mergeCell ref="AE390:AE391"/>
    <mergeCell ref="AF390:AF391"/>
    <mergeCell ref="AG390:AG391"/>
    <mergeCell ref="AD392:AD393"/>
    <mergeCell ref="AE392:AE393"/>
    <mergeCell ref="AF392:AF393"/>
    <mergeCell ref="AG392:AG393"/>
    <mergeCell ref="AD394:AD395"/>
    <mergeCell ref="AE394:AE395"/>
    <mergeCell ref="AF394:AF395"/>
    <mergeCell ref="AG394:AG395"/>
    <mergeCell ref="AD384:AD385"/>
    <mergeCell ref="AE384:AE385"/>
    <mergeCell ref="AF384:AF385"/>
    <mergeCell ref="AG384:AG385"/>
    <mergeCell ref="AD386:AD387"/>
    <mergeCell ref="AE386:AE387"/>
    <mergeCell ref="AF386:AF387"/>
    <mergeCell ref="AG386:AG387"/>
    <mergeCell ref="AD388:AD389"/>
    <mergeCell ref="AE388:AE389"/>
    <mergeCell ref="AF388:AF389"/>
    <mergeCell ref="AG388:AG389"/>
    <mergeCell ref="AD402:AD403"/>
    <mergeCell ref="AE402:AE403"/>
    <mergeCell ref="AF402:AF403"/>
    <mergeCell ref="AG402:AG403"/>
    <mergeCell ref="AD404:AD405"/>
    <mergeCell ref="AE404:AE405"/>
    <mergeCell ref="AF404:AF405"/>
    <mergeCell ref="AG404:AG405"/>
    <mergeCell ref="AD406:AD407"/>
    <mergeCell ref="AE406:AE407"/>
    <mergeCell ref="AF406:AF407"/>
    <mergeCell ref="AG406:AG407"/>
    <mergeCell ref="AD396:AD397"/>
    <mergeCell ref="AE396:AE397"/>
    <mergeCell ref="AF396:AF397"/>
    <mergeCell ref="AG396:AG397"/>
    <mergeCell ref="AD398:AD399"/>
    <mergeCell ref="AE398:AE399"/>
    <mergeCell ref="AF398:AF399"/>
    <mergeCell ref="AG398:AG399"/>
    <mergeCell ref="AD400:AD401"/>
    <mergeCell ref="AE400:AE401"/>
    <mergeCell ref="AF400:AF401"/>
    <mergeCell ref="AG400:AG401"/>
    <mergeCell ref="AD414:AD415"/>
    <mergeCell ref="AE414:AE415"/>
    <mergeCell ref="AF414:AF415"/>
    <mergeCell ref="AG414:AG415"/>
    <mergeCell ref="AD416:AD417"/>
    <mergeCell ref="AE416:AE417"/>
    <mergeCell ref="AF416:AF417"/>
    <mergeCell ref="AG416:AG417"/>
    <mergeCell ref="AD418:AD419"/>
    <mergeCell ref="AE418:AE419"/>
    <mergeCell ref="AF418:AF419"/>
    <mergeCell ref="AG418:AG419"/>
    <mergeCell ref="AD408:AD409"/>
    <mergeCell ref="AE408:AE409"/>
    <mergeCell ref="AF408:AF409"/>
    <mergeCell ref="AG408:AG409"/>
    <mergeCell ref="AD410:AD411"/>
    <mergeCell ref="AE410:AE411"/>
    <mergeCell ref="AF410:AF411"/>
    <mergeCell ref="AG410:AG411"/>
    <mergeCell ref="AD412:AD413"/>
    <mergeCell ref="AE412:AE413"/>
    <mergeCell ref="AF412:AF413"/>
    <mergeCell ref="AG412:AG413"/>
    <mergeCell ref="AD426:AD427"/>
    <mergeCell ref="AE426:AE427"/>
    <mergeCell ref="AF426:AF427"/>
    <mergeCell ref="AG426:AG427"/>
    <mergeCell ref="AD428:AD429"/>
    <mergeCell ref="AE428:AE429"/>
    <mergeCell ref="AF428:AF429"/>
    <mergeCell ref="AG428:AG429"/>
    <mergeCell ref="AD430:AD431"/>
    <mergeCell ref="AE430:AE431"/>
    <mergeCell ref="AF430:AF431"/>
    <mergeCell ref="AG430:AG431"/>
    <mergeCell ref="AD420:AD421"/>
    <mergeCell ref="AE420:AE421"/>
    <mergeCell ref="AF420:AF421"/>
    <mergeCell ref="AG420:AG421"/>
    <mergeCell ref="AD422:AD423"/>
    <mergeCell ref="AE422:AE423"/>
    <mergeCell ref="AF422:AF423"/>
    <mergeCell ref="AG422:AG423"/>
    <mergeCell ref="AD424:AD425"/>
    <mergeCell ref="AE424:AE425"/>
    <mergeCell ref="AF424:AF425"/>
    <mergeCell ref="AG424:AG425"/>
    <mergeCell ref="AD438:AD439"/>
    <mergeCell ref="AE438:AE439"/>
    <mergeCell ref="AF438:AF439"/>
    <mergeCell ref="AG438:AG439"/>
    <mergeCell ref="AD440:AD441"/>
    <mergeCell ref="AE440:AE441"/>
    <mergeCell ref="AF440:AF441"/>
    <mergeCell ref="AG440:AG441"/>
    <mergeCell ref="AD442:AD443"/>
    <mergeCell ref="AE442:AE443"/>
    <mergeCell ref="AF442:AF443"/>
    <mergeCell ref="AG442:AG443"/>
    <mergeCell ref="AD432:AD433"/>
    <mergeCell ref="AE432:AE433"/>
    <mergeCell ref="AF432:AF433"/>
    <mergeCell ref="AG432:AG433"/>
    <mergeCell ref="AD434:AD435"/>
    <mergeCell ref="AE434:AE435"/>
    <mergeCell ref="AF434:AF435"/>
    <mergeCell ref="AG434:AG435"/>
    <mergeCell ref="AD436:AD437"/>
    <mergeCell ref="AE436:AE437"/>
    <mergeCell ref="AF436:AF437"/>
    <mergeCell ref="AG436:AG437"/>
    <mergeCell ref="AD450:AD451"/>
    <mergeCell ref="AE450:AE451"/>
    <mergeCell ref="AF450:AF451"/>
    <mergeCell ref="AG450:AG451"/>
    <mergeCell ref="AD452:AD453"/>
    <mergeCell ref="AE452:AE453"/>
    <mergeCell ref="AF452:AF453"/>
    <mergeCell ref="AG452:AG453"/>
    <mergeCell ref="AD454:AD455"/>
    <mergeCell ref="AE454:AE455"/>
    <mergeCell ref="AF454:AF455"/>
    <mergeCell ref="AG454:AG455"/>
    <mergeCell ref="AD444:AD445"/>
    <mergeCell ref="AE444:AE445"/>
    <mergeCell ref="AF444:AF445"/>
    <mergeCell ref="AG444:AG445"/>
    <mergeCell ref="AD446:AD447"/>
    <mergeCell ref="AE446:AE447"/>
    <mergeCell ref="AF446:AF447"/>
    <mergeCell ref="AG446:AG447"/>
    <mergeCell ref="AD448:AD449"/>
    <mergeCell ref="AE448:AE449"/>
    <mergeCell ref="AF448:AF449"/>
    <mergeCell ref="AG448:AG449"/>
    <mergeCell ref="AD462:AD463"/>
    <mergeCell ref="AE462:AE463"/>
    <mergeCell ref="AF462:AF463"/>
    <mergeCell ref="AG462:AG463"/>
    <mergeCell ref="AD464:AD465"/>
    <mergeCell ref="AE464:AE465"/>
    <mergeCell ref="AF464:AF465"/>
    <mergeCell ref="AG464:AG465"/>
    <mergeCell ref="AD466:AD467"/>
    <mergeCell ref="AE466:AE467"/>
    <mergeCell ref="AF466:AF467"/>
    <mergeCell ref="AG466:AG467"/>
    <mergeCell ref="AD456:AD457"/>
    <mergeCell ref="AE456:AE457"/>
    <mergeCell ref="AF456:AF457"/>
    <mergeCell ref="AG456:AG457"/>
    <mergeCell ref="AD458:AD459"/>
    <mergeCell ref="AE458:AE459"/>
    <mergeCell ref="AF458:AF459"/>
    <mergeCell ref="AG458:AG459"/>
    <mergeCell ref="AD460:AD461"/>
    <mergeCell ref="AE460:AE461"/>
    <mergeCell ref="AF460:AF461"/>
    <mergeCell ref="AG460:AG461"/>
    <mergeCell ref="AD474:AD475"/>
    <mergeCell ref="AE474:AE475"/>
    <mergeCell ref="AF474:AF475"/>
    <mergeCell ref="AG474:AG475"/>
    <mergeCell ref="AD476:AD477"/>
    <mergeCell ref="AE476:AE477"/>
    <mergeCell ref="AF476:AF477"/>
    <mergeCell ref="AG476:AG477"/>
    <mergeCell ref="AD478:AD479"/>
    <mergeCell ref="AE478:AE479"/>
    <mergeCell ref="AF478:AF479"/>
    <mergeCell ref="AG478:AG479"/>
    <mergeCell ref="AD468:AD469"/>
    <mergeCell ref="AE468:AE469"/>
    <mergeCell ref="AF468:AF469"/>
    <mergeCell ref="AG468:AG469"/>
    <mergeCell ref="AD470:AD471"/>
    <mergeCell ref="AE470:AE471"/>
    <mergeCell ref="AF470:AF471"/>
    <mergeCell ref="AG470:AG471"/>
    <mergeCell ref="AD472:AD473"/>
    <mergeCell ref="AE472:AE473"/>
    <mergeCell ref="AF472:AF473"/>
    <mergeCell ref="AG472:AG473"/>
    <mergeCell ref="AD486:AD487"/>
    <mergeCell ref="AE486:AE487"/>
    <mergeCell ref="AF486:AF487"/>
    <mergeCell ref="AG486:AG487"/>
    <mergeCell ref="AD488:AD489"/>
    <mergeCell ref="AE488:AE489"/>
    <mergeCell ref="AF488:AF489"/>
    <mergeCell ref="AG488:AG489"/>
    <mergeCell ref="AD490:AD491"/>
    <mergeCell ref="AE490:AE491"/>
    <mergeCell ref="AF490:AF491"/>
    <mergeCell ref="AG490:AG491"/>
    <mergeCell ref="AD480:AD481"/>
    <mergeCell ref="AE480:AE481"/>
    <mergeCell ref="AF480:AF481"/>
    <mergeCell ref="AG480:AG481"/>
    <mergeCell ref="AD482:AD483"/>
    <mergeCell ref="AE482:AE483"/>
    <mergeCell ref="AF482:AF483"/>
    <mergeCell ref="AG482:AG483"/>
    <mergeCell ref="AD484:AD485"/>
    <mergeCell ref="AE484:AE485"/>
    <mergeCell ref="AF484:AF485"/>
    <mergeCell ref="AG484:AG485"/>
    <mergeCell ref="AD498:AD499"/>
    <mergeCell ref="AE498:AE499"/>
    <mergeCell ref="AF498:AF499"/>
    <mergeCell ref="AG498:AG499"/>
    <mergeCell ref="AD500:AD501"/>
    <mergeCell ref="AE500:AE501"/>
    <mergeCell ref="AF500:AF501"/>
    <mergeCell ref="AG500:AG501"/>
    <mergeCell ref="AD502:AD503"/>
    <mergeCell ref="AE502:AE503"/>
    <mergeCell ref="AF502:AF503"/>
    <mergeCell ref="AG502:AG503"/>
    <mergeCell ref="AD492:AD493"/>
    <mergeCell ref="AE492:AE493"/>
    <mergeCell ref="AF492:AF493"/>
    <mergeCell ref="AG492:AG493"/>
    <mergeCell ref="AD494:AD495"/>
    <mergeCell ref="AE494:AE495"/>
    <mergeCell ref="AF494:AF495"/>
    <mergeCell ref="AG494:AG495"/>
    <mergeCell ref="AD496:AD497"/>
    <mergeCell ref="AE496:AE497"/>
    <mergeCell ref="AF496:AF497"/>
    <mergeCell ref="AG496:AG497"/>
    <mergeCell ref="AD510:AD511"/>
    <mergeCell ref="AE510:AE511"/>
    <mergeCell ref="AF510:AF511"/>
    <mergeCell ref="AG510:AG511"/>
    <mergeCell ref="AD512:AD513"/>
    <mergeCell ref="AE512:AE513"/>
    <mergeCell ref="AF512:AF513"/>
    <mergeCell ref="AG512:AG513"/>
    <mergeCell ref="AD514:AD515"/>
    <mergeCell ref="AE514:AE515"/>
    <mergeCell ref="AF514:AF515"/>
    <mergeCell ref="AG514:AG515"/>
    <mergeCell ref="AD504:AD505"/>
    <mergeCell ref="AE504:AE505"/>
    <mergeCell ref="AF504:AF505"/>
    <mergeCell ref="AG504:AG505"/>
    <mergeCell ref="AD506:AD507"/>
    <mergeCell ref="AE506:AE507"/>
    <mergeCell ref="AF506:AF507"/>
    <mergeCell ref="AG506:AG507"/>
    <mergeCell ref="AD508:AD509"/>
    <mergeCell ref="AE508:AE509"/>
    <mergeCell ref="AF508:AF509"/>
    <mergeCell ref="AG508:AG509"/>
    <mergeCell ref="AD522:AD523"/>
    <mergeCell ref="AE522:AE523"/>
    <mergeCell ref="AF522:AF523"/>
    <mergeCell ref="AG522:AG523"/>
    <mergeCell ref="AD524:AD525"/>
    <mergeCell ref="AE524:AE525"/>
    <mergeCell ref="AF524:AF525"/>
    <mergeCell ref="AG524:AG525"/>
    <mergeCell ref="AD526:AD527"/>
    <mergeCell ref="AE526:AE527"/>
    <mergeCell ref="AF526:AF527"/>
    <mergeCell ref="AG526:AG527"/>
    <mergeCell ref="AD516:AD517"/>
    <mergeCell ref="AE516:AE517"/>
    <mergeCell ref="AF516:AF517"/>
    <mergeCell ref="AG516:AG517"/>
    <mergeCell ref="AD518:AD519"/>
    <mergeCell ref="AE518:AE519"/>
    <mergeCell ref="AF518:AF519"/>
    <mergeCell ref="AG518:AG519"/>
    <mergeCell ref="AD520:AD521"/>
    <mergeCell ref="AE520:AE521"/>
    <mergeCell ref="AF520:AF521"/>
    <mergeCell ref="AG520:AG521"/>
    <mergeCell ref="AD534:AD535"/>
    <mergeCell ref="AE534:AE535"/>
    <mergeCell ref="AF534:AF535"/>
    <mergeCell ref="AG534:AG535"/>
    <mergeCell ref="AD536:AD537"/>
    <mergeCell ref="AE536:AE537"/>
    <mergeCell ref="AF536:AF537"/>
    <mergeCell ref="AG536:AG537"/>
    <mergeCell ref="AD538:AD539"/>
    <mergeCell ref="AE538:AE539"/>
    <mergeCell ref="AF538:AF539"/>
    <mergeCell ref="AG538:AG539"/>
    <mergeCell ref="AD528:AD529"/>
    <mergeCell ref="AE528:AE529"/>
    <mergeCell ref="AF528:AF529"/>
    <mergeCell ref="AG528:AG529"/>
    <mergeCell ref="AD530:AD531"/>
    <mergeCell ref="AE530:AE531"/>
    <mergeCell ref="AF530:AF531"/>
    <mergeCell ref="AG530:AG531"/>
    <mergeCell ref="AD532:AD533"/>
    <mergeCell ref="AE532:AE533"/>
    <mergeCell ref="AF532:AF533"/>
    <mergeCell ref="AG532:AG533"/>
    <mergeCell ref="AD546:AD547"/>
    <mergeCell ref="AE546:AE547"/>
    <mergeCell ref="AF546:AF547"/>
    <mergeCell ref="AG546:AG547"/>
    <mergeCell ref="AD548:AD549"/>
    <mergeCell ref="AE548:AE549"/>
    <mergeCell ref="AF548:AF549"/>
    <mergeCell ref="AG548:AG549"/>
    <mergeCell ref="AD550:AD551"/>
    <mergeCell ref="AE550:AE551"/>
    <mergeCell ref="AF550:AF551"/>
    <mergeCell ref="AG550:AG551"/>
    <mergeCell ref="AD540:AD541"/>
    <mergeCell ref="AE540:AE541"/>
    <mergeCell ref="AF540:AF541"/>
    <mergeCell ref="AG540:AG541"/>
    <mergeCell ref="AD542:AD543"/>
    <mergeCell ref="AE542:AE543"/>
    <mergeCell ref="AF542:AF543"/>
    <mergeCell ref="AG542:AG543"/>
    <mergeCell ref="AD544:AD545"/>
    <mergeCell ref="AE544:AE545"/>
    <mergeCell ref="AF544:AF545"/>
    <mergeCell ref="AG544:AG545"/>
    <mergeCell ref="AD558:AD559"/>
    <mergeCell ref="AE558:AE559"/>
    <mergeCell ref="AF558:AF559"/>
    <mergeCell ref="AG558:AG559"/>
    <mergeCell ref="AD560:AD561"/>
    <mergeCell ref="AE560:AE561"/>
    <mergeCell ref="AF560:AF561"/>
    <mergeCell ref="AG560:AG561"/>
    <mergeCell ref="AD562:AD563"/>
    <mergeCell ref="AE562:AE563"/>
    <mergeCell ref="AF562:AF563"/>
    <mergeCell ref="AG562:AG563"/>
    <mergeCell ref="AD552:AD553"/>
    <mergeCell ref="AE552:AE553"/>
    <mergeCell ref="AF552:AF553"/>
    <mergeCell ref="AG552:AG553"/>
    <mergeCell ref="AD554:AD555"/>
    <mergeCell ref="AE554:AE555"/>
    <mergeCell ref="AF554:AF555"/>
    <mergeCell ref="AG554:AG555"/>
    <mergeCell ref="AD556:AD557"/>
    <mergeCell ref="AE556:AE557"/>
    <mergeCell ref="AF556:AF557"/>
    <mergeCell ref="AG556:AG557"/>
    <mergeCell ref="AD570:AD571"/>
    <mergeCell ref="AE570:AE571"/>
    <mergeCell ref="AF570:AF571"/>
    <mergeCell ref="AG570:AG571"/>
    <mergeCell ref="AD572:AD573"/>
    <mergeCell ref="AE572:AE573"/>
    <mergeCell ref="AF572:AF573"/>
    <mergeCell ref="AG572:AG573"/>
    <mergeCell ref="AD574:AD575"/>
    <mergeCell ref="AE574:AE575"/>
    <mergeCell ref="AF574:AF575"/>
    <mergeCell ref="AG574:AG575"/>
    <mergeCell ref="AD564:AD565"/>
    <mergeCell ref="AE564:AE565"/>
    <mergeCell ref="AF564:AF565"/>
    <mergeCell ref="AG564:AG565"/>
    <mergeCell ref="AD566:AD567"/>
    <mergeCell ref="AE566:AE567"/>
    <mergeCell ref="AF566:AF567"/>
    <mergeCell ref="AG566:AG567"/>
    <mergeCell ref="AD568:AD569"/>
    <mergeCell ref="AE568:AE569"/>
    <mergeCell ref="AF568:AF569"/>
    <mergeCell ref="AG568:AG569"/>
    <mergeCell ref="AD582:AD583"/>
    <mergeCell ref="AE582:AE583"/>
    <mergeCell ref="AF582:AF583"/>
    <mergeCell ref="AG582:AG583"/>
    <mergeCell ref="AD584:AD585"/>
    <mergeCell ref="AE584:AE585"/>
    <mergeCell ref="AF584:AF585"/>
    <mergeCell ref="AG584:AG585"/>
    <mergeCell ref="AD586:AD587"/>
    <mergeCell ref="AE586:AE587"/>
    <mergeCell ref="AF586:AF587"/>
    <mergeCell ref="AG586:AG587"/>
    <mergeCell ref="AD576:AD577"/>
    <mergeCell ref="AE576:AE577"/>
    <mergeCell ref="AF576:AF577"/>
    <mergeCell ref="AG576:AG577"/>
    <mergeCell ref="AD578:AD579"/>
    <mergeCell ref="AE578:AE579"/>
    <mergeCell ref="AF578:AF579"/>
    <mergeCell ref="AG578:AG579"/>
    <mergeCell ref="AD580:AD581"/>
    <mergeCell ref="AE580:AE581"/>
    <mergeCell ref="AF580:AF581"/>
    <mergeCell ref="AG580:AG581"/>
    <mergeCell ref="AD594:AD595"/>
    <mergeCell ref="AE594:AE595"/>
    <mergeCell ref="AF594:AF595"/>
    <mergeCell ref="AG594:AG595"/>
    <mergeCell ref="AD596:AD597"/>
    <mergeCell ref="AE596:AE597"/>
    <mergeCell ref="AF596:AF597"/>
    <mergeCell ref="AG596:AG597"/>
    <mergeCell ref="AD598:AD599"/>
    <mergeCell ref="AE598:AE599"/>
    <mergeCell ref="AF598:AF599"/>
    <mergeCell ref="AG598:AG599"/>
    <mergeCell ref="AD588:AD589"/>
    <mergeCell ref="AE588:AE589"/>
    <mergeCell ref="AF588:AF589"/>
    <mergeCell ref="AG588:AG589"/>
    <mergeCell ref="AD590:AD591"/>
    <mergeCell ref="AE590:AE591"/>
    <mergeCell ref="AF590:AF591"/>
    <mergeCell ref="AG590:AG591"/>
    <mergeCell ref="AD592:AD593"/>
    <mergeCell ref="AE592:AE593"/>
    <mergeCell ref="AF592:AF593"/>
    <mergeCell ref="AG592:AG593"/>
    <mergeCell ref="AD606:AD607"/>
    <mergeCell ref="AE606:AE607"/>
    <mergeCell ref="AF606:AF607"/>
    <mergeCell ref="AG606:AG607"/>
    <mergeCell ref="AD608:AD609"/>
    <mergeCell ref="AE608:AE609"/>
    <mergeCell ref="AF608:AF609"/>
    <mergeCell ref="AG608:AG609"/>
    <mergeCell ref="AD610:AD611"/>
    <mergeCell ref="AE610:AE611"/>
    <mergeCell ref="AF610:AF611"/>
    <mergeCell ref="AG610:AG611"/>
    <mergeCell ref="AD600:AD601"/>
    <mergeCell ref="AE600:AE601"/>
    <mergeCell ref="AF600:AF601"/>
    <mergeCell ref="AG600:AG601"/>
    <mergeCell ref="AD602:AD603"/>
    <mergeCell ref="AE602:AE603"/>
    <mergeCell ref="AF602:AF603"/>
    <mergeCell ref="AG602:AG603"/>
    <mergeCell ref="AD604:AD605"/>
    <mergeCell ref="AE604:AE605"/>
    <mergeCell ref="AF604:AF605"/>
    <mergeCell ref="AG604:AG605"/>
    <mergeCell ref="AD618:AD619"/>
    <mergeCell ref="AE618:AE619"/>
    <mergeCell ref="AF618:AF619"/>
    <mergeCell ref="AG618:AG619"/>
    <mergeCell ref="AD620:AD621"/>
    <mergeCell ref="AE620:AE621"/>
    <mergeCell ref="AF620:AF621"/>
    <mergeCell ref="AG620:AG621"/>
    <mergeCell ref="AD622:AD623"/>
    <mergeCell ref="AE622:AE623"/>
    <mergeCell ref="AF622:AF623"/>
    <mergeCell ref="AG622:AG623"/>
    <mergeCell ref="AD612:AD613"/>
    <mergeCell ref="AE612:AE613"/>
    <mergeCell ref="AF612:AF613"/>
    <mergeCell ref="AG612:AG613"/>
    <mergeCell ref="AD614:AD615"/>
    <mergeCell ref="AE614:AE615"/>
    <mergeCell ref="AF614:AF615"/>
    <mergeCell ref="AG614:AG615"/>
    <mergeCell ref="AD616:AD617"/>
    <mergeCell ref="AE616:AE617"/>
    <mergeCell ref="AF616:AF617"/>
    <mergeCell ref="AG616:AG617"/>
    <mergeCell ref="AD636:AD637"/>
    <mergeCell ref="AE636:AE637"/>
    <mergeCell ref="AF636:AF637"/>
    <mergeCell ref="AG636:AG637"/>
    <mergeCell ref="AD630:AD631"/>
    <mergeCell ref="AE630:AE631"/>
    <mergeCell ref="AF630:AF631"/>
    <mergeCell ref="AG630:AG631"/>
    <mergeCell ref="AD632:AD633"/>
    <mergeCell ref="AE632:AE633"/>
    <mergeCell ref="AF632:AF633"/>
    <mergeCell ref="AG632:AG633"/>
    <mergeCell ref="AD634:AD635"/>
    <mergeCell ref="AE634:AE635"/>
    <mergeCell ref="AF634:AF635"/>
    <mergeCell ref="AG634:AG635"/>
    <mergeCell ref="AD624:AD625"/>
    <mergeCell ref="AE624:AE625"/>
    <mergeCell ref="AF624:AF625"/>
    <mergeCell ref="AG624:AG625"/>
    <mergeCell ref="AD626:AD627"/>
    <mergeCell ref="AE626:AE627"/>
    <mergeCell ref="AF626:AF627"/>
    <mergeCell ref="AG626:AG627"/>
    <mergeCell ref="AD628:AD629"/>
    <mergeCell ref="AE628:AE629"/>
    <mergeCell ref="AF628:AF629"/>
    <mergeCell ref="AG628:AG6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E3" sqref="E3"/>
    </sheetView>
  </sheetViews>
  <sheetFormatPr defaultColWidth="9.140625" defaultRowHeight="23.25" customHeight="1" x14ac:dyDescent="0.25"/>
  <cols>
    <col min="1" max="3" width="9.140625" style="16"/>
    <col min="4" max="4" width="4.28515625" style="16" customWidth="1"/>
    <col min="5" max="5" width="15.28515625" style="16" customWidth="1"/>
    <col min="6" max="6" width="4.28515625" style="16" customWidth="1"/>
    <col min="7" max="9" width="9.140625" style="16"/>
    <col min="10" max="10" width="9.140625" style="16" customWidth="1"/>
    <col min="11" max="12" width="9.140625" style="16" hidden="1" customWidth="1"/>
    <col min="13" max="16384" width="9.140625" style="16"/>
  </cols>
  <sheetData>
    <row r="1" spans="1:12" ht="23.25" customHeight="1" thickBot="1" x14ac:dyDescent="0.35">
      <c r="A1" s="109" t="s">
        <v>12</v>
      </c>
      <c r="B1" s="110"/>
      <c r="C1" s="111"/>
      <c r="D1" s="16" t="s">
        <v>13</v>
      </c>
      <c r="E1" s="17" t="s">
        <v>12</v>
      </c>
      <c r="G1" s="109" t="s">
        <v>14</v>
      </c>
      <c r="H1" s="110"/>
      <c r="I1" s="111"/>
    </row>
    <row r="2" spans="1:12" ht="40.5" customHeight="1" thickBot="1" x14ac:dyDescent="0.35">
      <c r="A2" s="17" t="s">
        <v>3</v>
      </c>
      <c r="B2" s="17" t="s">
        <v>4</v>
      </c>
      <c r="C2" s="17" t="s">
        <v>10</v>
      </c>
      <c r="E2" s="27" t="s">
        <v>11</v>
      </c>
      <c r="G2" s="17" t="s">
        <v>3</v>
      </c>
      <c r="H2" s="17" t="s">
        <v>4</v>
      </c>
      <c r="I2" s="17" t="s">
        <v>5</v>
      </c>
    </row>
    <row r="3" spans="1:12" ht="23.25" customHeight="1" thickBot="1" x14ac:dyDescent="0.35">
      <c r="A3" s="31"/>
      <c r="B3" s="32"/>
      <c r="C3" s="33"/>
      <c r="D3" s="34"/>
      <c r="E3" s="35"/>
      <c r="G3" s="19">
        <f>IF(E3=0,A3,J3)</f>
        <v>0</v>
      </c>
      <c r="H3" s="20">
        <f>IF(E3=0,B3,K3)</f>
        <v>0</v>
      </c>
      <c r="I3" s="21">
        <f>IF(E3=0,C3/100*272,L3)</f>
        <v>0</v>
      </c>
      <c r="J3" s="16" t="str">
        <f>IF(E3&gt;=20,ROUNDDOWN(E3/20,0),"")</f>
        <v/>
      </c>
      <c r="K3" s="16">
        <f>IF(E3&gt;=20,ROUNDDOWN(E3-J3*20,0),ROUNDDOWN(E3,0))</f>
        <v>0</v>
      </c>
      <c r="L3" s="16">
        <f>(E3-ROUNDDOWN(E3,0))*272</f>
        <v>0</v>
      </c>
    </row>
    <row r="4" spans="1:12" ht="23.25" customHeight="1" thickBot="1" x14ac:dyDescent="0.35">
      <c r="A4" s="36"/>
      <c r="B4" s="37"/>
      <c r="C4" s="38"/>
      <c r="D4" s="34"/>
      <c r="E4" s="39"/>
      <c r="G4" s="22">
        <f t="shared" ref="G4:G67" si="0">IF(E4=0,A4,J4)</f>
        <v>0</v>
      </c>
      <c r="H4" s="18">
        <f t="shared" ref="H4:H67" si="1">IF(E4=0,B4,K4)</f>
        <v>0</v>
      </c>
      <c r="I4" s="23">
        <f t="shared" ref="I4:I67" si="2">IF(E4=0,C4/100*272,L4)</f>
        <v>0</v>
      </c>
      <c r="J4" s="16" t="str">
        <f t="shared" ref="J4:J67" si="3">IF(E4&gt;=20,ROUNDDOWN(E4/20,0),"")</f>
        <v/>
      </c>
      <c r="K4" s="16">
        <f t="shared" ref="K4:K67" si="4">IF(E4&gt;=20,ROUNDDOWN(E4-J4*20,0),ROUNDDOWN(E4,0))</f>
        <v>0</v>
      </c>
      <c r="L4" s="16">
        <f t="shared" ref="L4:L67" si="5">(E4-ROUNDDOWN(E4,0))*272</f>
        <v>0</v>
      </c>
    </row>
    <row r="5" spans="1:12" ht="23.25" customHeight="1" thickBot="1" x14ac:dyDescent="0.35">
      <c r="A5" s="36"/>
      <c r="B5" s="37"/>
      <c r="C5" s="38"/>
      <c r="D5" s="34"/>
      <c r="E5" s="39"/>
      <c r="G5" s="22">
        <f t="shared" si="0"/>
        <v>0</v>
      </c>
      <c r="H5" s="18">
        <f t="shared" si="1"/>
        <v>0</v>
      </c>
      <c r="I5" s="23">
        <f t="shared" si="2"/>
        <v>0</v>
      </c>
      <c r="J5" s="16" t="str">
        <f t="shared" si="3"/>
        <v/>
      </c>
      <c r="K5" s="16">
        <f t="shared" si="4"/>
        <v>0</v>
      </c>
      <c r="L5" s="16">
        <f t="shared" si="5"/>
        <v>0</v>
      </c>
    </row>
    <row r="6" spans="1:12" ht="23.25" customHeight="1" thickBot="1" x14ac:dyDescent="0.35">
      <c r="A6" s="36"/>
      <c r="B6" s="37"/>
      <c r="C6" s="38"/>
      <c r="D6" s="34"/>
      <c r="E6" s="39"/>
      <c r="G6" s="22">
        <f t="shared" si="0"/>
        <v>0</v>
      </c>
      <c r="H6" s="18">
        <f t="shared" si="1"/>
        <v>0</v>
      </c>
      <c r="I6" s="23">
        <f t="shared" si="2"/>
        <v>0</v>
      </c>
      <c r="J6" s="16" t="str">
        <f t="shared" si="3"/>
        <v/>
      </c>
      <c r="K6" s="16">
        <f t="shared" si="4"/>
        <v>0</v>
      </c>
      <c r="L6" s="16">
        <f t="shared" si="5"/>
        <v>0</v>
      </c>
    </row>
    <row r="7" spans="1:12" ht="23.25" customHeight="1" thickBot="1" x14ac:dyDescent="0.35">
      <c r="A7" s="36"/>
      <c r="B7" s="37"/>
      <c r="C7" s="38"/>
      <c r="D7" s="34"/>
      <c r="E7" s="39"/>
      <c r="G7" s="22">
        <f t="shared" si="0"/>
        <v>0</v>
      </c>
      <c r="H7" s="18">
        <f t="shared" si="1"/>
        <v>0</v>
      </c>
      <c r="I7" s="23">
        <f t="shared" si="2"/>
        <v>0</v>
      </c>
      <c r="J7" s="16" t="str">
        <f t="shared" si="3"/>
        <v/>
      </c>
      <c r="K7" s="16">
        <f t="shared" si="4"/>
        <v>0</v>
      </c>
      <c r="L7" s="16">
        <f t="shared" si="5"/>
        <v>0</v>
      </c>
    </row>
    <row r="8" spans="1:12" ht="23.25" customHeight="1" thickBot="1" x14ac:dyDescent="0.35">
      <c r="A8" s="36"/>
      <c r="B8" s="37"/>
      <c r="C8" s="38"/>
      <c r="D8" s="34"/>
      <c r="E8" s="39"/>
      <c r="G8" s="22">
        <f t="shared" si="0"/>
        <v>0</v>
      </c>
      <c r="H8" s="18">
        <f t="shared" si="1"/>
        <v>0</v>
      </c>
      <c r="I8" s="23">
        <f t="shared" si="2"/>
        <v>0</v>
      </c>
      <c r="J8" s="16" t="str">
        <f t="shared" si="3"/>
        <v/>
      </c>
      <c r="K8" s="16">
        <f t="shared" si="4"/>
        <v>0</v>
      </c>
      <c r="L8" s="16">
        <f t="shared" si="5"/>
        <v>0</v>
      </c>
    </row>
    <row r="9" spans="1:12" ht="23.25" customHeight="1" thickBot="1" x14ac:dyDescent="0.35">
      <c r="A9" s="36"/>
      <c r="B9" s="37"/>
      <c r="C9" s="38"/>
      <c r="D9" s="34"/>
      <c r="E9" s="39"/>
      <c r="G9" s="22">
        <f t="shared" si="0"/>
        <v>0</v>
      </c>
      <c r="H9" s="18">
        <f t="shared" si="1"/>
        <v>0</v>
      </c>
      <c r="I9" s="23">
        <f t="shared" si="2"/>
        <v>0</v>
      </c>
      <c r="J9" s="16" t="str">
        <f t="shared" si="3"/>
        <v/>
      </c>
      <c r="K9" s="16">
        <f t="shared" si="4"/>
        <v>0</v>
      </c>
      <c r="L9" s="16">
        <f t="shared" si="5"/>
        <v>0</v>
      </c>
    </row>
    <row r="10" spans="1:12" ht="23.25" customHeight="1" thickBot="1" x14ac:dyDescent="0.35">
      <c r="A10" s="36"/>
      <c r="B10" s="37"/>
      <c r="C10" s="38"/>
      <c r="D10" s="34"/>
      <c r="E10" s="39"/>
      <c r="G10" s="22">
        <f t="shared" si="0"/>
        <v>0</v>
      </c>
      <c r="H10" s="18">
        <f t="shared" si="1"/>
        <v>0</v>
      </c>
      <c r="I10" s="23">
        <f t="shared" si="2"/>
        <v>0</v>
      </c>
      <c r="J10" s="16" t="str">
        <f t="shared" si="3"/>
        <v/>
      </c>
      <c r="K10" s="16">
        <f t="shared" si="4"/>
        <v>0</v>
      </c>
      <c r="L10" s="16">
        <f t="shared" si="5"/>
        <v>0</v>
      </c>
    </row>
    <row r="11" spans="1:12" ht="23.25" customHeight="1" thickBot="1" x14ac:dyDescent="0.3">
      <c r="A11" s="36"/>
      <c r="B11" s="37"/>
      <c r="C11" s="38"/>
      <c r="D11" s="34"/>
      <c r="E11" s="39"/>
      <c r="G11" s="22">
        <f t="shared" si="0"/>
        <v>0</v>
      </c>
      <c r="H11" s="18">
        <f t="shared" si="1"/>
        <v>0</v>
      </c>
      <c r="I11" s="23">
        <f t="shared" si="2"/>
        <v>0</v>
      </c>
      <c r="J11" s="16" t="str">
        <f t="shared" si="3"/>
        <v/>
      </c>
      <c r="K11" s="16">
        <f t="shared" si="4"/>
        <v>0</v>
      </c>
      <c r="L11" s="16">
        <f t="shared" si="5"/>
        <v>0</v>
      </c>
    </row>
    <row r="12" spans="1:12" ht="23.25" customHeight="1" thickBot="1" x14ac:dyDescent="0.3">
      <c r="A12" s="36"/>
      <c r="B12" s="37"/>
      <c r="C12" s="38"/>
      <c r="D12" s="34"/>
      <c r="E12" s="39"/>
      <c r="G12" s="22">
        <f t="shared" si="0"/>
        <v>0</v>
      </c>
      <c r="H12" s="18">
        <f t="shared" si="1"/>
        <v>0</v>
      </c>
      <c r="I12" s="23">
        <f t="shared" si="2"/>
        <v>0</v>
      </c>
      <c r="J12" s="16" t="str">
        <f t="shared" si="3"/>
        <v/>
      </c>
      <c r="K12" s="16">
        <f t="shared" si="4"/>
        <v>0</v>
      </c>
      <c r="L12" s="16">
        <f t="shared" si="5"/>
        <v>0</v>
      </c>
    </row>
    <row r="13" spans="1:12" ht="23.25" customHeight="1" thickBot="1" x14ac:dyDescent="0.3">
      <c r="A13" s="36"/>
      <c r="B13" s="37"/>
      <c r="C13" s="38"/>
      <c r="D13" s="34"/>
      <c r="E13" s="39"/>
      <c r="G13" s="22">
        <f t="shared" si="0"/>
        <v>0</v>
      </c>
      <c r="H13" s="18">
        <f t="shared" si="1"/>
        <v>0</v>
      </c>
      <c r="I13" s="23">
        <f t="shared" si="2"/>
        <v>0</v>
      </c>
      <c r="J13" s="16" t="str">
        <f t="shared" si="3"/>
        <v/>
      </c>
      <c r="K13" s="16">
        <f t="shared" si="4"/>
        <v>0</v>
      </c>
      <c r="L13" s="16">
        <f t="shared" si="5"/>
        <v>0</v>
      </c>
    </row>
    <row r="14" spans="1:12" ht="23.25" customHeight="1" thickBot="1" x14ac:dyDescent="0.3">
      <c r="A14" s="36"/>
      <c r="B14" s="37"/>
      <c r="C14" s="38"/>
      <c r="D14" s="34"/>
      <c r="E14" s="39"/>
      <c r="G14" s="22">
        <f t="shared" si="0"/>
        <v>0</v>
      </c>
      <c r="H14" s="18">
        <f t="shared" si="1"/>
        <v>0</v>
      </c>
      <c r="I14" s="23">
        <f t="shared" si="2"/>
        <v>0</v>
      </c>
      <c r="J14" s="16" t="str">
        <f t="shared" si="3"/>
        <v/>
      </c>
      <c r="K14" s="16">
        <f t="shared" si="4"/>
        <v>0</v>
      </c>
      <c r="L14" s="16">
        <f t="shared" si="5"/>
        <v>0</v>
      </c>
    </row>
    <row r="15" spans="1:12" ht="23.25" customHeight="1" thickBot="1" x14ac:dyDescent="0.3">
      <c r="A15" s="36"/>
      <c r="B15" s="37"/>
      <c r="C15" s="38"/>
      <c r="D15" s="34"/>
      <c r="E15" s="39"/>
      <c r="G15" s="22">
        <f t="shared" si="0"/>
        <v>0</v>
      </c>
      <c r="H15" s="18">
        <f t="shared" si="1"/>
        <v>0</v>
      </c>
      <c r="I15" s="23">
        <f t="shared" si="2"/>
        <v>0</v>
      </c>
      <c r="J15" s="16" t="str">
        <f t="shared" si="3"/>
        <v/>
      </c>
      <c r="K15" s="16">
        <f t="shared" si="4"/>
        <v>0</v>
      </c>
      <c r="L15" s="16">
        <f t="shared" si="5"/>
        <v>0</v>
      </c>
    </row>
    <row r="16" spans="1:12" ht="23.25" customHeight="1" thickBot="1" x14ac:dyDescent="0.3">
      <c r="A16" s="36"/>
      <c r="B16" s="37"/>
      <c r="C16" s="38"/>
      <c r="D16" s="34"/>
      <c r="E16" s="39"/>
      <c r="G16" s="22">
        <f t="shared" si="0"/>
        <v>0</v>
      </c>
      <c r="H16" s="18">
        <f t="shared" si="1"/>
        <v>0</v>
      </c>
      <c r="I16" s="23">
        <f t="shared" si="2"/>
        <v>0</v>
      </c>
      <c r="J16" s="16" t="str">
        <f t="shared" si="3"/>
        <v/>
      </c>
      <c r="K16" s="16">
        <f t="shared" si="4"/>
        <v>0</v>
      </c>
      <c r="L16" s="16">
        <f t="shared" si="5"/>
        <v>0</v>
      </c>
    </row>
    <row r="17" spans="1:12" ht="23.25" customHeight="1" thickBot="1" x14ac:dyDescent="0.3">
      <c r="A17" s="36"/>
      <c r="B17" s="37"/>
      <c r="C17" s="38"/>
      <c r="D17" s="34"/>
      <c r="E17" s="39"/>
      <c r="G17" s="22">
        <f t="shared" si="0"/>
        <v>0</v>
      </c>
      <c r="H17" s="18">
        <f t="shared" si="1"/>
        <v>0</v>
      </c>
      <c r="I17" s="23">
        <f t="shared" si="2"/>
        <v>0</v>
      </c>
      <c r="J17" s="16" t="str">
        <f t="shared" si="3"/>
        <v/>
      </c>
      <c r="K17" s="16">
        <f t="shared" si="4"/>
        <v>0</v>
      </c>
      <c r="L17" s="16">
        <f t="shared" si="5"/>
        <v>0</v>
      </c>
    </row>
    <row r="18" spans="1:12" ht="23.25" customHeight="1" thickBot="1" x14ac:dyDescent="0.3">
      <c r="A18" s="36"/>
      <c r="B18" s="37"/>
      <c r="C18" s="38"/>
      <c r="D18" s="34"/>
      <c r="E18" s="39"/>
      <c r="G18" s="22">
        <f t="shared" si="0"/>
        <v>0</v>
      </c>
      <c r="H18" s="18">
        <f t="shared" si="1"/>
        <v>0</v>
      </c>
      <c r="I18" s="23">
        <f t="shared" si="2"/>
        <v>0</v>
      </c>
      <c r="J18" s="16" t="str">
        <f t="shared" si="3"/>
        <v/>
      </c>
      <c r="K18" s="16">
        <f t="shared" si="4"/>
        <v>0</v>
      </c>
      <c r="L18" s="16">
        <f t="shared" si="5"/>
        <v>0</v>
      </c>
    </row>
    <row r="19" spans="1:12" ht="23.25" customHeight="1" thickBot="1" x14ac:dyDescent="0.3">
      <c r="A19" s="36"/>
      <c r="B19" s="37"/>
      <c r="C19" s="38"/>
      <c r="D19" s="34"/>
      <c r="E19" s="39"/>
      <c r="G19" s="22">
        <f t="shared" si="0"/>
        <v>0</v>
      </c>
      <c r="H19" s="18">
        <f t="shared" si="1"/>
        <v>0</v>
      </c>
      <c r="I19" s="23">
        <f t="shared" si="2"/>
        <v>0</v>
      </c>
      <c r="J19" s="16" t="str">
        <f t="shared" si="3"/>
        <v/>
      </c>
      <c r="K19" s="16">
        <f t="shared" si="4"/>
        <v>0</v>
      </c>
      <c r="L19" s="16">
        <f t="shared" si="5"/>
        <v>0</v>
      </c>
    </row>
    <row r="20" spans="1:12" ht="23.25" customHeight="1" thickBot="1" x14ac:dyDescent="0.3">
      <c r="A20" s="36"/>
      <c r="B20" s="37"/>
      <c r="C20" s="38"/>
      <c r="D20" s="34"/>
      <c r="E20" s="39"/>
      <c r="G20" s="22">
        <f t="shared" si="0"/>
        <v>0</v>
      </c>
      <c r="H20" s="18">
        <f t="shared" si="1"/>
        <v>0</v>
      </c>
      <c r="I20" s="23">
        <f t="shared" si="2"/>
        <v>0</v>
      </c>
      <c r="J20" s="16" t="str">
        <f t="shared" si="3"/>
        <v/>
      </c>
      <c r="K20" s="16">
        <f t="shared" si="4"/>
        <v>0</v>
      </c>
      <c r="L20" s="16">
        <f t="shared" si="5"/>
        <v>0</v>
      </c>
    </row>
    <row r="21" spans="1:12" ht="23.25" customHeight="1" thickBot="1" x14ac:dyDescent="0.3">
      <c r="A21" s="36"/>
      <c r="B21" s="37"/>
      <c r="C21" s="38"/>
      <c r="D21" s="34"/>
      <c r="E21" s="39"/>
      <c r="G21" s="22">
        <f t="shared" si="0"/>
        <v>0</v>
      </c>
      <c r="H21" s="18">
        <f t="shared" si="1"/>
        <v>0</v>
      </c>
      <c r="I21" s="23">
        <f t="shared" si="2"/>
        <v>0</v>
      </c>
      <c r="J21" s="16" t="str">
        <f t="shared" si="3"/>
        <v/>
      </c>
      <c r="K21" s="16">
        <f t="shared" si="4"/>
        <v>0</v>
      </c>
      <c r="L21" s="16">
        <f t="shared" si="5"/>
        <v>0</v>
      </c>
    </row>
    <row r="22" spans="1:12" ht="23.25" customHeight="1" thickBot="1" x14ac:dyDescent="0.3">
      <c r="A22" s="36"/>
      <c r="B22" s="37"/>
      <c r="C22" s="38"/>
      <c r="D22" s="34"/>
      <c r="E22" s="39"/>
      <c r="G22" s="22">
        <f t="shared" si="0"/>
        <v>0</v>
      </c>
      <c r="H22" s="18">
        <f t="shared" si="1"/>
        <v>0</v>
      </c>
      <c r="I22" s="23">
        <f t="shared" si="2"/>
        <v>0</v>
      </c>
      <c r="J22" s="16" t="str">
        <f t="shared" si="3"/>
        <v/>
      </c>
      <c r="K22" s="16">
        <f t="shared" si="4"/>
        <v>0</v>
      </c>
      <c r="L22" s="16">
        <f t="shared" si="5"/>
        <v>0</v>
      </c>
    </row>
    <row r="23" spans="1:12" ht="23.25" customHeight="1" thickBot="1" x14ac:dyDescent="0.3">
      <c r="A23" s="36"/>
      <c r="B23" s="37"/>
      <c r="C23" s="38"/>
      <c r="D23" s="34"/>
      <c r="E23" s="39"/>
      <c r="G23" s="22">
        <f t="shared" si="0"/>
        <v>0</v>
      </c>
      <c r="H23" s="18">
        <f t="shared" si="1"/>
        <v>0</v>
      </c>
      <c r="I23" s="23">
        <f t="shared" si="2"/>
        <v>0</v>
      </c>
      <c r="J23" s="16" t="str">
        <f t="shared" si="3"/>
        <v/>
      </c>
      <c r="K23" s="16">
        <f t="shared" si="4"/>
        <v>0</v>
      </c>
      <c r="L23" s="16">
        <f t="shared" si="5"/>
        <v>0</v>
      </c>
    </row>
    <row r="24" spans="1:12" ht="23.25" customHeight="1" thickBot="1" x14ac:dyDescent="0.3">
      <c r="A24" s="36"/>
      <c r="B24" s="37"/>
      <c r="C24" s="38"/>
      <c r="D24" s="34"/>
      <c r="E24" s="39"/>
      <c r="G24" s="22">
        <f t="shared" si="0"/>
        <v>0</v>
      </c>
      <c r="H24" s="18">
        <f t="shared" si="1"/>
        <v>0</v>
      </c>
      <c r="I24" s="23">
        <f t="shared" si="2"/>
        <v>0</v>
      </c>
      <c r="J24" s="16" t="str">
        <f t="shared" si="3"/>
        <v/>
      </c>
      <c r="K24" s="16">
        <f t="shared" si="4"/>
        <v>0</v>
      </c>
      <c r="L24" s="16">
        <f t="shared" si="5"/>
        <v>0</v>
      </c>
    </row>
    <row r="25" spans="1:12" ht="23.25" customHeight="1" thickBot="1" x14ac:dyDescent="0.3">
      <c r="A25" s="36"/>
      <c r="B25" s="37"/>
      <c r="C25" s="38"/>
      <c r="D25" s="34"/>
      <c r="E25" s="39"/>
      <c r="G25" s="22">
        <f t="shared" si="0"/>
        <v>0</v>
      </c>
      <c r="H25" s="18">
        <f t="shared" si="1"/>
        <v>0</v>
      </c>
      <c r="I25" s="23">
        <f t="shared" si="2"/>
        <v>0</v>
      </c>
      <c r="J25" s="16" t="str">
        <f t="shared" si="3"/>
        <v/>
      </c>
      <c r="K25" s="16">
        <f t="shared" si="4"/>
        <v>0</v>
      </c>
      <c r="L25" s="16">
        <f t="shared" si="5"/>
        <v>0</v>
      </c>
    </row>
    <row r="26" spans="1:12" ht="23.25" customHeight="1" thickBot="1" x14ac:dyDescent="0.3">
      <c r="A26" s="36"/>
      <c r="B26" s="37"/>
      <c r="C26" s="38"/>
      <c r="D26" s="34"/>
      <c r="E26" s="39"/>
      <c r="G26" s="22">
        <f t="shared" si="0"/>
        <v>0</v>
      </c>
      <c r="H26" s="18">
        <f t="shared" si="1"/>
        <v>0</v>
      </c>
      <c r="I26" s="23">
        <f t="shared" si="2"/>
        <v>0</v>
      </c>
      <c r="J26" s="16" t="str">
        <f t="shared" si="3"/>
        <v/>
      </c>
      <c r="K26" s="16">
        <f t="shared" si="4"/>
        <v>0</v>
      </c>
      <c r="L26" s="16">
        <f t="shared" si="5"/>
        <v>0</v>
      </c>
    </row>
    <row r="27" spans="1:12" ht="23.25" customHeight="1" thickBot="1" x14ac:dyDescent="0.3">
      <c r="A27" s="36"/>
      <c r="B27" s="37"/>
      <c r="C27" s="38"/>
      <c r="D27" s="34"/>
      <c r="E27" s="39"/>
      <c r="G27" s="22">
        <f t="shared" si="0"/>
        <v>0</v>
      </c>
      <c r="H27" s="18">
        <f t="shared" si="1"/>
        <v>0</v>
      </c>
      <c r="I27" s="23">
        <f t="shared" si="2"/>
        <v>0</v>
      </c>
      <c r="J27" s="16" t="str">
        <f t="shared" si="3"/>
        <v/>
      </c>
      <c r="K27" s="16">
        <f t="shared" si="4"/>
        <v>0</v>
      </c>
      <c r="L27" s="16">
        <f t="shared" si="5"/>
        <v>0</v>
      </c>
    </row>
    <row r="28" spans="1:12" ht="23.25" customHeight="1" thickBot="1" x14ac:dyDescent="0.3">
      <c r="A28" s="36"/>
      <c r="B28" s="37"/>
      <c r="C28" s="38"/>
      <c r="D28" s="34"/>
      <c r="E28" s="39"/>
      <c r="G28" s="22">
        <f t="shared" si="0"/>
        <v>0</v>
      </c>
      <c r="H28" s="18">
        <f t="shared" si="1"/>
        <v>0</v>
      </c>
      <c r="I28" s="23">
        <f t="shared" si="2"/>
        <v>0</v>
      </c>
      <c r="J28" s="16" t="str">
        <f t="shared" si="3"/>
        <v/>
      </c>
      <c r="K28" s="16">
        <f t="shared" si="4"/>
        <v>0</v>
      </c>
      <c r="L28" s="16">
        <f t="shared" si="5"/>
        <v>0</v>
      </c>
    </row>
    <row r="29" spans="1:12" ht="23.25" customHeight="1" thickBot="1" x14ac:dyDescent="0.3">
      <c r="A29" s="36"/>
      <c r="B29" s="37"/>
      <c r="C29" s="38"/>
      <c r="D29" s="34"/>
      <c r="E29" s="39"/>
      <c r="G29" s="22">
        <f t="shared" si="0"/>
        <v>0</v>
      </c>
      <c r="H29" s="18">
        <f t="shared" si="1"/>
        <v>0</v>
      </c>
      <c r="I29" s="23">
        <f t="shared" si="2"/>
        <v>0</v>
      </c>
      <c r="J29" s="16" t="str">
        <f t="shared" si="3"/>
        <v/>
      </c>
      <c r="K29" s="16">
        <f t="shared" si="4"/>
        <v>0</v>
      </c>
      <c r="L29" s="16">
        <f t="shared" si="5"/>
        <v>0</v>
      </c>
    </row>
    <row r="30" spans="1:12" ht="23.25" customHeight="1" thickBot="1" x14ac:dyDescent="0.3">
      <c r="A30" s="36"/>
      <c r="B30" s="37"/>
      <c r="C30" s="38"/>
      <c r="D30" s="34"/>
      <c r="E30" s="39"/>
      <c r="G30" s="22">
        <f t="shared" si="0"/>
        <v>0</v>
      </c>
      <c r="H30" s="18">
        <f t="shared" si="1"/>
        <v>0</v>
      </c>
      <c r="I30" s="23">
        <f t="shared" si="2"/>
        <v>0</v>
      </c>
      <c r="J30" s="16" t="str">
        <f t="shared" si="3"/>
        <v/>
      </c>
      <c r="K30" s="16">
        <f t="shared" si="4"/>
        <v>0</v>
      </c>
      <c r="L30" s="16">
        <f t="shared" si="5"/>
        <v>0</v>
      </c>
    </row>
    <row r="31" spans="1:12" ht="23.25" customHeight="1" thickBot="1" x14ac:dyDescent="0.3">
      <c r="A31" s="36"/>
      <c r="B31" s="37"/>
      <c r="C31" s="38"/>
      <c r="D31" s="34"/>
      <c r="E31" s="39"/>
      <c r="G31" s="22">
        <f t="shared" si="0"/>
        <v>0</v>
      </c>
      <c r="H31" s="18">
        <f t="shared" si="1"/>
        <v>0</v>
      </c>
      <c r="I31" s="23">
        <f t="shared" si="2"/>
        <v>0</v>
      </c>
      <c r="J31" s="16" t="str">
        <f t="shared" si="3"/>
        <v/>
      </c>
      <c r="K31" s="16">
        <f t="shared" si="4"/>
        <v>0</v>
      </c>
      <c r="L31" s="16">
        <f t="shared" si="5"/>
        <v>0</v>
      </c>
    </row>
    <row r="32" spans="1:12" ht="23.25" customHeight="1" thickBot="1" x14ac:dyDescent="0.3">
      <c r="A32" s="36"/>
      <c r="B32" s="37"/>
      <c r="C32" s="38"/>
      <c r="D32" s="34"/>
      <c r="E32" s="39"/>
      <c r="G32" s="22">
        <f t="shared" si="0"/>
        <v>0</v>
      </c>
      <c r="H32" s="18">
        <f t="shared" si="1"/>
        <v>0</v>
      </c>
      <c r="I32" s="23">
        <f t="shared" si="2"/>
        <v>0</v>
      </c>
      <c r="J32" s="16" t="str">
        <f t="shared" si="3"/>
        <v/>
      </c>
      <c r="K32" s="16">
        <f t="shared" si="4"/>
        <v>0</v>
      </c>
      <c r="L32" s="16">
        <f t="shared" si="5"/>
        <v>0</v>
      </c>
    </row>
    <row r="33" spans="1:12" ht="23.25" customHeight="1" thickBot="1" x14ac:dyDescent="0.3">
      <c r="A33" s="36"/>
      <c r="B33" s="37"/>
      <c r="C33" s="38"/>
      <c r="D33" s="34"/>
      <c r="E33" s="39"/>
      <c r="G33" s="22">
        <f t="shared" si="0"/>
        <v>0</v>
      </c>
      <c r="H33" s="18">
        <f t="shared" si="1"/>
        <v>0</v>
      </c>
      <c r="I33" s="23">
        <f t="shared" si="2"/>
        <v>0</v>
      </c>
      <c r="J33" s="16" t="str">
        <f t="shared" si="3"/>
        <v/>
      </c>
      <c r="K33" s="16">
        <f t="shared" si="4"/>
        <v>0</v>
      </c>
      <c r="L33" s="16">
        <f t="shared" si="5"/>
        <v>0</v>
      </c>
    </row>
    <row r="34" spans="1:12" ht="23.25" customHeight="1" thickBot="1" x14ac:dyDescent="0.3">
      <c r="A34" s="36"/>
      <c r="B34" s="37"/>
      <c r="C34" s="38"/>
      <c r="D34" s="34"/>
      <c r="E34" s="39"/>
      <c r="G34" s="22">
        <f t="shared" si="0"/>
        <v>0</v>
      </c>
      <c r="H34" s="18">
        <f t="shared" si="1"/>
        <v>0</v>
      </c>
      <c r="I34" s="23">
        <f t="shared" si="2"/>
        <v>0</v>
      </c>
      <c r="J34" s="16" t="str">
        <f t="shared" si="3"/>
        <v/>
      </c>
      <c r="K34" s="16">
        <f t="shared" si="4"/>
        <v>0</v>
      </c>
      <c r="L34" s="16">
        <f t="shared" si="5"/>
        <v>0</v>
      </c>
    </row>
    <row r="35" spans="1:12" ht="23.25" customHeight="1" thickBot="1" x14ac:dyDescent="0.3">
      <c r="A35" s="36"/>
      <c r="B35" s="37"/>
      <c r="C35" s="38"/>
      <c r="D35" s="34"/>
      <c r="E35" s="39"/>
      <c r="G35" s="22">
        <f t="shared" si="0"/>
        <v>0</v>
      </c>
      <c r="H35" s="18">
        <f t="shared" si="1"/>
        <v>0</v>
      </c>
      <c r="I35" s="23">
        <f t="shared" si="2"/>
        <v>0</v>
      </c>
      <c r="J35" s="16" t="str">
        <f t="shared" si="3"/>
        <v/>
      </c>
      <c r="K35" s="16">
        <f t="shared" si="4"/>
        <v>0</v>
      </c>
      <c r="L35" s="16">
        <f t="shared" si="5"/>
        <v>0</v>
      </c>
    </row>
    <row r="36" spans="1:12" ht="23.25" customHeight="1" thickBot="1" x14ac:dyDescent="0.3">
      <c r="A36" s="36"/>
      <c r="B36" s="37"/>
      <c r="C36" s="38"/>
      <c r="D36" s="34"/>
      <c r="E36" s="39"/>
      <c r="G36" s="22">
        <f t="shared" si="0"/>
        <v>0</v>
      </c>
      <c r="H36" s="18">
        <f t="shared" si="1"/>
        <v>0</v>
      </c>
      <c r="I36" s="23">
        <f t="shared" si="2"/>
        <v>0</v>
      </c>
      <c r="J36" s="16" t="str">
        <f t="shared" si="3"/>
        <v/>
      </c>
      <c r="K36" s="16">
        <f t="shared" si="4"/>
        <v>0</v>
      </c>
      <c r="L36" s="16">
        <f t="shared" si="5"/>
        <v>0</v>
      </c>
    </row>
    <row r="37" spans="1:12" ht="23.25" customHeight="1" thickBot="1" x14ac:dyDescent="0.3">
      <c r="A37" s="36"/>
      <c r="B37" s="37"/>
      <c r="C37" s="38"/>
      <c r="D37" s="34"/>
      <c r="E37" s="39"/>
      <c r="G37" s="22">
        <f t="shared" si="0"/>
        <v>0</v>
      </c>
      <c r="H37" s="18">
        <f t="shared" si="1"/>
        <v>0</v>
      </c>
      <c r="I37" s="23">
        <f t="shared" si="2"/>
        <v>0</v>
      </c>
      <c r="J37" s="16" t="str">
        <f t="shared" si="3"/>
        <v/>
      </c>
      <c r="K37" s="16">
        <f t="shared" si="4"/>
        <v>0</v>
      </c>
      <c r="L37" s="16">
        <f t="shared" si="5"/>
        <v>0</v>
      </c>
    </row>
    <row r="38" spans="1:12" ht="23.25" customHeight="1" thickBot="1" x14ac:dyDescent="0.3">
      <c r="A38" s="36"/>
      <c r="B38" s="37"/>
      <c r="C38" s="38"/>
      <c r="D38" s="34"/>
      <c r="E38" s="39"/>
      <c r="G38" s="22">
        <f t="shared" si="0"/>
        <v>0</v>
      </c>
      <c r="H38" s="18">
        <f t="shared" si="1"/>
        <v>0</v>
      </c>
      <c r="I38" s="23">
        <f t="shared" si="2"/>
        <v>0</v>
      </c>
      <c r="J38" s="16" t="str">
        <f t="shared" si="3"/>
        <v/>
      </c>
      <c r="K38" s="16">
        <f t="shared" si="4"/>
        <v>0</v>
      </c>
      <c r="L38" s="16">
        <f t="shared" si="5"/>
        <v>0</v>
      </c>
    </row>
    <row r="39" spans="1:12" ht="23.25" customHeight="1" thickBot="1" x14ac:dyDescent="0.3">
      <c r="A39" s="36"/>
      <c r="B39" s="37"/>
      <c r="C39" s="38"/>
      <c r="D39" s="34"/>
      <c r="E39" s="39"/>
      <c r="G39" s="22">
        <f t="shared" si="0"/>
        <v>0</v>
      </c>
      <c r="H39" s="18">
        <f t="shared" si="1"/>
        <v>0</v>
      </c>
      <c r="I39" s="23">
        <f t="shared" si="2"/>
        <v>0</v>
      </c>
      <c r="J39" s="16" t="str">
        <f t="shared" si="3"/>
        <v/>
      </c>
      <c r="K39" s="16">
        <f t="shared" si="4"/>
        <v>0</v>
      </c>
      <c r="L39" s="16">
        <f t="shared" si="5"/>
        <v>0</v>
      </c>
    </row>
    <row r="40" spans="1:12" ht="23.25" customHeight="1" thickBot="1" x14ac:dyDescent="0.3">
      <c r="A40" s="36"/>
      <c r="B40" s="37"/>
      <c r="C40" s="38"/>
      <c r="D40" s="34"/>
      <c r="E40" s="39"/>
      <c r="G40" s="22">
        <f t="shared" si="0"/>
        <v>0</v>
      </c>
      <c r="H40" s="18">
        <f t="shared" si="1"/>
        <v>0</v>
      </c>
      <c r="I40" s="23">
        <f t="shared" si="2"/>
        <v>0</v>
      </c>
      <c r="J40" s="16" t="str">
        <f t="shared" si="3"/>
        <v/>
      </c>
      <c r="K40" s="16">
        <f t="shared" si="4"/>
        <v>0</v>
      </c>
      <c r="L40" s="16">
        <f t="shared" si="5"/>
        <v>0</v>
      </c>
    </row>
    <row r="41" spans="1:12" ht="23.25" customHeight="1" thickBot="1" x14ac:dyDescent="0.3">
      <c r="A41" s="36"/>
      <c r="B41" s="37"/>
      <c r="C41" s="38"/>
      <c r="D41" s="34"/>
      <c r="E41" s="39"/>
      <c r="G41" s="22">
        <f t="shared" si="0"/>
        <v>0</v>
      </c>
      <c r="H41" s="18">
        <f t="shared" si="1"/>
        <v>0</v>
      </c>
      <c r="I41" s="23">
        <f t="shared" si="2"/>
        <v>0</v>
      </c>
      <c r="J41" s="16" t="str">
        <f t="shared" si="3"/>
        <v/>
      </c>
      <c r="K41" s="16">
        <f t="shared" si="4"/>
        <v>0</v>
      </c>
      <c r="L41" s="16">
        <f t="shared" si="5"/>
        <v>0</v>
      </c>
    </row>
    <row r="42" spans="1:12" ht="23.25" customHeight="1" thickBot="1" x14ac:dyDescent="0.3">
      <c r="A42" s="36"/>
      <c r="B42" s="37"/>
      <c r="C42" s="38"/>
      <c r="D42" s="34"/>
      <c r="E42" s="39"/>
      <c r="G42" s="22">
        <f t="shared" si="0"/>
        <v>0</v>
      </c>
      <c r="H42" s="18">
        <f t="shared" si="1"/>
        <v>0</v>
      </c>
      <c r="I42" s="23">
        <f t="shared" si="2"/>
        <v>0</v>
      </c>
      <c r="J42" s="16" t="str">
        <f t="shared" si="3"/>
        <v/>
      </c>
      <c r="K42" s="16">
        <f t="shared" si="4"/>
        <v>0</v>
      </c>
      <c r="L42" s="16">
        <f t="shared" si="5"/>
        <v>0</v>
      </c>
    </row>
    <row r="43" spans="1:12" ht="23.25" customHeight="1" thickBot="1" x14ac:dyDescent="0.3">
      <c r="A43" s="36"/>
      <c r="B43" s="37"/>
      <c r="C43" s="38"/>
      <c r="D43" s="34"/>
      <c r="E43" s="39"/>
      <c r="G43" s="22">
        <f t="shared" si="0"/>
        <v>0</v>
      </c>
      <c r="H43" s="18">
        <f t="shared" si="1"/>
        <v>0</v>
      </c>
      <c r="I43" s="23">
        <f t="shared" si="2"/>
        <v>0</v>
      </c>
      <c r="J43" s="16" t="str">
        <f t="shared" si="3"/>
        <v/>
      </c>
      <c r="K43" s="16">
        <f t="shared" si="4"/>
        <v>0</v>
      </c>
      <c r="L43" s="16">
        <f t="shared" si="5"/>
        <v>0</v>
      </c>
    </row>
    <row r="44" spans="1:12" ht="23.25" customHeight="1" thickBot="1" x14ac:dyDescent="0.3">
      <c r="A44" s="36"/>
      <c r="B44" s="37"/>
      <c r="C44" s="38"/>
      <c r="D44" s="34"/>
      <c r="E44" s="39"/>
      <c r="G44" s="22">
        <f t="shared" si="0"/>
        <v>0</v>
      </c>
      <c r="H44" s="18">
        <f t="shared" si="1"/>
        <v>0</v>
      </c>
      <c r="I44" s="23">
        <f t="shared" si="2"/>
        <v>0</v>
      </c>
      <c r="J44" s="16" t="str">
        <f t="shared" si="3"/>
        <v/>
      </c>
      <c r="K44" s="16">
        <f t="shared" si="4"/>
        <v>0</v>
      </c>
      <c r="L44" s="16">
        <f t="shared" si="5"/>
        <v>0</v>
      </c>
    </row>
    <row r="45" spans="1:12" ht="23.25" customHeight="1" thickBot="1" x14ac:dyDescent="0.3">
      <c r="A45" s="36"/>
      <c r="B45" s="37"/>
      <c r="C45" s="38"/>
      <c r="D45" s="34"/>
      <c r="E45" s="39"/>
      <c r="G45" s="22">
        <f t="shared" si="0"/>
        <v>0</v>
      </c>
      <c r="H45" s="18">
        <f t="shared" si="1"/>
        <v>0</v>
      </c>
      <c r="I45" s="23">
        <f t="shared" si="2"/>
        <v>0</v>
      </c>
      <c r="J45" s="16" t="str">
        <f t="shared" si="3"/>
        <v/>
      </c>
      <c r="K45" s="16">
        <f t="shared" si="4"/>
        <v>0</v>
      </c>
      <c r="L45" s="16">
        <f t="shared" si="5"/>
        <v>0</v>
      </c>
    </row>
    <row r="46" spans="1:12" ht="23.25" customHeight="1" thickBot="1" x14ac:dyDescent="0.3">
      <c r="A46" s="36"/>
      <c r="B46" s="37"/>
      <c r="C46" s="38"/>
      <c r="D46" s="34"/>
      <c r="E46" s="39"/>
      <c r="G46" s="22">
        <f t="shared" si="0"/>
        <v>0</v>
      </c>
      <c r="H46" s="18">
        <f t="shared" si="1"/>
        <v>0</v>
      </c>
      <c r="I46" s="23">
        <f t="shared" si="2"/>
        <v>0</v>
      </c>
      <c r="J46" s="16" t="str">
        <f t="shared" si="3"/>
        <v/>
      </c>
      <c r="K46" s="16">
        <f t="shared" si="4"/>
        <v>0</v>
      </c>
      <c r="L46" s="16">
        <f t="shared" si="5"/>
        <v>0</v>
      </c>
    </row>
    <row r="47" spans="1:12" ht="23.25" customHeight="1" thickBot="1" x14ac:dyDescent="0.3">
      <c r="A47" s="36"/>
      <c r="B47" s="37"/>
      <c r="C47" s="38"/>
      <c r="D47" s="34"/>
      <c r="E47" s="39"/>
      <c r="G47" s="22">
        <f t="shared" si="0"/>
        <v>0</v>
      </c>
      <c r="H47" s="18">
        <f t="shared" si="1"/>
        <v>0</v>
      </c>
      <c r="I47" s="23">
        <f t="shared" si="2"/>
        <v>0</v>
      </c>
      <c r="J47" s="16" t="str">
        <f t="shared" si="3"/>
        <v/>
      </c>
      <c r="K47" s="16">
        <f t="shared" si="4"/>
        <v>0</v>
      </c>
      <c r="L47" s="16">
        <f t="shared" si="5"/>
        <v>0</v>
      </c>
    </row>
    <row r="48" spans="1:12" ht="23.25" customHeight="1" thickBot="1" x14ac:dyDescent="0.3">
      <c r="A48" s="36"/>
      <c r="B48" s="37"/>
      <c r="C48" s="38"/>
      <c r="D48" s="34"/>
      <c r="E48" s="39"/>
      <c r="G48" s="22">
        <f t="shared" si="0"/>
        <v>0</v>
      </c>
      <c r="H48" s="18">
        <f t="shared" si="1"/>
        <v>0</v>
      </c>
      <c r="I48" s="23">
        <f t="shared" si="2"/>
        <v>0</v>
      </c>
      <c r="J48" s="16" t="str">
        <f t="shared" si="3"/>
        <v/>
      </c>
      <c r="K48" s="16">
        <f t="shared" si="4"/>
        <v>0</v>
      </c>
      <c r="L48" s="16">
        <f t="shared" si="5"/>
        <v>0</v>
      </c>
    </row>
    <row r="49" spans="1:12" ht="23.25" customHeight="1" thickBot="1" x14ac:dyDescent="0.3">
      <c r="A49" s="36"/>
      <c r="B49" s="37"/>
      <c r="C49" s="38"/>
      <c r="D49" s="34"/>
      <c r="E49" s="39"/>
      <c r="G49" s="22">
        <f t="shared" si="0"/>
        <v>0</v>
      </c>
      <c r="H49" s="18">
        <f t="shared" si="1"/>
        <v>0</v>
      </c>
      <c r="I49" s="23">
        <f t="shared" si="2"/>
        <v>0</v>
      </c>
      <c r="J49" s="16" t="str">
        <f t="shared" si="3"/>
        <v/>
      </c>
      <c r="K49" s="16">
        <f t="shared" si="4"/>
        <v>0</v>
      </c>
      <c r="L49" s="16">
        <f t="shared" si="5"/>
        <v>0</v>
      </c>
    </row>
    <row r="50" spans="1:12" ht="23.25" customHeight="1" thickBot="1" x14ac:dyDescent="0.3">
      <c r="A50" s="36"/>
      <c r="B50" s="37"/>
      <c r="C50" s="38"/>
      <c r="D50" s="34"/>
      <c r="E50" s="39"/>
      <c r="G50" s="22">
        <f t="shared" si="0"/>
        <v>0</v>
      </c>
      <c r="H50" s="18">
        <f t="shared" si="1"/>
        <v>0</v>
      </c>
      <c r="I50" s="23">
        <f t="shared" si="2"/>
        <v>0</v>
      </c>
      <c r="J50" s="16" t="str">
        <f t="shared" si="3"/>
        <v/>
      </c>
      <c r="K50" s="16">
        <f t="shared" si="4"/>
        <v>0</v>
      </c>
      <c r="L50" s="16">
        <f t="shared" si="5"/>
        <v>0</v>
      </c>
    </row>
    <row r="51" spans="1:12" ht="23.25" customHeight="1" thickBot="1" x14ac:dyDescent="0.3">
      <c r="A51" s="36"/>
      <c r="B51" s="37"/>
      <c r="C51" s="38"/>
      <c r="D51" s="34"/>
      <c r="E51" s="39"/>
      <c r="G51" s="22">
        <f t="shared" si="0"/>
        <v>0</v>
      </c>
      <c r="H51" s="18">
        <f t="shared" si="1"/>
        <v>0</v>
      </c>
      <c r="I51" s="23">
        <f t="shared" si="2"/>
        <v>0</v>
      </c>
      <c r="J51" s="16" t="str">
        <f t="shared" si="3"/>
        <v/>
      </c>
      <c r="K51" s="16">
        <f t="shared" si="4"/>
        <v>0</v>
      </c>
      <c r="L51" s="16">
        <f t="shared" si="5"/>
        <v>0</v>
      </c>
    </row>
    <row r="52" spans="1:12" ht="23.25" customHeight="1" thickBot="1" x14ac:dyDescent="0.3">
      <c r="A52" s="36"/>
      <c r="B52" s="37"/>
      <c r="C52" s="38"/>
      <c r="D52" s="34"/>
      <c r="E52" s="39"/>
      <c r="G52" s="22">
        <f t="shared" si="0"/>
        <v>0</v>
      </c>
      <c r="H52" s="18">
        <f t="shared" si="1"/>
        <v>0</v>
      </c>
      <c r="I52" s="23">
        <f t="shared" si="2"/>
        <v>0</v>
      </c>
      <c r="J52" s="16" t="str">
        <f t="shared" si="3"/>
        <v/>
      </c>
      <c r="K52" s="16">
        <f t="shared" si="4"/>
        <v>0</v>
      </c>
      <c r="L52" s="16">
        <f t="shared" si="5"/>
        <v>0</v>
      </c>
    </row>
    <row r="53" spans="1:12" ht="23.25" customHeight="1" thickBot="1" x14ac:dyDescent="0.3">
      <c r="A53" s="36"/>
      <c r="B53" s="37"/>
      <c r="C53" s="38"/>
      <c r="D53" s="34"/>
      <c r="E53" s="39"/>
      <c r="G53" s="22">
        <f t="shared" si="0"/>
        <v>0</v>
      </c>
      <c r="H53" s="18">
        <f t="shared" si="1"/>
        <v>0</v>
      </c>
      <c r="I53" s="23">
        <f t="shared" si="2"/>
        <v>0</v>
      </c>
      <c r="J53" s="16" t="str">
        <f t="shared" si="3"/>
        <v/>
      </c>
      <c r="K53" s="16">
        <f t="shared" si="4"/>
        <v>0</v>
      </c>
      <c r="L53" s="16">
        <f t="shared" si="5"/>
        <v>0</v>
      </c>
    </row>
    <row r="54" spans="1:12" ht="23.25" customHeight="1" thickBot="1" x14ac:dyDescent="0.3">
      <c r="A54" s="36"/>
      <c r="B54" s="37"/>
      <c r="C54" s="38"/>
      <c r="D54" s="34"/>
      <c r="E54" s="39"/>
      <c r="G54" s="22">
        <f t="shared" si="0"/>
        <v>0</v>
      </c>
      <c r="H54" s="18">
        <f t="shared" si="1"/>
        <v>0</v>
      </c>
      <c r="I54" s="23">
        <f t="shared" si="2"/>
        <v>0</v>
      </c>
      <c r="J54" s="16" t="str">
        <f t="shared" si="3"/>
        <v/>
      </c>
      <c r="K54" s="16">
        <f t="shared" si="4"/>
        <v>0</v>
      </c>
      <c r="L54" s="16">
        <f t="shared" si="5"/>
        <v>0</v>
      </c>
    </row>
    <row r="55" spans="1:12" ht="23.25" customHeight="1" thickBot="1" x14ac:dyDescent="0.3">
      <c r="A55" s="36"/>
      <c r="B55" s="37"/>
      <c r="C55" s="38"/>
      <c r="D55" s="34"/>
      <c r="E55" s="39"/>
      <c r="G55" s="22">
        <f t="shared" si="0"/>
        <v>0</v>
      </c>
      <c r="H55" s="18">
        <f t="shared" si="1"/>
        <v>0</v>
      </c>
      <c r="I55" s="23">
        <f t="shared" si="2"/>
        <v>0</v>
      </c>
      <c r="J55" s="16" t="str">
        <f t="shared" si="3"/>
        <v/>
      </c>
      <c r="K55" s="16">
        <f t="shared" si="4"/>
        <v>0</v>
      </c>
      <c r="L55" s="16">
        <f t="shared" si="5"/>
        <v>0</v>
      </c>
    </row>
    <row r="56" spans="1:12" ht="23.25" customHeight="1" thickBot="1" x14ac:dyDescent="0.3">
      <c r="A56" s="36"/>
      <c r="B56" s="37"/>
      <c r="C56" s="38"/>
      <c r="D56" s="34"/>
      <c r="E56" s="39"/>
      <c r="G56" s="22">
        <f t="shared" si="0"/>
        <v>0</v>
      </c>
      <c r="H56" s="18">
        <f t="shared" si="1"/>
        <v>0</v>
      </c>
      <c r="I56" s="23">
        <f t="shared" si="2"/>
        <v>0</v>
      </c>
      <c r="J56" s="16" t="str">
        <f t="shared" si="3"/>
        <v/>
      </c>
      <c r="K56" s="16">
        <f t="shared" si="4"/>
        <v>0</v>
      </c>
      <c r="L56" s="16">
        <f t="shared" si="5"/>
        <v>0</v>
      </c>
    </row>
    <row r="57" spans="1:12" ht="23.25" customHeight="1" thickBot="1" x14ac:dyDescent="0.3">
      <c r="A57" s="36"/>
      <c r="B57" s="37"/>
      <c r="C57" s="38"/>
      <c r="D57" s="34"/>
      <c r="E57" s="39"/>
      <c r="G57" s="22">
        <f t="shared" si="0"/>
        <v>0</v>
      </c>
      <c r="H57" s="18">
        <f t="shared" si="1"/>
        <v>0</v>
      </c>
      <c r="I57" s="23">
        <f t="shared" si="2"/>
        <v>0</v>
      </c>
      <c r="J57" s="16" t="str">
        <f t="shared" si="3"/>
        <v/>
      </c>
      <c r="K57" s="16">
        <f t="shared" si="4"/>
        <v>0</v>
      </c>
      <c r="L57" s="16">
        <f t="shared" si="5"/>
        <v>0</v>
      </c>
    </row>
    <row r="58" spans="1:12" ht="23.25" customHeight="1" thickBot="1" x14ac:dyDescent="0.3">
      <c r="A58" s="36"/>
      <c r="B58" s="37"/>
      <c r="C58" s="38"/>
      <c r="D58" s="34"/>
      <c r="E58" s="39"/>
      <c r="G58" s="22">
        <f t="shared" si="0"/>
        <v>0</v>
      </c>
      <c r="H58" s="18">
        <f t="shared" si="1"/>
        <v>0</v>
      </c>
      <c r="I58" s="23">
        <f t="shared" si="2"/>
        <v>0</v>
      </c>
      <c r="J58" s="16" t="str">
        <f t="shared" si="3"/>
        <v/>
      </c>
      <c r="K58" s="16">
        <f t="shared" si="4"/>
        <v>0</v>
      </c>
      <c r="L58" s="16">
        <f t="shared" si="5"/>
        <v>0</v>
      </c>
    </row>
    <row r="59" spans="1:12" ht="23.25" customHeight="1" thickBot="1" x14ac:dyDescent="0.3">
      <c r="A59" s="36"/>
      <c r="B59" s="37"/>
      <c r="C59" s="38"/>
      <c r="D59" s="34"/>
      <c r="E59" s="39"/>
      <c r="G59" s="22">
        <f t="shared" si="0"/>
        <v>0</v>
      </c>
      <c r="H59" s="18">
        <f t="shared" si="1"/>
        <v>0</v>
      </c>
      <c r="I59" s="23">
        <f t="shared" si="2"/>
        <v>0</v>
      </c>
      <c r="J59" s="16" t="str">
        <f t="shared" si="3"/>
        <v/>
      </c>
      <c r="K59" s="16">
        <f t="shared" si="4"/>
        <v>0</v>
      </c>
      <c r="L59" s="16">
        <f t="shared" si="5"/>
        <v>0</v>
      </c>
    </row>
    <row r="60" spans="1:12" ht="23.25" customHeight="1" thickBot="1" x14ac:dyDescent="0.3">
      <c r="A60" s="36"/>
      <c r="B60" s="37"/>
      <c r="C60" s="38"/>
      <c r="D60" s="34"/>
      <c r="E60" s="39"/>
      <c r="G60" s="22">
        <f t="shared" si="0"/>
        <v>0</v>
      </c>
      <c r="H60" s="18">
        <f t="shared" si="1"/>
        <v>0</v>
      </c>
      <c r="I60" s="23">
        <f t="shared" si="2"/>
        <v>0</v>
      </c>
      <c r="J60" s="16" t="str">
        <f t="shared" si="3"/>
        <v/>
      </c>
      <c r="K60" s="16">
        <f t="shared" si="4"/>
        <v>0</v>
      </c>
      <c r="L60" s="16">
        <f t="shared" si="5"/>
        <v>0</v>
      </c>
    </row>
    <row r="61" spans="1:12" ht="23.25" customHeight="1" thickBot="1" x14ac:dyDescent="0.3">
      <c r="A61" s="36"/>
      <c r="B61" s="37"/>
      <c r="C61" s="38"/>
      <c r="D61" s="34"/>
      <c r="E61" s="39"/>
      <c r="G61" s="22">
        <f t="shared" si="0"/>
        <v>0</v>
      </c>
      <c r="H61" s="18">
        <f t="shared" si="1"/>
        <v>0</v>
      </c>
      <c r="I61" s="23">
        <f t="shared" si="2"/>
        <v>0</v>
      </c>
      <c r="J61" s="16" t="str">
        <f t="shared" si="3"/>
        <v/>
      </c>
      <c r="K61" s="16">
        <f t="shared" si="4"/>
        <v>0</v>
      </c>
      <c r="L61" s="16">
        <f t="shared" si="5"/>
        <v>0</v>
      </c>
    </row>
    <row r="62" spans="1:12" ht="23.25" customHeight="1" thickBot="1" x14ac:dyDescent="0.3">
      <c r="A62" s="36"/>
      <c r="B62" s="37"/>
      <c r="C62" s="38"/>
      <c r="D62" s="34"/>
      <c r="E62" s="39"/>
      <c r="G62" s="22">
        <f t="shared" si="0"/>
        <v>0</v>
      </c>
      <c r="H62" s="18">
        <f t="shared" si="1"/>
        <v>0</v>
      </c>
      <c r="I62" s="23">
        <f t="shared" si="2"/>
        <v>0</v>
      </c>
      <c r="J62" s="16" t="str">
        <f t="shared" si="3"/>
        <v/>
      </c>
      <c r="K62" s="16">
        <f t="shared" si="4"/>
        <v>0</v>
      </c>
      <c r="L62" s="16">
        <f t="shared" si="5"/>
        <v>0</v>
      </c>
    </row>
    <row r="63" spans="1:12" ht="23.25" customHeight="1" thickBot="1" x14ac:dyDescent="0.3">
      <c r="A63" s="36"/>
      <c r="B63" s="37"/>
      <c r="C63" s="38"/>
      <c r="D63" s="34"/>
      <c r="E63" s="39"/>
      <c r="G63" s="22">
        <f t="shared" si="0"/>
        <v>0</v>
      </c>
      <c r="H63" s="18">
        <f t="shared" si="1"/>
        <v>0</v>
      </c>
      <c r="I63" s="23">
        <f t="shared" si="2"/>
        <v>0</v>
      </c>
      <c r="J63" s="16" t="str">
        <f t="shared" si="3"/>
        <v/>
      </c>
      <c r="K63" s="16">
        <f t="shared" si="4"/>
        <v>0</v>
      </c>
      <c r="L63" s="16">
        <f t="shared" si="5"/>
        <v>0</v>
      </c>
    </row>
    <row r="64" spans="1:12" ht="23.25" customHeight="1" thickBot="1" x14ac:dyDescent="0.3">
      <c r="A64" s="36"/>
      <c r="B64" s="37"/>
      <c r="C64" s="38"/>
      <c r="D64" s="34"/>
      <c r="E64" s="39"/>
      <c r="G64" s="22">
        <f t="shared" si="0"/>
        <v>0</v>
      </c>
      <c r="H64" s="18">
        <f t="shared" si="1"/>
        <v>0</v>
      </c>
      <c r="I64" s="23">
        <f t="shared" si="2"/>
        <v>0</v>
      </c>
      <c r="J64" s="16" t="str">
        <f t="shared" si="3"/>
        <v/>
      </c>
      <c r="K64" s="16">
        <f t="shared" si="4"/>
        <v>0</v>
      </c>
      <c r="L64" s="16">
        <f t="shared" si="5"/>
        <v>0</v>
      </c>
    </row>
    <row r="65" spans="1:12" ht="23.25" customHeight="1" thickBot="1" x14ac:dyDescent="0.3">
      <c r="A65" s="36"/>
      <c r="B65" s="37"/>
      <c r="C65" s="38"/>
      <c r="D65" s="34"/>
      <c r="E65" s="39"/>
      <c r="G65" s="22">
        <f t="shared" si="0"/>
        <v>0</v>
      </c>
      <c r="H65" s="18">
        <f t="shared" si="1"/>
        <v>0</v>
      </c>
      <c r="I65" s="23">
        <f t="shared" si="2"/>
        <v>0</v>
      </c>
      <c r="J65" s="16" t="str">
        <f t="shared" si="3"/>
        <v/>
      </c>
      <c r="K65" s="16">
        <f t="shared" si="4"/>
        <v>0</v>
      </c>
      <c r="L65" s="16">
        <f t="shared" si="5"/>
        <v>0</v>
      </c>
    </row>
    <row r="66" spans="1:12" ht="23.25" customHeight="1" thickBot="1" x14ac:dyDescent="0.3">
      <c r="A66" s="36"/>
      <c r="B66" s="37"/>
      <c r="C66" s="38"/>
      <c r="D66" s="34"/>
      <c r="E66" s="39"/>
      <c r="G66" s="22">
        <f t="shared" si="0"/>
        <v>0</v>
      </c>
      <c r="H66" s="18">
        <f t="shared" si="1"/>
        <v>0</v>
      </c>
      <c r="I66" s="23">
        <f t="shared" si="2"/>
        <v>0</v>
      </c>
      <c r="J66" s="16" t="str">
        <f t="shared" si="3"/>
        <v/>
      </c>
      <c r="K66" s="16">
        <f t="shared" si="4"/>
        <v>0</v>
      </c>
      <c r="L66" s="16">
        <f t="shared" si="5"/>
        <v>0</v>
      </c>
    </row>
    <row r="67" spans="1:12" ht="23.25" customHeight="1" thickBot="1" x14ac:dyDescent="0.3">
      <c r="A67" s="36"/>
      <c r="B67" s="37"/>
      <c r="C67" s="38"/>
      <c r="D67" s="34"/>
      <c r="E67" s="39"/>
      <c r="G67" s="22">
        <f t="shared" si="0"/>
        <v>0</v>
      </c>
      <c r="H67" s="18">
        <f t="shared" si="1"/>
        <v>0</v>
      </c>
      <c r="I67" s="23">
        <f t="shared" si="2"/>
        <v>0</v>
      </c>
      <c r="J67" s="16" t="str">
        <f t="shared" si="3"/>
        <v/>
      </c>
      <c r="K67" s="16">
        <f t="shared" si="4"/>
        <v>0</v>
      </c>
      <c r="L67" s="16">
        <f t="shared" si="5"/>
        <v>0</v>
      </c>
    </row>
    <row r="68" spans="1:12" ht="23.25" customHeight="1" thickBot="1" x14ac:dyDescent="0.3">
      <c r="A68" s="36"/>
      <c r="B68" s="37"/>
      <c r="C68" s="38"/>
      <c r="D68" s="34"/>
      <c r="E68" s="39"/>
      <c r="G68" s="22">
        <f t="shared" ref="G68:G102" si="6">IF(E68=0,A68,J68)</f>
        <v>0</v>
      </c>
      <c r="H68" s="18">
        <f t="shared" ref="H68:H102" si="7">IF(E68=0,B68,K68)</f>
        <v>0</v>
      </c>
      <c r="I68" s="23">
        <f t="shared" ref="I68:I102" si="8">IF(E68=0,C68/100*272,L68)</f>
        <v>0</v>
      </c>
      <c r="J68" s="16" t="str">
        <f t="shared" ref="J68:J102" si="9">IF(E68&gt;=20,ROUNDDOWN(E68/20,0),"")</f>
        <v/>
      </c>
      <c r="K68" s="16">
        <f t="shared" ref="K68:K102" si="10">IF(E68&gt;=20,ROUNDDOWN(E68-J68*20,0),ROUNDDOWN(E68,0))</f>
        <v>0</v>
      </c>
      <c r="L68" s="16">
        <f t="shared" ref="L68:L102" si="11">(E68-ROUNDDOWN(E68,0))*272</f>
        <v>0</v>
      </c>
    </row>
    <row r="69" spans="1:12" ht="23.25" customHeight="1" thickBot="1" x14ac:dyDescent="0.3">
      <c r="A69" s="36"/>
      <c r="B69" s="37"/>
      <c r="C69" s="38"/>
      <c r="D69" s="34"/>
      <c r="E69" s="39"/>
      <c r="G69" s="22">
        <f t="shared" si="6"/>
        <v>0</v>
      </c>
      <c r="H69" s="18">
        <f t="shared" si="7"/>
        <v>0</v>
      </c>
      <c r="I69" s="23">
        <f t="shared" si="8"/>
        <v>0</v>
      </c>
      <c r="J69" s="16" t="str">
        <f t="shared" si="9"/>
        <v/>
      </c>
      <c r="K69" s="16">
        <f t="shared" si="10"/>
        <v>0</v>
      </c>
      <c r="L69" s="16">
        <f t="shared" si="11"/>
        <v>0</v>
      </c>
    </row>
    <row r="70" spans="1:12" ht="23.25" customHeight="1" thickBot="1" x14ac:dyDescent="0.3">
      <c r="A70" s="36"/>
      <c r="B70" s="37"/>
      <c r="C70" s="38"/>
      <c r="D70" s="34"/>
      <c r="E70" s="39"/>
      <c r="G70" s="22">
        <f t="shared" si="6"/>
        <v>0</v>
      </c>
      <c r="H70" s="18">
        <f t="shared" si="7"/>
        <v>0</v>
      </c>
      <c r="I70" s="23">
        <f t="shared" si="8"/>
        <v>0</v>
      </c>
      <c r="J70" s="16" t="str">
        <f t="shared" si="9"/>
        <v/>
      </c>
      <c r="K70" s="16">
        <f t="shared" si="10"/>
        <v>0</v>
      </c>
      <c r="L70" s="16">
        <f t="shared" si="11"/>
        <v>0</v>
      </c>
    </row>
    <row r="71" spans="1:12" ht="23.25" customHeight="1" thickBot="1" x14ac:dyDescent="0.3">
      <c r="A71" s="36"/>
      <c r="B71" s="37"/>
      <c r="C71" s="38"/>
      <c r="D71" s="34"/>
      <c r="E71" s="39"/>
      <c r="G71" s="22">
        <f t="shared" si="6"/>
        <v>0</v>
      </c>
      <c r="H71" s="18">
        <f t="shared" si="7"/>
        <v>0</v>
      </c>
      <c r="I71" s="23">
        <f t="shared" si="8"/>
        <v>0</v>
      </c>
      <c r="J71" s="16" t="str">
        <f t="shared" si="9"/>
        <v/>
      </c>
      <c r="K71" s="16">
        <f t="shared" si="10"/>
        <v>0</v>
      </c>
      <c r="L71" s="16">
        <f t="shared" si="11"/>
        <v>0</v>
      </c>
    </row>
    <row r="72" spans="1:12" ht="23.25" customHeight="1" thickBot="1" x14ac:dyDescent="0.3">
      <c r="A72" s="36"/>
      <c r="B72" s="37"/>
      <c r="C72" s="38"/>
      <c r="D72" s="34"/>
      <c r="E72" s="39"/>
      <c r="G72" s="22">
        <f t="shared" si="6"/>
        <v>0</v>
      </c>
      <c r="H72" s="18">
        <f t="shared" si="7"/>
        <v>0</v>
      </c>
      <c r="I72" s="23">
        <f t="shared" si="8"/>
        <v>0</v>
      </c>
      <c r="J72" s="16" t="str">
        <f t="shared" si="9"/>
        <v/>
      </c>
      <c r="K72" s="16">
        <f t="shared" si="10"/>
        <v>0</v>
      </c>
      <c r="L72" s="16">
        <f t="shared" si="11"/>
        <v>0</v>
      </c>
    </row>
    <row r="73" spans="1:12" ht="23.25" customHeight="1" thickBot="1" x14ac:dyDescent="0.3">
      <c r="A73" s="36"/>
      <c r="B73" s="37"/>
      <c r="C73" s="38"/>
      <c r="D73" s="34"/>
      <c r="E73" s="39"/>
      <c r="G73" s="22">
        <f t="shared" si="6"/>
        <v>0</v>
      </c>
      <c r="H73" s="18">
        <f t="shared" si="7"/>
        <v>0</v>
      </c>
      <c r="I73" s="23">
        <f t="shared" si="8"/>
        <v>0</v>
      </c>
      <c r="J73" s="16" t="str">
        <f t="shared" si="9"/>
        <v/>
      </c>
      <c r="K73" s="16">
        <f t="shared" si="10"/>
        <v>0</v>
      </c>
      <c r="L73" s="16">
        <f t="shared" si="11"/>
        <v>0</v>
      </c>
    </row>
    <row r="74" spans="1:12" ht="23.25" customHeight="1" thickBot="1" x14ac:dyDescent="0.3">
      <c r="A74" s="36"/>
      <c r="B74" s="37"/>
      <c r="C74" s="38"/>
      <c r="D74" s="34"/>
      <c r="E74" s="39"/>
      <c r="G74" s="22">
        <f t="shared" si="6"/>
        <v>0</v>
      </c>
      <c r="H74" s="18">
        <f t="shared" si="7"/>
        <v>0</v>
      </c>
      <c r="I74" s="23">
        <f t="shared" si="8"/>
        <v>0</v>
      </c>
      <c r="J74" s="16" t="str">
        <f t="shared" si="9"/>
        <v/>
      </c>
      <c r="K74" s="16">
        <f t="shared" si="10"/>
        <v>0</v>
      </c>
      <c r="L74" s="16">
        <f t="shared" si="11"/>
        <v>0</v>
      </c>
    </row>
    <row r="75" spans="1:12" ht="23.25" customHeight="1" thickBot="1" x14ac:dyDescent="0.3">
      <c r="A75" s="36"/>
      <c r="B75" s="37"/>
      <c r="C75" s="38"/>
      <c r="D75" s="34"/>
      <c r="E75" s="39"/>
      <c r="G75" s="22">
        <f t="shared" si="6"/>
        <v>0</v>
      </c>
      <c r="H75" s="18">
        <f t="shared" si="7"/>
        <v>0</v>
      </c>
      <c r="I75" s="23">
        <f t="shared" si="8"/>
        <v>0</v>
      </c>
      <c r="J75" s="16" t="str">
        <f t="shared" si="9"/>
        <v/>
      </c>
      <c r="K75" s="16">
        <f t="shared" si="10"/>
        <v>0</v>
      </c>
      <c r="L75" s="16">
        <f t="shared" si="11"/>
        <v>0</v>
      </c>
    </row>
    <row r="76" spans="1:12" ht="23.25" customHeight="1" thickBot="1" x14ac:dyDescent="0.3">
      <c r="A76" s="36"/>
      <c r="B76" s="37"/>
      <c r="C76" s="38"/>
      <c r="D76" s="34"/>
      <c r="E76" s="39"/>
      <c r="G76" s="22">
        <f t="shared" si="6"/>
        <v>0</v>
      </c>
      <c r="H76" s="18">
        <f t="shared" si="7"/>
        <v>0</v>
      </c>
      <c r="I76" s="23">
        <f t="shared" si="8"/>
        <v>0</v>
      </c>
      <c r="J76" s="16" t="str">
        <f t="shared" si="9"/>
        <v/>
      </c>
      <c r="K76" s="16">
        <f t="shared" si="10"/>
        <v>0</v>
      </c>
      <c r="L76" s="16">
        <f t="shared" si="11"/>
        <v>0</v>
      </c>
    </row>
    <row r="77" spans="1:12" ht="23.25" customHeight="1" thickBot="1" x14ac:dyDescent="0.3">
      <c r="A77" s="36"/>
      <c r="B77" s="37"/>
      <c r="C77" s="38"/>
      <c r="D77" s="34"/>
      <c r="E77" s="39"/>
      <c r="G77" s="22">
        <f t="shared" si="6"/>
        <v>0</v>
      </c>
      <c r="H77" s="18">
        <f t="shared" si="7"/>
        <v>0</v>
      </c>
      <c r="I77" s="23">
        <f t="shared" si="8"/>
        <v>0</v>
      </c>
      <c r="J77" s="16" t="str">
        <f t="shared" si="9"/>
        <v/>
      </c>
      <c r="K77" s="16">
        <f t="shared" si="10"/>
        <v>0</v>
      </c>
      <c r="L77" s="16">
        <f t="shared" si="11"/>
        <v>0</v>
      </c>
    </row>
    <row r="78" spans="1:12" ht="23.25" customHeight="1" thickBot="1" x14ac:dyDescent="0.3">
      <c r="A78" s="36"/>
      <c r="B78" s="37"/>
      <c r="C78" s="38"/>
      <c r="D78" s="34"/>
      <c r="E78" s="39"/>
      <c r="G78" s="22">
        <f t="shared" si="6"/>
        <v>0</v>
      </c>
      <c r="H78" s="18">
        <f t="shared" si="7"/>
        <v>0</v>
      </c>
      <c r="I78" s="23">
        <f t="shared" si="8"/>
        <v>0</v>
      </c>
      <c r="J78" s="16" t="str">
        <f t="shared" si="9"/>
        <v/>
      </c>
      <c r="K78" s="16">
        <f t="shared" si="10"/>
        <v>0</v>
      </c>
      <c r="L78" s="16">
        <f t="shared" si="11"/>
        <v>0</v>
      </c>
    </row>
    <row r="79" spans="1:12" ht="23.25" customHeight="1" thickBot="1" x14ac:dyDescent="0.3">
      <c r="A79" s="36"/>
      <c r="B79" s="37"/>
      <c r="C79" s="38"/>
      <c r="D79" s="34"/>
      <c r="E79" s="39"/>
      <c r="G79" s="22">
        <f t="shared" si="6"/>
        <v>0</v>
      </c>
      <c r="H79" s="18">
        <f t="shared" si="7"/>
        <v>0</v>
      </c>
      <c r="I79" s="23">
        <f t="shared" si="8"/>
        <v>0</v>
      </c>
      <c r="J79" s="16" t="str">
        <f t="shared" si="9"/>
        <v/>
      </c>
      <c r="K79" s="16">
        <f t="shared" si="10"/>
        <v>0</v>
      </c>
      <c r="L79" s="16">
        <f t="shared" si="11"/>
        <v>0</v>
      </c>
    </row>
    <row r="80" spans="1:12" ht="23.25" customHeight="1" thickBot="1" x14ac:dyDescent="0.3">
      <c r="A80" s="36"/>
      <c r="B80" s="37"/>
      <c r="C80" s="38"/>
      <c r="D80" s="34"/>
      <c r="E80" s="39"/>
      <c r="G80" s="22">
        <f t="shared" si="6"/>
        <v>0</v>
      </c>
      <c r="H80" s="18">
        <f t="shared" si="7"/>
        <v>0</v>
      </c>
      <c r="I80" s="23">
        <f t="shared" si="8"/>
        <v>0</v>
      </c>
      <c r="J80" s="16" t="str">
        <f t="shared" si="9"/>
        <v/>
      </c>
      <c r="K80" s="16">
        <f t="shared" si="10"/>
        <v>0</v>
      </c>
      <c r="L80" s="16">
        <f t="shared" si="11"/>
        <v>0</v>
      </c>
    </row>
    <row r="81" spans="1:12" ht="23.25" customHeight="1" thickBot="1" x14ac:dyDescent="0.3">
      <c r="A81" s="36"/>
      <c r="B81" s="37"/>
      <c r="C81" s="38"/>
      <c r="D81" s="34"/>
      <c r="E81" s="39"/>
      <c r="G81" s="22">
        <f t="shared" si="6"/>
        <v>0</v>
      </c>
      <c r="H81" s="18">
        <f t="shared" si="7"/>
        <v>0</v>
      </c>
      <c r="I81" s="23">
        <f t="shared" si="8"/>
        <v>0</v>
      </c>
      <c r="J81" s="16" t="str">
        <f t="shared" si="9"/>
        <v/>
      </c>
      <c r="K81" s="16">
        <f t="shared" si="10"/>
        <v>0</v>
      </c>
      <c r="L81" s="16">
        <f t="shared" si="11"/>
        <v>0</v>
      </c>
    </row>
    <row r="82" spans="1:12" ht="23.25" customHeight="1" thickBot="1" x14ac:dyDescent="0.3">
      <c r="A82" s="36"/>
      <c r="B82" s="37"/>
      <c r="C82" s="38"/>
      <c r="D82" s="34"/>
      <c r="E82" s="39"/>
      <c r="G82" s="22">
        <f t="shared" si="6"/>
        <v>0</v>
      </c>
      <c r="H82" s="18">
        <f t="shared" si="7"/>
        <v>0</v>
      </c>
      <c r="I82" s="23">
        <f t="shared" si="8"/>
        <v>0</v>
      </c>
      <c r="J82" s="16" t="str">
        <f t="shared" si="9"/>
        <v/>
      </c>
      <c r="K82" s="16">
        <f t="shared" si="10"/>
        <v>0</v>
      </c>
      <c r="L82" s="16">
        <f t="shared" si="11"/>
        <v>0</v>
      </c>
    </row>
    <row r="83" spans="1:12" ht="23.25" customHeight="1" thickBot="1" x14ac:dyDescent="0.3">
      <c r="A83" s="36"/>
      <c r="B83" s="37"/>
      <c r="C83" s="38"/>
      <c r="D83" s="34"/>
      <c r="E83" s="39"/>
      <c r="G83" s="22">
        <f t="shared" si="6"/>
        <v>0</v>
      </c>
      <c r="H83" s="18">
        <f t="shared" si="7"/>
        <v>0</v>
      </c>
      <c r="I83" s="23">
        <f t="shared" si="8"/>
        <v>0</v>
      </c>
      <c r="J83" s="16" t="str">
        <f t="shared" si="9"/>
        <v/>
      </c>
      <c r="K83" s="16">
        <f t="shared" si="10"/>
        <v>0</v>
      </c>
      <c r="L83" s="16">
        <f t="shared" si="11"/>
        <v>0</v>
      </c>
    </row>
    <row r="84" spans="1:12" ht="23.25" customHeight="1" thickBot="1" x14ac:dyDescent="0.3">
      <c r="A84" s="36"/>
      <c r="B84" s="37"/>
      <c r="C84" s="38"/>
      <c r="D84" s="34"/>
      <c r="E84" s="39"/>
      <c r="G84" s="22">
        <f t="shared" si="6"/>
        <v>0</v>
      </c>
      <c r="H84" s="18">
        <f t="shared" si="7"/>
        <v>0</v>
      </c>
      <c r="I84" s="23">
        <f t="shared" si="8"/>
        <v>0</v>
      </c>
      <c r="J84" s="16" t="str">
        <f t="shared" si="9"/>
        <v/>
      </c>
      <c r="K84" s="16">
        <f t="shared" si="10"/>
        <v>0</v>
      </c>
      <c r="L84" s="16">
        <f t="shared" si="11"/>
        <v>0</v>
      </c>
    </row>
    <row r="85" spans="1:12" ht="23.25" customHeight="1" thickBot="1" x14ac:dyDescent="0.3">
      <c r="A85" s="36"/>
      <c r="B85" s="37"/>
      <c r="C85" s="38"/>
      <c r="D85" s="34"/>
      <c r="E85" s="39"/>
      <c r="G85" s="22">
        <f t="shared" si="6"/>
        <v>0</v>
      </c>
      <c r="H85" s="18">
        <f t="shared" si="7"/>
        <v>0</v>
      </c>
      <c r="I85" s="23">
        <f t="shared" si="8"/>
        <v>0</v>
      </c>
      <c r="J85" s="16" t="str">
        <f t="shared" si="9"/>
        <v/>
      </c>
      <c r="K85" s="16">
        <f t="shared" si="10"/>
        <v>0</v>
      </c>
      <c r="L85" s="16">
        <f t="shared" si="11"/>
        <v>0</v>
      </c>
    </row>
    <row r="86" spans="1:12" ht="23.25" customHeight="1" thickBot="1" x14ac:dyDescent="0.3">
      <c r="A86" s="36"/>
      <c r="B86" s="37"/>
      <c r="C86" s="38"/>
      <c r="D86" s="34"/>
      <c r="E86" s="39"/>
      <c r="G86" s="22">
        <f t="shared" si="6"/>
        <v>0</v>
      </c>
      <c r="H86" s="18">
        <f t="shared" si="7"/>
        <v>0</v>
      </c>
      <c r="I86" s="23">
        <f t="shared" si="8"/>
        <v>0</v>
      </c>
      <c r="J86" s="16" t="str">
        <f t="shared" si="9"/>
        <v/>
      </c>
      <c r="K86" s="16">
        <f t="shared" si="10"/>
        <v>0</v>
      </c>
      <c r="L86" s="16">
        <f t="shared" si="11"/>
        <v>0</v>
      </c>
    </row>
    <row r="87" spans="1:12" ht="23.25" customHeight="1" thickBot="1" x14ac:dyDescent="0.3">
      <c r="A87" s="36"/>
      <c r="B87" s="37"/>
      <c r="C87" s="38"/>
      <c r="D87" s="34"/>
      <c r="E87" s="39"/>
      <c r="G87" s="22">
        <f t="shared" si="6"/>
        <v>0</v>
      </c>
      <c r="H87" s="18">
        <f t="shared" si="7"/>
        <v>0</v>
      </c>
      <c r="I87" s="23">
        <f t="shared" si="8"/>
        <v>0</v>
      </c>
      <c r="J87" s="16" t="str">
        <f t="shared" si="9"/>
        <v/>
      </c>
      <c r="K87" s="16">
        <f t="shared" si="10"/>
        <v>0</v>
      </c>
      <c r="L87" s="16">
        <f t="shared" si="11"/>
        <v>0</v>
      </c>
    </row>
    <row r="88" spans="1:12" ht="23.25" customHeight="1" thickBot="1" x14ac:dyDescent="0.3">
      <c r="A88" s="36"/>
      <c r="B88" s="37"/>
      <c r="C88" s="38"/>
      <c r="D88" s="34"/>
      <c r="E88" s="39"/>
      <c r="G88" s="22">
        <f t="shared" si="6"/>
        <v>0</v>
      </c>
      <c r="H88" s="18">
        <f t="shared" si="7"/>
        <v>0</v>
      </c>
      <c r="I88" s="23">
        <f t="shared" si="8"/>
        <v>0</v>
      </c>
      <c r="J88" s="16" t="str">
        <f t="shared" si="9"/>
        <v/>
      </c>
      <c r="K88" s="16">
        <f t="shared" si="10"/>
        <v>0</v>
      </c>
      <c r="L88" s="16">
        <f t="shared" si="11"/>
        <v>0</v>
      </c>
    </row>
    <row r="89" spans="1:12" ht="23.25" customHeight="1" thickBot="1" x14ac:dyDescent="0.3">
      <c r="A89" s="36"/>
      <c r="B89" s="37"/>
      <c r="C89" s="38"/>
      <c r="D89" s="34"/>
      <c r="E89" s="39"/>
      <c r="G89" s="22">
        <f t="shared" si="6"/>
        <v>0</v>
      </c>
      <c r="H89" s="18">
        <f t="shared" si="7"/>
        <v>0</v>
      </c>
      <c r="I89" s="23">
        <f t="shared" si="8"/>
        <v>0</v>
      </c>
      <c r="J89" s="16" t="str">
        <f t="shared" si="9"/>
        <v/>
      </c>
      <c r="K89" s="16">
        <f t="shared" si="10"/>
        <v>0</v>
      </c>
      <c r="L89" s="16">
        <f t="shared" si="11"/>
        <v>0</v>
      </c>
    </row>
    <row r="90" spans="1:12" ht="23.25" customHeight="1" thickBot="1" x14ac:dyDescent="0.3">
      <c r="A90" s="36"/>
      <c r="B90" s="37"/>
      <c r="C90" s="38"/>
      <c r="D90" s="34"/>
      <c r="E90" s="39"/>
      <c r="G90" s="22">
        <f t="shared" si="6"/>
        <v>0</v>
      </c>
      <c r="H90" s="18">
        <f t="shared" si="7"/>
        <v>0</v>
      </c>
      <c r="I90" s="23">
        <f t="shared" si="8"/>
        <v>0</v>
      </c>
      <c r="J90" s="16" t="str">
        <f t="shared" si="9"/>
        <v/>
      </c>
      <c r="K90" s="16">
        <f t="shared" si="10"/>
        <v>0</v>
      </c>
      <c r="L90" s="16">
        <f t="shared" si="11"/>
        <v>0</v>
      </c>
    </row>
    <row r="91" spans="1:12" ht="23.25" customHeight="1" thickBot="1" x14ac:dyDescent="0.3">
      <c r="A91" s="36"/>
      <c r="B91" s="37"/>
      <c r="C91" s="38"/>
      <c r="D91" s="34"/>
      <c r="E91" s="39"/>
      <c r="G91" s="22">
        <f t="shared" si="6"/>
        <v>0</v>
      </c>
      <c r="H91" s="18">
        <f t="shared" si="7"/>
        <v>0</v>
      </c>
      <c r="I91" s="23">
        <f t="shared" si="8"/>
        <v>0</v>
      </c>
      <c r="J91" s="16" t="str">
        <f t="shared" si="9"/>
        <v/>
      </c>
      <c r="K91" s="16">
        <f t="shared" si="10"/>
        <v>0</v>
      </c>
      <c r="L91" s="16">
        <f t="shared" si="11"/>
        <v>0</v>
      </c>
    </row>
    <row r="92" spans="1:12" ht="23.25" customHeight="1" thickBot="1" x14ac:dyDescent="0.3">
      <c r="A92" s="36"/>
      <c r="B92" s="37"/>
      <c r="C92" s="38"/>
      <c r="D92" s="34"/>
      <c r="E92" s="39"/>
      <c r="G92" s="22">
        <f t="shared" si="6"/>
        <v>0</v>
      </c>
      <c r="H92" s="18">
        <f t="shared" si="7"/>
        <v>0</v>
      </c>
      <c r="I92" s="23">
        <f t="shared" si="8"/>
        <v>0</v>
      </c>
      <c r="J92" s="16" t="str">
        <f t="shared" si="9"/>
        <v/>
      </c>
      <c r="K92" s="16">
        <f t="shared" si="10"/>
        <v>0</v>
      </c>
      <c r="L92" s="16">
        <f t="shared" si="11"/>
        <v>0</v>
      </c>
    </row>
    <row r="93" spans="1:12" ht="23.25" customHeight="1" thickBot="1" x14ac:dyDescent="0.3">
      <c r="A93" s="36"/>
      <c r="B93" s="37"/>
      <c r="C93" s="38"/>
      <c r="D93" s="34"/>
      <c r="E93" s="39"/>
      <c r="G93" s="22">
        <f t="shared" si="6"/>
        <v>0</v>
      </c>
      <c r="H93" s="18">
        <f t="shared" si="7"/>
        <v>0</v>
      </c>
      <c r="I93" s="23">
        <f t="shared" si="8"/>
        <v>0</v>
      </c>
      <c r="J93" s="16" t="str">
        <f t="shared" si="9"/>
        <v/>
      </c>
      <c r="K93" s="16">
        <f t="shared" si="10"/>
        <v>0</v>
      </c>
      <c r="L93" s="16">
        <f t="shared" si="11"/>
        <v>0</v>
      </c>
    </row>
    <row r="94" spans="1:12" ht="23.25" customHeight="1" thickBot="1" x14ac:dyDescent="0.3">
      <c r="A94" s="36"/>
      <c r="B94" s="37"/>
      <c r="C94" s="38"/>
      <c r="D94" s="34"/>
      <c r="E94" s="39"/>
      <c r="G94" s="22">
        <f t="shared" si="6"/>
        <v>0</v>
      </c>
      <c r="H94" s="18">
        <f t="shared" si="7"/>
        <v>0</v>
      </c>
      <c r="I94" s="23">
        <f t="shared" si="8"/>
        <v>0</v>
      </c>
      <c r="J94" s="16" t="str">
        <f t="shared" si="9"/>
        <v/>
      </c>
      <c r="K94" s="16">
        <f t="shared" si="10"/>
        <v>0</v>
      </c>
      <c r="L94" s="16">
        <f t="shared" si="11"/>
        <v>0</v>
      </c>
    </row>
    <row r="95" spans="1:12" ht="23.25" customHeight="1" thickBot="1" x14ac:dyDescent="0.3">
      <c r="A95" s="36"/>
      <c r="B95" s="37"/>
      <c r="C95" s="38"/>
      <c r="D95" s="34"/>
      <c r="E95" s="39"/>
      <c r="G95" s="22">
        <f t="shared" si="6"/>
        <v>0</v>
      </c>
      <c r="H95" s="18">
        <f t="shared" si="7"/>
        <v>0</v>
      </c>
      <c r="I95" s="23">
        <f t="shared" si="8"/>
        <v>0</v>
      </c>
      <c r="J95" s="16" t="str">
        <f t="shared" si="9"/>
        <v/>
      </c>
      <c r="K95" s="16">
        <f t="shared" si="10"/>
        <v>0</v>
      </c>
      <c r="L95" s="16">
        <f t="shared" si="11"/>
        <v>0</v>
      </c>
    </row>
    <row r="96" spans="1:12" ht="23.25" customHeight="1" thickBot="1" x14ac:dyDescent="0.3">
      <c r="A96" s="36"/>
      <c r="B96" s="37"/>
      <c r="C96" s="38"/>
      <c r="D96" s="34"/>
      <c r="E96" s="39"/>
      <c r="G96" s="22">
        <f t="shared" si="6"/>
        <v>0</v>
      </c>
      <c r="H96" s="18">
        <f t="shared" si="7"/>
        <v>0</v>
      </c>
      <c r="I96" s="23">
        <f t="shared" si="8"/>
        <v>0</v>
      </c>
      <c r="J96" s="16" t="str">
        <f t="shared" si="9"/>
        <v/>
      </c>
      <c r="K96" s="16">
        <f t="shared" si="10"/>
        <v>0</v>
      </c>
      <c r="L96" s="16">
        <f t="shared" si="11"/>
        <v>0</v>
      </c>
    </row>
    <row r="97" spans="1:12" ht="23.25" customHeight="1" thickBot="1" x14ac:dyDescent="0.3">
      <c r="A97" s="36"/>
      <c r="B97" s="37"/>
      <c r="C97" s="38"/>
      <c r="D97" s="34"/>
      <c r="E97" s="39"/>
      <c r="G97" s="22">
        <f t="shared" si="6"/>
        <v>0</v>
      </c>
      <c r="H97" s="18">
        <f t="shared" si="7"/>
        <v>0</v>
      </c>
      <c r="I97" s="23">
        <f t="shared" si="8"/>
        <v>0</v>
      </c>
      <c r="J97" s="16" t="str">
        <f t="shared" si="9"/>
        <v/>
      </c>
      <c r="K97" s="16">
        <f t="shared" si="10"/>
        <v>0</v>
      </c>
      <c r="L97" s="16">
        <f t="shared" si="11"/>
        <v>0</v>
      </c>
    </row>
    <row r="98" spans="1:12" ht="23.25" customHeight="1" thickBot="1" x14ac:dyDescent="0.3">
      <c r="A98" s="36"/>
      <c r="B98" s="37"/>
      <c r="C98" s="38"/>
      <c r="D98" s="34"/>
      <c r="E98" s="39"/>
      <c r="G98" s="22">
        <f t="shared" si="6"/>
        <v>0</v>
      </c>
      <c r="H98" s="18">
        <f t="shared" si="7"/>
        <v>0</v>
      </c>
      <c r="I98" s="23">
        <f t="shared" si="8"/>
        <v>0</v>
      </c>
      <c r="J98" s="16" t="str">
        <f t="shared" si="9"/>
        <v/>
      </c>
      <c r="K98" s="16">
        <f t="shared" si="10"/>
        <v>0</v>
      </c>
      <c r="L98" s="16">
        <f t="shared" si="11"/>
        <v>0</v>
      </c>
    </row>
    <row r="99" spans="1:12" ht="23.25" customHeight="1" thickBot="1" x14ac:dyDescent="0.3">
      <c r="A99" s="36"/>
      <c r="B99" s="37"/>
      <c r="C99" s="38"/>
      <c r="D99" s="34"/>
      <c r="E99" s="39"/>
      <c r="G99" s="22">
        <f t="shared" si="6"/>
        <v>0</v>
      </c>
      <c r="H99" s="18">
        <f t="shared" si="7"/>
        <v>0</v>
      </c>
      <c r="I99" s="23">
        <f t="shared" si="8"/>
        <v>0</v>
      </c>
      <c r="J99" s="16" t="str">
        <f t="shared" si="9"/>
        <v/>
      </c>
      <c r="K99" s="16">
        <f t="shared" si="10"/>
        <v>0</v>
      </c>
      <c r="L99" s="16">
        <f t="shared" si="11"/>
        <v>0</v>
      </c>
    </row>
    <row r="100" spans="1:12" ht="23.25" customHeight="1" thickBot="1" x14ac:dyDescent="0.3">
      <c r="A100" s="36"/>
      <c r="B100" s="37"/>
      <c r="C100" s="38"/>
      <c r="D100" s="34"/>
      <c r="E100" s="39"/>
      <c r="G100" s="22">
        <f t="shared" si="6"/>
        <v>0</v>
      </c>
      <c r="H100" s="18">
        <f t="shared" si="7"/>
        <v>0</v>
      </c>
      <c r="I100" s="23">
        <f t="shared" si="8"/>
        <v>0</v>
      </c>
      <c r="J100" s="16" t="str">
        <f t="shared" si="9"/>
        <v/>
      </c>
      <c r="K100" s="16">
        <f t="shared" si="10"/>
        <v>0</v>
      </c>
      <c r="L100" s="16">
        <f t="shared" si="11"/>
        <v>0</v>
      </c>
    </row>
    <row r="101" spans="1:12" ht="23.25" customHeight="1" thickBot="1" x14ac:dyDescent="0.3">
      <c r="A101" s="36"/>
      <c r="B101" s="37"/>
      <c r="C101" s="38"/>
      <c r="D101" s="34"/>
      <c r="E101" s="39"/>
      <c r="G101" s="22">
        <f t="shared" si="6"/>
        <v>0</v>
      </c>
      <c r="H101" s="18">
        <f t="shared" si="7"/>
        <v>0</v>
      </c>
      <c r="I101" s="23">
        <f t="shared" si="8"/>
        <v>0</v>
      </c>
      <c r="J101" s="16" t="str">
        <f t="shared" si="9"/>
        <v/>
      </c>
      <c r="K101" s="16">
        <f t="shared" si="10"/>
        <v>0</v>
      </c>
      <c r="L101" s="16">
        <f t="shared" si="11"/>
        <v>0</v>
      </c>
    </row>
    <row r="102" spans="1:12" ht="23.25" customHeight="1" thickBot="1" x14ac:dyDescent="0.3">
      <c r="A102" s="36"/>
      <c r="B102" s="37"/>
      <c r="C102" s="38"/>
      <c r="D102" s="34"/>
      <c r="E102" s="39"/>
      <c r="G102" s="22">
        <f t="shared" si="6"/>
        <v>0</v>
      </c>
      <c r="H102" s="18">
        <f t="shared" si="7"/>
        <v>0</v>
      </c>
      <c r="I102" s="23">
        <f t="shared" si="8"/>
        <v>0</v>
      </c>
      <c r="J102" s="16" t="str">
        <f t="shared" si="9"/>
        <v/>
      </c>
      <c r="K102" s="16">
        <f t="shared" si="10"/>
        <v>0</v>
      </c>
      <c r="L102" s="16">
        <f t="shared" si="11"/>
        <v>0</v>
      </c>
    </row>
    <row r="103" spans="1:12" ht="23.25" customHeight="1" thickBot="1" x14ac:dyDescent="0.3">
      <c r="A103" s="40"/>
      <c r="B103" s="41"/>
      <c r="C103" s="42"/>
      <c r="D103" s="34"/>
      <c r="E103" s="43"/>
      <c r="G103" s="24"/>
      <c r="H103" s="25"/>
      <c r="I103" s="26"/>
    </row>
  </sheetData>
  <sheetProtection selectLockedCells="1"/>
  <mergeCells count="2">
    <mergeCell ref="A1:C1"/>
    <mergeCell ref="G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2"/>
  <sheetViews>
    <sheetView workbookViewId="0">
      <selection activeCell="M13" sqref="M13"/>
    </sheetView>
  </sheetViews>
  <sheetFormatPr defaultRowHeight="15" x14ac:dyDescent="0.25"/>
  <sheetData>
    <row r="12" spans="13:13" x14ac:dyDescent="0.3">
      <c r="M12">
        <f>205-203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HISSA TO RAQBA</vt:lpstr>
      <vt:lpstr>HISSAY VERIFY</vt:lpstr>
      <vt:lpstr>RAQBA TO HISSA</vt:lpstr>
      <vt:lpstr>POINTS TO RAQBA</vt:lpstr>
      <vt:lpstr>Sheet1</vt:lpstr>
      <vt:lpstr>CON</vt:lpstr>
      <vt:lpstr>CONV2</vt:lpstr>
      <vt:lpstr>GCD</vt:lpstr>
      <vt:lpstr>GCDALL</vt:lpstr>
      <vt:lpstr>GCDV2</vt:lpstr>
      <vt:lpstr>marla</vt:lpstr>
      <vt:lpstr>TOTALMARLA</vt:lpstr>
      <vt:lpstr>TOTALMARLA2</vt:lpstr>
      <vt:lpstr>TOTALMARLA3</vt:lpstr>
    </vt:vector>
  </TitlesOfParts>
  <Company>Viettel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Se7ven</dc:creator>
  <cp:lastModifiedBy>adlr</cp:lastModifiedBy>
  <dcterms:created xsi:type="dcterms:W3CDTF">2012-03-04T19:15:13Z</dcterms:created>
  <dcterms:modified xsi:type="dcterms:W3CDTF">2021-10-15T10:20:49Z</dcterms:modified>
</cp:coreProperties>
</file>