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mol\Repos\GithubRepos\msdatascience\msdatascience\CapsStone\Project Report\"/>
    </mc:Choice>
  </mc:AlternateContent>
  <xr:revisionPtr revIDLastSave="0" documentId="13_ncr:1_{AE6E9845-98BC-4D1B-98E6-139D304A9B50}" xr6:coauthVersionLast="45" xr6:coauthVersionMax="45" xr10:uidLastSave="{00000000-0000-0000-0000-000000000000}"/>
  <bookViews>
    <workbookView xWindow="-108" yWindow="-108" windowWidth="23256" windowHeight="12576" activeTab="4" xr2:uid="{6A65ADD1-E406-4177-B017-6BAA467416D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5" l="1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1" i="5"/>
  <c r="F1" i="4" l="1"/>
  <c r="C1" i="4"/>
  <c r="E1" i="4" s="1"/>
  <c r="F1" i="3"/>
  <c r="E1" i="3"/>
  <c r="D1" i="3"/>
  <c r="C1" i="3"/>
  <c r="A12" i="2"/>
  <c r="D4" i="1"/>
  <c r="C1" i="1"/>
</calcChain>
</file>

<file path=xl/sharedStrings.xml><?xml version="1.0" encoding="utf-8"?>
<sst xmlns="http://schemas.openxmlformats.org/spreadsheetml/2006/main" count="95" uniqueCount="22">
  <si>
    <t>caps</t>
  </si>
  <si>
    <t>cshtrd_m</t>
  </si>
  <si>
    <t>prccd_m</t>
  </si>
  <si>
    <t>aco</t>
  </si>
  <si>
    <t>rect</t>
  </si>
  <si>
    <t>prcod_m</t>
  </si>
  <si>
    <t>wcap</t>
  </si>
  <si>
    <t>teq</t>
  </si>
  <si>
    <t>bkvlps</t>
  </si>
  <si>
    <t>cstk</t>
  </si>
  <si>
    <t>chech</t>
  </si>
  <si>
    <t>ebit</t>
  </si>
  <si>
    <t>pe_ratio</t>
  </si>
  <si>
    <t>revt</t>
  </si>
  <si>
    <t>acominc</t>
  </si>
  <si>
    <t>ao</t>
  </si>
  <si>
    <t>re</t>
  </si>
  <si>
    <t>ch</t>
  </si>
  <si>
    <t>epspi</t>
  </si>
  <si>
    <t>mean_</t>
  </si>
  <si>
    <t xml:space="preserve"> = mean(</t>
  </si>
  <si>
    <t>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</si>
</sst>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D60A7-6F53-4EC6-A871-F6AD48744FF2}">
  <dimension ref="A1:D5"/>
  <sheetViews>
    <sheetView workbookViewId="0">
      <selection activeCell="D5" sqref="D5"/>
    </sheetView>
  </sheetViews>
  <sheetFormatPr defaultRowHeight="14.4" x14ac:dyDescent="0.3"/>
  <cols>
    <col min="1" max="1" width="11" bestFit="1" customWidth="1"/>
    <col min="3" max="3" width="12.33203125" bestFit="1" customWidth="1"/>
    <col min="4" max="4" width="12" bestFit="1" customWidth="1"/>
  </cols>
  <sheetData>
    <row r="1" spans="1:4" x14ac:dyDescent="0.3">
      <c r="A1">
        <v>9090440580</v>
      </c>
      <c r="B1">
        <v>0.05</v>
      </c>
      <c r="C1">
        <f>A1*B1</f>
        <v>454522029</v>
      </c>
    </row>
    <row r="4" spans="1:4" x14ac:dyDescent="0.3">
      <c r="B4">
        <v>13</v>
      </c>
      <c r="C4" s="1">
        <v>1000000000</v>
      </c>
      <c r="D4">
        <f>B4*C4</f>
        <v>13000000000</v>
      </c>
    </row>
    <row r="5" spans="1:4" x14ac:dyDescent="0.3">
      <c r="D5">
        <v>9090440580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14D29-E1A9-42A5-98E1-4FE40C5C44F8}">
  <dimension ref="A1:A12"/>
  <sheetViews>
    <sheetView workbookViewId="0">
      <selection activeCell="C14" sqref="C14"/>
    </sheetView>
  </sheetViews>
  <sheetFormatPr defaultRowHeight="14.4" x14ac:dyDescent="0.3"/>
  <cols>
    <col min="1" max="1" width="21.88671875" customWidth="1"/>
  </cols>
  <sheetData>
    <row r="1" spans="1:1" x14ac:dyDescent="0.3">
      <c r="A1">
        <v>6000000</v>
      </c>
    </row>
    <row r="2" spans="1:1" x14ac:dyDescent="0.3">
      <c r="A2">
        <v>9000000</v>
      </c>
    </row>
    <row r="3" spans="1:1" x14ac:dyDescent="0.3">
      <c r="A3">
        <v>6750000</v>
      </c>
    </row>
    <row r="4" spans="1:1" x14ac:dyDescent="0.3">
      <c r="A4">
        <v>1500000</v>
      </c>
    </row>
    <row r="5" spans="1:1" x14ac:dyDescent="0.3">
      <c r="A5">
        <v>47500000</v>
      </c>
    </row>
    <row r="6" spans="1:1" x14ac:dyDescent="0.3">
      <c r="A6">
        <v>11250000</v>
      </c>
    </row>
    <row r="7" spans="1:1" x14ac:dyDescent="0.3">
      <c r="A7">
        <v>2700000</v>
      </c>
    </row>
    <row r="8" spans="1:1" x14ac:dyDescent="0.3">
      <c r="A8">
        <v>11000000</v>
      </c>
    </row>
    <row r="9" spans="1:1" x14ac:dyDescent="0.3">
      <c r="A9">
        <v>3750000</v>
      </c>
    </row>
    <row r="10" spans="1:1" x14ac:dyDescent="0.3">
      <c r="A10">
        <v>2200000</v>
      </c>
    </row>
    <row r="11" spans="1:1" x14ac:dyDescent="0.3">
      <c r="A11">
        <v>148970013</v>
      </c>
    </row>
    <row r="12" spans="1:1" x14ac:dyDescent="0.3">
      <c r="A12">
        <f>MEDIAN(A1:A11)</f>
        <v>6750000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0615-75D5-4508-8931-B45E4ADB3464}">
  <dimension ref="A1:F1"/>
  <sheetViews>
    <sheetView workbookViewId="0">
      <selection activeCell="B1" sqref="B1"/>
    </sheetView>
  </sheetViews>
  <sheetFormatPr defaultRowHeight="14.4" x14ac:dyDescent="0.3"/>
  <cols>
    <col min="4" max="4" width="12" bestFit="1" customWidth="1"/>
    <col min="6" max="6" width="12" bestFit="1" customWidth="1"/>
  </cols>
  <sheetData>
    <row r="1" spans="1:6" x14ac:dyDescent="0.3">
      <c r="A1" s="2">
        <v>22783638</v>
      </c>
      <c r="B1">
        <v>43791377</v>
      </c>
      <c r="C1">
        <f>SQRT(11)</f>
        <v>3.3166247903553998</v>
      </c>
      <c r="D1">
        <f>B1/C1</f>
        <v>13203596.960181752</v>
      </c>
      <c r="E1">
        <f>A1-D1</f>
        <v>9580041.0398182478</v>
      </c>
      <c r="F1">
        <f>A1+D1</f>
        <v>35987234.96018175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517C1-C464-45E0-AD33-A943A0100904}">
  <dimension ref="A1:F1"/>
  <sheetViews>
    <sheetView workbookViewId="0">
      <selection activeCell="A4" sqref="A4:B22"/>
    </sheetView>
  </sheetViews>
  <sheetFormatPr defaultRowHeight="14.4" x14ac:dyDescent="0.3"/>
  <cols>
    <col min="1" max="1" width="12" customWidth="1"/>
    <col min="4" max="4" width="10" bestFit="1" customWidth="1"/>
    <col min="5" max="6" width="12" bestFit="1" customWidth="1"/>
  </cols>
  <sheetData>
    <row r="1" spans="1:6" x14ac:dyDescent="0.3">
      <c r="A1">
        <v>4296698.0215999996</v>
      </c>
      <c r="B1">
        <v>1.96</v>
      </c>
      <c r="C1">
        <f>A1*B1</f>
        <v>8421528.1223359983</v>
      </c>
      <c r="D1">
        <v>148970013</v>
      </c>
      <c r="E1">
        <f>D1-C1</f>
        <v>140548484.877664</v>
      </c>
      <c r="F1">
        <f>D1+C1</f>
        <v>157391541.122336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1CD2B-8AA7-47BF-870A-D04BBA75CBB7}">
  <dimension ref="A1:F19"/>
  <sheetViews>
    <sheetView tabSelected="1" workbookViewId="0">
      <selection activeCell="F1" sqref="F1:F19"/>
    </sheetView>
  </sheetViews>
  <sheetFormatPr defaultRowHeight="14.4" x14ac:dyDescent="0.3"/>
  <sheetData>
    <row r="1" spans="1:6" x14ac:dyDescent="0.3">
      <c r="A1" t="s">
        <v>19</v>
      </c>
      <c r="B1" t="s">
        <v>0</v>
      </c>
      <c r="C1" t="s">
        <v>20</v>
      </c>
      <c r="D1" t="s">
        <v>0</v>
      </c>
      <c r="E1" t="s">
        <v>21</v>
      </c>
      <c r="F1" t="str">
        <f>_xlfn.CONCAT(A1:E1)</f>
        <v>mean_caps = mean(caps),</v>
      </c>
    </row>
    <row r="2" spans="1:6" x14ac:dyDescent="0.3">
      <c r="A2" t="s">
        <v>19</v>
      </c>
      <c r="B2" t="s">
        <v>1</v>
      </c>
      <c r="C2" t="s">
        <v>20</v>
      </c>
      <c r="D2" t="s">
        <v>1</v>
      </c>
      <c r="E2" t="s">
        <v>21</v>
      </c>
      <c r="F2" t="str">
        <f t="shared" ref="F2:F19" si="0">_xlfn.CONCAT(A2:E2)</f>
        <v>mean_cshtrd_m = mean(cshtrd_m),</v>
      </c>
    </row>
    <row r="3" spans="1:6" x14ac:dyDescent="0.3">
      <c r="A3" t="s">
        <v>19</v>
      </c>
      <c r="B3" t="s">
        <v>2</v>
      </c>
      <c r="C3" t="s">
        <v>20</v>
      </c>
      <c r="D3" t="s">
        <v>2</v>
      </c>
      <c r="E3" t="s">
        <v>21</v>
      </c>
      <c r="F3" t="str">
        <f t="shared" si="0"/>
        <v>mean_prccd_m = mean(prccd_m),</v>
      </c>
    </row>
    <row r="4" spans="1:6" x14ac:dyDescent="0.3">
      <c r="A4" t="s">
        <v>19</v>
      </c>
      <c r="B4" t="s">
        <v>3</v>
      </c>
      <c r="C4" t="s">
        <v>20</v>
      </c>
      <c r="D4" t="s">
        <v>3</v>
      </c>
      <c r="E4" t="s">
        <v>21</v>
      </c>
      <c r="F4" t="str">
        <f t="shared" si="0"/>
        <v>mean_aco = mean(aco),</v>
      </c>
    </row>
    <row r="5" spans="1:6" x14ac:dyDescent="0.3">
      <c r="A5" t="s">
        <v>19</v>
      </c>
      <c r="B5" t="s">
        <v>4</v>
      </c>
      <c r="C5" t="s">
        <v>20</v>
      </c>
      <c r="D5" t="s">
        <v>4</v>
      </c>
      <c r="E5" t="s">
        <v>21</v>
      </c>
      <c r="F5" t="str">
        <f t="shared" si="0"/>
        <v>mean_rect = mean(rect),</v>
      </c>
    </row>
    <row r="6" spans="1:6" x14ac:dyDescent="0.3">
      <c r="A6" t="s">
        <v>19</v>
      </c>
      <c r="B6" t="s">
        <v>5</v>
      </c>
      <c r="C6" t="s">
        <v>20</v>
      </c>
      <c r="D6" t="s">
        <v>5</v>
      </c>
      <c r="E6" t="s">
        <v>21</v>
      </c>
      <c r="F6" t="str">
        <f t="shared" si="0"/>
        <v>mean_prcod_m = mean(prcod_m),</v>
      </c>
    </row>
    <row r="7" spans="1:6" x14ac:dyDescent="0.3">
      <c r="A7" t="s">
        <v>19</v>
      </c>
      <c r="B7" t="s">
        <v>6</v>
      </c>
      <c r="C7" t="s">
        <v>20</v>
      </c>
      <c r="D7" t="s">
        <v>6</v>
      </c>
      <c r="E7" t="s">
        <v>21</v>
      </c>
      <c r="F7" t="str">
        <f t="shared" si="0"/>
        <v>mean_wcap = mean(wcap),</v>
      </c>
    </row>
    <row r="8" spans="1:6" x14ac:dyDescent="0.3">
      <c r="A8" t="s">
        <v>19</v>
      </c>
      <c r="B8" t="s">
        <v>7</v>
      </c>
      <c r="C8" t="s">
        <v>20</v>
      </c>
      <c r="D8" t="s">
        <v>7</v>
      </c>
      <c r="E8" t="s">
        <v>21</v>
      </c>
      <c r="F8" t="str">
        <f t="shared" si="0"/>
        <v>mean_teq = mean(teq),</v>
      </c>
    </row>
    <row r="9" spans="1:6" x14ac:dyDescent="0.3">
      <c r="A9" t="s">
        <v>19</v>
      </c>
      <c r="B9" t="s">
        <v>8</v>
      </c>
      <c r="C9" t="s">
        <v>20</v>
      </c>
      <c r="D9" t="s">
        <v>8</v>
      </c>
      <c r="E9" t="s">
        <v>21</v>
      </c>
      <c r="F9" t="str">
        <f t="shared" si="0"/>
        <v>mean_bkvlps = mean(bkvlps),</v>
      </c>
    </row>
    <row r="10" spans="1:6" x14ac:dyDescent="0.3">
      <c r="A10" t="s">
        <v>19</v>
      </c>
      <c r="B10" t="s">
        <v>9</v>
      </c>
      <c r="C10" t="s">
        <v>20</v>
      </c>
      <c r="D10" t="s">
        <v>9</v>
      </c>
      <c r="E10" t="s">
        <v>21</v>
      </c>
      <c r="F10" t="str">
        <f t="shared" si="0"/>
        <v>mean_cstk = mean(cstk),</v>
      </c>
    </row>
    <row r="11" spans="1:6" x14ac:dyDescent="0.3">
      <c r="A11" t="s">
        <v>19</v>
      </c>
      <c r="B11" t="s">
        <v>10</v>
      </c>
      <c r="C11" t="s">
        <v>20</v>
      </c>
      <c r="D11" t="s">
        <v>10</v>
      </c>
      <c r="E11" t="s">
        <v>21</v>
      </c>
      <c r="F11" t="str">
        <f t="shared" si="0"/>
        <v>mean_chech = mean(chech),</v>
      </c>
    </row>
    <row r="12" spans="1:6" x14ac:dyDescent="0.3">
      <c r="A12" t="s">
        <v>19</v>
      </c>
      <c r="B12" t="s">
        <v>11</v>
      </c>
      <c r="C12" t="s">
        <v>20</v>
      </c>
      <c r="D12" t="s">
        <v>11</v>
      </c>
      <c r="E12" t="s">
        <v>21</v>
      </c>
      <c r="F12" t="str">
        <f t="shared" si="0"/>
        <v>mean_ebit = mean(ebit),</v>
      </c>
    </row>
    <row r="13" spans="1:6" x14ac:dyDescent="0.3">
      <c r="A13" t="s">
        <v>19</v>
      </c>
      <c r="B13" t="s">
        <v>12</v>
      </c>
      <c r="C13" t="s">
        <v>20</v>
      </c>
      <c r="D13" t="s">
        <v>12</v>
      </c>
      <c r="E13" t="s">
        <v>21</v>
      </c>
      <c r="F13" t="str">
        <f t="shared" si="0"/>
        <v>mean_pe_ratio = mean(pe_ratio),</v>
      </c>
    </row>
    <row r="14" spans="1:6" x14ac:dyDescent="0.3">
      <c r="A14" t="s">
        <v>19</v>
      </c>
      <c r="B14" t="s">
        <v>13</v>
      </c>
      <c r="C14" t="s">
        <v>20</v>
      </c>
      <c r="D14" t="s">
        <v>13</v>
      </c>
      <c r="E14" t="s">
        <v>21</v>
      </c>
      <c r="F14" t="str">
        <f t="shared" si="0"/>
        <v>mean_revt = mean(revt),</v>
      </c>
    </row>
    <row r="15" spans="1:6" x14ac:dyDescent="0.3">
      <c r="A15" t="s">
        <v>19</v>
      </c>
      <c r="B15" t="s">
        <v>14</v>
      </c>
      <c r="C15" t="s">
        <v>20</v>
      </c>
      <c r="D15" t="s">
        <v>14</v>
      </c>
      <c r="E15" t="s">
        <v>21</v>
      </c>
      <c r="F15" t="str">
        <f t="shared" si="0"/>
        <v>mean_acominc = mean(acominc),</v>
      </c>
    </row>
    <row r="16" spans="1:6" x14ac:dyDescent="0.3">
      <c r="A16" t="s">
        <v>19</v>
      </c>
      <c r="B16" t="s">
        <v>15</v>
      </c>
      <c r="C16" t="s">
        <v>20</v>
      </c>
      <c r="D16" t="s">
        <v>15</v>
      </c>
      <c r="E16" t="s">
        <v>21</v>
      </c>
      <c r="F16" t="str">
        <f t="shared" si="0"/>
        <v>mean_ao = mean(ao),</v>
      </c>
    </row>
    <row r="17" spans="1:6" x14ac:dyDescent="0.3">
      <c r="A17" t="s">
        <v>19</v>
      </c>
      <c r="B17" t="s">
        <v>16</v>
      </c>
      <c r="C17" t="s">
        <v>20</v>
      </c>
      <c r="D17" t="s">
        <v>16</v>
      </c>
      <c r="E17" t="s">
        <v>21</v>
      </c>
      <c r="F17" t="str">
        <f t="shared" si="0"/>
        <v>mean_re = mean(re),</v>
      </c>
    </row>
    <row r="18" spans="1:6" x14ac:dyDescent="0.3">
      <c r="A18" t="s">
        <v>19</v>
      </c>
      <c r="B18" t="s">
        <v>17</v>
      </c>
      <c r="C18" t="s">
        <v>20</v>
      </c>
      <c r="D18" t="s">
        <v>17</v>
      </c>
      <c r="E18" t="s">
        <v>21</v>
      </c>
      <c r="F18" t="str">
        <f t="shared" si="0"/>
        <v>mean_ch = mean(ch),</v>
      </c>
    </row>
    <row r="19" spans="1:6" x14ac:dyDescent="0.3">
      <c r="A19" t="s">
        <v>19</v>
      </c>
      <c r="B19" t="s">
        <v>18</v>
      </c>
      <c r="C19" t="s">
        <v>20</v>
      </c>
      <c r="D19" t="s">
        <v>18</v>
      </c>
      <c r="E19" t="s">
        <v>21</v>
      </c>
      <c r="F19" t="str">
        <f t="shared" si="0"/>
        <v>mean_epspi = mean(epspi),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Aamol Gote</dc:creator>
  <cp:lastModifiedBy>Aamol Gote</cp:lastModifiedBy>
  <dcterms:created xsi:type="dcterms:W3CDTF">2020-12-12T13:37:10Z</dcterms:created>
  <dcterms:modified xsi:type="dcterms:W3CDTF">2020-12-13T04:48:22Z</dcterms:modified>
</cp:coreProperties>
</file>