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Aamol\Repos\GithubRepos\msdatascience\msdatascience\CapsStone\Project Report\"/>
    </mc:Choice>
  </mc:AlternateContent>
  <xr:revisionPtr revIDLastSave="0" documentId="13_ncr:1_{CEE2C524-0BB6-48FF-88B0-A94B72FEB208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Important Variables" sheetId="2" r:id="rId2"/>
    <sheet name="Sheet3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3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1" i="3"/>
</calcChain>
</file>

<file path=xl/sharedStrings.xml><?xml version="1.0" encoding="utf-8"?>
<sst xmlns="http://schemas.openxmlformats.org/spreadsheetml/2006/main" count="253" uniqueCount="134">
  <si>
    <t>Logisitic Regression</t>
  </si>
  <si>
    <t>Lasso</t>
  </si>
  <si>
    <t>Gradient boosting</t>
  </si>
  <si>
    <t>Random forest</t>
  </si>
  <si>
    <t>LDA</t>
  </si>
  <si>
    <t>Model</t>
  </si>
  <si>
    <t>Accruracy %</t>
  </si>
  <si>
    <t>Auc</t>
  </si>
  <si>
    <t xml:space="preserve">                      dlc + </t>
  </si>
  <si>
    <t xml:space="preserve">                      dvt + </t>
  </si>
  <si>
    <t xml:space="preserve">                      nopi + </t>
  </si>
  <si>
    <t xml:space="preserve">                      rect + </t>
  </si>
  <si>
    <t xml:space="preserve">                      revt + </t>
  </si>
  <si>
    <t xml:space="preserve">                      tstk + </t>
  </si>
  <si>
    <t xml:space="preserve">                      wcap + </t>
  </si>
  <si>
    <t xml:space="preserve">                      prccd_m +  </t>
  </si>
  <si>
    <t xml:space="preserve">                      prcod_m + </t>
  </si>
  <si>
    <t xml:space="preserve">                      pe_ratio + </t>
  </si>
  <si>
    <t xml:space="preserve">                      wc_ratio + </t>
  </si>
  <si>
    <t xml:space="preserve">                      sp_rating_target + </t>
  </si>
  <si>
    <t xml:space="preserve">                      restmt_at_target + </t>
  </si>
  <si>
    <t xml:space="preserve">                      restmt_capx_target + </t>
  </si>
  <si>
    <t xml:space="preserve">                      restmt_nopi_target</t>
  </si>
  <si>
    <t xml:space="preserve">                      cshtrd_m + </t>
  </si>
  <si>
    <t xml:space="preserve">                      re + </t>
  </si>
  <si>
    <t xml:space="preserve">                      prccd_m + </t>
  </si>
  <si>
    <t xml:space="preserve">                      sstk + </t>
  </si>
  <si>
    <t xml:space="preserve">                      restmt_nopi_mag + </t>
  </si>
  <si>
    <t xml:space="preserve">                      aco + </t>
  </si>
  <si>
    <t xml:space="preserve">                      aoloch + </t>
  </si>
  <si>
    <t xml:space="preserve">                      chech + </t>
  </si>
  <si>
    <t xml:space="preserve">                      bkvlps + </t>
  </si>
  <si>
    <t xml:space="preserve">                      ch + </t>
  </si>
  <si>
    <t xml:space="preserve">                      epspi + </t>
  </si>
  <si>
    <t xml:space="preserve">                      ebit + </t>
  </si>
  <si>
    <t xml:space="preserve">                      cstk + </t>
  </si>
  <si>
    <t xml:space="preserve">                      cshi + </t>
  </si>
  <si>
    <t xml:space="preserve">                      teq + </t>
  </si>
  <si>
    <t xml:space="preserve">                      ao + </t>
  </si>
  <si>
    <t xml:space="preserve">                      acominc + </t>
  </si>
  <si>
    <t xml:space="preserve">                      roe_ratio + </t>
  </si>
  <si>
    <t xml:space="preserve">                      trfd_m + </t>
  </si>
  <si>
    <t xml:space="preserve">                      de_ratio + </t>
  </si>
  <si>
    <t xml:space="preserve">                      dltt + </t>
  </si>
  <si>
    <t xml:space="preserve">                      siv + </t>
  </si>
  <si>
    <t xml:space="preserve">                      aqc + </t>
  </si>
  <si>
    <t xml:space="preserve">                      trfm_m + </t>
  </si>
  <si>
    <t xml:space="preserve">                      restmt_epspi_mag + </t>
  </si>
  <si>
    <t xml:space="preserve">                      restmt_cogs_mag</t>
  </si>
  <si>
    <t>caps</t>
  </si>
  <si>
    <t>cshtrd_m</t>
  </si>
  <si>
    <t>re</t>
  </si>
  <si>
    <t>wcap</t>
  </si>
  <si>
    <t>prccd_m</t>
  </si>
  <si>
    <t>prcod_m</t>
  </si>
  <si>
    <t>revt</t>
  </si>
  <si>
    <t>aco</t>
  </si>
  <si>
    <t>aoloch</t>
  </si>
  <si>
    <t>chech</t>
  </si>
  <si>
    <t>ch</t>
  </si>
  <si>
    <t>epspi</t>
  </si>
  <si>
    <t>ebit</t>
  </si>
  <si>
    <t>cstk</t>
  </si>
  <si>
    <t>teq</t>
  </si>
  <si>
    <t>ao</t>
  </si>
  <si>
    <t>acominc</t>
  </si>
  <si>
    <t>roe_ratio</t>
  </si>
  <si>
    <t>pe_ratio</t>
  </si>
  <si>
    <t>wc_ratio</t>
  </si>
  <si>
    <t>"</t>
  </si>
  <si>
    <t>",</t>
  </si>
  <si>
    <t>Current Assets - Other - Total</t>
  </si>
  <si>
    <t>Accumulated Other Comprehensive Income (Loss)</t>
  </si>
  <si>
    <t>Assets - Other</t>
  </si>
  <si>
    <t>Assets and Liabilities - Other - Net Change</t>
  </si>
  <si>
    <t>Capital Surplus/Share Premium Reserve</t>
  </si>
  <si>
    <t>Cash</t>
  </si>
  <si>
    <t>Cash and Cash Equivalents - Increase/(Decrease)</t>
  </si>
  <si>
    <t>Common/Ordinary Stock (Capital)</t>
  </si>
  <si>
    <t>Earnings Before Interest and Taxes</t>
  </si>
  <si>
    <t>Earnings Per Share (Basic) - Including Extraordinary Items</t>
  </si>
  <si>
    <t>Retained Earnings</t>
  </si>
  <si>
    <t>Revenue - Total</t>
  </si>
  <si>
    <t>Stockholders Equity - Total</t>
  </si>
  <si>
    <t>Working Capital (Balance Sheet)</t>
  </si>
  <si>
    <t>Price - Close - Daily</t>
  </si>
  <si>
    <t>Price - Open - Daily</t>
  </si>
  <si>
    <t>Trading Volume - Daily</t>
  </si>
  <si>
    <t>Price to earning ratio</t>
  </si>
  <si>
    <t>Return on equity ratio</t>
  </si>
  <si>
    <t>Wprking capital ratio</t>
  </si>
  <si>
    <t>Variable</t>
  </si>
  <si>
    <t>Description</t>
  </si>
  <si>
    <t>Sr No</t>
  </si>
  <si>
    <t>at</t>
  </si>
  <si>
    <t>Assets - Total</t>
  </si>
  <si>
    <t>capx</t>
  </si>
  <si>
    <t>Capital Expenditures</t>
  </si>
  <si>
    <t>cogs</t>
  </si>
  <si>
    <t>Cost of Goods Sold</t>
  </si>
  <si>
    <t>dltt</t>
  </si>
  <si>
    <t>Long-Term Debt - Total</t>
  </si>
  <si>
    <t>epsfi</t>
  </si>
  <si>
    <t>Earnings Per Share (Diluted) - Including Extraordinary Items</t>
  </si>
  <si>
    <t>ib</t>
  </si>
  <si>
    <t>Income Before Extraordinary Items</t>
  </si>
  <si>
    <t>ni</t>
  </si>
  <si>
    <t>Net Income (Loss)</t>
  </si>
  <si>
    <t>nopi</t>
  </si>
  <si>
    <t>Nonoperating Income (Expense)</t>
  </si>
  <si>
    <t>pi</t>
  </si>
  <si>
    <t>Pretax Income</t>
  </si>
  <si>
    <t>reuna</t>
  </si>
  <si>
    <t>Retained Earnings - Unadjusted</t>
  </si>
  <si>
    <t>seq</t>
  </si>
  <si>
    <t>Stockholders Equity - Parent</t>
  </si>
  <si>
    <t>txt</t>
  </si>
  <si>
    <t>Income Taxes - Total</t>
  </si>
  <si>
    <t>xint</t>
  </si>
  <si>
    <t>Interest and Related Expense - Total</t>
  </si>
  <si>
    <t>prccd</t>
  </si>
  <si>
    <t>Price - High - Daily</t>
  </si>
  <si>
    <t>Price - Low - Daily</t>
  </si>
  <si>
    <t>Daily Total Return Factor</t>
  </si>
  <si>
    <t>cshtrd</t>
  </si>
  <si>
    <t>prchd</t>
  </si>
  <si>
    <t>prcld</t>
  </si>
  <si>
    <t>prcod</t>
  </si>
  <si>
    <t>trfd</t>
  </si>
  <si>
    <t>Debt to equity ratio</t>
  </si>
  <si>
    <t>Working capital ratio</t>
  </si>
  <si>
    <t>Pricing to earning ratio</t>
  </si>
  <si>
    <t>Return on Equity</t>
  </si>
  <si>
    <t>de_ration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</si>
</sst>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0" fontId="0" fillId="0" borderId="0" xfId="0" quotePrefix="1"/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0" borderId="2" xfId="0" applyFont="1" applyBorder="1"/>
    <xf numFmtId="0" fontId="4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/>
    <xf numFmtId="0" fontId="6" fillId="3" borderId="0" xfId="0" applyFont="1" applyFill="1"/>
    <xf numFmtId="0" fontId="7" fillId="2" borderId="1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3" borderId="2" xfId="0" applyFont="1" applyFill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Accruracy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Logisitic Regression</c:v>
                </c:pt>
                <c:pt idx="1">
                  <c:v>LDA</c:v>
                </c:pt>
                <c:pt idx="2">
                  <c:v>Lasso</c:v>
                </c:pt>
                <c:pt idx="3">
                  <c:v>Gradient boosting</c:v>
                </c:pt>
                <c:pt idx="4">
                  <c:v>Random forest</c:v>
                </c:pt>
              </c:strCache>
            </c:strRef>
          </c:cat>
          <c:val>
            <c:numRef>
              <c:f>Sheet1!$B$2:$B$6</c:f>
              <c:numCache>
                <c:formatCode>0%</c:formatCode>
                <c:ptCount val="5"/>
                <c:pt idx="0">
                  <c:v>0.66265059999999998</c:v>
                </c:pt>
                <c:pt idx="1">
                  <c:v>0.75903609999999999</c:v>
                </c:pt>
                <c:pt idx="2">
                  <c:v>0.76519999999999999</c:v>
                </c:pt>
                <c:pt idx="3">
                  <c:v>0.77108429999999994</c:v>
                </c:pt>
                <c:pt idx="4">
                  <c:v>0.80722890000000003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5-45B2-BA30-23D7100F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840240"/>
        <c:axId val="419841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Auc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Logisitic Regression</c:v>
                      </c:pt>
                      <c:pt idx="1">
                        <c:v>LDA</c:v>
                      </c:pt>
                      <c:pt idx="2">
                        <c:v>Lasso</c:v>
                      </c:pt>
                      <c:pt idx="3">
                        <c:v>Gradient boosting</c:v>
                      </c:pt>
                      <c:pt idx="4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0.58522730000000001</c:v>
                      </c:pt>
                      <c:pt idx="1">
                        <c:v>0.49116159999999998</c:v>
                      </c:pt>
                      <c:pt idx="2">
                        <c:v>0.54666700000000001</c:v>
                      </c:pt>
                      <c:pt idx="3">
                        <c:v>0.77777779999999996</c:v>
                      </c:pt>
                      <c:pt idx="4">
                        <c:v>0.79103540000000006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05-45B2-BA30-23D7100F5E35}"/>
                  </c:ext>
                </c:extLst>
              </c15:ser>
            </c15:filteredBarSeries>
          </c:ext>
        </c:extLst>
      </c:barChart>
      <c:catAx>
        <c:axId val="4198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41224"/>
        <c:crosses val="autoZero"/>
        <c:auto val="1"/>
        <c:lblAlgn val="ctr"/>
        <c:lblOffset val="100"/>
        <c:noMultiLvlLbl val="0"/>
      </c:catAx>
      <c:valAx>
        <c:axId val="41984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Auc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Logisitic Regression</c:v>
                </c:pt>
                <c:pt idx="1">
                  <c:v>LDA</c:v>
                </c:pt>
                <c:pt idx="2">
                  <c:v>Lasso</c:v>
                </c:pt>
                <c:pt idx="3">
                  <c:v>Gradient boosting</c:v>
                </c:pt>
                <c:pt idx="4">
                  <c:v>Random forest</c:v>
                </c:pt>
              </c:strCache>
            </c:strRef>
          </c:cat>
          <c:val>
            <c:numRef>
              <c:f>Sheet1!$C$2:$C$6</c:f>
              <c:numCache>
                <c:formatCode>0%</c:formatCode>
                <c:ptCount val="5"/>
                <c:pt idx="0">
                  <c:v>0.58522730000000001</c:v>
                </c:pt>
                <c:pt idx="1">
                  <c:v>0.49116159999999998</c:v>
                </c:pt>
                <c:pt idx="2">
                  <c:v>0.54666700000000001</c:v>
                </c:pt>
                <c:pt idx="3">
                  <c:v>0.77777779999999996</c:v>
                </c:pt>
                <c:pt idx="4">
                  <c:v>0.79103540000000006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9-408B-A661-FBCD66E24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225416"/>
        <c:axId val="540226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Accruracy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Logisitic Regression</c:v>
                      </c:pt>
                      <c:pt idx="1">
                        <c:v>LDA</c:v>
                      </c:pt>
                      <c:pt idx="2">
                        <c:v>Lasso</c:v>
                      </c:pt>
                      <c:pt idx="3">
                        <c:v>Gradient boosting</c:v>
                      </c:pt>
                      <c:pt idx="4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0.66265059999999998</c:v>
                      </c:pt>
                      <c:pt idx="1">
                        <c:v>0.75903609999999999</c:v>
                      </c:pt>
                      <c:pt idx="2">
                        <c:v>0.76519999999999999</c:v>
                      </c:pt>
                      <c:pt idx="3">
                        <c:v>0.77108429999999994</c:v>
                      </c:pt>
                      <c:pt idx="4">
                        <c:v>0.80722890000000003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FA9-408B-A661-FBCD66E249F3}"/>
                  </c:ext>
                </c:extLst>
              </c15:ser>
            </c15:filteredBarSeries>
          </c:ext>
        </c:extLst>
      </c:barChart>
      <c:catAx>
        <c:axId val="540225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26728"/>
        <c:crosses val="autoZero"/>
        <c:auto val="1"/>
        <c:lblAlgn val="ctr"/>
        <c:lblOffset val="100"/>
        <c:noMultiLvlLbl val="0"/>
      </c:catAx>
      <c:valAx>
        <c:axId val="54022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2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171450</xdr:rowOff>
    </xdr:from>
    <xdr:to>
      <xdr:col>4</xdr:col>
      <xdr:colOff>15240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E04F9-DB2B-4F39-94F9-BA6788BB1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7</xdr:row>
      <xdr:rowOff>175260</xdr:rowOff>
    </xdr:from>
    <xdr:to>
      <xdr:col>9</xdr:col>
      <xdr:colOff>45720</xdr:colOff>
      <xdr:row>21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7BFCD-7DE2-4A09-9054-11BB73DEF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2" sqref="B2"/>
    </sheetView>
  </sheetViews>
  <sheetFormatPr defaultRowHeight="14.4" x14ac:dyDescent="0.3"/>
  <cols>
    <col min="1" max="1" width="16.88671875" bestFit="1" customWidth="1"/>
    <col min="2" max="2" width="10.88671875" bestFit="1" customWidth="1"/>
  </cols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0</v>
      </c>
      <c r="B2" s="1">
        <v>0.66265059999999998</v>
      </c>
      <c r="C2" s="1">
        <v>0.58522730000000001</v>
      </c>
    </row>
    <row r="3" spans="1:3" x14ac:dyDescent="0.3">
      <c r="A3" t="s">
        <v>4</v>
      </c>
      <c r="B3" s="1">
        <v>0.75903609999999999</v>
      </c>
      <c r="C3" s="1">
        <v>0.49116159999999998</v>
      </c>
    </row>
    <row r="4" spans="1:3" x14ac:dyDescent="0.3">
      <c r="A4" t="s">
        <v>1</v>
      </c>
      <c r="B4" s="1">
        <v>0.76519999999999999</v>
      </c>
      <c r="C4" s="1">
        <v>0.54666700000000001</v>
      </c>
    </row>
    <row r="5" spans="1:3" x14ac:dyDescent="0.3">
      <c r="A5" t="s">
        <v>2</v>
      </c>
      <c r="B5" s="1">
        <v>0.77108429999999994</v>
      </c>
      <c r="C5" s="1">
        <v>0.77777779999999996</v>
      </c>
    </row>
    <row r="6" spans="1:3" x14ac:dyDescent="0.3">
      <c r="A6" t="s">
        <v>3</v>
      </c>
      <c r="B6" s="1">
        <v>0.80722890000000003</v>
      </c>
      <c r="C6" s="1">
        <v>0.79103540000000006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4CA9-0B05-42FB-8C55-C5EFDE5FD5E8}">
  <dimension ref="A2:D37"/>
  <sheetViews>
    <sheetView workbookViewId="0">
      <selection activeCell="B8" sqref="B8"/>
    </sheetView>
  </sheetViews>
  <sheetFormatPr defaultRowHeight="14.4" x14ac:dyDescent="0.3"/>
  <cols>
    <col min="5" max="5" width="22.6640625" customWidth="1"/>
  </cols>
  <sheetData>
    <row r="2" spans="1:4" x14ac:dyDescent="0.3">
      <c r="A2" t="s">
        <v>8</v>
      </c>
      <c r="D2" t="s">
        <v>23</v>
      </c>
    </row>
    <row r="3" spans="1:4" x14ac:dyDescent="0.3">
      <c r="A3" t="s">
        <v>9</v>
      </c>
      <c r="D3" t="s">
        <v>24</v>
      </c>
    </row>
    <row r="4" spans="1:4" x14ac:dyDescent="0.3">
      <c r="A4" t="s">
        <v>10</v>
      </c>
      <c r="D4" t="s">
        <v>14</v>
      </c>
    </row>
    <row r="5" spans="1:4" x14ac:dyDescent="0.3">
      <c r="A5" t="s">
        <v>11</v>
      </c>
      <c r="D5" t="s">
        <v>25</v>
      </c>
    </row>
    <row r="6" spans="1:4" x14ac:dyDescent="0.3">
      <c r="A6" t="s">
        <v>12</v>
      </c>
      <c r="D6" t="s">
        <v>26</v>
      </c>
    </row>
    <row r="7" spans="1:4" x14ac:dyDescent="0.3">
      <c r="A7" t="s">
        <v>13</v>
      </c>
      <c r="D7" t="s">
        <v>16</v>
      </c>
    </row>
    <row r="8" spans="1:4" x14ac:dyDescent="0.3">
      <c r="A8" t="s">
        <v>14</v>
      </c>
      <c r="D8" t="s">
        <v>27</v>
      </c>
    </row>
    <row r="9" spans="1:4" x14ac:dyDescent="0.3">
      <c r="A9" t="s">
        <v>15</v>
      </c>
      <c r="D9" t="s">
        <v>12</v>
      </c>
    </row>
    <row r="10" spans="1:4" x14ac:dyDescent="0.3">
      <c r="A10" t="s">
        <v>16</v>
      </c>
      <c r="D10" t="s">
        <v>28</v>
      </c>
    </row>
    <row r="11" spans="1:4" x14ac:dyDescent="0.3">
      <c r="A11" t="s">
        <v>17</v>
      </c>
      <c r="D11" t="s">
        <v>29</v>
      </c>
    </row>
    <row r="12" spans="1:4" x14ac:dyDescent="0.3">
      <c r="A12" t="s">
        <v>18</v>
      </c>
      <c r="D12" t="s">
        <v>30</v>
      </c>
    </row>
    <row r="13" spans="1:4" x14ac:dyDescent="0.3">
      <c r="A13" t="s">
        <v>19</v>
      </c>
      <c r="D13" t="s">
        <v>31</v>
      </c>
    </row>
    <row r="14" spans="1:4" x14ac:dyDescent="0.3">
      <c r="A14" t="s">
        <v>20</v>
      </c>
      <c r="D14" t="s">
        <v>32</v>
      </c>
    </row>
    <row r="15" spans="1:4" x14ac:dyDescent="0.3">
      <c r="A15" t="s">
        <v>21</v>
      </c>
      <c r="D15" t="s">
        <v>33</v>
      </c>
    </row>
    <row r="16" spans="1:4" x14ac:dyDescent="0.3">
      <c r="A16" t="s">
        <v>22</v>
      </c>
      <c r="D16" t="s">
        <v>11</v>
      </c>
    </row>
    <row r="17" spans="4:4" x14ac:dyDescent="0.3">
      <c r="D17" t="s">
        <v>34</v>
      </c>
    </row>
    <row r="18" spans="4:4" x14ac:dyDescent="0.3">
      <c r="D18" t="s">
        <v>35</v>
      </c>
    </row>
    <row r="19" spans="4:4" x14ac:dyDescent="0.3">
      <c r="D19" t="s">
        <v>36</v>
      </c>
    </row>
    <row r="20" spans="4:4" x14ac:dyDescent="0.3">
      <c r="D20" t="s">
        <v>37</v>
      </c>
    </row>
    <row r="21" spans="4:4" x14ac:dyDescent="0.3">
      <c r="D21" t="s">
        <v>38</v>
      </c>
    </row>
    <row r="22" spans="4:4" x14ac:dyDescent="0.3">
      <c r="D22" t="s">
        <v>39</v>
      </c>
    </row>
    <row r="23" spans="4:4" x14ac:dyDescent="0.3">
      <c r="D23" t="s">
        <v>40</v>
      </c>
    </row>
    <row r="24" spans="4:4" x14ac:dyDescent="0.3">
      <c r="D24" t="s">
        <v>8</v>
      </c>
    </row>
    <row r="25" spans="4:4" x14ac:dyDescent="0.3">
      <c r="D25" t="s">
        <v>17</v>
      </c>
    </row>
    <row r="26" spans="4:4" x14ac:dyDescent="0.3">
      <c r="D26" t="s">
        <v>10</v>
      </c>
    </row>
    <row r="27" spans="4:4" x14ac:dyDescent="0.3">
      <c r="D27" t="s">
        <v>41</v>
      </c>
    </row>
    <row r="28" spans="4:4" x14ac:dyDescent="0.3">
      <c r="D28" t="s">
        <v>18</v>
      </c>
    </row>
    <row r="29" spans="4:4" x14ac:dyDescent="0.3">
      <c r="D29" t="s">
        <v>42</v>
      </c>
    </row>
    <row r="30" spans="4:4" x14ac:dyDescent="0.3">
      <c r="D30" t="s">
        <v>43</v>
      </c>
    </row>
    <row r="31" spans="4:4" x14ac:dyDescent="0.3">
      <c r="D31" t="s">
        <v>13</v>
      </c>
    </row>
    <row r="32" spans="4:4" x14ac:dyDescent="0.3">
      <c r="D32" t="s">
        <v>44</v>
      </c>
    </row>
    <row r="33" spans="4:4" x14ac:dyDescent="0.3">
      <c r="D33" t="s">
        <v>45</v>
      </c>
    </row>
    <row r="34" spans="4:4" x14ac:dyDescent="0.3">
      <c r="D34" t="s">
        <v>46</v>
      </c>
    </row>
    <row r="35" spans="4:4" x14ac:dyDescent="0.3">
      <c r="D35" t="s">
        <v>9</v>
      </c>
    </row>
    <row r="36" spans="4:4" x14ac:dyDescent="0.3">
      <c r="D36" t="s">
        <v>47</v>
      </c>
    </row>
    <row r="37" spans="4:4" x14ac:dyDescent="0.3">
      <c r="D37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805A-1436-4278-A9C7-44F1C060C94A}">
  <dimension ref="A1:D37"/>
  <sheetViews>
    <sheetView workbookViewId="0">
      <selection activeCell="D19" sqref="D1:D19"/>
    </sheetView>
  </sheetViews>
  <sheetFormatPr defaultRowHeight="14.4" x14ac:dyDescent="0.3"/>
  <cols>
    <col min="2" max="2" width="28.109375" bestFit="1" customWidth="1"/>
  </cols>
  <sheetData>
    <row r="1" spans="1:4" x14ac:dyDescent="0.3">
      <c r="A1" s="2" t="s">
        <v>69</v>
      </c>
      <c r="B1" t="s">
        <v>51</v>
      </c>
      <c r="C1" s="2" t="s">
        <v>70</v>
      </c>
      <c r="D1" t="str">
        <f>_xlfn.CONCAT(A1:C1)</f>
        <v>"re",</v>
      </c>
    </row>
    <row r="2" spans="1:4" x14ac:dyDescent="0.3">
      <c r="A2" s="2" t="s">
        <v>69</v>
      </c>
      <c r="B2" t="s">
        <v>67</v>
      </c>
      <c r="C2" s="2" t="s">
        <v>70</v>
      </c>
      <c r="D2" t="str">
        <f t="shared" ref="D2:D37" si="0">_xlfn.CONCAT(A2:C2)</f>
        <v>"pe_ratio",</v>
      </c>
    </row>
    <row r="3" spans="1:4" x14ac:dyDescent="0.3">
      <c r="A3" s="2" t="s">
        <v>69</v>
      </c>
      <c r="B3" t="s">
        <v>64</v>
      </c>
      <c r="C3" s="2" t="s">
        <v>70</v>
      </c>
      <c r="D3" t="str">
        <f t="shared" si="0"/>
        <v>"ao",</v>
      </c>
    </row>
    <row r="4" spans="1:4" x14ac:dyDescent="0.3">
      <c r="A4" s="2" t="s">
        <v>69</v>
      </c>
      <c r="B4" t="s">
        <v>60</v>
      </c>
      <c r="C4" s="2" t="s">
        <v>70</v>
      </c>
      <c r="D4" t="str">
        <f t="shared" si="0"/>
        <v>"epspi",</v>
      </c>
    </row>
    <row r="5" spans="1:4" x14ac:dyDescent="0.3">
      <c r="A5" s="2" t="s">
        <v>69</v>
      </c>
      <c r="B5" t="s">
        <v>52</v>
      </c>
      <c r="C5" s="2" t="s">
        <v>70</v>
      </c>
      <c r="D5" t="str">
        <f t="shared" si="0"/>
        <v>"wcap",</v>
      </c>
    </row>
    <row r="6" spans="1:4" x14ac:dyDescent="0.3">
      <c r="A6" s="2" t="s">
        <v>69</v>
      </c>
      <c r="B6" t="s">
        <v>49</v>
      </c>
      <c r="C6" s="2" t="s">
        <v>70</v>
      </c>
      <c r="D6" t="str">
        <f t="shared" si="0"/>
        <v>"caps",</v>
      </c>
    </row>
    <row r="7" spans="1:4" x14ac:dyDescent="0.3">
      <c r="A7" s="2" t="s">
        <v>69</v>
      </c>
      <c r="B7" t="s">
        <v>65</v>
      </c>
      <c r="C7" s="2" t="s">
        <v>70</v>
      </c>
      <c r="D7" t="str">
        <f t="shared" si="0"/>
        <v>"acominc",</v>
      </c>
    </row>
    <row r="8" spans="1:4" x14ac:dyDescent="0.3">
      <c r="A8" s="2" t="s">
        <v>69</v>
      </c>
      <c r="B8" t="s">
        <v>61</v>
      </c>
      <c r="C8" s="2" t="s">
        <v>70</v>
      </c>
      <c r="D8" t="str">
        <f t="shared" si="0"/>
        <v>"ebit",</v>
      </c>
    </row>
    <row r="9" spans="1:4" x14ac:dyDescent="0.3">
      <c r="A9" s="2" t="s">
        <v>69</v>
      </c>
      <c r="B9" t="s">
        <v>62</v>
      </c>
      <c r="C9" s="2" t="s">
        <v>70</v>
      </c>
      <c r="D9" t="str">
        <f t="shared" si="0"/>
        <v>"cstk",</v>
      </c>
    </row>
    <row r="10" spans="1:4" x14ac:dyDescent="0.3">
      <c r="A10" s="2" t="s">
        <v>69</v>
      </c>
      <c r="B10" t="s">
        <v>50</v>
      </c>
      <c r="C10" s="2" t="s">
        <v>70</v>
      </c>
      <c r="D10" t="str">
        <f t="shared" si="0"/>
        <v>"cshtrd_m",</v>
      </c>
    </row>
    <row r="11" spans="1:4" x14ac:dyDescent="0.3">
      <c r="A11" s="2" t="s">
        <v>69</v>
      </c>
      <c r="B11" t="s">
        <v>55</v>
      </c>
      <c r="C11" s="2" t="s">
        <v>70</v>
      </c>
      <c r="D11" t="str">
        <f t="shared" si="0"/>
        <v>"revt",</v>
      </c>
    </row>
    <row r="12" spans="1:4" x14ac:dyDescent="0.3">
      <c r="A12" s="2" t="s">
        <v>69</v>
      </c>
      <c r="B12" t="s">
        <v>58</v>
      </c>
      <c r="C12" s="2" t="s">
        <v>70</v>
      </c>
      <c r="D12" t="str">
        <f t="shared" si="0"/>
        <v>"chech",</v>
      </c>
    </row>
    <row r="13" spans="1:4" x14ac:dyDescent="0.3">
      <c r="A13" s="2" t="s">
        <v>69</v>
      </c>
      <c r="B13" t="s">
        <v>56</v>
      </c>
      <c r="C13" s="2" t="s">
        <v>70</v>
      </c>
      <c r="D13" t="str">
        <f t="shared" si="0"/>
        <v>"aco",</v>
      </c>
    </row>
    <row r="14" spans="1:4" x14ac:dyDescent="0.3">
      <c r="A14" s="2" t="s">
        <v>69</v>
      </c>
      <c r="B14" t="s">
        <v>57</v>
      </c>
      <c r="C14" s="2" t="s">
        <v>70</v>
      </c>
      <c r="D14" t="str">
        <f t="shared" si="0"/>
        <v>"aoloch",</v>
      </c>
    </row>
    <row r="15" spans="1:4" x14ac:dyDescent="0.3">
      <c r="A15" s="2" t="s">
        <v>69</v>
      </c>
      <c r="B15" t="s">
        <v>53</v>
      </c>
      <c r="C15" s="2" t="s">
        <v>70</v>
      </c>
      <c r="D15" t="str">
        <f t="shared" si="0"/>
        <v>"prccd_m",</v>
      </c>
    </row>
    <row r="16" spans="1:4" x14ac:dyDescent="0.3">
      <c r="A16" s="2" t="s">
        <v>69</v>
      </c>
      <c r="B16" t="s">
        <v>59</v>
      </c>
      <c r="C16" s="2" t="s">
        <v>70</v>
      </c>
      <c r="D16" t="str">
        <f t="shared" si="0"/>
        <v>"ch",</v>
      </c>
    </row>
    <row r="17" spans="1:4" x14ac:dyDescent="0.3">
      <c r="A17" s="2" t="s">
        <v>69</v>
      </c>
      <c r="B17" t="s">
        <v>54</v>
      </c>
      <c r="C17" s="2" t="s">
        <v>70</v>
      </c>
      <c r="D17" t="str">
        <f t="shared" si="0"/>
        <v>"prcod_m",</v>
      </c>
    </row>
    <row r="18" spans="1:4" x14ac:dyDescent="0.3">
      <c r="A18" s="2" t="s">
        <v>69</v>
      </c>
      <c r="B18" t="s">
        <v>66</v>
      </c>
      <c r="C18" s="2" t="s">
        <v>70</v>
      </c>
      <c r="D18" t="str">
        <f t="shared" si="0"/>
        <v>"roe_ratio",</v>
      </c>
    </row>
    <row r="19" spans="1:4" x14ac:dyDescent="0.3">
      <c r="A19" s="2" t="s">
        <v>69</v>
      </c>
      <c r="B19" t="s">
        <v>63</v>
      </c>
      <c r="C19" s="2" t="s">
        <v>70</v>
      </c>
      <c r="D19" t="str">
        <f t="shared" si="0"/>
        <v>"teq",</v>
      </c>
    </row>
    <row r="20" spans="1:4" x14ac:dyDescent="0.3">
      <c r="A20" s="2" t="s">
        <v>69</v>
      </c>
      <c r="C20" s="2" t="s">
        <v>70</v>
      </c>
      <c r="D20" t="str">
        <f t="shared" si="0"/>
        <v>"",</v>
      </c>
    </row>
    <row r="21" spans="1:4" x14ac:dyDescent="0.3">
      <c r="A21" s="2" t="s">
        <v>69</v>
      </c>
      <c r="C21" s="2" t="s">
        <v>70</v>
      </c>
      <c r="D21" t="str">
        <f t="shared" si="0"/>
        <v>"",</v>
      </c>
    </row>
    <row r="22" spans="1:4" x14ac:dyDescent="0.3">
      <c r="A22" s="2" t="s">
        <v>69</v>
      </c>
      <c r="C22" s="2" t="s">
        <v>70</v>
      </c>
      <c r="D22" t="str">
        <f t="shared" si="0"/>
        <v>"",</v>
      </c>
    </row>
    <row r="23" spans="1:4" x14ac:dyDescent="0.3">
      <c r="A23" s="2" t="s">
        <v>69</v>
      </c>
      <c r="C23" s="2" t="s">
        <v>70</v>
      </c>
      <c r="D23" t="str">
        <f t="shared" si="0"/>
        <v>"",</v>
      </c>
    </row>
    <row r="24" spans="1:4" x14ac:dyDescent="0.3">
      <c r="A24" s="2" t="s">
        <v>69</v>
      </c>
      <c r="C24" s="2" t="s">
        <v>70</v>
      </c>
      <c r="D24" t="str">
        <f t="shared" si="0"/>
        <v>"",</v>
      </c>
    </row>
    <row r="25" spans="1:4" x14ac:dyDescent="0.3">
      <c r="A25" s="2" t="s">
        <v>69</v>
      </c>
      <c r="C25" s="2" t="s">
        <v>70</v>
      </c>
      <c r="D25" t="str">
        <f t="shared" si="0"/>
        <v>"",</v>
      </c>
    </row>
    <row r="26" spans="1:4" x14ac:dyDescent="0.3">
      <c r="A26" s="2" t="s">
        <v>69</v>
      </c>
      <c r="C26" s="2" t="s">
        <v>70</v>
      </c>
      <c r="D26" t="str">
        <f t="shared" si="0"/>
        <v>"",</v>
      </c>
    </row>
    <row r="27" spans="1:4" x14ac:dyDescent="0.3">
      <c r="A27" s="2" t="s">
        <v>69</v>
      </c>
      <c r="C27" s="2" t="s">
        <v>70</v>
      </c>
      <c r="D27" t="str">
        <f t="shared" si="0"/>
        <v>"",</v>
      </c>
    </row>
    <row r="28" spans="1:4" x14ac:dyDescent="0.3">
      <c r="A28" s="2" t="s">
        <v>69</v>
      </c>
      <c r="C28" s="2" t="s">
        <v>70</v>
      </c>
      <c r="D28" t="str">
        <f t="shared" si="0"/>
        <v>"",</v>
      </c>
    </row>
    <row r="29" spans="1:4" x14ac:dyDescent="0.3">
      <c r="A29" s="2" t="s">
        <v>69</v>
      </c>
      <c r="C29" s="2" t="s">
        <v>70</v>
      </c>
      <c r="D29" t="str">
        <f t="shared" si="0"/>
        <v>"",</v>
      </c>
    </row>
    <row r="30" spans="1:4" x14ac:dyDescent="0.3">
      <c r="A30" s="2" t="s">
        <v>69</v>
      </c>
      <c r="C30" s="2" t="s">
        <v>70</v>
      </c>
      <c r="D30" t="str">
        <f t="shared" si="0"/>
        <v>"",</v>
      </c>
    </row>
    <row r="31" spans="1:4" x14ac:dyDescent="0.3">
      <c r="A31" s="2" t="s">
        <v>69</v>
      </c>
      <c r="C31" s="2" t="s">
        <v>70</v>
      </c>
      <c r="D31" t="str">
        <f t="shared" si="0"/>
        <v>"",</v>
      </c>
    </row>
    <row r="32" spans="1:4" x14ac:dyDescent="0.3">
      <c r="A32" s="2" t="s">
        <v>69</v>
      </c>
      <c r="C32" s="2" t="s">
        <v>70</v>
      </c>
      <c r="D32" t="str">
        <f t="shared" si="0"/>
        <v>"",</v>
      </c>
    </row>
    <row r="33" spans="1:4" x14ac:dyDescent="0.3">
      <c r="A33" s="2" t="s">
        <v>69</v>
      </c>
      <c r="C33" s="2" t="s">
        <v>70</v>
      </c>
      <c r="D33" t="str">
        <f t="shared" si="0"/>
        <v>"",</v>
      </c>
    </row>
    <row r="34" spans="1:4" x14ac:dyDescent="0.3">
      <c r="A34" s="2" t="s">
        <v>69</v>
      </c>
      <c r="C34" s="2" t="s">
        <v>70</v>
      </c>
      <c r="D34" t="str">
        <f t="shared" si="0"/>
        <v>"",</v>
      </c>
    </row>
    <row r="35" spans="1:4" x14ac:dyDescent="0.3">
      <c r="A35" s="2" t="s">
        <v>69</v>
      </c>
      <c r="C35" s="2" t="s">
        <v>70</v>
      </c>
      <c r="D35" t="str">
        <f t="shared" si="0"/>
        <v>"",</v>
      </c>
    </row>
    <row r="36" spans="1:4" x14ac:dyDescent="0.3">
      <c r="A36" s="2" t="s">
        <v>69</v>
      </c>
      <c r="C36" s="2" t="s">
        <v>70</v>
      </c>
      <c r="D36" t="str">
        <f t="shared" si="0"/>
        <v>"",</v>
      </c>
    </row>
    <row r="37" spans="1:4" x14ac:dyDescent="0.3">
      <c r="A37" s="2" t="s">
        <v>69</v>
      </c>
      <c r="C37" s="2" t="s">
        <v>70</v>
      </c>
      <c r="D37" t="str">
        <f t="shared" si="0"/>
        <v>"",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FAC2-DC0D-4E40-A0E9-84734552950F}">
  <dimension ref="A1:E57"/>
  <sheetViews>
    <sheetView tabSelected="1" topLeftCell="A31" workbookViewId="0">
      <selection activeCell="A51" sqref="A51:B55"/>
    </sheetView>
  </sheetViews>
  <sheetFormatPr defaultRowHeight="14.4" x14ac:dyDescent="0.3"/>
  <cols>
    <col min="1" max="1" width="8.88671875" bestFit="1" customWidth="1"/>
    <col min="2" max="2" width="56.44140625" customWidth="1"/>
    <col min="4" max="4" width="9.109375" bestFit="1" customWidth="1"/>
    <col min="5" max="5" width="58.21875" customWidth="1"/>
  </cols>
  <sheetData>
    <row r="1" spans="1:5" ht="15.6" x14ac:dyDescent="0.3">
      <c r="C1" s="7" t="s">
        <v>93</v>
      </c>
      <c r="D1" s="7" t="s">
        <v>91</v>
      </c>
      <c r="E1" s="7" t="s">
        <v>92</v>
      </c>
    </row>
    <row r="2" spans="1:5" ht="15.6" x14ac:dyDescent="0.3">
      <c r="C2" s="5">
        <v>1</v>
      </c>
      <c r="D2" s="6" t="s">
        <v>51</v>
      </c>
      <c r="E2" s="6" t="s">
        <v>81</v>
      </c>
    </row>
    <row r="3" spans="1:5" ht="15.6" x14ac:dyDescent="0.3">
      <c r="C3" s="5">
        <f>C2+1</f>
        <v>2</v>
      </c>
      <c r="D3" s="5" t="s">
        <v>67</v>
      </c>
      <c r="E3" s="5" t="s">
        <v>88</v>
      </c>
    </row>
    <row r="4" spans="1:5" ht="15.6" x14ac:dyDescent="0.3">
      <c r="A4" s="3"/>
      <c r="B4" s="4"/>
      <c r="C4" s="5">
        <f t="shared" ref="C4:C21" si="0">C3+1</f>
        <v>3</v>
      </c>
      <c r="D4" s="5" t="s">
        <v>64</v>
      </c>
      <c r="E4" s="6" t="s">
        <v>73</v>
      </c>
    </row>
    <row r="5" spans="1:5" ht="15.6" x14ac:dyDescent="0.3">
      <c r="C5" s="5">
        <f t="shared" si="0"/>
        <v>4</v>
      </c>
      <c r="D5" s="6" t="s">
        <v>60</v>
      </c>
      <c r="E5" s="6" t="s">
        <v>80</v>
      </c>
    </row>
    <row r="6" spans="1:5" ht="15.6" x14ac:dyDescent="0.3">
      <c r="C6" s="5">
        <f t="shared" si="0"/>
        <v>5</v>
      </c>
      <c r="D6" s="6" t="s">
        <v>52</v>
      </c>
      <c r="E6" s="6" t="s">
        <v>84</v>
      </c>
    </row>
    <row r="7" spans="1:5" ht="15.6" x14ac:dyDescent="0.3">
      <c r="C7" s="5">
        <f t="shared" si="0"/>
        <v>6</v>
      </c>
      <c r="D7" s="6" t="s">
        <v>49</v>
      </c>
      <c r="E7" s="6" t="s">
        <v>75</v>
      </c>
    </row>
    <row r="8" spans="1:5" ht="15.6" x14ac:dyDescent="0.3">
      <c r="C8" s="5">
        <f t="shared" si="0"/>
        <v>7</v>
      </c>
      <c r="D8" s="6" t="s">
        <v>65</v>
      </c>
      <c r="E8" s="6" t="s">
        <v>72</v>
      </c>
    </row>
    <row r="9" spans="1:5" ht="15.6" x14ac:dyDescent="0.3">
      <c r="C9" s="5">
        <f t="shared" si="0"/>
        <v>8</v>
      </c>
      <c r="D9" s="6" t="s">
        <v>61</v>
      </c>
      <c r="E9" s="6" t="s">
        <v>79</v>
      </c>
    </row>
    <row r="10" spans="1:5" ht="15.6" x14ac:dyDescent="0.3">
      <c r="C10" s="5">
        <f t="shared" si="0"/>
        <v>9</v>
      </c>
      <c r="D10" s="6" t="s">
        <v>62</v>
      </c>
      <c r="E10" s="6" t="s">
        <v>78</v>
      </c>
    </row>
    <row r="11" spans="1:5" ht="15.6" x14ac:dyDescent="0.3">
      <c r="C11" s="5">
        <f t="shared" si="0"/>
        <v>10</v>
      </c>
      <c r="D11" s="5" t="s">
        <v>50</v>
      </c>
      <c r="E11" s="5" t="s">
        <v>87</v>
      </c>
    </row>
    <row r="12" spans="1:5" ht="15.6" x14ac:dyDescent="0.3">
      <c r="C12" s="5">
        <f t="shared" si="0"/>
        <v>11</v>
      </c>
      <c r="D12" s="6" t="s">
        <v>55</v>
      </c>
      <c r="E12" s="6" t="s">
        <v>82</v>
      </c>
    </row>
    <row r="13" spans="1:5" ht="15.6" x14ac:dyDescent="0.3">
      <c r="C13" s="5">
        <f t="shared" si="0"/>
        <v>12</v>
      </c>
      <c r="D13" s="6" t="s">
        <v>58</v>
      </c>
      <c r="E13" s="6" t="s">
        <v>77</v>
      </c>
    </row>
    <row r="14" spans="1:5" ht="15.6" x14ac:dyDescent="0.3">
      <c r="A14" s="3"/>
      <c r="C14" s="5">
        <f t="shared" si="0"/>
        <v>13</v>
      </c>
      <c r="D14" s="6" t="s">
        <v>56</v>
      </c>
      <c r="E14" s="6" t="s">
        <v>71</v>
      </c>
    </row>
    <row r="15" spans="1:5" ht="15.6" x14ac:dyDescent="0.3">
      <c r="C15" s="5">
        <f t="shared" si="0"/>
        <v>14</v>
      </c>
      <c r="D15" s="6" t="s">
        <v>57</v>
      </c>
      <c r="E15" s="6" t="s">
        <v>74</v>
      </c>
    </row>
    <row r="16" spans="1:5" ht="15.6" x14ac:dyDescent="0.3">
      <c r="C16" s="5">
        <f t="shared" si="0"/>
        <v>15</v>
      </c>
      <c r="D16" s="5" t="s">
        <v>53</v>
      </c>
      <c r="E16" s="5" t="s">
        <v>85</v>
      </c>
    </row>
    <row r="17" spans="1:5" ht="15.6" x14ac:dyDescent="0.3">
      <c r="C17" s="5">
        <f t="shared" si="0"/>
        <v>16</v>
      </c>
      <c r="D17" s="6" t="s">
        <v>59</v>
      </c>
      <c r="E17" s="6" t="s">
        <v>76</v>
      </c>
    </row>
    <row r="18" spans="1:5" ht="15.6" x14ac:dyDescent="0.3">
      <c r="C18" s="5">
        <f t="shared" si="0"/>
        <v>17</v>
      </c>
      <c r="D18" s="6" t="s">
        <v>54</v>
      </c>
      <c r="E18" s="5" t="s">
        <v>86</v>
      </c>
    </row>
    <row r="19" spans="1:5" ht="15.6" x14ac:dyDescent="0.3">
      <c r="C19" s="5">
        <f t="shared" si="0"/>
        <v>18</v>
      </c>
      <c r="D19" s="5" t="s">
        <v>66</v>
      </c>
      <c r="E19" s="5" t="s">
        <v>89</v>
      </c>
    </row>
    <row r="20" spans="1:5" ht="15.6" x14ac:dyDescent="0.3">
      <c r="C20" s="5">
        <f t="shared" si="0"/>
        <v>19</v>
      </c>
      <c r="D20" s="5" t="s">
        <v>63</v>
      </c>
      <c r="E20" s="6" t="s">
        <v>83</v>
      </c>
    </row>
    <row r="21" spans="1:5" ht="15.6" x14ac:dyDescent="0.3">
      <c r="C21" s="5">
        <f t="shared" si="0"/>
        <v>20</v>
      </c>
      <c r="D21" s="5" t="s">
        <v>68</v>
      </c>
      <c r="E21" s="5" t="s">
        <v>90</v>
      </c>
    </row>
    <row r="24" spans="1:5" x14ac:dyDescent="0.3">
      <c r="A24" s="8" t="s">
        <v>91</v>
      </c>
      <c r="B24" s="8" t="s">
        <v>92</v>
      </c>
    </row>
    <row r="25" spans="1:5" x14ac:dyDescent="0.3">
      <c r="A25" s="9" t="s">
        <v>94</v>
      </c>
      <c r="B25" s="9" t="s">
        <v>95</v>
      </c>
    </row>
    <row r="26" spans="1:5" x14ac:dyDescent="0.3">
      <c r="A26" s="9" t="s">
        <v>96</v>
      </c>
      <c r="B26" s="9" t="s">
        <v>97</v>
      </c>
    </row>
    <row r="27" spans="1:5" x14ac:dyDescent="0.3">
      <c r="A27" s="9" t="s">
        <v>98</v>
      </c>
      <c r="B27" s="9" t="s">
        <v>99</v>
      </c>
    </row>
    <row r="28" spans="1:5" x14ac:dyDescent="0.3">
      <c r="A28" s="9" t="s">
        <v>100</v>
      </c>
      <c r="B28" s="9" t="s">
        <v>101</v>
      </c>
    </row>
    <row r="29" spans="1:5" x14ac:dyDescent="0.3">
      <c r="A29" s="9" t="s">
        <v>102</v>
      </c>
      <c r="B29" s="9" t="s">
        <v>103</v>
      </c>
    </row>
    <row r="30" spans="1:5" x14ac:dyDescent="0.3">
      <c r="A30" s="9" t="s">
        <v>60</v>
      </c>
      <c r="B30" s="9" t="s">
        <v>80</v>
      </c>
    </row>
    <row r="31" spans="1:5" x14ac:dyDescent="0.3">
      <c r="A31" s="9" t="s">
        <v>104</v>
      </c>
      <c r="B31" s="9" t="s">
        <v>105</v>
      </c>
    </row>
    <row r="32" spans="1:5" x14ac:dyDescent="0.3">
      <c r="A32" s="9" t="s">
        <v>106</v>
      </c>
      <c r="B32" s="9" t="s">
        <v>107</v>
      </c>
    </row>
    <row r="33" spans="1:2" x14ac:dyDescent="0.3">
      <c r="A33" s="9" t="s">
        <v>108</v>
      </c>
      <c r="B33" s="9" t="s">
        <v>109</v>
      </c>
    </row>
    <row r="34" spans="1:2" x14ac:dyDescent="0.3">
      <c r="A34" s="9" t="s">
        <v>110</v>
      </c>
      <c r="B34" s="9" t="s">
        <v>111</v>
      </c>
    </row>
    <row r="35" spans="1:2" x14ac:dyDescent="0.3">
      <c r="A35" s="9" t="s">
        <v>112</v>
      </c>
      <c r="B35" s="9" t="s">
        <v>113</v>
      </c>
    </row>
    <row r="36" spans="1:2" x14ac:dyDescent="0.3">
      <c r="A36" s="9" t="s">
        <v>114</v>
      </c>
      <c r="B36" s="9" t="s">
        <v>115</v>
      </c>
    </row>
    <row r="37" spans="1:2" x14ac:dyDescent="0.3">
      <c r="A37" s="9" t="s">
        <v>63</v>
      </c>
      <c r="B37" s="9" t="s">
        <v>83</v>
      </c>
    </row>
    <row r="38" spans="1:2" x14ac:dyDescent="0.3">
      <c r="A38" s="9" t="s">
        <v>116</v>
      </c>
      <c r="B38" s="9" t="s">
        <v>117</v>
      </c>
    </row>
    <row r="39" spans="1:2" x14ac:dyDescent="0.3">
      <c r="A39" s="9" t="s">
        <v>52</v>
      </c>
      <c r="B39" s="9" t="s">
        <v>84</v>
      </c>
    </row>
    <row r="40" spans="1:2" x14ac:dyDescent="0.3">
      <c r="A40" s="9" t="s">
        <v>118</v>
      </c>
      <c r="B40" s="9" t="s">
        <v>119</v>
      </c>
    </row>
    <row r="41" spans="1:2" x14ac:dyDescent="0.3">
      <c r="A41" s="10"/>
      <c r="B41" s="10"/>
    </row>
    <row r="42" spans="1:2" x14ac:dyDescent="0.3">
      <c r="A42" s="11" t="s">
        <v>91</v>
      </c>
      <c r="B42" s="11" t="s">
        <v>92</v>
      </c>
    </row>
    <row r="43" spans="1:2" x14ac:dyDescent="0.3">
      <c r="A43" s="12" t="s">
        <v>120</v>
      </c>
      <c r="B43" s="12" t="s">
        <v>85</v>
      </c>
    </row>
    <row r="44" spans="1:2" x14ac:dyDescent="0.3">
      <c r="A44" s="12" t="s">
        <v>125</v>
      </c>
      <c r="B44" s="12" t="s">
        <v>121</v>
      </c>
    </row>
    <row r="45" spans="1:2" x14ac:dyDescent="0.3">
      <c r="A45" s="12" t="s">
        <v>126</v>
      </c>
      <c r="B45" s="12" t="s">
        <v>122</v>
      </c>
    </row>
    <row r="46" spans="1:2" x14ac:dyDescent="0.3">
      <c r="A46" s="12" t="s">
        <v>127</v>
      </c>
      <c r="B46" s="12" t="s">
        <v>86</v>
      </c>
    </row>
    <row r="47" spans="1:2" x14ac:dyDescent="0.3">
      <c r="A47" s="12" t="s">
        <v>128</v>
      </c>
      <c r="B47" s="12" t="s">
        <v>123</v>
      </c>
    </row>
    <row r="48" spans="1:2" x14ac:dyDescent="0.3">
      <c r="A48" s="12" t="s">
        <v>124</v>
      </c>
      <c r="B48" s="12" t="s">
        <v>87</v>
      </c>
    </row>
    <row r="51" spans="1:2" x14ac:dyDescent="0.3">
      <c r="A51" s="11" t="s">
        <v>91</v>
      </c>
      <c r="B51" s="11" t="s">
        <v>92</v>
      </c>
    </row>
    <row r="52" spans="1:2" x14ac:dyDescent="0.3">
      <c r="A52" s="12" t="s">
        <v>133</v>
      </c>
      <c r="B52" s="12" t="s">
        <v>129</v>
      </c>
    </row>
    <row r="53" spans="1:2" x14ac:dyDescent="0.3">
      <c r="A53" s="12" t="s">
        <v>68</v>
      </c>
      <c r="B53" s="12" t="s">
        <v>130</v>
      </c>
    </row>
    <row r="54" spans="1:2" x14ac:dyDescent="0.3">
      <c r="A54" s="12" t="s">
        <v>67</v>
      </c>
      <c r="B54" s="12" t="s">
        <v>131</v>
      </c>
    </row>
    <row r="55" spans="1:2" x14ac:dyDescent="0.3">
      <c r="A55" s="12" t="s">
        <v>66</v>
      </c>
      <c r="B55" s="12" t="s">
        <v>132</v>
      </c>
    </row>
    <row r="56" spans="1:2" x14ac:dyDescent="0.3">
      <c r="A56" s="12"/>
      <c r="B56" s="12"/>
    </row>
    <row r="57" spans="1:2" x14ac:dyDescent="0.3">
      <c r="A57" s="12"/>
      <c r="B57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Important Variables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Aamol Gote</dc:creator>
  <cp:lastModifiedBy>Aamol Gote</cp:lastModifiedBy>
  <dcterms:created xsi:type="dcterms:W3CDTF">2015-06-05T18:17:20Z</dcterms:created>
  <dcterms:modified xsi:type="dcterms:W3CDTF">2020-12-07T02:49:27Z</dcterms:modified>
</cp:coreProperties>
</file>